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810" windowWidth="17030" windowHeight="10050" tabRatio="646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平均" sheetId="13" r:id="rId13"/>
    <sheet name="月極値" sheetId="14" r:id="rId14"/>
    <sheet name="日数" sheetId="15" r:id="rId15"/>
  </sheets>
  <definedNames>
    <definedName name="_xlfn.SINGLE" hidden="1">#NAME?</definedName>
  </definedNames>
  <calcPr fullCalcOnLoad="1"/>
</workbook>
</file>

<file path=xl/comments2.xml><?xml version="1.0" encoding="utf-8"?>
<comments xmlns="http://schemas.openxmlformats.org/spreadsheetml/2006/main">
  <authors>
    <author>Amagai</author>
  </authors>
  <commentList>
    <comment ref="CB34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月の日数が異なるため、横に平均を取っています。</t>
        </r>
      </text>
    </comment>
  </commentList>
</comments>
</file>

<file path=xl/sharedStrings.xml><?xml version="1.0" encoding="utf-8"?>
<sst xmlns="http://schemas.openxmlformats.org/spreadsheetml/2006/main" count="259" uniqueCount="47">
  <si>
    <t>月</t>
  </si>
  <si>
    <t>日</t>
  </si>
  <si>
    <t>61～90年平均</t>
  </si>
  <si>
    <t>月平均</t>
  </si>
  <si>
    <t>Max</t>
  </si>
  <si>
    <t>Min</t>
  </si>
  <si>
    <t>61～90年</t>
  </si>
  <si>
    <t>30年平均</t>
  </si>
  <si>
    <t/>
  </si>
  <si>
    <t>年平均</t>
  </si>
  <si>
    <t>71～00年</t>
  </si>
  <si>
    <t>71～00年平均</t>
  </si>
  <si>
    <t>標準偏差</t>
  </si>
  <si>
    <t>標準偏差</t>
  </si>
  <si>
    <t>年</t>
  </si>
  <si>
    <t>Match</t>
  </si>
  <si>
    <t>最低</t>
  </si>
  <si>
    <t>最高</t>
  </si>
  <si>
    <t>Match</t>
  </si>
  <si>
    <t>↓</t>
  </si>
  <si>
    <t>条件</t>
  </si>
  <si>
    <t>℃</t>
  </si>
  <si>
    <t>※条件は月平均のシートに入力してください</t>
  </si>
  <si>
    <t>年</t>
  </si>
  <si>
    <t>日数</t>
  </si>
  <si>
    <t>年合計</t>
  </si>
  <si>
    <t>最多</t>
  </si>
  <si>
    <t>&gt;=25</t>
  </si>
  <si>
    <t>日平均気温の最高</t>
  </si>
  <si>
    <t>日平均気温の最低</t>
  </si>
  <si>
    <t>日平均気温</t>
  </si>
  <si>
    <t>日平均気温の月平均</t>
  </si>
  <si>
    <t>日平均気温の月最高値</t>
  </si>
  <si>
    <t>日平均気温の月最低値</t>
  </si>
  <si>
    <t>ここに、日数を調べたい気温の条件を入力する</t>
  </si>
  <si>
    <t>※一番右端の条件欄に、調べたい数値を入力する。　→</t>
  </si>
  <si>
    <t>平均気温が指定値を超えた日数</t>
  </si>
  <si>
    <t>最高</t>
  </si>
  <si>
    <t>最低</t>
  </si>
  <si>
    <t>81～10年</t>
  </si>
  <si>
    <t>81～10年平均</t>
  </si>
  <si>
    <t>81～10年平均</t>
  </si>
  <si>
    <t>81～10年平均</t>
  </si>
  <si>
    <t>**.*</t>
  </si>
  <si>
    <t>91～20年平均</t>
  </si>
  <si>
    <t>91～20年</t>
  </si>
  <si>
    <t>30年平均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</si>
</sst>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;_"/>
    <numFmt numFmtId="186" formatCode="0;_鰀"/>
    <numFmt numFmtId="187" formatCode="0.0;_鰀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8">
    <font>
      <sz val="9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sz val="6"/>
      <name val="ＭＳ Ｐ明朝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76" fontId="6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35" borderId="11" xfId="0" applyFont="1" applyFill="1" applyBorder="1" applyAlignment="1">
      <alignment/>
    </xf>
    <xf numFmtId="176" fontId="6" fillId="35" borderId="11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6" fontId="6" fillId="35" borderId="17" xfId="0" applyNumberFormat="1" applyFont="1" applyFill="1" applyBorder="1" applyAlignment="1">
      <alignment/>
    </xf>
    <xf numFmtId="176" fontId="6" fillId="35" borderId="18" xfId="0" applyNumberFormat="1" applyFont="1" applyFill="1" applyBorder="1" applyAlignment="1">
      <alignment/>
    </xf>
    <xf numFmtId="176" fontId="6" fillId="35" borderId="19" xfId="0" applyNumberFormat="1" applyFont="1" applyFill="1" applyBorder="1" applyAlignment="1">
      <alignment/>
    </xf>
    <xf numFmtId="0" fontId="5" fillId="34" borderId="18" xfId="0" applyFont="1" applyFill="1" applyBorder="1" applyAlignment="1">
      <alignment/>
    </xf>
    <xf numFmtId="176" fontId="6" fillId="0" borderId="20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33" borderId="22" xfId="0" applyNumberFormat="1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34" borderId="11" xfId="60" applyFill="1" applyBorder="1">
      <alignment/>
      <protection/>
    </xf>
    <xf numFmtId="0" fontId="5" fillId="34" borderId="18" xfId="60" applyFont="1" applyFill="1" applyBorder="1">
      <alignment/>
      <protection/>
    </xf>
    <xf numFmtId="0" fontId="5" fillId="34" borderId="11" xfId="60" applyFont="1" applyFill="1" applyBorder="1">
      <alignment/>
      <protection/>
    </xf>
    <xf numFmtId="0" fontId="0" fillId="34" borderId="13" xfId="60" applyFill="1" applyBorder="1" applyAlignment="1">
      <alignment horizontal="center"/>
      <protection/>
    </xf>
    <xf numFmtId="0" fontId="7" fillId="0" borderId="0" xfId="60" applyFont="1">
      <alignment/>
      <protection/>
    </xf>
    <xf numFmtId="176" fontId="6" fillId="0" borderId="20" xfId="60" applyNumberFormat="1" applyFont="1" applyBorder="1">
      <alignment/>
      <protection/>
    </xf>
    <xf numFmtId="176" fontId="6" fillId="0" borderId="0" xfId="60" applyNumberFormat="1" applyFont="1">
      <alignment/>
      <protection/>
    </xf>
    <xf numFmtId="176" fontId="6" fillId="0" borderId="14" xfId="60" applyNumberFormat="1" applyFont="1" applyBorder="1" applyAlignment="1">
      <alignment horizontal="center"/>
      <protection/>
    </xf>
    <xf numFmtId="0" fontId="7" fillId="0" borderId="12" xfId="60" applyFont="1" applyBorder="1">
      <alignment/>
      <protection/>
    </xf>
    <xf numFmtId="176" fontId="6" fillId="0" borderId="21" xfId="60" applyNumberFormat="1" applyFont="1" applyBorder="1">
      <alignment/>
      <protection/>
    </xf>
    <xf numFmtId="176" fontId="6" fillId="0" borderId="12" xfId="60" applyNumberFormat="1" applyFont="1" applyBorder="1">
      <alignment/>
      <protection/>
    </xf>
    <xf numFmtId="176" fontId="6" fillId="0" borderId="15" xfId="60" applyNumberFormat="1" applyFont="1" applyBorder="1" applyAlignment="1">
      <alignment horizontal="center"/>
      <protection/>
    </xf>
    <xf numFmtId="0" fontId="0" fillId="33" borderId="10" xfId="60" applyFill="1" applyBorder="1">
      <alignment/>
      <protection/>
    </xf>
    <xf numFmtId="176" fontId="6" fillId="33" borderId="22" xfId="60" applyNumberFormat="1" applyFont="1" applyFill="1" applyBorder="1">
      <alignment/>
      <protection/>
    </xf>
    <xf numFmtId="176" fontId="6" fillId="33" borderId="10" xfId="60" applyNumberFormat="1" applyFont="1" applyFill="1" applyBorder="1">
      <alignment/>
      <protection/>
    </xf>
    <xf numFmtId="176" fontId="6" fillId="33" borderId="16" xfId="60" applyNumberFormat="1" applyFont="1" applyFill="1" applyBorder="1" applyAlignment="1">
      <alignment horizontal="center"/>
      <protection/>
    </xf>
    <xf numFmtId="0" fontId="7" fillId="35" borderId="11" xfId="60" applyFont="1" applyFill="1" applyBorder="1">
      <alignment/>
      <protection/>
    </xf>
    <xf numFmtId="176" fontId="6" fillId="35" borderId="18" xfId="60" applyNumberFormat="1" applyFont="1" applyFill="1" applyBorder="1">
      <alignment/>
      <protection/>
    </xf>
    <xf numFmtId="176" fontId="6" fillId="35" borderId="11" xfId="60" applyNumberFormat="1" applyFont="1" applyFill="1" applyBorder="1">
      <alignment/>
      <protection/>
    </xf>
    <xf numFmtId="0" fontId="7" fillId="35" borderId="17" xfId="60" applyFont="1" applyFill="1" applyBorder="1">
      <alignment/>
      <protection/>
    </xf>
    <xf numFmtId="176" fontId="6" fillId="35" borderId="19" xfId="60" applyNumberFormat="1" applyFont="1" applyFill="1" applyBorder="1">
      <alignment/>
      <protection/>
    </xf>
    <xf numFmtId="176" fontId="6" fillId="35" borderId="17" xfId="60" applyNumberFormat="1" applyFont="1" applyFill="1" applyBorder="1">
      <alignment/>
      <protection/>
    </xf>
    <xf numFmtId="2" fontId="6" fillId="36" borderId="23" xfId="0" applyNumberFormat="1" applyFont="1" applyFill="1" applyBorder="1" applyAlignment="1">
      <alignment horizontal="center"/>
    </xf>
    <xf numFmtId="2" fontId="6" fillId="36" borderId="23" xfId="60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176" fontId="6" fillId="0" borderId="0" xfId="60" applyNumberFormat="1" applyFont="1" applyBorder="1">
      <alignment/>
      <protection/>
    </xf>
    <xf numFmtId="0" fontId="0" fillId="37" borderId="10" xfId="0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6" fillId="37" borderId="16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1" fontId="10" fillId="0" borderId="24" xfId="0" applyNumberFormat="1" applyFont="1" applyBorder="1" applyAlignment="1">
      <alignment horizontal="center"/>
    </xf>
    <xf numFmtId="0" fontId="7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9" fillId="33" borderId="16" xfId="0" applyNumberFormat="1" applyFont="1" applyFill="1" applyBorder="1" applyAlignment="1">
      <alignment/>
    </xf>
    <xf numFmtId="1" fontId="11" fillId="33" borderId="16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0" borderId="27" xfId="0" applyFill="1" applyBorder="1" applyAlignment="1">
      <alignment/>
    </xf>
    <xf numFmtId="176" fontId="9" fillId="0" borderId="14" xfId="0" applyNumberFormat="1" applyFont="1" applyFill="1" applyBorder="1" applyAlignment="1">
      <alignment/>
    </xf>
    <xf numFmtId="176" fontId="9" fillId="33" borderId="16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60" applyBorder="1">
      <alignment/>
      <protection/>
    </xf>
    <xf numFmtId="0" fontId="0" fillId="37" borderId="27" xfId="0" applyFill="1" applyBorder="1" applyAlignment="1">
      <alignment/>
    </xf>
    <xf numFmtId="0" fontId="0" fillId="37" borderId="27" xfId="60" applyFill="1" applyBorder="1">
      <alignment/>
      <protection/>
    </xf>
    <xf numFmtId="0" fontId="0" fillId="0" borderId="10" xfId="0" applyBorder="1" applyAlignment="1">
      <alignment/>
    </xf>
    <xf numFmtId="0" fontId="0" fillId="0" borderId="10" xfId="60" applyBorder="1">
      <alignment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178" fontId="0" fillId="0" borderId="10" xfId="0" applyNumberFormat="1" applyBorder="1" applyAlignment="1">
      <alignment/>
    </xf>
    <xf numFmtId="178" fontId="0" fillId="0" borderId="10" xfId="60" applyNumberFormat="1" applyBorder="1" applyAlignment="1">
      <alignment/>
      <protection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29" xfId="60" applyFill="1" applyBorder="1" applyAlignment="1">
      <alignment horizontal="center"/>
      <protection/>
    </xf>
    <xf numFmtId="178" fontId="0" fillId="0" borderId="16" xfId="0" applyNumberFormat="1" applyBorder="1" applyAlignment="1">
      <alignment/>
    </xf>
    <xf numFmtId="178" fontId="0" fillId="0" borderId="16" xfId="60" applyNumberFormat="1" applyBorder="1" applyAlignment="1">
      <alignment/>
      <protection/>
    </xf>
    <xf numFmtId="176" fontId="6" fillId="0" borderId="30" xfId="0" applyNumberFormat="1" applyFont="1" applyBorder="1" applyAlignment="1">
      <alignment horizontal="center"/>
    </xf>
    <xf numFmtId="176" fontId="6" fillId="0" borderId="30" xfId="60" applyNumberFormat="1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日平均気温" xfId="60"/>
    <cellStyle name="良い" xfId="61"/>
  </cellStyles>
  <dxfs count="1"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tabSelected="1"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30</v>
      </c>
      <c r="D1">
        <v>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40</v>
      </c>
      <c r="CB2" s="84" t="s">
        <v>44</v>
      </c>
    </row>
    <row r="3" spans="1:80" ht="11.25">
      <c r="A3" s="5">
        <v>1</v>
      </c>
      <c r="B3" s="24">
        <v>6.033333333333334</v>
      </c>
      <c r="C3" s="15">
        <v>3.4333333333333336</v>
      </c>
      <c r="D3" s="15">
        <v>5.4</v>
      </c>
      <c r="E3" s="15">
        <v>6.875</v>
      </c>
      <c r="F3" s="15">
        <v>6.375</v>
      </c>
      <c r="G3" s="15">
        <v>5.05</v>
      </c>
      <c r="H3" s="15">
        <v>3.175</v>
      </c>
      <c r="I3" s="15">
        <v>8.975</v>
      </c>
      <c r="J3" s="15">
        <v>4.3</v>
      </c>
      <c r="K3" s="4">
        <v>6.125</v>
      </c>
      <c r="L3" s="4">
        <v>4.65</v>
      </c>
      <c r="M3" s="4">
        <v>7.65</v>
      </c>
      <c r="N3" s="4">
        <v>8.175</v>
      </c>
      <c r="O3" s="4">
        <v>3.1</v>
      </c>
      <c r="P3" s="4">
        <v>6.825</v>
      </c>
      <c r="Q3" s="4">
        <v>5.1</v>
      </c>
      <c r="R3" s="4">
        <v>1.975</v>
      </c>
      <c r="S3" s="4">
        <v>6.175</v>
      </c>
      <c r="T3" s="4">
        <v>3.95</v>
      </c>
      <c r="U3" s="4">
        <v>11.15</v>
      </c>
      <c r="V3" s="4">
        <v>7.775</v>
      </c>
      <c r="W3" s="4">
        <v>5.7</v>
      </c>
      <c r="X3" s="4">
        <v>3.775</v>
      </c>
      <c r="Y3" s="4">
        <v>3.825</v>
      </c>
      <c r="Z3" s="4">
        <v>0.525</v>
      </c>
      <c r="AA3" s="4">
        <v>9.4</v>
      </c>
      <c r="AB3" s="4">
        <v>5.6375</v>
      </c>
      <c r="AC3" s="4">
        <v>3.6</v>
      </c>
      <c r="AD3" s="4">
        <v>3.4</v>
      </c>
      <c r="AE3" s="4">
        <v>6.6875</v>
      </c>
      <c r="AF3" s="4">
        <v>3.8875</v>
      </c>
      <c r="AG3" s="4">
        <v>3.725</v>
      </c>
      <c r="AH3" s="4">
        <v>3.45</v>
      </c>
      <c r="AI3" s="4">
        <v>6.5875</v>
      </c>
      <c r="AJ3" s="4">
        <v>4.4125</v>
      </c>
      <c r="AK3" s="4">
        <v>7.2625</v>
      </c>
      <c r="AL3" s="4">
        <v>7.775</v>
      </c>
      <c r="AM3" s="4">
        <v>3.1875</v>
      </c>
      <c r="AN3" s="4">
        <v>8.85</v>
      </c>
      <c r="AO3" s="4">
        <v>6.4875</v>
      </c>
      <c r="AP3" s="4">
        <v>4.65</v>
      </c>
      <c r="AQ3" s="4">
        <v>4.5</v>
      </c>
      <c r="AR3" s="4">
        <v>3.0875</v>
      </c>
      <c r="AS3" s="4">
        <v>5.4</v>
      </c>
      <c r="AT3" s="4">
        <v>9.966666666666669</v>
      </c>
      <c r="AU3" s="4">
        <v>7.35</v>
      </c>
      <c r="AV3" s="4">
        <v>3.3875</v>
      </c>
      <c r="AW3" s="4">
        <v>7.545833333333334</v>
      </c>
      <c r="AX3" s="4">
        <v>6.725</v>
      </c>
      <c r="AY3" s="4">
        <v>6.229166666666665</v>
      </c>
      <c r="AZ3" s="4">
        <v>3.079166666666666</v>
      </c>
      <c r="BA3" s="4">
        <v>6.554166666666666</v>
      </c>
      <c r="BB3" s="4">
        <v>3.6</v>
      </c>
      <c r="BC3" s="4">
        <v>4.0625</v>
      </c>
      <c r="BD3" s="4">
        <v>5.525</v>
      </c>
      <c r="BE3" s="4">
        <v>4.3791666666666655</v>
      </c>
      <c r="BF3" s="4">
        <v>3.8833333333333333</v>
      </c>
      <c r="BG3" s="4">
        <v>2.3</v>
      </c>
      <c r="BH3" s="4">
        <v>4.754166666666666</v>
      </c>
      <c r="BI3" s="4">
        <v>4.666666666666667</v>
      </c>
      <c r="BJ3" s="4">
        <v>5.770833333333332</v>
      </c>
      <c r="BK3" s="4">
        <v>8.120833333333332</v>
      </c>
      <c r="BL3" s="4">
        <v>3.1958333333333333</v>
      </c>
      <c r="BM3" s="4">
        <v>6.216666666666666</v>
      </c>
      <c r="BN3" s="4">
        <v>7.645833333333335</v>
      </c>
      <c r="BO3" s="4">
        <v>6.258333333333334</v>
      </c>
      <c r="BP3" s="4">
        <v>4.091666666666666</v>
      </c>
      <c r="BQ3" s="4">
        <v>3.4791666666666674</v>
      </c>
      <c r="BR3" s="4"/>
      <c r="BS3" s="4"/>
      <c r="BT3" s="4"/>
      <c r="BU3" s="4"/>
      <c r="BV3" s="4"/>
      <c r="BW3" s="4"/>
      <c r="BY3" s="10">
        <f>MAX(B3:BW3)</f>
        <v>11.15</v>
      </c>
      <c r="BZ3" s="10">
        <f>AVERAGE(T3:AW3)</f>
        <v>5.564583333333333</v>
      </c>
      <c r="CA3" s="10">
        <f>AVERAGE(AD3:BG3)</f>
        <v>5.264583333333334</v>
      </c>
      <c r="CB3" s="10">
        <f>AVERAGE(AN3:BQ3)</f>
        <v>5.392083333333333</v>
      </c>
    </row>
    <row r="4" spans="1:80" ht="11.25">
      <c r="A4" s="5">
        <v>2</v>
      </c>
      <c r="B4" s="24">
        <v>1.7</v>
      </c>
      <c r="C4" s="15">
        <v>7.966666666666666</v>
      </c>
      <c r="D4" s="15">
        <v>2.566666666666667</v>
      </c>
      <c r="E4" s="15">
        <v>4.625</v>
      </c>
      <c r="F4" s="15">
        <v>7.05</v>
      </c>
      <c r="G4" s="15">
        <v>8.45</v>
      </c>
      <c r="H4" s="15">
        <v>4.9</v>
      </c>
      <c r="I4" s="15">
        <v>5</v>
      </c>
      <c r="J4" s="15">
        <v>3.65</v>
      </c>
      <c r="K4" s="4">
        <v>7.375</v>
      </c>
      <c r="L4" s="4">
        <v>5.55</v>
      </c>
      <c r="M4" s="4">
        <v>3.9</v>
      </c>
      <c r="N4" s="4">
        <v>6.475</v>
      </c>
      <c r="O4" s="4">
        <v>2.475</v>
      </c>
      <c r="P4" s="4">
        <v>6.4</v>
      </c>
      <c r="Q4" s="4">
        <v>3.8</v>
      </c>
      <c r="R4" s="4">
        <v>1.45</v>
      </c>
      <c r="S4" s="4">
        <v>6.125</v>
      </c>
      <c r="T4" s="4">
        <v>4.775</v>
      </c>
      <c r="U4" s="4">
        <v>4.525</v>
      </c>
      <c r="V4" s="4">
        <v>10.775</v>
      </c>
      <c r="W4" s="4">
        <v>8.375</v>
      </c>
      <c r="X4" s="4">
        <v>1.15</v>
      </c>
      <c r="Y4" s="4">
        <v>7.9</v>
      </c>
      <c r="Z4" s="4">
        <v>0.725</v>
      </c>
      <c r="AA4" s="4">
        <v>4.525</v>
      </c>
      <c r="AB4" s="4">
        <v>5.7125</v>
      </c>
      <c r="AC4" s="4">
        <v>5.175</v>
      </c>
      <c r="AD4" s="4">
        <v>6.6625</v>
      </c>
      <c r="AE4" s="4">
        <v>4.7</v>
      </c>
      <c r="AF4" s="4">
        <v>1.9625</v>
      </c>
      <c r="AG4" s="4">
        <v>4.5125</v>
      </c>
      <c r="AH4" s="4">
        <v>3.8375</v>
      </c>
      <c r="AI4" s="4">
        <v>4.5125</v>
      </c>
      <c r="AJ4" s="4">
        <v>1.75</v>
      </c>
      <c r="AK4" s="4">
        <v>9.725</v>
      </c>
      <c r="AL4" s="4">
        <v>6.7625</v>
      </c>
      <c r="AM4" s="4">
        <v>4.45</v>
      </c>
      <c r="AN4" s="4">
        <v>8.45</v>
      </c>
      <c r="AO4" s="4">
        <v>5.3125</v>
      </c>
      <c r="AP4" s="4">
        <v>6.0375</v>
      </c>
      <c r="AQ4" s="4">
        <v>5.55</v>
      </c>
      <c r="AR4" s="4">
        <v>3.3625</v>
      </c>
      <c r="AS4" s="4">
        <v>3.2</v>
      </c>
      <c r="AT4" s="4">
        <v>9.470833333333333</v>
      </c>
      <c r="AU4" s="4">
        <v>6.5625</v>
      </c>
      <c r="AV4" s="4">
        <v>4.65</v>
      </c>
      <c r="AW4" s="4">
        <v>5.55</v>
      </c>
      <c r="AX4" s="4">
        <v>6.695833333333333</v>
      </c>
      <c r="AY4" s="4">
        <v>2.9</v>
      </c>
      <c r="AZ4" s="4">
        <v>1.8583333333333332</v>
      </c>
      <c r="BA4" s="4">
        <v>8.6375</v>
      </c>
      <c r="BB4" s="4">
        <v>3.4041666666666663</v>
      </c>
      <c r="BC4" s="4">
        <v>5.804166666666667</v>
      </c>
      <c r="BD4" s="4">
        <v>8.966666666666665</v>
      </c>
      <c r="BE4" s="4">
        <v>3.904166666666667</v>
      </c>
      <c r="BF4" s="4">
        <v>4.3625</v>
      </c>
      <c r="BG4" s="4">
        <v>3.808333333333333</v>
      </c>
      <c r="BH4" s="4">
        <v>5.066666666666667</v>
      </c>
      <c r="BI4" s="4">
        <v>5.345833333333332</v>
      </c>
      <c r="BJ4" s="4">
        <v>7.570833333333334</v>
      </c>
      <c r="BK4" s="4">
        <v>5.525</v>
      </c>
      <c r="BL4" s="4">
        <v>1.375</v>
      </c>
      <c r="BM4" s="4">
        <v>7.4625</v>
      </c>
      <c r="BN4" s="4">
        <v>8.445833333333333</v>
      </c>
      <c r="BO4" s="4">
        <v>4.304166666666666</v>
      </c>
      <c r="BP4" s="4">
        <v>5.854166666666665</v>
      </c>
      <c r="BQ4" s="4">
        <v>5.9125</v>
      </c>
      <c r="BR4" s="4"/>
      <c r="BS4" s="4"/>
      <c r="BT4" s="4"/>
      <c r="BU4" s="4"/>
      <c r="BV4" s="4"/>
      <c r="BW4" s="4"/>
      <c r="BY4" s="10">
        <f aca="true" t="shared" si="0" ref="BY4:BY33">AVERAGE(J4:AM4)</f>
        <v>4.9904166666666665</v>
      </c>
      <c r="BZ4" s="10">
        <f aca="true" t="shared" si="1" ref="BZ4:BZ33">AVERAGE(T4:AW4)</f>
        <v>5.355277777777778</v>
      </c>
      <c r="CA4" s="10">
        <f aca="true" t="shared" si="2" ref="CA4:CA33">AVERAGE(AD4:BG4)</f>
        <v>5.245416666666668</v>
      </c>
      <c r="CB4" s="10">
        <f aca="true" t="shared" si="3" ref="CB4:CB33">AVERAGE(AN4:BQ4)</f>
        <v>5.511666666666668</v>
      </c>
    </row>
    <row r="5" spans="1:80" ht="11.25">
      <c r="A5" s="5">
        <v>3</v>
      </c>
      <c r="B5" s="24">
        <v>1.7666666666666666</v>
      </c>
      <c r="C5" s="15">
        <v>7.966666666666666</v>
      </c>
      <c r="D5" s="15">
        <v>0.9666666666666665</v>
      </c>
      <c r="E5" s="15">
        <v>5.825</v>
      </c>
      <c r="F5" s="15">
        <v>10.75</v>
      </c>
      <c r="G5" s="15">
        <v>1.525</v>
      </c>
      <c r="H5" s="15">
        <v>3.6</v>
      </c>
      <c r="I5" s="15">
        <v>5.025</v>
      </c>
      <c r="J5" s="15">
        <v>5.375</v>
      </c>
      <c r="K5" s="4">
        <v>6.375</v>
      </c>
      <c r="L5" s="4">
        <v>4.6</v>
      </c>
      <c r="M5" s="4">
        <v>2.8</v>
      </c>
      <c r="N5" s="4">
        <v>3.15</v>
      </c>
      <c r="O5" s="4">
        <v>4.9</v>
      </c>
      <c r="P5" s="4">
        <v>2.225</v>
      </c>
      <c r="Q5" s="4">
        <v>8.525</v>
      </c>
      <c r="R5" s="4">
        <v>2.4</v>
      </c>
      <c r="S5" s="4">
        <v>3.3</v>
      </c>
      <c r="T5" s="4">
        <v>1.1</v>
      </c>
      <c r="U5" s="4">
        <v>2.3</v>
      </c>
      <c r="V5" s="4">
        <v>6</v>
      </c>
      <c r="W5" s="4">
        <v>7.05</v>
      </c>
      <c r="X5" s="4">
        <v>2.275</v>
      </c>
      <c r="Y5" s="4">
        <v>7.1</v>
      </c>
      <c r="Z5" s="4">
        <v>3.525</v>
      </c>
      <c r="AA5" s="4">
        <v>2.075</v>
      </c>
      <c r="AB5" s="4">
        <v>6.05</v>
      </c>
      <c r="AC5" s="4">
        <v>9.5625</v>
      </c>
      <c r="AD5" s="4">
        <v>4.7375</v>
      </c>
      <c r="AE5" s="4">
        <v>3.3375</v>
      </c>
      <c r="AF5" s="4">
        <v>2.875</v>
      </c>
      <c r="AG5" s="4">
        <v>4.5625</v>
      </c>
      <c r="AH5" s="4">
        <v>4.1</v>
      </c>
      <c r="AI5" s="4">
        <v>3.325</v>
      </c>
      <c r="AJ5" s="4">
        <v>7</v>
      </c>
      <c r="AK5" s="4">
        <v>6.0125</v>
      </c>
      <c r="AL5" s="4">
        <v>8.975</v>
      </c>
      <c r="AM5" s="4">
        <v>5.775</v>
      </c>
      <c r="AN5" s="4">
        <v>6.125</v>
      </c>
      <c r="AO5" s="4">
        <v>7.55</v>
      </c>
      <c r="AP5" s="4">
        <v>8.4625</v>
      </c>
      <c r="AQ5" s="4">
        <v>7.825</v>
      </c>
      <c r="AR5" s="4">
        <v>5.5125</v>
      </c>
      <c r="AS5" s="4">
        <v>8.3</v>
      </c>
      <c r="AT5" s="4">
        <v>5.408333333333332</v>
      </c>
      <c r="AU5" s="4">
        <v>7.7875</v>
      </c>
      <c r="AV5" s="4">
        <v>4.245833333333334</v>
      </c>
      <c r="AW5" s="4">
        <v>9.125</v>
      </c>
      <c r="AX5" s="4">
        <v>5.2</v>
      </c>
      <c r="AY5" s="4">
        <v>2.3625</v>
      </c>
      <c r="AZ5" s="4">
        <v>2.6375</v>
      </c>
      <c r="BA5" s="4">
        <v>8.883333333333333</v>
      </c>
      <c r="BB5" s="4">
        <v>7.2625</v>
      </c>
      <c r="BC5" s="4">
        <v>2.5916666666666672</v>
      </c>
      <c r="BD5" s="4">
        <v>6.6625</v>
      </c>
      <c r="BE5" s="4">
        <v>4.7125</v>
      </c>
      <c r="BF5" s="4">
        <v>5.154166666666668</v>
      </c>
      <c r="BG5" s="4">
        <v>4.116666666666667</v>
      </c>
      <c r="BH5" s="4">
        <v>4.029166666666668</v>
      </c>
      <c r="BI5" s="4">
        <v>4.241666666666666</v>
      </c>
      <c r="BJ5" s="4">
        <v>2.55</v>
      </c>
      <c r="BK5" s="4">
        <v>4.170833333333333</v>
      </c>
      <c r="BL5" s="4">
        <v>2.941666666666667</v>
      </c>
      <c r="BM5" s="4">
        <v>10.583333333333334</v>
      </c>
      <c r="BN5" s="4">
        <v>6.829166666666667</v>
      </c>
      <c r="BO5" s="4">
        <v>3.3875</v>
      </c>
      <c r="BP5" s="4">
        <v>3.2625</v>
      </c>
      <c r="BQ5" s="4">
        <v>5.929166666666666</v>
      </c>
      <c r="BR5" s="4"/>
      <c r="BS5" s="4"/>
      <c r="BT5" s="4"/>
      <c r="BU5" s="4"/>
      <c r="BV5" s="4"/>
      <c r="BW5" s="4"/>
      <c r="BY5" s="10">
        <f t="shared" si="0"/>
        <v>4.7129166666666675</v>
      </c>
      <c r="BZ5" s="10">
        <f t="shared" si="1"/>
        <v>5.602638888888889</v>
      </c>
      <c r="CA5" s="10">
        <f t="shared" si="2"/>
        <v>5.6875</v>
      </c>
      <c r="CB5" s="10">
        <f t="shared" si="3"/>
        <v>5.595000000000001</v>
      </c>
    </row>
    <row r="6" spans="1:80" ht="11.25">
      <c r="A6" s="5">
        <v>4</v>
      </c>
      <c r="B6" s="24">
        <v>0.4666666666666666</v>
      </c>
      <c r="C6" s="15">
        <v>5.533333333333334</v>
      </c>
      <c r="D6" s="15">
        <v>3.5666666666666664</v>
      </c>
      <c r="E6" s="15">
        <v>7.75</v>
      </c>
      <c r="F6" s="15">
        <v>5.25</v>
      </c>
      <c r="G6" s="15">
        <v>1.225</v>
      </c>
      <c r="H6" s="15">
        <v>8.5</v>
      </c>
      <c r="I6" s="15">
        <v>9.2</v>
      </c>
      <c r="J6" s="15">
        <v>8.075</v>
      </c>
      <c r="K6" s="4">
        <v>6.65</v>
      </c>
      <c r="L6" s="4">
        <v>3.7</v>
      </c>
      <c r="M6" s="4">
        <v>4.375</v>
      </c>
      <c r="N6" s="4">
        <v>5.375</v>
      </c>
      <c r="O6" s="4">
        <v>7.95</v>
      </c>
      <c r="P6" s="4">
        <v>0.825</v>
      </c>
      <c r="Q6" s="4">
        <v>5.9</v>
      </c>
      <c r="R6" s="4">
        <v>2.4</v>
      </c>
      <c r="S6" s="4">
        <v>-0.925</v>
      </c>
      <c r="T6" s="4">
        <v>4.575</v>
      </c>
      <c r="U6" s="4">
        <v>8.05</v>
      </c>
      <c r="V6" s="4">
        <v>5.425</v>
      </c>
      <c r="W6" s="4">
        <v>4.75</v>
      </c>
      <c r="X6" s="4">
        <v>-0.05</v>
      </c>
      <c r="Y6" s="4">
        <v>9.725</v>
      </c>
      <c r="Z6" s="4">
        <v>0.5</v>
      </c>
      <c r="AA6" s="4">
        <v>3.5</v>
      </c>
      <c r="AB6" s="4">
        <v>7.725</v>
      </c>
      <c r="AC6" s="4">
        <v>11.15</v>
      </c>
      <c r="AD6" s="4">
        <v>4.7375</v>
      </c>
      <c r="AE6" s="4">
        <v>11.2875</v>
      </c>
      <c r="AF6" s="4">
        <v>3.3</v>
      </c>
      <c r="AG6" s="4">
        <v>4.5125</v>
      </c>
      <c r="AH6" s="4">
        <v>2.875</v>
      </c>
      <c r="AI6" s="4">
        <v>7.3875</v>
      </c>
      <c r="AJ6" s="4">
        <v>4.8125</v>
      </c>
      <c r="AK6" s="4">
        <v>9.125</v>
      </c>
      <c r="AL6" s="4">
        <v>4.4375</v>
      </c>
      <c r="AM6" s="4">
        <v>3.8625</v>
      </c>
      <c r="AN6" s="4">
        <v>5.9625</v>
      </c>
      <c r="AO6" s="4">
        <v>5.4625</v>
      </c>
      <c r="AP6" s="4">
        <v>6.1625</v>
      </c>
      <c r="AQ6" s="4">
        <v>7.4875</v>
      </c>
      <c r="AR6" s="4">
        <v>9.825</v>
      </c>
      <c r="AS6" s="4">
        <v>4.0875</v>
      </c>
      <c r="AT6" s="4">
        <v>5.195833333333333</v>
      </c>
      <c r="AU6" s="4">
        <v>8.14583333333333</v>
      </c>
      <c r="AV6" s="4">
        <v>2.9</v>
      </c>
      <c r="AW6" s="4">
        <v>8.483333333333333</v>
      </c>
      <c r="AX6" s="4">
        <v>2.745833333333333</v>
      </c>
      <c r="AY6" s="4">
        <v>5.3875</v>
      </c>
      <c r="AZ6" s="4">
        <v>7.966666666666668</v>
      </c>
      <c r="BA6" s="4">
        <v>5.358333333333332</v>
      </c>
      <c r="BB6" s="4">
        <v>10.204166666666666</v>
      </c>
      <c r="BC6" s="4">
        <v>1.725</v>
      </c>
      <c r="BD6" s="4">
        <v>5.958333333333333</v>
      </c>
      <c r="BE6" s="4">
        <v>5.158333333333333</v>
      </c>
      <c r="BF6" s="4">
        <v>5.420833333333333</v>
      </c>
      <c r="BG6" s="4">
        <v>4.9208333333333325</v>
      </c>
      <c r="BH6" s="4">
        <v>4.916666666666667</v>
      </c>
      <c r="BI6" s="4">
        <v>4.629166666666667</v>
      </c>
      <c r="BJ6" s="4">
        <v>0.39166666666666655</v>
      </c>
      <c r="BK6" s="4">
        <v>5.5375</v>
      </c>
      <c r="BL6" s="4">
        <v>5.241666666666666</v>
      </c>
      <c r="BM6" s="4">
        <v>9.416666666666666</v>
      </c>
      <c r="BN6" s="4">
        <v>6.7125</v>
      </c>
      <c r="BO6" s="4">
        <v>2.7875</v>
      </c>
      <c r="BP6" s="4">
        <v>3.8541666666666674</v>
      </c>
      <c r="BQ6" s="4">
        <v>6.3</v>
      </c>
      <c r="BR6" s="4"/>
      <c r="BS6" s="4"/>
      <c r="BT6" s="4"/>
      <c r="BU6" s="4"/>
      <c r="BV6" s="4"/>
      <c r="BW6" s="4"/>
      <c r="BY6" s="10">
        <f t="shared" si="0"/>
        <v>5.2004166666666665</v>
      </c>
      <c r="BZ6" s="10">
        <f t="shared" si="1"/>
        <v>5.846666666666667</v>
      </c>
      <c r="CA6" s="10">
        <f t="shared" si="2"/>
        <v>5.82986111111111</v>
      </c>
      <c r="CB6" s="10">
        <f t="shared" si="3"/>
        <v>5.611527777777778</v>
      </c>
    </row>
    <row r="7" spans="1:80" ht="11.25">
      <c r="A7" s="5">
        <v>5</v>
      </c>
      <c r="B7" s="24">
        <v>2.8333333333333335</v>
      </c>
      <c r="C7" s="15">
        <v>7.5</v>
      </c>
      <c r="D7" s="15">
        <v>6.466666666666668</v>
      </c>
      <c r="E7" s="15">
        <v>9.8</v>
      </c>
      <c r="F7" s="15">
        <v>3.15</v>
      </c>
      <c r="G7" s="15">
        <v>5.9</v>
      </c>
      <c r="H7" s="15">
        <v>3.9</v>
      </c>
      <c r="I7" s="15">
        <v>12.525</v>
      </c>
      <c r="J7" s="15">
        <v>3.375</v>
      </c>
      <c r="K7" s="4">
        <v>8.125</v>
      </c>
      <c r="L7" s="4">
        <v>5.4</v>
      </c>
      <c r="M7" s="4">
        <v>4.075</v>
      </c>
      <c r="N7" s="4">
        <v>2.325</v>
      </c>
      <c r="O7" s="4">
        <v>7</v>
      </c>
      <c r="P7" s="4">
        <v>2.6</v>
      </c>
      <c r="Q7" s="4">
        <v>6.175</v>
      </c>
      <c r="R7" s="4">
        <v>4</v>
      </c>
      <c r="S7" s="4">
        <v>-0.1</v>
      </c>
      <c r="T7" s="4">
        <v>3.125</v>
      </c>
      <c r="U7" s="4">
        <v>11.15</v>
      </c>
      <c r="V7" s="4">
        <v>5.95</v>
      </c>
      <c r="W7" s="4">
        <v>5.975</v>
      </c>
      <c r="X7" s="4">
        <v>1.025</v>
      </c>
      <c r="Y7" s="4">
        <v>10.45</v>
      </c>
      <c r="Z7" s="4">
        <v>3.325</v>
      </c>
      <c r="AA7" s="4">
        <v>5.375</v>
      </c>
      <c r="AB7" s="4">
        <v>8.4125</v>
      </c>
      <c r="AC7" s="4">
        <v>4.1</v>
      </c>
      <c r="AD7" s="4">
        <v>2.8625</v>
      </c>
      <c r="AE7" s="4">
        <v>11.5125</v>
      </c>
      <c r="AF7" s="4">
        <v>6.2625</v>
      </c>
      <c r="AG7" s="4">
        <v>2.3</v>
      </c>
      <c r="AH7" s="4">
        <v>0.0625</v>
      </c>
      <c r="AI7" s="4">
        <v>3.875</v>
      </c>
      <c r="AJ7" s="4">
        <v>1.65</v>
      </c>
      <c r="AK7" s="4">
        <v>3.95</v>
      </c>
      <c r="AL7" s="4">
        <v>2.65</v>
      </c>
      <c r="AM7" s="4">
        <v>4.375</v>
      </c>
      <c r="AN7" s="4">
        <v>5.475</v>
      </c>
      <c r="AO7" s="4">
        <v>5.8</v>
      </c>
      <c r="AP7" s="4">
        <v>3.7125</v>
      </c>
      <c r="AQ7" s="4">
        <v>4.6375</v>
      </c>
      <c r="AR7" s="4">
        <v>6.8375</v>
      </c>
      <c r="AS7" s="4">
        <v>4.1875</v>
      </c>
      <c r="AT7" s="4">
        <v>4.3875</v>
      </c>
      <c r="AU7" s="4">
        <v>5.3875</v>
      </c>
      <c r="AV7" s="4">
        <v>4.429166666666666</v>
      </c>
      <c r="AW7" s="4">
        <v>7.8375</v>
      </c>
      <c r="AX7" s="4">
        <v>3.570833333333333</v>
      </c>
      <c r="AY7" s="4">
        <v>5.245833333333333</v>
      </c>
      <c r="AZ7" s="4">
        <v>2.4916666666666663</v>
      </c>
      <c r="BA7" s="4">
        <v>3.8416666666666663</v>
      </c>
      <c r="BB7" s="4">
        <v>2.4625</v>
      </c>
      <c r="BC7" s="4">
        <v>1.3166666666666664</v>
      </c>
      <c r="BD7" s="4">
        <v>5.395833333333335</v>
      </c>
      <c r="BE7" s="4">
        <v>4.729166666666667</v>
      </c>
      <c r="BF7" s="4">
        <v>5.391666666666666</v>
      </c>
      <c r="BG7" s="4">
        <v>7.033333333333334</v>
      </c>
      <c r="BH7" s="4">
        <v>5.75</v>
      </c>
      <c r="BI7" s="4">
        <v>2.108333333333333</v>
      </c>
      <c r="BJ7" s="4">
        <v>1.2333333333333334</v>
      </c>
      <c r="BK7" s="4">
        <v>2.5708333333333333</v>
      </c>
      <c r="BL7" s="4">
        <v>7.420833333333334</v>
      </c>
      <c r="BM7" s="4">
        <v>8.333333333333334</v>
      </c>
      <c r="BN7" s="4">
        <v>4.2375</v>
      </c>
      <c r="BO7" s="4">
        <v>2.8416666666666663</v>
      </c>
      <c r="BP7" s="4">
        <v>7.541666666666668</v>
      </c>
      <c r="BQ7" s="4">
        <v>3.754166666666667</v>
      </c>
      <c r="BR7" s="4"/>
      <c r="BS7" s="4"/>
      <c r="BT7" s="4"/>
      <c r="BU7" s="4"/>
      <c r="BV7" s="4"/>
      <c r="BW7" s="4"/>
      <c r="BY7" s="10">
        <f t="shared" si="0"/>
        <v>4.712083333333334</v>
      </c>
      <c r="BZ7" s="10">
        <f t="shared" si="1"/>
        <v>5.035972222222223</v>
      </c>
      <c r="CA7" s="10">
        <f t="shared" si="2"/>
        <v>4.455694444444445</v>
      </c>
      <c r="CB7" s="10">
        <f t="shared" si="3"/>
        <v>4.665416666666666</v>
      </c>
    </row>
    <row r="8" spans="1:80" ht="11.25">
      <c r="A8" s="5">
        <v>6</v>
      </c>
      <c r="B8" s="24">
        <v>5.333333333333333</v>
      </c>
      <c r="C8" s="15">
        <v>6.8</v>
      </c>
      <c r="D8" s="15">
        <v>2.466666666666667</v>
      </c>
      <c r="E8" s="15">
        <v>6.65</v>
      </c>
      <c r="F8" s="15">
        <v>3.875</v>
      </c>
      <c r="G8" s="15">
        <v>6.85</v>
      </c>
      <c r="H8" s="15">
        <v>2.675</v>
      </c>
      <c r="I8" s="15">
        <v>5.65</v>
      </c>
      <c r="J8" s="15">
        <v>3.4</v>
      </c>
      <c r="K8" s="4">
        <v>4.5</v>
      </c>
      <c r="L8" s="4">
        <v>5.2</v>
      </c>
      <c r="M8" s="4">
        <v>6.15</v>
      </c>
      <c r="N8" s="4">
        <v>2.375</v>
      </c>
      <c r="O8" s="4">
        <v>4.4</v>
      </c>
      <c r="P8" s="4">
        <v>4.1</v>
      </c>
      <c r="Q8" s="4">
        <v>8.2</v>
      </c>
      <c r="R8" s="4">
        <v>5.525</v>
      </c>
      <c r="S8" s="4">
        <v>2.625</v>
      </c>
      <c r="T8" s="4">
        <v>0.65</v>
      </c>
      <c r="U8" s="4">
        <v>4</v>
      </c>
      <c r="V8" s="4">
        <v>6.575</v>
      </c>
      <c r="W8" s="4">
        <v>1.675</v>
      </c>
      <c r="X8" s="4">
        <v>2.2</v>
      </c>
      <c r="Y8" s="4">
        <v>4.975</v>
      </c>
      <c r="Z8" s="4">
        <v>2.025</v>
      </c>
      <c r="AA8" s="4">
        <v>5.75</v>
      </c>
      <c r="AB8" s="4">
        <v>4.875</v>
      </c>
      <c r="AC8" s="4">
        <v>4.875</v>
      </c>
      <c r="AD8" s="4">
        <v>2.275</v>
      </c>
      <c r="AE8" s="4">
        <v>4.3375</v>
      </c>
      <c r="AF8" s="4">
        <v>6.8125</v>
      </c>
      <c r="AG8" s="4">
        <v>2.425</v>
      </c>
      <c r="AH8" s="4">
        <v>0.725</v>
      </c>
      <c r="AI8" s="4">
        <v>1.375</v>
      </c>
      <c r="AJ8" s="4">
        <v>2.95</v>
      </c>
      <c r="AK8" s="4">
        <v>2.2125</v>
      </c>
      <c r="AL8" s="4">
        <v>4.9375</v>
      </c>
      <c r="AM8" s="4">
        <v>8.0875</v>
      </c>
      <c r="AN8" s="4">
        <v>3.3625</v>
      </c>
      <c r="AO8" s="4">
        <v>4.675</v>
      </c>
      <c r="AP8" s="4">
        <v>5.0625</v>
      </c>
      <c r="AQ8" s="4">
        <v>4.825</v>
      </c>
      <c r="AR8" s="4">
        <v>3.975</v>
      </c>
      <c r="AS8" s="4">
        <v>5.1125</v>
      </c>
      <c r="AT8" s="4">
        <v>7.8875</v>
      </c>
      <c r="AU8" s="4">
        <v>6.720833333333332</v>
      </c>
      <c r="AV8" s="4">
        <v>8.725</v>
      </c>
      <c r="AW8" s="4">
        <v>11.954166666666671</v>
      </c>
      <c r="AX8" s="4">
        <v>2.8875</v>
      </c>
      <c r="AY8" s="4">
        <v>4.7</v>
      </c>
      <c r="AZ8" s="4">
        <v>2.0875</v>
      </c>
      <c r="BA8" s="4">
        <v>3.6041666666666665</v>
      </c>
      <c r="BB8" s="4">
        <v>3.983333333333333</v>
      </c>
      <c r="BC8" s="4">
        <v>0.20833333333333348</v>
      </c>
      <c r="BD8" s="4">
        <v>7.645833333333332</v>
      </c>
      <c r="BE8" s="4">
        <v>7.7625</v>
      </c>
      <c r="BF8" s="4">
        <v>5.333333333333333</v>
      </c>
      <c r="BG8" s="4">
        <v>4.604166666666667</v>
      </c>
      <c r="BH8" s="4">
        <v>4.85</v>
      </c>
      <c r="BI8" s="4">
        <v>3.358333333333333</v>
      </c>
      <c r="BJ8" s="4">
        <v>4.225</v>
      </c>
      <c r="BK8" s="4">
        <v>3.054166666666667</v>
      </c>
      <c r="BL8" s="4">
        <v>9.333333333333334</v>
      </c>
      <c r="BM8" s="4">
        <v>6.3125</v>
      </c>
      <c r="BN8" s="4">
        <v>2.55</v>
      </c>
      <c r="BO8" s="4">
        <v>4.404166666666666</v>
      </c>
      <c r="BP8" s="4">
        <v>3.8041666666666676</v>
      </c>
      <c r="BQ8" s="4">
        <v>5.275</v>
      </c>
      <c r="BR8" s="4"/>
      <c r="BS8" s="4"/>
      <c r="BT8" s="4"/>
      <c r="BU8" s="4"/>
      <c r="BV8" s="4"/>
      <c r="BW8" s="4"/>
      <c r="BY8" s="10">
        <f t="shared" si="0"/>
        <v>4.007083333333334</v>
      </c>
      <c r="BZ8" s="10">
        <f t="shared" si="1"/>
        <v>4.534583333333333</v>
      </c>
      <c r="CA8" s="10">
        <f t="shared" si="2"/>
        <v>4.708472222222222</v>
      </c>
      <c r="CB8" s="10">
        <f t="shared" si="3"/>
        <v>5.076111111111113</v>
      </c>
    </row>
    <row r="9" spans="1:80" ht="11.25">
      <c r="A9" s="5">
        <v>7</v>
      </c>
      <c r="B9" s="24">
        <v>2.766666666666667</v>
      </c>
      <c r="C9" s="15">
        <v>4.866666666666666</v>
      </c>
      <c r="D9" s="15">
        <v>0.6333333333333332</v>
      </c>
      <c r="E9" s="15">
        <v>7.3</v>
      </c>
      <c r="F9" s="15">
        <v>2.4</v>
      </c>
      <c r="G9" s="15">
        <v>9.375</v>
      </c>
      <c r="H9" s="15">
        <v>1.775</v>
      </c>
      <c r="I9" s="15">
        <v>3.95</v>
      </c>
      <c r="J9" s="15">
        <v>3.95</v>
      </c>
      <c r="K9" s="4">
        <v>5.15</v>
      </c>
      <c r="L9" s="4">
        <v>5.125</v>
      </c>
      <c r="M9" s="4">
        <v>6.825</v>
      </c>
      <c r="N9" s="4">
        <v>5.275</v>
      </c>
      <c r="O9" s="4">
        <v>8</v>
      </c>
      <c r="P9" s="4">
        <v>7.725</v>
      </c>
      <c r="Q9" s="4">
        <v>7.85</v>
      </c>
      <c r="R9" s="4">
        <v>3.1</v>
      </c>
      <c r="S9" s="4">
        <v>4.925</v>
      </c>
      <c r="T9" s="4">
        <v>5.55</v>
      </c>
      <c r="U9" s="4">
        <v>2.25</v>
      </c>
      <c r="V9" s="4">
        <v>4.85</v>
      </c>
      <c r="W9" s="4">
        <v>2.975</v>
      </c>
      <c r="X9" s="4">
        <v>5.175</v>
      </c>
      <c r="Y9" s="4">
        <v>3.925</v>
      </c>
      <c r="Z9" s="4">
        <v>4.05</v>
      </c>
      <c r="AA9" s="4">
        <v>7.55</v>
      </c>
      <c r="AB9" s="4">
        <v>7.0875</v>
      </c>
      <c r="AC9" s="4">
        <v>5.0375</v>
      </c>
      <c r="AD9" s="4">
        <v>1.2375</v>
      </c>
      <c r="AE9" s="4">
        <v>2.4625</v>
      </c>
      <c r="AF9" s="4">
        <v>6.9625</v>
      </c>
      <c r="AG9" s="4">
        <v>1.9125</v>
      </c>
      <c r="AH9" s="4">
        <v>1.3</v>
      </c>
      <c r="AI9" s="4">
        <v>3.8625</v>
      </c>
      <c r="AJ9" s="4">
        <v>3.8125</v>
      </c>
      <c r="AK9" s="4">
        <v>5.2375</v>
      </c>
      <c r="AL9" s="4">
        <v>7.825</v>
      </c>
      <c r="AM9" s="4">
        <v>3.275</v>
      </c>
      <c r="AN9" s="4">
        <v>3.25</v>
      </c>
      <c r="AO9" s="4">
        <v>6.3125</v>
      </c>
      <c r="AP9" s="4">
        <v>7.65</v>
      </c>
      <c r="AQ9" s="4">
        <v>3.8125</v>
      </c>
      <c r="AR9" s="4">
        <v>5.4125</v>
      </c>
      <c r="AS9" s="4">
        <v>5.1875</v>
      </c>
      <c r="AT9" s="4">
        <v>6.725</v>
      </c>
      <c r="AU9" s="4">
        <v>3.691666666666666</v>
      </c>
      <c r="AV9" s="4">
        <v>6.9625</v>
      </c>
      <c r="AW9" s="4">
        <v>13.4</v>
      </c>
      <c r="AX9" s="4">
        <v>3.4416666666666664</v>
      </c>
      <c r="AY9" s="4">
        <v>5.791666666666667</v>
      </c>
      <c r="AZ9" s="4">
        <v>3.508333333333334</v>
      </c>
      <c r="BA9" s="4">
        <v>2.983333333333333</v>
      </c>
      <c r="BB9" s="4">
        <v>8</v>
      </c>
      <c r="BC9" s="4">
        <v>2.3416666666666663</v>
      </c>
      <c r="BD9" s="4">
        <v>6.504166666666667</v>
      </c>
      <c r="BE9" s="4">
        <v>7.116666666666668</v>
      </c>
      <c r="BF9" s="4">
        <v>4.166666666666667</v>
      </c>
      <c r="BG9" s="4">
        <v>4.641666666666667</v>
      </c>
      <c r="BH9" s="4">
        <v>1.6125</v>
      </c>
      <c r="BI9" s="4">
        <v>3.5291666666666672</v>
      </c>
      <c r="BJ9" s="4">
        <v>4.1375</v>
      </c>
      <c r="BK9" s="4">
        <v>3.316666666666667</v>
      </c>
      <c r="BL9" s="4">
        <v>4.920833333333333</v>
      </c>
      <c r="BM9" s="4">
        <v>6.816666666666667</v>
      </c>
      <c r="BN9" s="4">
        <v>4.225</v>
      </c>
      <c r="BO9" s="4">
        <v>4.175</v>
      </c>
      <c r="BP9" s="4">
        <v>4.3875</v>
      </c>
      <c r="BQ9" s="4">
        <v>4.8625</v>
      </c>
      <c r="BR9" s="4"/>
      <c r="BS9" s="4"/>
      <c r="BT9" s="4"/>
      <c r="BU9" s="4"/>
      <c r="BV9" s="4"/>
      <c r="BW9" s="4"/>
      <c r="BY9" s="10">
        <f t="shared" si="0"/>
        <v>4.808749999999999</v>
      </c>
      <c r="BZ9" s="10">
        <f t="shared" si="1"/>
        <v>4.958055555555556</v>
      </c>
      <c r="CA9" s="10">
        <f t="shared" si="2"/>
        <v>4.959583333333334</v>
      </c>
      <c r="CB9" s="10">
        <f t="shared" si="3"/>
        <v>5.096111111111112</v>
      </c>
    </row>
    <row r="10" spans="1:80" ht="11.25">
      <c r="A10" s="5">
        <v>8</v>
      </c>
      <c r="B10" s="24">
        <v>3.3333333333333335</v>
      </c>
      <c r="C10" s="15">
        <v>6.066666666666666</v>
      </c>
      <c r="D10" s="15">
        <v>-0.9333333333333332</v>
      </c>
      <c r="E10" s="15">
        <v>2.375</v>
      </c>
      <c r="F10" s="15">
        <v>1.05</v>
      </c>
      <c r="G10" s="15">
        <v>9.675</v>
      </c>
      <c r="H10" s="15">
        <v>1.95</v>
      </c>
      <c r="I10" s="15">
        <v>5.65</v>
      </c>
      <c r="J10" s="15">
        <v>5.625</v>
      </c>
      <c r="K10" s="4">
        <v>5.475</v>
      </c>
      <c r="L10" s="4">
        <v>4.275</v>
      </c>
      <c r="M10" s="4">
        <v>4.35</v>
      </c>
      <c r="N10" s="4">
        <v>9.1</v>
      </c>
      <c r="O10" s="4">
        <v>3.65</v>
      </c>
      <c r="P10" s="4">
        <v>0.925</v>
      </c>
      <c r="Q10" s="4">
        <v>4.65</v>
      </c>
      <c r="R10" s="4">
        <v>2.675</v>
      </c>
      <c r="S10" s="4">
        <v>2.45</v>
      </c>
      <c r="T10" s="4">
        <v>3.775</v>
      </c>
      <c r="U10" s="4">
        <v>6.2</v>
      </c>
      <c r="V10" s="4">
        <v>8.225</v>
      </c>
      <c r="W10" s="4">
        <v>2.825</v>
      </c>
      <c r="X10" s="4">
        <v>8.3</v>
      </c>
      <c r="Y10" s="4">
        <v>6.95</v>
      </c>
      <c r="Z10" s="4">
        <v>5.8</v>
      </c>
      <c r="AA10" s="4">
        <v>4.95</v>
      </c>
      <c r="AB10" s="4">
        <v>9.3</v>
      </c>
      <c r="AC10" s="4">
        <v>0.9125</v>
      </c>
      <c r="AD10" s="4">
        <v>1.8625</v>
      </c>
      <c r="AE10" s="4">
        <v>1.575</v>
      </c>
      <c r="AF10" s="4">
        <v>9.2625</v>
      </c>
      <c r="AG10" s="4">
        <v>1.175</v>
      </c>
      <c r="AH10" s="4">
        <v>2.425</v>
      </c>
      <c r="AI10" s="4">
        <v>4.9375</v>
      </c>
      <c r="AJ10" s="4">
        <v>7.925</v>
      </c>
      <c r="AK10" s="4">
        <v>9.2625</v>
      </c>
      <c r="AL10" s="4">
        <v>9.15</v>
      </c>
      <c r="AM10" s="4">
        <v>4.025</v>
      </c>
      <c r="AN10" s="4">
        <v>4.425</v>
      </c>
      <c r="AO10" s="4">
        <v>8.3125</v>
      </c>
      <c r="AP10" s="4">
        <v>6.9125</v>
      </c>
      <c r="AQ10" s="4">
        <v>2.375</v>
      </c>
      <c r="AR10" s="4">
        <v>6.5625</v>
      </c>
      <c r="AS10" s="4">
        <v>7.8375</v>
      </c>
      <c r="AT10" s="4">
        <v>4.983333333333333</v>
      </c>
      <c r="AU10" s="4">
        <v>2.1375</v>
      </c>
      <c r="AV10" s="4">
        <v>1.4208333333333332</v>
      </c>
      <c r="AW10" s="4">
        <v>8.270833333333334</v>
      </c>
      <c r="AX10" s="4">
        <v>2.7916666666666665</v>
      </c>
      <c r="AY10" s="4">
        <v>7.620833333333334</v>
      </c>
      <c r="AZ10" s="4">
        <v>3.929166666666667</v>
      </c>
      <c r="BA10" s="4">
        <v>3.9916666666666667</v>
      </c>
      <c r="BB10" s="4">
        <v>3.875</v>
      </c>
      <c r="BC10" s="4">
        <v>1.4125</v>
      </c>
      <c r="BD10" s="4">
        <v>6.1875</v>
      </c>
      <c r="BE10" s="4">
        <v>8.595833333333335</v>
      </c>
      <c r="BF10" s="4">
        <v>4.179166666666667</v>
      </c>
      <c r="BG10" s="4">
        <v>5.058333333333333</v>
      </c>
      <c r="BH10" s="4">
        <v>2.6166666666666667</v>
      </c>
      <c r="BI10" s="4">
        <v>1.9875</v>
      </c>
      <c r="BJ10" s="4">
        <v>4.745833333333333</v>
      </c>
      <c r="BK10" s="4">
        <v>7.825</v>
      </c>
      <c r="BL10" s="4">
        <v>4.75</v>
      </c>
      <c r="BM10" s="4">
        <v>5.1125</v>
      </c>
      <c r="BN10" s="4">
        <v>5.666666666666668</v>
      </c>
      <c r="BO10" s="4">
        <v>7.9375</v>
      </c>
      <c r="BP10" s="4">
        <v>5.6125</v>
      </c>
      <c r="BQ10" s="4">
        <v>7.766666666666666</v>
      </c>
      <c r="BR10" s="4"/>
      <c r="BS10" s="4"/>
      <c r="BT10" s="4"/>
      <c r="BU10" s="4"/>
      <c r="BV10" s="4"/>
      <c r="BW10" s="4"/>
      <c r="BY10" s="10">
        <f t="shared" si="0"/>
        <v>5.067083333333333</v>
      </c>
      <c r="BZ10" s="10">
        <f t="shared" si="1"/>
        <v>5.4025</v>
      </c>
      <c r="CA10" s="10">
        <f t="shared" si="2"/>
        <v>5.08263888888889</v>
      </c>
      <c r="CB10" s="10">
        <f t="shared" si="3"/>
        <v>5.163333333333332</v>
      </c>
    </row>
    <row r="11" spans="1:80" ht="11.25">
      <c r="A11" s="5">
        <v>9</v>
      </c>
      <c r="B11" s="24">
        <v>5.466666666666666</v>
      </c>
      <c r="C11" s="15">
        <v>11.433333333333332</v>
      </c>
      <c r="D11" s="15">
        <v>4.933333333333334</v>
      </c>
      <c r="E11" s="15">
        <v>3.075</v>
      </c>
      <c r="F11" s="15">
        <v>4.9</v>
      </c>
      <c r="G11" s="15">
        <v>10.4</v>
      </c>
      <c r="H11" s="15">
        <v>1.9</v>
      </c>
      <c r="I11" s="15">
        <v>6.85</v>
      </c>
      <c r="J11" s="15">
        <v>7.15</v>
      </c>
      <c r="K11" s="4">
        <v>5.7</v>
      </c>
      <c r="L11" s="4">
        <v>4.825</v>
      </c>
      <c r="M11" s="4">
        <v>2.775</v>
      </c>
      <c r="N11" s="4">
        <v>5.75</v>
      </c>
      <c r="O11" s="4">
        <v>2.825</v>
      </c>
      <c r="P11" s="4">
        <v>0.25</v>
      </c>
      <c r="Q11" s="4">
        <v>1.05</v>
      </c>
      <c r="R11" s="4">
        <v>3.725</v>
      </c>
      <c r="S11" s="4">
        <v>3.05</v>
      </c>
      <c r="T11" s="4">
        <v>1.925</v>
      </c>
      <c r="U11" s="4">
        <v>5.925</v>
      </c>
      <c r="V11" s="4">
        <v>5.45</v>
      </c>
      <c r="W11" s="4">
        <v>3.125</v>
      </c>
      <c r="X11" s="4">
        <v>7.75</v>
      </c>
      <c r="Y11" s="4">
        <v>5.6</v>
      </c>
      <c r="Z11" s="4">
        <v>4.65</v>
      </c>
      <c r="AA11" s="4">
        <v>7.775</v>
      </c>
      <c r="AB11" s="4">
        <v>11.1</v>
      </c>
      <c r="AC11" s="4">
        <v>3.2625</v>
      </c>
      <c r="AD11" s="4">
        <v>3.6125</v>
      </c>
      <c r="AE11" s="4">
        <v>6.125</v>
      </c>
      <c r="AF11" s="4">
        <v>5.3375</v>
      </c>
      <c r="AG11" s="4">
        <v>5.55</v>
      </c>
      <c r="AH11" s="4">
        <v>4.1125</v>
      </c>
      <c r="AI11" s="4">
        <v>3.675</v>
      </c>
      <c r="AJ11" s="4">
        <v>7.175</v>
      </c>
      <c r="AK11" s="4">
        <v>6.2375</v>
      </c>
      <c r="AL11" s="4">
        <v>8.4125</v>
      </c>
      <c r="AM11" s="4">
        <v>7.15</v>
      </c>
      <c r="AN11" s="4">
        <v>4.8</v>
      </c>
      <c r="AO11" s="4">
        <v>4.5875</v>
      </c>
      <c r="AP11" s="4">
        <v>2.7875</v>
      </c>
      <c r="AQ11" s="4">
        <v>6.9375</v>
      </c>
      <c r="AR11" s="4">
        <v>10.275</v>
      </c>
      <c r="AS11" s="4">
        <v>0.2625</v>
      </c>
      <c r="AT11" s="4">
        <v>3.0333333333333328</v>
      </c>
      <c r="AU11" s="4">
        <v>2.7583333333333333</v>
      </c>
      <c r="AV11" s="4">
        <v>1.2291666666666665</v>
      </c>
      <c r="AW11" s="4">
        <v>8.745833333333332</v>
      </c>
      <c r="AX11" s="4">
        <v>4.129166666666667</v>
      </c>
      <c r="AY11" s="4">
        <v>5.258333333333334</v>
      </c>
      <c r="AZ11" s="4">
        <v>3.9291666666666667</v>
      </c>
      <c r="BA11" s="4">
        <v>3.033333333333333</v>
      </c>
      <c r="BB11" s="4">
        <v>3.620833333333333</v>
      </c>
      <c r="BC11" s="4">
        <v>1.4083333333333334</v>
      </c>
      <c r="BD11" s="4">
        <v>4.295833333333334</v>
      </c>
      <c r="BE11" s="4">
        <v>7.95</v>
      </c>
      <c r="BF11" s="4">
        <v>5.191666666666667</v>
      </c>
      <c r="BG11" s="4">
        <v>4.558333333333334</v>
      </c>
      <c r="BH11" s="4">
        <v>4.8125</v>
      </c>
      <c r="BI11" s="4">
        <v>3.741666666666667</v>
      </c>
      <c r="BJ11" s="4">
        <v>4.1375</v>
      </c>
      <c r="BK11" s="4">
        <v>5.2625</v>
      </c>
      <c r="BL11" s="4">
        <v>4.020833333333333</v>
      </c>
      <c r="BM11" s="4">
        <v>5.958333333333333</v>
      </c>
      <c r="BN11" s="4">
        <v>7.425</v>
      </c>
      <c r="BO11" s="4">
        <v>9.341666666666665</v>
      </c>
      <c r="BP11" s="4">
        <v>3.3625</v>
      </c>
      <c r="BQ11" s="4">
        <v>8.883333333333335</v>
      </c>
      <c r="BR11" s="4"/>
      <c r="BS11" s="4"/>
      <c r="BT11" s="4"/>
      <c r="BU11" s="4"/>
      <c r="BV11" s="4"/>
      <c r="BW11" s="4"/>
      <c r="BY11" s="10">
        <f t="shared" si="0"/>
        <v>5.035</v>
      </c>
      <c r="BZ11" s="10">
        <f t="shared" si="1"/>
        <v>5.312222222222221</v>
      </c>
      <c r="CA11" s="10">
        <f t="shared" si="2"/>
        <v>4.872638888888889</v>
      </c>
      <c r="CB11" s="10">
        <f t="shared" si="3"/>
        <v>4.857916666666666</v>
      </c>
    </row>
    <row r="12" spans="1:80" ht="11.25">
      <c r="A12" s="5">
        <v>10</v>
      </c>
      <c r="B12" s="24">
        <v>6.633333333333333</v>
      </c>
      <c r="C12" s="15">
        <v>11.5</v>
      </c>
      <c r="D12" s="15">
        <v>6.8</v>
      </c>
      <c r="E12" s="15">
        <v>3.1</v>
      </c>
      <c r="F12" s="15">
        <v>8.8</v>
      </c>
      <c r="G12" s="15">
        <v>8.15</v>
      </c>
      <c r="H12" s="15">
        <v>5.025</v>
      </c>
      <c r="I12" s="15">
        <v>8.9</v>
      </c>
      <c r="J12" s="15">
        <v>6.675</v>
      </c>
      <c r="K12" s="4">
        <v>5.3</v>
      </c>
      <c r="L12" s="4">
        <v>3.7</v>
      </c>
      <c r="M12" s="4">
        <v>3.075</v>
      </c>
      <c r="N12" s="4">
        <v>4.175</v>
      </c>
      <c r="O12" s="4">
        <v>4.675</v>
      </c>
      <c r="P12" s="4">
        <v>1.1</v>
      </c>
      <c r="Q12" s="4">
        <v>4.825</v>
      </c>
      <c r="R12" s="4">
        <v>4.125</v>
      </c>
      <c r="S12" s="4">
        <v>3.875</v>
      </c>
      <c r="T12" s="4">
        <v>1.575</v>
      </c>
      <c r="U12" s="4">
        <v>6.2</v>
      </c>
      <c r="V12" s="4">
        <v>8.125</v>
      </c>
      <c r="W12" s="4">
        <v>2.5</v>
      </c>
      <c r="X12" s="4">
        <v>4.425</v>
      </c>
      <c r="Y12" s="4">
        <v>3.625</v>
      </c>
      <c r="Z12" s="4">
        <v>7.925</v>
      </c>
      <c r="AA12" s="4">
        <v>3.45</v>
      </c>
      <c r="AB12" s="4">
        <v>11.4375</v>
      </c>
      <c r="AC12" s="4">
        <v>7.45</v>
      </c>
      <c r="AD12" s="4">
        <v>3.7875</v>
      </c>
      <c r="AE12" s="4">
        <v>5.5375</v>
      </c>
      <c r="AF12" s="4">
        <v>1.175</v>
      </c>
      <c r="AG12" s="4">
        <v>6.2375</v>
      </c>
      <c r="AH12" s="4">
        <v>7.2</v>
      </c>
      <c r="AI12" s="4">
        <v>2.3</v>
      </c>
      <c r="AJ12" s="4">
        <v>1.875</v>
      </c>
      <c r="AK12" s="4">
        <v>2.2125</v>
      </c>
      <c r="AL12" s="4">
        <v>8.175</v>
      </c>
      <c r="AM12" s="4">
        <v>9.4</v>
      </c>
      <c r="AN12" s="4">
        <v>5.8875</v>
      </c>
      <c r="AO12" s="4">
        <v>4.2875</v>
      </c>
      <c r="AP12" s="4">
        <v>6.1375</v>
      </c>
      <c r="AQ12" s="4">
        <v>7.375</v>
      </c>
      <c r="AR12" s="4">
        <v>6.175</v>
      </c>
      <c r="AS12" s="4">
        <v>2.35</v>
      </c>
      <c r="AT12" s="4">
        <v>4.7625</v>
      </c>
      <c r="AU12" s="4">
        <v>3.8875</v>
      </c>
      <c r="AV12" s="4">
        <v>3.058333333333333</v>
      </c>
      <c r="AW12" s="4">
        <v>11.025</v>
      </c>
      <c r="AX12" s="4">
        <v>7.866666666666664</v>
      </c>
      <c r="AY12" s="4">
        <v>6.375</v>
      </c>
      <c r="AZ12" s="4">
        <v>7.475</v>
      </c>
      <c r="BA12" s="4">
        <v>4.870833333333333</v>
      </c>
      <c r="BB12" s="4">
        <v>3.608333333333334</v>
      </c>
      <c r="BC12" s="4">
        <v>3.675</v>
      </c>
      <c r="BD12" s="4">
        <v>5.7375</v>
      </c>
      <c r="BE12" s="4">
        <v>6.066666666666667</v>
      </c>
      <c r="BF12" s="4">
        <v>5.5</v>
      </c>
      <c r="BG12" s="4">
        <v>5.645833333333332</v>
      </c>
      <c r="BH12" s="4">
        <v>1.733333333333334</v>
      </c>
      <c r="BI12" s="4">
        <v>4.916666666666667</v>
      </c>
      <c r="BJ12" s="4">
        <v>2.670833333333334</v>
      </c>
      <c r="BK12" s="4">
        <v>0.5791666666666666</v>
      </c>
      <c r="BL12" s="4">
        <v>4.179166666666666</v>
      </c>
      <c r="BM12" s="4">
        <v>8.2</v>
      </c>
      <c r="BN12" s="4">
        <v>6.508333333333333</v>
      </c>
      <c r="BO12" s="4">
        <v>6.408333333333332</v>
      </c>
      <c r="BP12" s="4">
        <v>3.325</v>
      </c>
      <c r="BQ12" s="4">
        <v>6.1208333333333345</v>
      </c>
      <c r="BR12" s="4"/>
      <c r="BS12" s="4"/>
      <c r="BT12" s="4"/>
      <c r="BU12" s="4"/>
      <c r="BV12" s="4"/>
      <c r="BW12" s="4"/>
      <c r="BY12" s="10">
        <f t="shared" si="0"/>
        <v>4.871250000000001</v>
      </c>
      <c r="BZ12" s="10">
        <f t="shared" si="1"/>
        <v>5.318611111111111</v>
      </c>
      <c r="CA12" s="10">
        <f t="shared" si="2"/>
        <v>5.322222222222223</v>
      </c>
      <c r="CB12" s="10">
        <f t="shared" si="3"/>
        <v>5.21361111111111</v>
      </c>
    </row>
    <row r="13" spans="1:80" ht="11.25">
      <c r="A13" s="6">
        <v>11</v>
      </c>
      <c r="B13" s="25">
        <v>11.466666666666669</v>
      </c>
      <c r="C13" s="7">
        <v>3.733333333333333</v>
      </c>
      <c r="D13" s="7">
        <v>2.0333333333333337</v>
      </c>
      <c r="E13" s="7">
        <v>5.2</v>
      </c>
      <c r="F13" s="7">
        <v>7.2</v>
      </c>
      <c r="G13" s="7">
        <v>4.45</v>
      </c>
      <c r="H13" s="7">
        <v>1.975</v>
      </c>
      <c r="I13" s="7">
        <v>10.575</v>
      </c>
      <c r="J13" s="7">
        <v>3.1</v>
      </c>
      <c r="K13" s="7">
        <v>7.225</v>
      </c>
      <c r="L13" s="7">
        <v>5.475</v>
      </c>
      <c r="M13" s="7">
        <v>3.775</v>
      </c>
      <c r="N13" s="7">
        <v>3.65</v>
      </c>
      <c r="O13" s="7">
        <v>10.025</v>
      </c>
      <c r="P13" s="7">
        <v>1.15</v>
      </c>
      <c r="Q13" s="7">
        <v>3.85</v>
      </c>
      <c r="R13" s="7">
        <v>8.55</v>
      </c>
      <c r="S13" s="7">
        <v>6.725</v>
      </c>
      <c r="T13" s="7">
        <v>5.05</v>
      </c>
      <c r="U13" s="7">
        <v>9.875</v>
      </c>
      <c r="V13" s="7">
        <v>5.1</v>
      </c>
      <c r="W13" s="7">
        <v>2.7</v>
      </c>
      <c r="X13" s="7">
        <v>1.475</v>
      </c>
      <c r="Y13" s="7">
        <v>3.725</v>
      </c>
      <c r="Z13" s="7">
        <v>4.35</v>
      </c>
      <c r="AA13" s="7">
        <v>3.9</v>
      </c>
      <c r="AB13" s="7">
        <v>7.275</v>
      </c>
      <c r="AC13" s="7">
        <v>2.625</v>
      </c>
      <c r="AD13" s="7">
        <v>1.8</v>
      </c>
      <c r="AE13" s="7">
        <v>4.3</v>
      </c>
      <c r="AF13" s="7">
        <v>1.7</v>
      </c>
      <c r="AG13" s="7">
        <v>2.6125</v>
      </c>
      <c r="AH13" s="7">
        <v>6.225</v>
      </c>
      <c r="AI13" s="7">
        <v>1.9125</v>
      </c>
      <c r="AJ13" s="7">
        <v>-0.3875</v>
      </c>
      <c r="AK13" s="7">
        <v>2.8125</v>
      </c>
      <c r="AL13" s="7">
        <v>8.975</v>
      </c>
      <c r="AM13" s="7">
        <v>8.6125</v>
      </c>
      <c r="AN13" s="7">
        <v>5.95</v>
      </c>
      <c r="AO13" s="7">
        <v>3.7875</v>
      </c>
      <c r="AP13" s="7">
        <v>5.2125</v>
      </c>
      <c r="AQ13" s="7">
        <v>5.375</v>
      </c>
      <c r="AR13" s="7">
        <v>4.8625</v>
      </c>
      <c r="AS13" s="7">
        <v>5.0125</v>
      </c>
      <c r="AT13" s="7">
        <v>4.783333333333333</v>
      </c>
      <c r="AU13" s="7">
        <v>4.475</v>
      </c>
      <c r="AV13" s="7">
        <v>2.775</v>
      </c>
      <c r="AW13" s="7">
        <v>6.954166666666668</v>
      </c>
      <c r="AX13" s="7">
        <v>5.725</v>
      </c>
      <c r="AY13" s="7">
        <v>9.729166666666666</v>
      </c>
      <c r="AZ13" s="7">
        <v>5.616666666666666</v>
      </c>
      <c r="BA13" s="7">
        <v>3.979166666666668</v>
      </c>
      <c r="BB13" s="7">
        <v>3.3</v>
      </c>
      <c r="BC13" s="7">
        <v>3.9375</v>
      </c>
      <c r="BD13" s="7">
        <v>6.1208333333333345</v>
      </c>
      <c r="BE13" s="7">
        <v>8.483333333333333</v>
      </c>
      <c r="BF13" s="7">
        <v>2.075</v>
      </c>
      <c r="BG13" s="7">
        <v>3.8625</v>
      </c>
      <c r="BH13" s="7">
        <v>1.6083333333333327</v>
      </c>
      <c r="BI13" s="7">
        <v>3.2041666666666657</v>
      </c>
      <c r="BJ13" s="7">
        <v>2.145833333333333</v>
      </c>
      <c r="BK13" s="7">
        <v>2.858333333333333</v>
      </c>
      <c r="BL13" s="7">
        <v>4.154166666666666</v>
      </c>
      <c r="BM13" s="7">
        <v>4.866666666666666</v>
      </c>
      <c r="BN13" s="7">
        <v>5.033333333333331</v>
      </c>
      <c r="BO13" s="7">
        <v>3.891666666666666</v>
      </c>
      <c r="BP13" s="7">
        <v>6.133333333333333</v>
      </c>
      <c r="BQ13" s="7">
        <v>5.558333333333334</v>
      </c>
      <c r="BR13" s="7"/>
      <c r="BS13" s="7"/>
      <c r="BT13" s="7"/>
      <c r="BU13" s="7"/>
      <c r="BV13" s="7"/>
      <c r="BW13" s="7"/>
      <c r="BY13" s="11">
        <f t="shared" si="0"/>
        <v>4.605416666666666</v>
      </c>
      <c r="BZ13" s="11">
        <f t="shared" si="1"/>
        <v>4.4608333333333325</v>
      </c>
      <c r="CA13" s="11">
        <f t="shared" si="2"/>
        <v>4.6859722222222215</v>
      </c>
      <c r="CB13" s="11">
        <f t="shared" si="3"/>
        <v>4.715694444444444</v>
      </c>
    </row>
    <row r="14" spans="1:80" ht="11.25">
      <c r="A14" s="5">
        <v>12</v>
      </c>
      <c r="B14" s="24">
        <v>6.766666666666667</v>
      </c>
      <c r="C14" s="15">
        <v>2.533333333333333</v>
      </c>
      <c r="D14" s="15">
        <v>3.2</v>
      </c>
      <c r="E14" s="15">
        <v>4.95</v>
      </c>
      <c r="F14" s="15">
        <v>3.175</v>
      </c>
      <c r="G14" s="15">
        <v>4.225</v>
      </c>
      <c r="H14" s="15">
        <v>4.95</v>
      </c>
      <c r="I14" s="15">
        <v>5.825</v>
      </c>
      <c r="J14" s="15">
        <v>-1.55</v>
      </c>
      <c r="K14" s="4">
        <v>7.675</v>
      </c>
      <c r="L14" s="4">
        <v>3</v>
      </c>
      <c r="M14" s="4">
        <v>7.575</v>
      </c>
      <c r="N14" s="4">
        <v>2.975</v>
      </c>
      <c r="O14" s="4">
        <v>4.3</v>
      </c>
      <c r="P14" s="4">
        <v>6.525</v>
      </c>
      <c r="Q14" s="4">
        <v>3.825</v>
      </c>
      <c r="R14" s="4">
        <v>2.4</v>
      </c>
      <c r="S14" s="4">
        <v>5.325</v>
      </c>
      <c r="T14" s="4">
        <v>7.4</v>
      </c>
      <c r="U14" s="4">
        <v>11.225</v>
      </c>
      <c r="V14" s="4">
        <v>3.375</v>
      </c>
      <c r="W14" s="4">
        <v>4.525</v>
      </c>
      <c r="X14" s="4">
        <v>1.15</v>
      </c>
      <c r="Y14" s="4">
        <v>1.6</v>
      </c>
      <c r="Z14" s="4">
        <v>3.95</v>
      </c>
      <c r="AA14" s="4">
        <v>6.825</v>
      </c>
      <c r="AB14" s="4">
        <v>4.6375</v>
      </c>
      <c r="AC14" s="4">
        <v>2.6625</v>
      </c>
      <c r="AD14" s="4">
        <v>1.225</v>
      </c>
      <c r="AE14" s="4">
        <v>10.0125</v>
      </c>
      <c r="AF14" s="4">
        <v>4.8125</v>
      </c>
      <c r="AG14" s="4">
        <v>0.9625</v>
      </c>
      <c r="AH14" s="4">
        <v>3.9625</v>
      </c>
      <c r="AI14" s="4">
        <v>1.4</v>
      </c>
      <c r="AJ14" s="4">
        <v>2.3</v>
      </c>
      <c r="AK14" s="4">
        <v>6.275</v>
      </c>
      <c r="AL14" s="4">
        <v>7.425</v>
      </c>
      <c r="AM14" s="4">
        <v>6.325</v>
      </c>
      <c r="AN14" s="4">
        <v>2.825</v>
      </c>
      <c r="AO14" s="4">
        <v>6.1</v>
      </c>
      <c r="AP14" s="4">
        <v>4.5375</v>
      </c>
      <c r="AQ14" s="4">
        <v>6.725</v>
      </c>
      <c r="AR14" s="4">
        <v>5.8</v>
      </c>
      <c r="AS14" s="4">
        <v>6.7875</v>
      </c>
      <c r="AT14" s="4">
        <v>3.9208333333333325</v>
      </c>
      <c r="AU14" s="4">
        <v>3.0083333333333333</v>
      </c>
      <c r="AV14" s="4">
        <v>3.766666666666666</v>
      </c>
      <c r="AW14" s="4">
        <v>3.704166666666666</v>
      </c>
      <c r="AX14" s="4">
        <v>3.879166666666667</v>
      </c>
      <c r="AY14" s="4">
        <v>9.245833333333335</v>
      </c>
      <c r="AZ14" s="4">
        <v>5.95</v>
      </c>
      <c r="BA14" s="4">
        <v>4.145833333333333</v>
      </c>
      <c r="BB14" s="4">
        <v>2.6166666666666667</v>
      </c>
      <c r="BC14" s="4">
        <v>2.7625</v>
      </c>
      <c r="BD14" s="4">
        <v>4.1</v>
      </c>
      <c r="BE14" s="4">
        <v>4.433333333333333</v>
      </c>
      <c r="BF14" s="4">
        <v>3.879166666666666</v>
      </c>
      <c r="BG14" s="4">
        <v>4.508333333333334</v>
      </c>
      <c r="BH14" s="4">
        <v>4.420833333333334</v>
      </c>
      <c r="BI14" s="4">
        <v>0.65</v>
      </c>
      <c r="BJ14" s="4">
        <v>3.954166666666667</v>
      </c>
      <c r="BK14" s="4">
        <v>4.966666666666666</v>
      </c>
      <c r="BL14" s="4">
        <v>3.608333333333334</v>
      </c>
      <c r="BM14" s="4">
        <v>2.954166666666666</v>
      </c>
      <c r="BN14" s="4">
        <v>4.483333333333333</v>
      </c>
      <c r="BO14" s="4">
        <v>1.0916666666666666</v>
      </c>
      <c r="BP14" s="4">
        <v>4.966666666666667</v>
      </c>
      <c r="BQ14" s="4">
        <v>7.395833333333336</v>
      </c>
      <c r="BR14" s="4"/>
      <c r="BS14" s="4"/>
      <c r="BT14" s="4"/>
      <c r="BU14" s="4"/>
      <c r="BV14" s="4"/>
      <c r="BW14" s="4"/>
      <c r="BY14" s="10">
        <f t="shared" si="0"/>
        <v>4.470000000000001</v>
      </c>
      <c r="BZ14" s="10">
        <f t="shared" si="1"/>
        <v>4.640833333333334</v>
      </c>
      <c r="CA14" s="10">
        <f t="shared" si="2"/>
        <v>4.579861111111111</v>
      </c>
      <c r="CB14" s="10">
        <f t="shared" si="3"/>
        <v>4.372916666666667</v>
      </c>
    </row>
    <row r="15" spans="1:80" ht="11.25">
      <c r="A15" s="5">
        <v>13</v>
      </c>
      <c r="B15" s="24">
        <v>2.3666666666666667</v>
      </c>
      <c r="C15" s="15">
        <v>4.633333333333334</v>
      </c>
      <c r="D15" s="15">
        <v>6.266666666666667</v>
      </c>
      <c r="E15" s="15">
        <v>7.075</v>
      </c>
      <c r="F15" s="15">
        <v>1.5</v>
      </c>
      <c r="G15" s="15">
        <v>6.925</v>
      </c>
      <c r="H15" s="15">
        <v>5.075</v>
      </c>
      <c r="I15" s="15">
        <v>5.35</v>
      </c>
      <c r="J15" s="15">
        <v>0.925</v>
      </c>
      <c r="K15" s="4">
        <v>8.525</v>
      </c>
      <c r="L15" s="4">
        <v>3.025</v>
      </c>
      <c r="M15" s="4">
        <v>14.5</v>
      </c>
      <c r="N15" s="4">
        <v>4.55</v>
      </c>
      <c r="O15" s="4">
        <v>6.45</v>
      </c>
      <c r="P15" s="4">
        <v>6.725</v>
      </c>
      <c r="Q15" s="4">
        <v>7.675</v>
      </c>
      <c r="R15" s="4">
        <v>1.325</v>
      </c>
      <c r="S15" s="4">
        <v>5.625</v>
      </c>
      <c r="T15" s="4">
        <v>6.55</v>
      </c>
      <c r="U15" s="4">
        <v>10.5</v>
      </c>
      <c r="V15" s="4">
        <v>4.425</v>
      </c>
      <c r="W15" s="4">
        <v>4.425</v>
      </c>
      <c r="X15" s="4">
        <v>1.4</v>
      </c>
      <c r="Y15" s="4">
        <v>3.6</v>
      </c>
      <c r="Z15" s="4">
        <v>1.125</v>
      </c>
      <c r="AA15" s="4">
        <v>5.125</v>
      </c>
      <c r="AB15" s="4">
        <v>1.1</v>
      </c>
      <c r="AC15" s="4">
        <v>4.175</v>
      </c>
      <c r="AD15" s="4">
        <v>1.2</v>
      </c>
      <c r="AE15" s="4">
        <v>6.65</v>
      </c>
      <c r="AF15" s="4">
        <v>4.625</v>
      </c>
      <c r="AG15" s="4">
        <v>3.175</v>
      </c>
      <c r="AH15" s="4">
        <v>4.275</v>
      </c>
      <c r="AI15" s="4">
        <v>2.6875</v>
      </c>
      <c r="AJ15" s="4">
        <v>4.025</v>
      </c>
      <c r="AK15" s="4">
        <v>7.5875</v>
      </c>
      <c r="AL15" s="4">
        <v>6.1125</v>
      </c>
      <c r="AM15" s="4">
        <v>4.7625</v>
      </c>
      <c r="AN15" s="4">
        <v>5.4125</v>
      </c>
      <c r="AO15" s="4">
        <v>8.625</v>
      </c>
      <c r="AP15" s="4">
        <v>5.925</v>
      </c>
      <c r="AQ15" s="4">
        <v>4.5625</v>
      </c>
      <c r="AR15" s="4">
        <v>3.975</v>
      </c>
      <c r="AS15" s="4">
        <v>5.0625</v>
      </c>
      <c r="AT15" s="4">
        <v>4.383333333333332</v>
      </c>
      <c r="AU15" s="4">
        <v>3.9583333333333326</v>
      </c>
      <c r="AV15" s="4">
        <v>4.308333333333333</v>
      </c>
      <c r="AW15" s="4">
        <v>8.491666666666665</v>
      </c>
      <c r="AX15" s="4">
        <v>2.591666666666667</v>
      </c>
      <c r="AY15" s="4">
        <v>7.583333333333332</v>
      </c>
      <c r="AZ15" s="4">
        <v>7.175</v>
      </c>
      <c r="BA15" s="4">
        <v>5.433333333333333</v>
      </c>
      <c r="BB15" s="4">
        <v>2.875</v>
      </c>
      <c r="BC15" s="4">
        <v>3.6583333333333328</v>
      </c>
      <c r="BD15" s="4">
        <v>5.9625</v>
      </c>
      <c r="BE15" s="4">
        <v>1.9833333333333334</v>
      </c>
      <c r="BF15" s="4">
        <v>4.283333333333334</v>
      </c>
      <c r="BG15" s="4">
        <v>3.6</v>
      </c>
      <c r="BH15" s="4">
        <v>1.85</v>
      </c>
      <c r="BI15" s="4">
        <v>5.004166666666666</v>
      </c>
      <c r="BJ15" s="4">
        <v>7.8875</v>
      </c>
      <c r="BK15" s="4">
        <v>3.0125</v>
      </c>
      <c r="BL15" s="4">
        <v>4.629166666666666</v>
      </c>
      <c r="BM15" s="4">
        <v>3.575</v>
      </c>
      <c r="BN15" s="4">
        <v>3.591666666666667</v>
      </c>
      <c r="BO15" s="4">
        <v>1.9833333333333332</v>
      </c>
      <c r="BP15" s="4">
        <v>5.654166666666666</v>
      </c>
      <c r="BQ15" s="4">
        <v>7.3875</v>
      </c>
      <c r="BR15" s="4"/>
      <c r="BS15" s="4"/>
      <c r="BT15" s="4"/>
      <c r="BU15" s="4"/>
      <c r="BV15" s="4"/>
      <c r="BW15" s="4"/>
      <c r="BY15" s="10">
        <f t="shared" si="0"/>
        <v>4.895</v>
      </c>
      <c r="BZ15" s="10">
        <f t="shared" si="1"/>
        <v>4.740972222222222</v>
      </c>
      <c r="CA15" s="10">
        <f t="shared" si="2"/>
        <v>4.831666666666665</v>
      </c>
      <c r="CB15" s="10">
        <f t="shared" si="3"/>
        <v>4.814166666666665</v>
      </c>
    </row>
    <row r="16" spans="1:80" ht="11.25">
      <c r="A16" s="5">
        <v>14</v>
      </c>
      <c r="B16" s="24">
        <v>0.7666666666666666</v>
      </c>
      <c r="C16" s="15">
        <v>7.1</v>
      </c>
      <c r="D16" s="15">
        <v>6.833333333333333</v>
      </c>
      <c r="E16" s="15">
        <v>5.8</v>
      </c>
      <c r="F16" s="15">
        <v>4.875</v>
      </c>
      <c r="G16" s="15">
        <v>5.325</v>
      </c>
      <c r="H16" s="15">
        <v>3.15</v>
      </c>
      <c r="I16" s="15">
        <v>5.35</v>
      </c>
      <c r="J16" s="15">
        <v>5.5</v>
      </c>
      <c r="K16" s="4">
        <v>5.05</v>
      </c>
      <c r="L16" s="4">
        <v>3.8</v>
      </c>
      <c r="M16" s="4">
        <v>8.925</v>
      </c>
      <c r="N16" s="4">
        <v>6.45</v>
      </c>
      <c r="O16" s="4">
        <v>5.275</v>
      </c>
      <c r="P16" s="4">
        <v>4.5</v>
      </c>
      <c r="Q16" s="4">
        <v>6.975</v>
      </c>
      <c r="R16" s="4">
        <v>2.65</v>
      </c>
      <c r="S16" s="4">
        <v>1.675</v>
      </c>
      <c r="T16" s="4">
        <v>5.55</v>
      </c>
      <c r="U16" s="4">
        <v>7.5</v>
      </c>
      <c r="V16" s="4">
        <v>3.625</v>
      </c>
      <c r="W16" s="4">
        <v>3.4</v>
      </c>
      <c r="X16" s="4">
        <v>2.8</v>
      </c>
      <c r="Y16" s="4">
        <v>6.85</v>
      </c>
      <c r="Z16" s="4">
        <v>0.9</v>
      </c>
      <c r="AA16" s="4">
        <v>9.525</v>
      </c>
      <c r="AB16" s="4">
        <v>2.2125</v>
      </c>
      <c r="AC16" s="4">
        <v>4.6375</v>
      </c>
      <c r="AD16" s="4">
        <v>0.975</v>
      </c>
      <c r="AE16" s="4">
        <v>4.0375</v>
      </c>
      <c r="AF16" s="4">
        <v>2.4875</v>
      </c>
      <c r="AG16" s="4">
        <v>3.625</v>
      </c>
      <c r="AH16" s="4">
        <v>-0.1</v>
      </c>
      <c r="AI16" s="4">
        <v>2.025</v>
      </c>
      <c r="AJ16" s="4">
        <v>2.5875</v>
      </c>
      <c r="AK16" s="4">
        <v>8.575</v>
      </c>
      <c r="AL16" s="4">
        <v>5.125</v>
      </c>
      <c r="AM16" s="4">
        <v>1.625</v>
      </c>
      <c r="AN16" s="4">
        <v>4.425</v>
      </c>
      <c r="AO16" s="4">
        <v>5.4375</v>
      </c>
      <c r="AP16" s="4">
        <v>4.3375</v>
      </c>
      <c r="AQ16" s="4">
        <v>4.1625</v>
      </c>
      <c r="AR16" s="4">
        <v>1.25</v>
      </c>
      <c r="AS16" s="4">
        <v>7.8875</v>
      </c>
      <c r="AT16" s="4">
        <v>7.204166666666668</v>
      </c>
      <c r="AU16" s="4">
        <v>5.316666666666667</v>
      </c>
      <c r="AV16" s="4">
        <v>4.304166666666665</v>
      </c>
      <c r="AW16" s="4">
        <v>10.979166666666666</v>
      </c>
      <c r="AX16" s="4">
        <v>0.9375</v>
      </c>
      <c r="AY16" s="4">
        <v>6.9375</v>
      </c>
      <c r="AZ16" s="4">
        <v>8.3625</v>
      </c>
      <c r="BA16" s="4">
        <v>1.8708333333333336</v>
      </c>
      <c r="BB16" s="4">
        <v>6.0041666666666655</v>
      </c>
      <c r="BC16" s="4">
        <v>10.433333333333334</v>
      </c>
      <c r="BD16" s="4">
        <v>4.279166666666667</v>
      </c>
      <c r="BE16" s="4">
        <v>2.15</v>
      </c>
      <c r="BF16" s="4">
        <v>5.391666666666666</v>
      </c>
      <c r="BG16" s="4">
        <v>1.9125</v>
      </c>
      <c r="BH16" s="4">
        <v>1.9916666666666665</v>
      </c>
      <c r="BI16" s="4">
        <v>2.475</v>
      </c>
      <c r="BJ16" s="4">
        <v>3.445833333333334</v>
      </c>
      <c r="BK16" s="4">
        <v>1.8166666666666667</v>
      </c>
      <c r="BL16" s="4">
        <v>5.808333333333331</v>
      </c>
      <c r="BM16" s="4">
        <v>5.5125</v>
      </c>
      <c r="BN16" s="4">
        <v>0.7083333333333336</v>
      </c>
      <c r="BO16" s="4">
        <v>2.4833333333333334</v>
      </c>
      <c r="BP16" s="4">
        <v>4.7125</v>
      </c>
      <c r="BQ16" s="4">
        <v>8.0375</v>
      </c>
      <c r="BR16" s="4"/>
      <c r="BS16" s="4"/>
      <c r="BT16" s="4"/>
      <c r="BU16" s="4"/>
      <c r="BV16" s="4"/>
      <c r="BW16" s="4"/>
      <c r="BY16" s="10">
        <f t="shared" si="0"/>
        <v>4.292083333333334</v>
      </c>
      <c r="BZ16" s="10">
        <f t="shared" si="1"/>
        <v>4.442222222222222</v>
      </c>
      <c r="CA16" s="10">
        <f t="shared" si="2"/>
        <v>4.484861111111111</v>
      </c>
      <c r="CB16" s="10">
        <f t="shared" si="3"/>
        <v>4.685833333333333</v>
      </c>
    </row>
    <row r="17" spans="1:80" ht="11.25">
      <c r="A17" s="5">
        <v>15</v>
      </c>
      <c r="B17" s="24">
        <v>1.2333333333333332</v>
      </c>
      <c r="C17" s="15">
        <v>5</v>
      </c>
      <c r="D17" s="15">
        <v>6.666666666666667</v>
      </c>
      <c r="E17" s="15">
        <v>1.375</v>
      </c>
      <c r="F17" s="15">
        <v>11.275</v>
      </c>
      <c r="G17" s="15">
        <v>9.025</v>
      </c>
      <c r="H17" s="15">
        <v>3.9</v>
      </c>
      <c r="I17" s="15">
        <v>7.05</v>
      </c>
      <c r="J17" s="15">
        <v>4.4</v>
      </c>
      <c r="K17" s="4">
        <v>2.5</v>
      </c>
      <c r="L17" s="4">
        <v>4.625</v>
      </c>
      <c r="M17" s="4">
        <v>4.7</v>
      </c>
      <c r="N17" s="4">
        <v>4.675</v>
      </c>
      <c r="O17" s="4">
        <v>4.325</v>
      </c>
      <c r="P17" s="4">
        <v>1.4</v>
      </c>
      <c r="Q17" s="4">
        <v>1.325</v>
      </c>
      <c r="R17" s="4">
        <v>0.7</v>
      </c>
      <c r="S17" s="4">
        <v>0.375</v>
      </c>
      <c r="T17" s="4">
        <v>3.4</v>
      </c>
      <c r="U17" s="4">
        <v>6.525</v>
      </c>
      <c r="V17" s="4">
        <v>4.5</v>
      </c>
      <c r="W17" s="4">
        <v>3.7</v>
      </c>
      <c r="X17" s="4">
        <v>5.65</v>
      </c>
      <c r="Y17" s="4">
        <v>2.2</v>
      </c>
      <c r="Z17" s="4">
        <v>0.725</v>
      </c>
      <c r="AA17" s="4">
        <v>11.4</v>
      </c>
      <c r="AB17" s="4">
        <v>5.8875</v>
      </c>
      <c r="AC17" s="4">
        <v>2.525</v>
      </c>
      <c r="AD17" s="4">
        <v>2.825</v>
      </c>
      <c r="AE17" s="4">
        <v>3.7375</v>
      </c>
      <c r="AF17" s="4">
        <v>3.425</v>
      </c>
      <c r="AG17" s="4">
        <v>6.175</v>
      </c>
      <c r="AH17" s="4">
        <v>0.2875</v>
      </c>
      <c r="AI17" s="4">
        <v>2.5625</v>
      </c>
      <c r="AJ17" s="4">
        <v>4.8625</v>
      </c>
      <c r="AK17" s="4">
        <v>10.125</v>
      </c>
      <c r="AL17" s="4">
        <v>2.0875</v>
      </c>
      <c r="AM17" s="4">
        <v>3.2375</v>
      </c>
      <c r="AN17" s="4">
        <v>3.6375</v>
      </c>
      <c r="AO17" s="4">
        <v>2.225</v>
      </c>
      <c r="AP17" s="4">
        <v>3.925</v>
      </c>
      <c r="AQ17" s="4">
        <v>3.5375</v>
      </c>
      <c r="AR17" s="4">
        <v>0.925</v>
      </c>
      <c r="AS17" s="4">
        <v>13.3</v>
      </c>
      <c r="AT17" s="4">
        <v>5.491666666666666</v>
      </c>
      <c r="AU17" s="4">
        <v>1.5166666666666666</v>
      </c>
      <c r="AV17" s="4">
        <v>4.454166666666667</v>
      </c>
      <c r="AW17" s="4">
        <v>6.725</v>
      </c>
      <c r="AX17" s="4">
        <v>0.5416666666666666</v>
      </c>
      <c r="AY17" s="4">
        <v>13.1125</v>
      </c>
      <c r="AZ17" s="4">
        <v>2.0125</v>
      </c>
      <c r="BA17" s="4">
        <v>2.175</v>
      </c>
      <c r="BB17" s="4">
        <v>5.495833333333334</v>
      </c>
      <c r="BC17" s="4">
        <v>8.479166666666666</v>
      </c>
      <c r="BD17" s="4">
        <v>4.295833333333333</v>
      </c>
      <c r="BE17" s="4">
        <v>2.9625</v>
      </c>
      <c r="BF17" s="4">
        <v>3.1375</v>
      </c>
      <c r="BG17" s="4">
        <v>2.045833333333333</v>
      </c>
      <c r="BH17" s="4">
        <v>2.3125</v>
      </c>
      <c r="BI17" s="4">
        <v>2.733333333333333</v>
      </c>
      <c r="BJ17" s="4">
        <v>2.779166666666667</v>
      </c>
      <c r="BK17" s="4">
        <v>1.3708333333333338</v>
      </c>
      <c r="BL17" s="4">
        <v>6.154166666666665</v>
      </c>
      <c r="BM17" s="4">
        <v>3.133333333333334</v>
      </c>
      <c r="BN17" s="4">
        <v>0.1958333333333332</v>
      </c>
      <c r="BO17" s="4">
        <v>5.191666666666667</v>
      </c>
      <c r="BP17" s="4">
        <v>5.8125</v>
      </c>
      <c r="BQ17" s="4">
        <v>5.833333333333333</v>
      </c>
      <c r="BR17" s="4"/>
      <c r="BS17" s="4"/>
      <c r="BT17" s="4"/>
      <c r="BU17" s="4"/>
      <c r="BV17" s="4"/>
      <c r="BW17" s="4"/>
      <c r="BY17" s="10">
        <f t="shared" si="0"/>
        <v>3.82875</v>
      </c>
      <c r="BZ17" s="10">
        <f t="shared" si="1"/>
        <v>4.385833333333333</v>
      </c>
      <c r="CA17" s="10">
        <f t="shared" si="2"/>
        <v>4.310694444444445</v>
      </c>
      <c r="CB17" s="10">
        <f t="shared" si="3"/>
        <v>4.183750000000001</v>
      </c>
    </row>
    <row r="18" spans="1:80" ht="11.25">
      <c r="A18" s="5">
        <v>16</v>
      </c>
      <c r="B18" s="24">
        <v>4.6</v>
      </c>
      <c r="C18" s="15">
        <v>5.333333333333333</v>
      </c>
      <c r="D18" s="15">
        <v>2.266666666666667</v>
      </c>
      <c r="E18" s="15">
        <v>2.45</v>
      </c>
      <c r="F18" s="15">
        <v>8.95</v>
      </c>
      <c r="G18" s="15">
        <v>6.55</v>
      </c>
      <c r="H18" s="15">
        <v>4.95</v>
      </c>
      <c r="I18" s="15">
        <v>3.475</v>
      </c>
      <c r="J18" s="15">
        <v>5.175</v>
      </c>
      <c r="K18" s="4">
        <v>2.3</v>
      </c>
      <c r="L18" s="4">
        <v>0.775</v>
      </c>
      <c r="M18" s="4">
        <v>4.125</v>
      </c>
      <c r="N18" s="4">
        <v>4.25</v>
      </c>
      <c r="O18" s="4">
        <v>5.9</v>
      </c>
      <c r="P18" s="4">
        <v>-0.925</v>
      </c>
      <c r="Q18" s="4">
        <v>1.35</v>
      </c>
      <c r="R18" s="4">
        <v>1.15</v>
      </c>
      <c r="S18" s="4">
        <v>-0.2</v>
      </c>
      <c r="T18" s="4">
        <v>4.975</v>
      </c>
      <c r="U18" s="4">
        <v>7.425</v>
      </c>
      <c r="V18" s="4">
        <v>5.25</v>
      </c>
      <c r="W18" s="4">
        <v>5.675</v>
      </c>
      <c r="X18" s="4">
        <v>6.1</v>
      </c>
      <c r="Y18" s="4">
        <v>3.55</v>
      </c>
      <c r="Z18" s="4">
        <v>3.35</v>
      </c>
      <c r="AA18" s="4">
        <v>4.075</v>
      </c>
      <c r="AB18" s="4">
        <v>4.3375</v>
      </c>
      <c r="AC18" s="4">
        <v>2.975</v>
      </c>
      <c r="AD18" s="4">
        <v>2.05</v>
      </c>
      <c r="AE18" s="4">
        <v>0.0125</v>
      </c>
      <c r="AF18" s="4">
        <v>3.675</v>
      </c>
      <c r="AG18" s="4">
        <v>0.5625</v>
      </c>
      <c r="AH18" s="4">
        <v>4.5125</v>
      </c>
      <c r="AI18" s="4">
        <v>3.8</v>
      </c>
      <c r="AJ18" s="4">
        <v>7.9</v>
      </c>
      <c r="AK18" s="4">
        <v>7.1375</v>
      </c>
      <c r="AL18" s="4">
        <v>3.1125</v>
      </c>
      <c r="AM18" s="4">
        <v>0.8625</v>
      </c>
      <c r="AN18" s="4">
        <v>3.525</v>
      </c>
      <c r="AO18" s="4">
        <v>3.6125</v>
      </c>
      <c r="AP18" s="4">
        <v>4.8875</v>
      </c>
      <c r="AQ18" s="4">
        <v>4.6</v>
      </c>
      <c r="AR18" s="4">
        <v>1.75</v>
      </c>
      <c r="AS18" s="4">
        <v>9.05</v>
      </c>
      <c r="AT18" s="4">
        <v>3.454166666666666</v>
      </c>
      <c r="AU18" s="4">
        <v>4.458333333333334</v>
      </c>
      <c r="AV18" s="4">
        <v>6.525</v>
      </c>
      <c r="AW18" s="4">
        <v>5.866666666666666</v>
      </c>
      <c r="AX18" s="4">
        <v>1.4833333333333332</v>
      </c>
      <c r="AY18" s="4">
        <v>9.229166666666666</v>
      </c>
      <c r="AZ18" s="4">
        <v>1.5666666666666667</v>
      </c>
      <c r="BA18" s="4">
        <v>1.6791666666666665</v>
      </c>
      <c r="BB18" s="4">
        <v>6.35</v>
      </c>
      <c r="BC18" s="4">
        <v>7.829166666666668</v>
      </c>
      <c r="BD18" s="4">
        <v>7.0625</v>
      </c>
      <c r="BE18" s="4">
        <v>4.175</v>
      </c>
      <c r="BF18" s="4">
        <v>3.379166666666667</v>
      </c>
      <c r="BG18" s="4">
        <v>1.575</v>
      </c>
      <c r="BH18" s="4">
        <v>0.07083333333333326</v>
      </c>
      <c r="BI18" s="4">
        <v>2.433333333333333</v>
      </c>
      <c r="BJ18" s="4">
        <v>2.35</v>
      </c>
      <c r="BK18" s="4">
        <v>2.625</v>
      </c>
      <c r="BL18" s="4">
        <v>7</v>
      </c>
      <c r="BM18" s="4">
        <v>4.7625</v>
      </c>
      <c r="BN18" s="4">
        <v>2.658333333333333</v>
      </c>
      <c r="BO18" s="4">
        <v>6.979166666666667</v>
      </c>
      <c r="BP18" s="4">
        <v>6.5708333333333355</v>
      </c>
      <c r="BQ18" s="4">
        <v>5.25</v>
      </c>
      <c r="BR18" s="4"/>
      <c r="BS18" s="4"/>
      <c r="BT18" s="4"/>
      <c r="BU18" s="4"/>
      <c r="BV18" s="4"/>
      <c r="BW18" s="4"/>
      <c r="BY18" s="10">
        <f t="shared" si="0"/>
        <v>3.5079166666666666</v>
      </c>
      <c r="BZ18" s="10">
        <f t="shared" si="1"/>
        <v>4.302222222222222</v>
      </c>
      <c r="CA18" s="10">
        <f t="shared" si="2"/>
        <v>4.189444444444444</v>
      </c>
      <c r="CB18" s="10">
        <f t="shared" si="3"/>
        <v>4.425277777777778</v>
      </c>
    </row>
    <row r="19" spans="1:80" ht="11.25">
      <c r="A19" s="5">
        <v>17</v>
      </c>
      <c r="B19" s="24">
        <v>4.333333333333333</v>
      </c>
      <c r="C19" s="15">
        <v>7.4</v>
      </c>
      <c r="D19" s="15">
        <v>3.8333333333333335</v>
      </c>
      <c r="E19" s="15">
        <v>4.275</v>
      </c>
      <c r="F19" s="15">
        <v>5.3</v>
      </c>
      <c r="G19" s="15">
        <v>2.5</v>
      </c>
      <c r="H19" s="15">
        <v>1.875</v>
      </c>
      <c r="I19" s="15">
        <v>4.6</v>
      </c>
      <c r="J19" s="15">
        <v>2.9</v>
      </c>
      <c r="K19" s="4">
        <v>3.1</v>
      </c>
      <c r="L19" s="4">
        <v>2.5</v>
      </c>
      <c r="M19" s="4">
        <v>6.525</v>
      </c>
      <c r="N19" s="4">
        <v>3.175</v>
      </c>
      <c r="O19" s="4">
        <v>8.775</v>
      </c>
      <c r="P19" s="4">
        <v>-0.125</v>
      </c>
      <c r="Q19" s="4">
        <v>5.25</v>
      </c>
      <c r="R19" s="4">
        <v>4.675</v>
      </c>
      <c r="S19" s="4">
        <v>-0.45</v>
      </c>
      <c r="T19" s="4">
        <v>5.5</v>
      </c>
      <c r="U19" s="4">
        <v>3.225</v>
      </c>
      <c r="V19" s="4">
        <v>6.575</v>
      </c>
      <c r="W19" s="4">
        <v>2.5</v>
      </c>
      <c r="X19" s="4">
        <v>3.5</v>
      </c>
      <c r="Y19" s="4">
        <v>7.5</v>
      </c>
      <c r="Z19" s="4">
        <v>4.225</v>
      </c>
      <c r="AA19" s="4">
        <v>2.675</v>
      </c>
      <c r="AB19" s="4">
        <v>6.2375</v>
      </c>
      <c r="AC19" s="4">
        <v>4.3</v>
      </c>
      <c r="AD19" s="4">
        <v>1.8625</v>
      </c>
      <c r="AE19" s="4">
        <v>1.175</v>
      </c>
      <c r="AF19" s="4">
        <v>5.3125</v>
      </c>
      <c r="AG19" s="4">
        <v>-0.1</v>
      </c>
      <c r="AH19" s="4">
        <v>-0.325</v>
      </c>
      <c r="AI19" s="4">
        <v>5.25</v>
      </c>
      <c r="AJ19" s="4">
        <v>11.0375</v>
      </c>
      <c r="AK19" s="4">
        <v>4.3375</v>
      </c>
      <c r="AL19" s="4">
        <v>5.8</v>
      </c>
      <c r="AM19" s="4">
        <v>1.9</v>
      </c>
      <c r="AN19" s="4">
        <v>6.3375</v>
      </c>
      <c r="AO19" s="4">
        <v>5.825</v>
      </c>
      <c r="AP19" s="4">
        <v>6.2375</v>
      </c>
      <c r="AQ19" s="4">
        <v>9.55</v>
      </c>
      <c r="AR19" s="4">
        <v>2.6625</v>
      </c>
      <c r="AS19" s="4">
        <v>3.775</v>
      </c>
      <c r="AT19" s="4">
        <v>6.079166666666667</v>
      </c>
      <c r="AU19" s="4">
        <v>4.954166666666667</v>
      </c>
      <c r="AV19" s="4">
        <v>3.775</v>
      </c>
      <c r="AW19" s="4">
        <v>6.7</v>
      </c>
      <c r="AX19" s="4">
        <v>1.2083333333333333</v>
      </c>
      <c r="AY19" s="4">
        <v>4.85</v>
      </c>
      <c r="AZ19" s="4">
        <v>8.166666666666666</v>
      </c>
      <c r="BA19" s="4">
        <v>2.970833333333333</v>
      </c>
      <c r="BB19" s="4">
        <v>5.716666666666668</v>
      </c>
      <c r="BC19" s="4">
        <v>5.720833333333332</v>
      </c>
      <c r="BD19" s="4">
        <v>6.845833333333334</v>
      </c>
      <c r="BE19" s="4">
        <v>1.8</v>
      </c>
      <c r="BF19" s="4">
        <v>5.445833333333333</v>
      </c>
      <c r="BG19" s="4">
        <v>1.7416666666666665</v>
      </c>
      <c r="BH19" s="4">
        <v>2.9041666666666663</v>
      </c>
      <c r="BI19" s="4">
        <v>2.65</v>
      </c>
      <c r="BJ19" s="4">
        <v>3.3041666666666667</v>
      </c>
      <c r="BK19" s="4">
        <v>3.429166666666667</v>
      </c>
      <c r="BL19" s="4">
        <v>5.254166666666666</v>
      </c>
      <c r="BM19" s="4">
        <v>4.429166666666667</v>
      </c>
      <c r="BN19" s="4">
        <v>5.0375</v>
      </c>
      <c r="BO19" s="4">
        <v>7.908333333333334</v>
      </c>
      <c r="BP19" s="4">
        <v>6.179166666666667</v>
      </c>
      <c r="BQ19" s="4">
        <v>6.929166666666666</v>
      </c>
      <c r="BR19" s="4"/>
      <c r="BS19" s="4"/>
      <c r="BT19" s="4"/>
      <c r="BU19" s="4"/>
      <c r="BV19" s="4"/>
      <c r="BW19" s="4"/>
      <c r="BY19" s="10">
        <f t="shared" si="0"/>
        <v>3.9604166666666663</v>
      </c>
      <c r="BZ19" s="10">
        <f t="shared" si="1"/>
        <v>4.612777777777777</v>
      </c>
      <c r="CA19" s="10">
        <f t="shared" si="2"/>
        <v>4.553749999999999</v>
      </c>
      <c r="CB19" s="10">
        <f t="shared" si="3"/>
        <v>4.946250000000001</v>
      </c>
    </row>
    <row r="20" spans="1:80" ht="11.25">
      <c r="A20" s="5">
        <v>18</v>
      </c>
      <c r="B20" s="24">
        <v>3.033333333333333</v>
      </c>
      <c r="C20" s="15">
        <v>6.433333333333334</v>
      </c>
      <c r="D20" s="15">
        <v>3.1</v>
      </c>
      <c r="E20" s="15">
        <v>5.3</v>
      </c>
      <c r="F20" s="15">
        <v>5.45</v>
      </c>
      <c r="G20" s="15">
        <v>2.375</v>
      </c>
      <c r="H20" s="15">
        <v>0.05</v>
      </c>
      <c r="I20" s="15">
        <v>2.8</v>
      </c>
      <c r="J20" s="15">
        <v>1.825</v>
      </c>
      <c r="K20" s="4">
        <v>3.95</v>
      </c>
      <c r="L20" s="4">
        <v>4.725</v>
      </c>
      <c r="M20" s="4">
        <v>5.45</v>
      </c>
      <c r="N20" s="4">
        <v>5.3</v>
      </c>
      <c r="O20" s="4">
        <v>3.575</v>
      </c>
      <c r="P20" s="4">
        <v>2.225</v>
      </c>
      <c r="Q20" s="4">
        <v>6.1</v>
      </c>
      <c r="R20" s="4">
        <v>6.675</v>
      </c>
      <c r="S20" s="4">
        <v>1.95</v>
      </c>
      <c r="T20" s="4">
        <v>6.425</v>
      </c>
      <c r="U20" s="4">
        <v>2.85</v>
      </c>
      <c r="V20" s="4">
        <v>6.225</v>
      </c>
      <c r="W20" s="4">
        <v>2.6</v>
      </c>
      <c r="X20" s="4">
        <v>2.75</v>
      </c>
      <c r="Y20" s="4">
        <v>5.75</v>
      </c>
      <c r="Z20" s="4">
        <v>1.75</v>
      </c>
      <c r="AA20" s="4">
        <v>2.875</v>
      </c>
      <c r="AB20" s="4">
        <v>6.6375</v>
      </c>
      <c r="AC20" s="4">
        <v>2.625</v>
      </c>
      <c r="AD20" s="4">
        <v>2.3125</v>
      </c>
      <c r="AE20" s="4">
        <v>2.1</v>
      </c>
      <c r="AF20" s="4">
        <v>3.3125</v>
      </c>
      <c r="AG20" s="4">
        <v>0.125</v>
      </c>
      <c r="AH20" s="4">
        <v>-0.3875</v>
      </c>
      <c r="AI20" s="4">
        <v>4.6625</v>
      </c>
      <c r="AJ20" s="4">
        <v>5.025</v>
      </c>
      <c r="AK20" s="4">
        <v>4.3375</v>
      </c>
      <c r="AL20" s="4">
        <v>8.1625</v>
      </c>
      <c r="AM20" s="4">
        <v>7.2375</v>
      </c>
      <c r="AN20" s="4">
        <v>2.975</v>
      </c>
      <c r="AO20" s="4">
        <v>4.9</v>
      </c>
      <c r="AP20" s="4">
        <v>3.85</v>
      </c>
      <c r="AQ20" s="4">
        <v>4.775</v>
      </c>
      <c r="AR20" s="4">
        <v>4</v>
      </c>
      <c r="AS20" s="4">
        <v>4.1375</v>
      </c>
      <c r="AT20" s="4">
        <v>8.541666666666666</v>
      </c>
      <c r="AU20" s="4">
        <v>9.591666666666667</v>
      </c>
      <c r="AV20" s="4">
        <v>5.845833333333332</v>
      </c>
      <c r="AW20" s="4">
        <v>6.1</v>
      </c>
      <c r="AX20" s="4">
        <v>1.95</v>
      </c>
      <c r="AY20" s="4">
        <v>5.208333333333333</v>
      </c>
      <c r="AZ20" s="4">
        <v>3.7625</v>
      </c>
      <c r="BA20" s="4">
        <v>4.579166666666667</v>
      </c>
      <c r="BB20" s="4">
        <v>6.125</v>
      </c>
      <c r="BC20" s="4">
        <v>3.875</v>
      </c>
      <c r="BD20" s="4">
        <v>7.333333333333332</v>
      </c>
      <c r="BE20" s="4">
        <v>1.9375</v>
      </c>
      <c r="BF20" s="4">
        <v>5.866666666666666</v>
      </c>
      <c r="BG20" s="4">
        <v>3.7291666666666674</v>
      </c>
      <c r="BH20" s="4">
        <v>3.1125</v>
      </c>
      <c r="BI20" s="4">
        <v>3.641666666666666</v>
      </c>
      <c r="BJ20" s="4">
        <v>0.40833333333333327</v>
      </c>
      <c r="BK20" s="4">
        <v>2.3666666666666667</v>
      </c>
      <c r="BL20" s="4">
        <v>3.420833333333334</v>
      </c>
      <c r="BM20" s="4">
        <v>5.645833333333333</v>
      </c>
      <c r="BN20" s="4">
        <v>5.7</v>
      </c>
      <c r="BO20" s="4">
        <v>8.120833333333334</v>
      </c>
      <c r="BP20" s="4">
        <v>4.3875</v>
      </c>
      <c r="BQ20" s="4">
        <v>4.8083333333333345</v>
      </c>
      <c r="BR20" s="4"/>
      <c r="BS20" s="4"/>
      <c r="BT20" s="4"/>
      <c r="BU20" s="4"/>
      <c r="BV20" s="4"/>
      <c r="BW20" s="4"/>
      <c r="BY20" s="10">
        <f t="shared" si="0"/>
        <v>3.9716666666666662</v>
      </c>
      <c r="BZ20" s="10">
        <f t="shared" si="1"/>
        <v>4.4030555555555555</v>
      </c>
      <c r="CA20" s="10">
        <f t="shared" si="2"/>
        <v>4.53236111111111</v>
      </c>
      <c r="CB20" s="10">
        <f t="shared" si="3"/>
        <v>4.68986111111111</v>
      </c>
    </row>
    <row r="21" spans="1:80" ht="11.25">
      <c r="A21" s="5">
        <v>19</v>
      </c>
      <c r="B21" s="24">
        <v>3.8333333333333335</v>
      </c>
      <c r="C21" s="15">
        <v>7.566666666666666</v>
      </c>
      <c r="D21" s="15">
        <v>3.633333333333333</v>
      </c>
      <c r="E21" s="15">
        <v>8.125</v>
      </c>
      <c r="F21" s="15">
        <v>5.15</v>
      </c>
      <c r="G21" s="15">
        <v>2.975</v>
      </c>
      <c r="H21" s="15">
        <v>0.975</v>
      </c>
      <c r="I21" s="15">
        <v>3.6</v>
      </c>
      <c r="J21" s="15">
        <v>2.45</v>
      </c>
      <c r="K21" s="4">
        <v>5.9</v>
      </c>
      <c r="L21" s="4">
        <v>3.35</v>
      </c>
      <c r="M21" s="4">
        <v>6.1</v>
      </c>
      <c r="N21" s="4">
        <v>6.825</v>
      </c>
      <c r="O21" s="4">
        <v>1.125</v>
      </c>
      <c r="P21" s="4">
        <v>6.95</v>
      </c>
      <c r="Q21" s="4">
        <v>3.7</v>
      </c>
      <c r="R21" s="4">
        <v>10.925</v>
      </c>
      <c r="S21" s="4">
        <v>3.4</v>
      </c>
      <c r="T21" s="4">
        <v>5.05</v>
      </c>
      <c r="U21" s="4">
        <v>6.575</v>
      </c>
      <c r="V21" s="4">
        <v>6.55</v>
      </c>
      <c r="W21" s="4">
        <v>0.95</v>
      </c>
      <c r="X21" s="4">
        <v>1.575</v>
      </c>
      <c r="Y21" s="4">
        <v>0.775</v>
      </c>
      <c r="Z21" s="4">
        <v>2.45</v>
      </c>
      <c r="AA21" s="4">
        <v>4.725</v>
      </c>
      <c r="AB21" s="4">
        <v>0.4125</v>
      </c>
      <c r="AC21" s="4">
        <v>3.8</v>
      </c>
      <c r="AD21" s="4">
        <v>4.0125</v>
      </c>
      <c r="AE21" s="4">
        <v>2.85</v>
      </c>
      <c r="AF21" s="4">
        <v>3.7125</v>
      </c>
      <c r="AG21" s="4">
        <v>-0.975</v>
      </c>
      <c r="AH21" s="4">
        <v>1.475</v>
      </c>
      <c r="AI21" s="4">
        <v>2.1</v>
      </c>
      <c r="AJ21" s="4">
        <v>3.0625</v>
      </c>
      <c r="AK21" s="4">
        <v>3.275</v>
      </c>
      <c r="AL21" s="4">
        <v>11.0375</v>
      </c>
      <c r="AM21" s="4">
        <v>5.3875</v>
      </c>
      <c r="AN21" s="4">
        <v>4.8375</v>
      </c>
      <c r="AO21" s="4">
        <v>4.0625</v>
      </c>
      <c r="AP21" s="4">
        <v>4.9125</v>
      </c>
      <c r="AQ21" s="4">
        <v>1.4125</v>
      </c>
      <c r="AR21" s="4">
        <v>3.675</v>
      </c>
      <c r="AS21" s="4">
        <v>1.975</v>
      </c>
      <c r="AT21" s="4">
        <v>4.354166666666667</v>
      </c>
      <c r="AU21" s="4">
        <v>5.795833333333332</v>
      </c>
      <c r="AV21" s="4">
        <v>7.55</v>
      </c>
      <c r="AW21" s="4">
        <v>5.3166666666666655</v>
      </c>
      <c r="AX21" s="4">
        <v>0.7541666666666669</v>
      </c>
      <c r="AY21" s="4">
        <v>4.9875</v>
      </c>
      <c r="AZ21" s="4">
        <v>3.904166666666667</v>
      </c>
      <c r="BA21" s="4">
        <v>5.283333333333334</v>
      </c>
      <c r="BB21" s="4">
        <v>5.270833333333333</v>
      </c>
      <c r="BC21" s="4">
        <v>2.4541666666666666</v>
      </c>
      <c r="BD21" s="4">
        <v>6.325</v>
      </c>
      <c r="BE21" s="4">
        <v>1.5458333333333336</v>
      </c>
      <c r="BF21" s="4">
        <v>8.845833333333333</v>
      </c>
      <c r="BG21" s="4">
        <v>6.2375</v>
      </c>
      <c r="BH21" s="4">
        <v>3.5541666666666667</v>
      </c>
      <c r="BI21" s="4">
        <v>5.045833333333334</v>
      </c>
      <c r="BJ21" s="4">
        <v>2.05</v>
      </c>
      <c r="BK21" s="4">
        <v>2.6333333333333333</v>
      </c>
      <c r="BL21" s="4">
        <v>5.795833333333334</v>
      </c>
      <c r="BM21" s="4">
        <v>4.9958333333333345</v>
      </c>
      <c r="BN21" s="4">
        <v>6.5875</v>
      </c>
      <c r="BO21" s="4">
        <v>6.979166666666667</v>
      </c>
      <c r="BP21" s="4">
        <v>5.479166666666667</v>
      </c>
      <c r="BQ21" s="4">
        <v>5.741666666666667</v>
      </c>
      <c r="BR21" s="4"/>
      <c r="BS21" s="4"/>
      <c r="BT21" s="4"/>
      <c r="BU21" s="4"/>
      <c r="BV21" s="4"/>
      <c r="BW21" s="4"/>
      <c r="BY21" s="10">
        <f t="shared" si="0"/>
        <v>3.984166666666667</v>
      </c>
      <c r="BZ21" s="10">
        <f t="shared" si="1"/>
        <v>3.756388888888888</v>
      </c>
      <c r="CA21" s="10">
        <f t="shared" si="2"/>
        <v>4.1812499999999995</v>
      </c>
      <c r="CB21" s="10">
        <f t="shared" si="3"/>
        <v>4.6120833333333335</v>
      </c>
    </row>
    <row r="22" spans="1:80" ht="11.25">
      <c r="A22" s="5">
        <v>20</v>
      </c>
      <c r="B22" s="24">
        <v>3.9333333333333336</v>
      </c>
      <c r="C22" s="15">
        <v>8.933333333333334</v>
      </c>
      <c r="D22" s="15">
        <v>8.066666666666666</v>
      </c>
      <c r="E22" s="15">
        <v>6.725</v>
      </c>
      <c r="F22" s="15">
        <v>6.475</v>
      </c>
      <c r="G22" s="15">
        <v>4.55</v>
      </c>
      <c r="H22" s="15">
        <v>2.425</v>
      </c>
      <c r="I22" s="15">
        <v>3.175</v>
      </c>
      <c r="J22" s="15">
        <v>3.1</v>
      </c>
      <c r="K22" s="4">
        <v>5.775</v>
      </c>
      <c r="L22" s="4">
        <v>2.35</v>
      </c>
      <c r="M22" s="4">
        <v>1.475</v>
      </c>
      <c r="N22" s="4">
        <v>8.775</v>
      </c>
      <c r="O22" s="4">
        <v>0.425</v>
      </c>
      <c r="P22" s="4">
        <v>3.2</v>
      </c>
      <c r="Q22" s="4">
        <v>4.55</v>
      </c>
      <c r="R22" s="4">
        <v>9.2</v>
      </c>
      <c r="S22" s="4">
        <v>4.35</v>
      </c>
      <c r="T22" s="4">
        <v>3.85</v>
      </c>
      <c r="U22" s="4">
        <v>8.8</v>
      </c>
      <c r="V22" s="4">
        <v>5.35</v>
      </c>
      <c r="W22" s="4">
        <v>2</v>
      </c>
      <c r="X22" s="4">
        <v>2.35</v>
      </c>
      <c r="Y22" s="4">
        <v>-0.575</v>
      </c>
      <c r="Z22" s="4">
        <v>2.025</v>
      </c>
      <c r="AA22" s="4">
        <v>4.475</v>
      </c>
      <c r="AB22" s="4">
        <v>2.3</v>
      </c>
      <c r="AC22" s="4">
        <v>7.4125</v>
      </c>
      <c r="AD22" s="4">
        <v>1.55</v>
      </c>
      <c r="AE22" s="4">
        <v>1.275</v>
      </c>
      <c r="AF22" s="4">
        <v>2.2375</v>
      </c>
      <c r="AG22" s="4">
        <v>-0.9</v>
      </c>
      <c r="AH22" s="4">
        <v>7.1625</v>
      </c>
      <c r="AI22" s="4">
        <v>3.0625</v>
      </c>
      <c r="AJ22" s="4">
        <v>-0.7625</v>
      </c>
      <c r="AK22" s="4">
        <v>7.05</v>
      </c>
      <c r="AL22" s="4">
        <v>10.175</v>
      </c>
      <c r="AM22" s="4">
        <v>2.55</v>
      </c>
      <c r="AN22" s="4">
        <v>6.5</v>
      </c>
      <c r="AO22" s="4">
        <v>3.675</v>
      </c>
      <c r="AP22" s="4">
        <v>4.9625</v>
      </c>
      <c r="AQ22" s="4">
        <v>1.7</v>
      </c>
      <c r="AR22" s="4">
        <v>4.9375</v>
      </c>
      <c r="AS22" s="4">
        <v>1.55</v>
      </c>
      <c r="AT22" s="4">
        <v>6.016666666666668</v>
      </c>
      <c r="AU22" s="4">
        <v>3.7375</v>
      </c>
      <c r="AV22" s="4">
        <v>9.691666666666665</v>
      </c>
      <c r="AW22" s="4">
        <v>7.116666666666667</v>
      </c>
      <c r="AX22" s="4">
        <v>2.2375</v>
      </c>
      <c r="AY22" s="4">
        <v>5.65</v>
      </c>
      <c r="AZ22" s="4">
        <v>4.995833333333334</v>
      </c>
      <c r="BA22" s="4">
        <v>6.083333333333332</v>
      </c>
      <c r="BB22" s="4">
        <v>6.354166666666667</v>
      </c>
      <c r="BC22" s="4">
        <v>2.254166666666667</v>
      </c>
      <c r="BD22" s="4">
        <v>5.433333333333334</v>
      </c>
      <c r="BE22" s="4">
        <v>4.0041666666666655</v>
      </c>
      <c r="BF22" s="4">
        <v>4.266666666666667</v>
      </c>
      <c r="BG22" s="4">
        <v>10.795833333333334</v>
      </c>
      <c r="BH22" s="4">
        <v>2.870833333333334</v>
      </c>
      <c r="BI22" s="4">
        <v>3.05</v>
      </c>
      <c r="BJ22" s="4">
        <v>4.645833333333335</v>
      </c>
      <c r="BK22" s="4">
        <v>2.716666666666667</v>
      </c>
      <c r="BL22" s="4">
        <v>4.529166666666666</v>
      </c>
      <c r="BM22" s="4">
        <v>3.1</v>
      </c>
      <c r="BN22" s="4">
        <v>3.466666666666667</v>
      </c>
      <c r="BO22" s="4">
        <v>5.1</v>
      </c>
      <c r="BP22" s="4">
        <v>7.783333333333332</v>
      </c>
      <c r="BQ22" s="4">
        <v>8.308333333333332</v>
      </c>
      <c r="BR22" s="4"/>
      <c r="BS22" s="4"/>
      <c r="BT22" s="4"/>
      <c r="BU22" s="4"/>
      <c r="BV22" s="4"/>
      <c r="BW22" s="4"/>
      <c r="BY22" s="10">
        <f t="shared" si="0"/>
        <v>3.8195833333333327</v>
      </c>
      <c r="BZ22" s="10">
        <f t="shared" si="1"/>
        <v>4.0424999999999995</v>
      </c>
      <c r="CA22" s="10">
        <f t="shared" si="2"/>
        <v>4.512083333333334</v>
      </c>
      <c r="CB22" s="89">
        <f t="shared" si="3"/>
        <v>4.917777777777777</v>
      </c>
    </row>
    <row r="23" spans="1:80" ht="11.25">
      <c r="A23" s="6">
        <v>21</v>
      </c>
      <c r="B23" s="25">
        <v>3.7</v>
      </c>
      <c r="C23" s="7">
        <v>5.933333333333334</v>
      </c>
      <c r="D23" s="7">
        <v>2.966666666666667</v>
      </c>
      <c r="E23" s="7">
        <v>5.3</v>
      </c>
      <c r="F23" s="7">
        <v>4.175</v>
      </c>
      <c r="G23" s="7">
        <v>7.525</v>
      </c>
      <c r="H23" s="7">
        <v>6.35</v>
      </c>
      <c r="I23" s="7">
        <v>5.25</v>
      </c>
      <c r="J23" s="7">
        <v>5.525</v>
      </c>
      <c r="K23" s="7">
        <v>2.8</v>
      </c>
      <c r="L23" s="7">
        <v>3.775</v>
      </c>
      <c r="M23" s="7">
        <v>2.2</v>
      </c>
      <c r="N23" s="7">
        <v>6.9</v>
      </c>
      <c r="O23" s="7">
        <v>2</v>
      </c>
      <c r="P23" s="7">
        <v>4.8</v>
      </c>
      <c r="Q23" s="7">
        <v>5.1</v>
      </c>
      <c r="R23" s="7">
        <v>4.775</v>
      </c>
      <c r="S23" s="7">
        <v>5.825</v>
      </c>
      <c r="T23" s="7">
        <v>6.775</v>
      </c>
      <c r="U23" s="7">
        <v>8.575</v>
      </c>
      <c r="V23" s="7">
        <v>4.25</v>
      </c>
      <c r="W23" s="7">
        <v>0.5</v>
      </c>
      <c r="X23" s="7">
        <v>4.025</v>
      </c>
      <c r="Y23" s="7">
        <v>-1.925</v>
      </c>
      <c r="Z23" s="7">
        <v>0.85</v>
      </c>
      <c r="AA23" s="7">
        <v>5.475</v>
      </c>
      <c r="AB23" s="7">
        <v>5.375</v>
      </c>
      <c r="AC23" s="7">
        <v>3.325</v>
      </c>
      <c r="AD23" s="7">
        <v>2.0625</v>
      </c>
      <c r="AE23" s="7">
        <v>4.8875</v>
      </c>
      <c r="AF23" s="7">
        <v>1.5</v>
      </c>
      <c r="AG23" s="7">
        <v>1.1125</v>
      </c>
      <c r="AH23" s="7">
        <v>3.1</v>
      </c>
      <c r="AI23" s="7">
        <v>2.8875</v>
      </c>
      <c r="AJ23" s="7">
        <v>1.175</v>
      </c>
      <c r="AK23" s="7">
        <v>9.325</v>
      </c>
      <c r="AL23" s="7">
        <v>8.375</v>
      </c>
      <c r="AM23" s="7">
        <v>1.975</v>
      </c>
      <c r="AN23" s="4">
        <v>7.2</v>
      </c>
      <c r="AO23" s="4">
        <v>4.1375</v>
      </c>
      <c r="AP23" s="4">
        <v>4</v>
      </c>
      <c r="AQ23" s="4">
        <v>1.5625</v>
      </c>
      <c r="AR23" s="4">
        <v>5.8875</v>
      </c>
      <c r="AS23" s="4">
        <v>3.48625</v>
      </c>
      <c r="AT23" s="4">
        <v>5.054166666666667</v>
      </c>
      <c r="AU23" s="4">
        <v>6.75</v>
      </c>
      <c r="AV23" s="4">
        <v>4.616666666666666</v>
      </c>
      <c r="AW23" s="4">
        <v>2.7375</v>
      </c>
      <c r="AX23" s="4">
        <v>4.925</v>
      </c>
      <c r="AY23" s="4">
        <v>12.204166666666666</v>
      </c>
      <c r="AZ23" s="4">
        <v>2.6916666666666664</v>
      </c>
      <c r="BA23" s="4">
        <v>7</v>
      </c>
      <c r="BB23" s="4">
        <v>4.766666666666667</v>
      </c>
      <c r="BC23" s="4">
        <v>1.0416666666666667</v>
      </c>
      <c r="BD23" s="4">
        <v>6.383333333333334</v>
      </c>
      <c r="BE23" s="4">
        <v>2.85</v>
      </c>
      <c r="BF23" s="4">
        <v>5.716666666666668</v>
      </c>
      <c r="BG23" s="4">
        <v>10.725</v>
      </c>
      <c r="BH23" s="4">
        <v>2.804166666666667</v>
      </c>
      <c r="BI23" s="4">
        <v>3.5333333333333337</v>
      </c>
      <c r="BJ23" s="4">
        <v>4.083333333333333</v>
      </c>
      <c r="BK23" s="4">
        <v>5.704166666666667</v>
      </c>
      <c r="BL23" s="4">
        <v>2.4041666666666663</v>
      </c>
      <c r="BM23" s="4">
        <v>2.9875</v>
      </c>
      <c r="BN23" s="4">
        <v>4.5625</v>
      </c>
      <c r="BO23" s="4">
        <v>5.483333333333333</v>
      </c>
      <c r="BP23" s="4">
        <v>3.858333333333334</v>
      </c>
      <c r="BQ23" s="4">
        <v>5.845833333333334</v>
      </c>
      <c r="BR23" s="4"/>
      <c r="BS23" s="4"/>
      <c r="BT23" s="4"/>
      <c r="BU23" s="4"/>
      <c r="BV23" s="4"/>
      <c r="BW23" s="4"/>
      <c r="BY23" s="11">
        <f t="shared" si="0"/>
        <v>3.910833333333333</v>
      </c>
      <c r="BZ23" s="11">
        <f t="shared" si="1"/>
        <v>3.968569444444445</v>
      </c>
      <c r="CA23" s="11">
        <f t="shared" si="2"/>
        <v>4.671208333333333</v>
      </c>
      <c r="CB23" s="10">
        <f t="shared" si="3"/>
        <v>4.8334305555555535</v>
      </c>
    </row>
    <row r="24" spans="1:80" ht="11.25">
      <c r="A24" s="5">
        <v>22</v>
      </c>
      <c r="B24" s="24">
        <v>5.066666666666666</v>
      </c>
      <c r="C24" s="15">
        <v>4.7</v>
      </c>
      <c r="D24" s="15">
        <v>5.333333333333333</v>
      </c>
      <c r="E24" s="15">
        <v>2.825</v>
      </c>
      <c r="F24" s="15">
        <v>3.9</v>
      </c>
      <c r="G24" s="15">
        <v>6.825</v>
      </c>
      <c r="H24" s="15">
        <v>4.175</v>
      </c>
      <c r="I24" s="15">
        <v>1.575</v>
      </c>
      <c r="J24" s="15">
        <v>5.875</v>
      </c>
      <c r="K24" s="4">
        <v>3.175</v>
      </c>
      <c r="L24" s="4">
        <v>1.875</v>
      </c>
      <c r="M24" s="4">
        <v>3.9</v>
      </c>
      <c r="N24" s="4">
        <v>4.825</v>
      </c>
      <c r="O24" s="4">
        <v>1.075</v>
      </c>
      <c r="P24" s="4">
        <v>9.7</v>
      </c>
      <c r="Q24" s="4">
        <v>2.95</v>
      </c>
      <c r="R24" s="4">
        <v>2.8</v>
      </c>
      <c r="S24" s="4">
        <v>4.35</v>
      </c>
      <c r="T24" s="4">
        <v>9.525</v>
      </c>
      <c r="U24" s="4">
        <v>6.275</v>
      </c>
      <c r="V24" s="4">
        <v>3.875</v>
      </c>
      <c r="W24" s="4">
        <v>5.9</v>
      </c>
      <c r="X24" s="4">
        <v>5.45</v>
      </c>
      <c r="Y24" s="4">
        <v>1.175</v>
      </c>
      <c r="Z24" s="4">
        <v>0.4</v>
      </c>
      <c r="AA24" s="4">
        <v>2.1</v>
      </c>
      <c r="AB24" s="4">
        <v>2.8125</v>
      </c>
      <c r="AC24" s="4">
        <v>1.95</v>
      </c>
      <c r="AD24" s="4">
        <v>0.3125</v>
      </c>
      <c r="AE24" s="4">
        <v>7.275</v>
      </c>
      <c r="AF24" s="4">
        <v>-0.1</v>
      </c>
      <c r="AG24" s="4">
        <v>2.8</v>
      </c>
      <c r="AH24" s="4">
        <v>4.6625</v>
      </c>
      <c r="AI24" s="4">
        <v>0.6</v>
      </c>
      <c r="AJ24" s="4">
        <v>3.7</v>
      </c>
      <c r="AK24" s="4">
        <v>12.425</v>
      </c>
      <c r="AL24" s="4">
        <v>5.45</v>
      </c>
      <c r="AM24" s="4">
        <v>3.8125</v>
      </c>
      <c r="AN24" s="4">
        <v>5.925</v>
      </c>
      <c r="AO24" s="4">
        <v>5.7375</v>
      </c>
      <c r="AP24" s="4">
        <v>3.375</v>
      </c>
      <c r="AQ24" s="4">
        <v>2.9375</v>
      </c>
      <c r="AR24" s="4">
        <v>7.8</v>
      </c>
      <c r="AS24" s="4">
        <v>5.0375</v>
      </c>
      <c r="AT24" s="4">
        <v>-0.8625</v>
      </c>
      <c r="AU24" s="4">
        <v>3.6666666666666674</v>
      </c>
      <c r="AV24" s="4">
        <v>5.004166666666667</v>
      </c>
      <c r="AW24" s="4">
        <v>2.3625</v>
      </c>
      <c r="AX24" s="4">
        <v>3.0708333333333333</v>
      </c>
      <c r="AY24" s="4">
        <v>8.304166666666669</v>
      </c>
      <c r="AZ24" s="4">
        <v>2.991666666666666</v>
      </c>
      <c r="BA24" s="4">
        <v>4.2666666666666675</v>
      </c>
      <c r="BB24" s="4">
        <v>2.466666666666667</v>
      </c>
      <c r="BC24" s="4">
        <v>1.7666666666666664</v>
      </c>
      <c r="BD24" s="4">
        <v>6.954166666666667</v>
      </c>
      <c r="BE24" s="4">
        <v>2.7875</v>
      </c>
      <c r="BF24" s="4">
        <v>7.083333333333333</v>
      </c>
      <c r="BG24" s="4">
        <v>4.041666666666667</v>
      </c>
      <c r="BH24" s="4">
        <v>4.179166666666665</v>
      </c>
      <c r="BI24" s="4">
        <v>5.591666666666669</v>
      </c>
      <c r="BJ24" s="4">
        <v>5.845833333333334</v>
      </c>
      <c r="BK24" s="4">
        <v>3.4</v>
      </c>
      <c r="BL24" s="4">
        <v>5.166666666666666</v>
      </c>
      <c r="BM24" s="4">
        <v>4.0375</v>
      </c>
      <c r="BN24" s="4">
        <v>5.841666666666668</v>
      </c>
      <c r="BO24" s="4">
        <v>0.5625</v>
      </c>
      <c r="BP24" s="4">
        <v>4.5</v>
      </c>
      <c r="BQ24" s="4">
        <v>4.670833333333333</v>
      </c>
      <c r="BR24" s="4"/>
      <c r="BS24" s="4"/>
      <c r="BT24" s="4"/>
      <c r="BU24" s="4"/>
      <c r="BV24" s="4"/>
      <c r="BW24" s="4"/>
      <c r="BY24" s="10">
        <f t="shared" si="0"/>
        <v>4.030833333333333</v>
      </c>
      <c r="BZ24" s="10">
        <f t="shared" si="1"/>
        <v>4.046111111111111</v>
      </c>
      <c r="CA24" s="10">
        <f t="shared" si="2"/>
        <v>4.188472222222222</v>
      </c>
      <c r="CB24" s="10">
        <f t="shared" si="3"/>
        <v>4.2837499999999995</v>
      </c>
    </row>
    <row r="25" spans="1:80" ht="11.25">
      <c r="A25" s="5">
        <v>23</v>
      </c>
      <c r="B25" s="24">
        <v>2</v>
      </c>
      <c r="C25" s="15">
        <v>1.6333333333333335</v>
      </c>
      <c r="D25" s="15">
        <v>3.966666666666667</v>
      </c>
      <c r="E25" s="15">
        <v>1.6</v>
      </c>
      <c r="F25" s="15">
        <v>7.175</v>
      </c>
      <c r="G25" s="15">
        <v>3.525</v>
      </c>
      <c r="H25" s="15">
        <v>4.175</v>
      </c>
      <c r="I25" s="15">
        <v>1.875</v>
      </c>
      <c r="J25" s="15">
        <v>2.2</v>
      </c>
      <c r="K25" s="4">
        <v>2.825</v>
      </c>
      <c r="L25" s="4">
        <v>3.925</v>
      </c>
      <c r="M25" s="4">
        <v>4.825</v>
      </c>
      <c r="N25" s="4">
        <v>4.775</v>
      </c>
      <c r="O25" s="4">
        <v>2</v>
      </c>
      <c r="P25" s="4">
        <v>4.525</v>
      </c>
      <c r="Q25" s="4">
        <v>2.7</v>
      </c>
      <c r="R25" s="4">
        <v>9.575</v>
      </c>
      <c r="S25" s="4">
        <v>4.875</v>
      </c>
      <c r="T25" s="4">
        <v>3.125</v>
      </c>
      <c r="U25" s="4">
        <v>6.4</v>
      </c>
      <c r="V25" s="4">
        <v>6.65</v>
      </c>
      <c r="W25" s="4">
        <v>5.05</v>
      </c>
      <c r="X25" s="4">
        <v>5.875</v>
      </c>
      <c r="Y25" s="4">
        <v>-1.18</v>
      </c>
      <c r="Z25" s="4">
        <v>2</v>
      </c>
      <c r="AA25" s="4">
        <v>3.1</v>
      </c>
      <c r="AB25" s="4">
        <v>7.2875</v>
      </c>
      <c r="AC25" s="4">
        <v>3.3875</v>
      </c>
      <c r="AD25" s="4">
        <v>1.6375</v>
      </c>
      <c r="AE25" s="4">
        <v>5.9875</v>
      </c>
      <c r="AF25" s="4">
        <v>0.3875</v>
      </c>
      <c r="AG25" s="4">
        <v>2.8</v>
      </c>
      <c r="AH25" s="4">
        <v>5.65</v>
      </c>
      <c r="AI25" s="4">
        <v>0.4875</v>
      </c>
      <c r="AJ25" s="4">
        <v>10.1875</v>
      </c>
      <c r="AK25" s="4">
        <v>9.625</v>
      </c>
      <c r="AL25" s="4">
        <v>5.3125</v>
      </c>
      <c r="AM25" s="4">
        <v>1.15</v>
      </c>
      <c r="AN25" s="4">
        <v>1.7375</v>
      </c>
      <c r="AO25" s="4">
        <v>3.6</v>
      </c>
      <c r="AP25" s="4">
        <v>3.1875</v>
      </c>
      <c r="AQ25" s="4">
        <v>3.925</v>
      </c>
      <c r="AR25" s="4">
        <v>10.4375</v>
      </c>
      <c r="AS25" s="4">
        <v>4.125</v>
      </c>
      <c r="AT25" s="4">
        <v>2.766666666666667</v>
      </c>
      <c r="AU25" s="4">
        <v>4.316666666666666</v>
      </c>
      <c r="AV25" s="4">
        <v>9.1125</v>
      </c>
      <c r="AW25" s="4">
        <v>7.541666666666665</v>
      </c>
      <c r="AX25" s="4">
        <v>2.9791666666666665</v>
      </c>
      <c r="AY25" s="4">
        <v>6.054166666666667</v>
      </c>
      <c r="AZ25" s="4">
        <v>4.6625</v>
      </c>
      <c r="BA25" s="4">
        <v>2.425</v>
      </c>
      <c r="BB25" s="4">
        <v>2.4625</v>
      </c>
      <c r="BC25" s="4">
        <v>-0.2</v>
      </c>
      <c r="BD25" s="4">
        <v>5.570833333333334</v>
      </c>
      <c r="BE25" s="4">
        <v>4.2125</v>
      </c>
      <c r="BF25" s="4">
        <v>11.204166666666667</v>
      </c>
      <c r="BG25" s="4">
        <v>4.0875</v>
      </c>
      <c r="BH25" s="4">
        <v>3.75</v>
      </c>
      <c r="BI25" s="4">
        <v>3.9375</v>
      </c>
      <c r="BJ25" s="4">
        <v>4.5583333333333345</v>
      </c>
      <c r="BK25" s="4">
        <v>2.7708333333333326</v>
      </c>
      <c r="BL25" s="4">
        <v>6.629166666666667</v>
      </c>
      <c r="BM25" s="4">
        <v>1.8291666666666664</v>
      </c>
      <c r="BN25" s="4">
        <v>2.9875</v>
      </c>
      <c r="BO25" s="4">
        <v>3.6291666666666664</v>
      </c>
      <c r="BP25" s="4">
        <v>5.458333333333332</v>
      </c>
      <c r="BQ25" s="4">
        <v>8.220833333333335</v>
      </c>
      <c r="BR25" s="4"/>
      <c r="BS25" s="4"/>
      <c r="BT25" s="4"/>
      <c r="BU25" s="4"/>
      <c r="BV25" s="4"/>
      <c r="BW25" s="4"/>
      <c r="BY25" s="10">
        <f t="shared" si="0"/>
        <v>4.238166666666666</v>
      </c>
      <c r="BZ25" s="10">
        <f t="shared" si="1"/>
        <v>4.522333333333333</v>
      </c>
      <c r="CA25" s="10">
        <f t="shared" si="2"/>
        <v>4.581111111111111</v>
      </c>
      <c r="CB25" s="10">
        <f t="shared" si="3"/>
        <v>4.5993055555555555</v>
      </c>
    </row>
    <row r="26" spans="1:80" ht="11.25">
      <c r="A26" s="5">
        <v>24</v>
      </c>
      <c r="B26" s="24">
        <v>3.5333333333333337</v>
      </c>
      <c r="C26" s="15">
        <v>2.6</v>
      </c>
      <c r="D26" s="15">
        <v>7.833333333333333</v>
      </c>
      <c r="E26" s="15">
        <v>1.7</v>
      </c>
      <c r="F26" s="15">
        <v>5.15</v>
      </c>
      <c r="G26" s="15">
        <v>2.275</v>
      </c>
      <c r="H26" s="15">
        <v>5.625</v>
      </c>
      <c r="I26" s="15">
        <v>-1.575</v>
      </c>
      <c r="J26" s="15">
        <v>3.325</v>
      </c>
      <c r="K26" s="4">
        <v>4.05</v>
      </c>
      <c r="L26" s="4">
        <v>0.15</v>
      </c>
      <c r="M26" s="4">
        <v>2.375</v>
      </c>
      <c r="N26" s="4">
        <v>3.175</v>
      </c>
      <c r="O26" s="4">
        <v>1.15</v>
      </c>
      <c r="P26" s="4">
        <v>6.2</v>
      </c>
      <c r="Q26" s="4">
        <v>6</v>
      </c>
      <c r="R26" s="4">
        <v>7.45</v>
      </c>
      <c r="S26" s="4">
        <v>4.125</v>
      </c>
      <c r="T26" s="4">
        <v>3.025</v>
      </c>
      <c r="U26" s="4">
        <v>6.4</v>
      </c>
      <c r="V26" s="4">
        <v>10.35</v>
      </c>
      <c r="W26" s="4">
        <v>2.65</v>
      </c>
      <c r="X26" s="4">
        <v>5.875</v>
      </c>
      <c r="Y26" s="4">
        <v>0.3</v>
      </c>
      <c r="Z26" s="4">
        <v>1.85</v>
      </c>
      <c r="AA26" s="4">
        <v>4.875</v>
      </c>
      <c r="AB26" s="4">
        <v>6.375</v>
      </c>
      <c r="AC26" s="4">
        <v>4.05</v>
      </c>
      <c r="AD26" s="4">
        <v>5.1875</v>
      </c>
      <c r="AE26" s="4">
        <v>4.4</v>
      </c>
      <c r="AF26" s="4">
        <v>4.1125</v>
      </c>
      <c r="AG26" s="4">
        <v>1.55</v>
      </c>
      <c r="AH26" s="4">
        <v>1.9625</v>
      </c>
      <c r="AI26" s="4">
        <v>0.6875</v>
      </c>
      <c r="AJ26" s="4">
        <v>8.075</v>
      </c>
      <c r="AK26" s="4">
        <v>3.9625</v>
      </c>
      <c r="AL26" s="4">
        <v>6.35</v>
      </c>
      <c r="AM26" s="4">
        <v>1.4125</v>
      </c>
      <c r="AN26" s="4">
        <v>2.35</v>
      </c>
      <c r="AO26" s="4">
        <v>1.975</v>
      </c>
      <c r="AP26" s="4">
        <v>5.25</v>
      </c>
      <c r="AQ26" s="4">
        <v>1.65</v>
      </c>
      <c r="AR26" s="4">
        <v>6.6125</v>
      </c>
      <c r="AS26" s="4">
        <v>2.28625</v>
      </c>
      <c r="AT26" s="4">
        <v>6.6375</v>
      </c>
      <c r="AU26" s="4">
        <v>2.9416666666666664</v>
      </c>
      <c r="AV26" s="4">
        <v>5.816666666666666</v>
      </c>
      <c r="AW26" s="4">
        <v>6.666666666666668</v>
      </c>
      <c r="AX26" s="4">
        <v>2.3541666666666665</v>
      </c>
      <c r="AY26" s="4">
        <v>5.104166666666667</v>
      </c>
      <c r="AZ26" s="4">
        <v>3.9</v>
      </c>
      <c r="BA26" s="4">
        <v>3.0541666666666667</v>
      </c>
      <c r="BB26" s="4">
        <v>4.983333333333333</v>
      </c>
      <c r="BC26" s="4">
        <v>1.7583333333333337</v>
      </c>
      <c r="BD26" s="4">
        <v>5.929166666666666</v>
      </c>
      <c r="BE26" s="4">
        <v>4.05</v>
      </c>
      <c r="BF26" s="4">
        <v>2.591666666666667</v>
      </c>
      <c r="BG26" s="4">
        <v>4.270833333333333</v>
      </c>
      <c r="BH26" s="4">
        <v>2.8375</v>
      </c>
      <c r="BI26" s="4">
        <v>1.9333333333333333</v>
      </c>
      <c r="BJ26" s="4">
        <v>4.979166666666667</v>
      </c>
      <c r="BK26" s="4">
        <v>5.558333333333334</v>
      </c>
      <c r="BL26" s="4">
        <v>3.3666666666666667</v>
      </c>
      <c r="BM26" s="4">
        <v>2.316666666666667</v>
      </c>
      <c r="BN26" s="4">
        <v>0.6916666666666665</v>
      </c>
      <c r="BO26" s="4">
        <v>0.7625</v>
      </c>
      <c r="BP26" s="4">
        <v>4.129166666666667</v>
      </c>
      <c r="BQ26" s="4">
        <v>9.129166666666665</v>
      </c>
      <c r="BR26" s="4"/>
      <c r="BS26" s="4"/>
      <c r="BT26" s="4"/>
      <c r="BU26" s="4"/>
      <c r="BV26" s="4"/>
      <c r="BW26" s="4"/>
      <c r="BY26" s="10">
        <f t="shared" si="0"/>
        <v>4.048333333333333</v>
      </c>
      <c r="BZ26" s="10">
        <f t="shared" si="1"/>
        <v>4.187874999999999</v>
      </c>
      <c r="CA26" s="10">
        <f t="shared" si="2"/>
        <v>3.9294027777777774</v>
      </c>
      <c r="CB26" s="10">
        <f t="shared" si="3"/>
        <v>3.862875</v>
      </c>
    </row>
    <row r="27" spans="1:80" ht="11.25">
      <c r="A27" s="5">
        <v>25</v>
      </c>
      <c r="B27" s="24">
        <v>6.3</v>
      </c>
      <c r="C27" s="15">
        <v>1.8</v>
      </c>
      <c r="D27" s="15">
        <v>8.833333333333334</v>
      </c>
      <c r="E27" s="15">
        <v>2.6</v>
      </c>
      <c r="F27" s="15">
        <v>5.125</v>
      </c>
      <c r="G27" s="15">
        <v>1.675</v>
      </c>
      <c r="H27" s="15">
        <v>10</v>
      </c>
      <c r="I27" s="15">
        <v>-0.05</v>
      </c>
      <c r="J27" s="15">
        <v>7.75</v>
      </c>
      <c r="K27" s="4">
        <v>2.9</v>
      </c>
      <c r="L27" s="4">
        <v>0.8</v>
      </c>
      <c r="M27" s="4">
        <v>3.3</v>
      </c>
      <c r="N27" s="4">
        <v>1.5</v>
      </c>
      <c r="O27" s="4">
        <v>3.3</v>
      </c>
      <c r="P27" s="4">
        <v>5.375</v>
      </c>
      <c r="Q27" s="4">
        <v>4.275</v>
      </c>
      <c r="R27" s="4">
        <v>3.875</v>
      </c>
      <c r="S27" s="4">
        <v>4.625</v>
      </c>
      <c r="T27" s="4">
        <v>4.5</v>
      </c>
      <c r="U27" s="4">
        <v>10.525</v>
      </c>
      <c r="V27" s="4">
        <v>12.7</v>
      </c>
      <c r="W27" s="4">
        <v>1.075</v>
      </c>
      <c r="X27" s="4">
        <v>9.375</v>
      </c>
      <c r="Y27" s="4">
        <v>3.225</v>
      </c>
      <c r="Z27" s="4">
        <v>3.525</v>
      </c>
      <c r="AA27" s="4">
        <v>2.45</v>
      </c>
      <c r="AB27" s="4">
        <v>6.075</v>
      </c>
      <c r="AC27" s="4">
        <v>2.5625</v>
      </c>
      <c r="AD27" s="4">
        <v>4.85</v>
      </c>
      <c r="AE27" s="4">
        <v>4.8875</v>
      </c>
      <c r="AF27" s="4">
        <v>4.2375</v>
      </c>
      <c r="AG27" s="4">
        <v>1.2</v>
      </c>
      <c r="AH27" s="4">
        <v>0.075</v>
      </c>
      <c r="AI27" s="4">
        <v>-0.1875</v>
      </c>
      <c r="AJ27" s="4">
        <v>1.8625</v>
      </c>
      <c r="AK27" s="4">
        <v>5.2375</v>
      </c>
      <c r="AL27" s="4">
        <v>4.3875</v>
      </c>
      <c r="AM27" s="4">
        <v>0.3375</v>
      </c>
      <c r="AN27" s="4">
        <v>9.1375</v>
      </c>
      <c r="AO27" s="4">
        <v>5.6625</v>
      </c>
      <c r="AP27" s="4">
        <v>7.0375</v>
      </c>
      <c r="AQ27" s="4">
        <v>5.175</v>
      </c>
      <c r="AR27" s="4">
        <v>3.8</v>
      </c>
      <c r="AS27" s="4">
        <v>1.875</v>
      </c>
      <c r="AT27" s="4">
        <v>3.0291666666666663</v>
      </c>
      <c r="AU27" s="4">
        <v>0.5791666666666667</v>
      </c>
      <c r="AV27" s="4">
        <v>8.491666666666665</v>
      </c>
      <c r="AW27" s="4">
        <v>3.6125</v>
      </c>
      <c r="AX27" s="4">
        <v>3.9958333333333336</v>
      </c>
      <c r="AY27" s="4">
        <v>4.766666666666667</v>
      </c>
      <c r="AZ27" s="4">
        <v>3.891666666666667</v>
      </c>
      <c r="BA27" s="4">
        <v>3.7</v>
      </c>
      <c r="BB27" s="4">
        <v>5.816666666666666</v>
      </c>
      <c r="BC27" s="4">
        <v>3.0333333333333337</v>
      </c>
      <c r="BD27" s="4">
        <v>6.1625</v>
      </c>
      <c r="BE27" s="4">
        <v>1.7875</v>
      </c>
      <c r="BF27" s="4">
        <v>3.5166666666666675</v>
      </c>
      <c r="BG27" s="4">
        <v>7.154166666666668</v>
      </c>
      <c r="BH27" s="4">
        <v>3.579166666666666</v>
      </c>
      <c r="BI27" s="4">
        <v>2.258333333333333</v>
      </c>
      <c r="BJ27" s="4">
        <v>4.454166666666667</v>
      </c>
      <c r="BK27" s="4">
        <v>8.5375</v>
      </c>
      <c r="BL27" s="4">
        <v>5.5625</v>
      </c>
      <c r="BM27" s="4">
        <v>1.825</v>
      </c>
      <c r="BN27" s="4">
        <v>1.7541666666666664</v>
      </c>
      <c r="BO27" s="4">
        <v>-1.5333333333333332</v>
      </c>
      <c r="BP27" s="4">
        <v>3.3041666666666667</v>
      </c>
      <c r="BQ27" s="4">
        <v>5.683333333333334</v>
      </c>
      <c r="BR27" s="4"/>
      <c r="BS27" s="4"/>
      <c r="BT27" s="4"/>
      <c r="BU27" s="4"/>
      <c r="BV27" s="4"/>
      <c r="BW27" s="4"/>
      <c r="BY27" s="10">
        <f t="shared" si="0"/>
        <v>4.0200000000000005</v>
      </c>
      <c r="BZ27" s="10">
        <f t="shared" si="1"/>
        <v>4.376666666666666</v>
      </c>
      <c r="CA27" s="10">
        <f t="shared" si="2"/>
        <v>3.970416666666666</v>
      </c>
      <c r="CB27" s="10">
        <f t="shared" si="3"/>
        <v>4.254999999999999</v>
      </c>
    </row>
    <row r="28" spans="1:80" ht="11.25">
      <c r="A28" s="5">
        <v>26</v>
      </c>
      <c r="B28" s="24">
        <v>4.2</v>
      </c>
      <c r="C28" s="15">
        <v>1.6</v>
      </c>
      <c r="D28" s="15">
        <v>5.233333333333333</v>
      </c>
      <c r="E28" s="15">
        <v>3.975</v>
      </c>
      <c r="F28" s="15">
        <v>8.575</v>
      </c>
      <c r="G28" s="15">
        <v>7.025</v>
      </c>
      <c r="H28" s="15">
        <v>8.25</v>
      </c>
      <c r="I28" s="15">
        <v>3.85</v>
      </c>
      <c r="J28" s="15">
        <v>3.375</v>
      </c>
      <c r="K28" s="4">
        <v>3.1</v>
      </c>
      <c r="L28" s="4">
        <v>1.8</v>
      </c>
      <c r="M28" s="4">
        <v>4.475</v>
      </c>
      <c r="N28" s="4">
        <v>4.375</v>
      </c>
      <c r="O28" s="4">
        <v>6.575</v>
      </c>
      <c r="P28" s="4">
        <v>5.225</v>
      </c>
      <c r="Q28" s="4">
        <v>1.475</v>
      </c>
      <c r="R28" s="4">
        <v>8.175</v>
      </c>
      <c r="S28" s="4">
        <v>2.6</v>
      </c>
      <c r="T28" s="4">
        <v>4.825</v>
      </c>
      <c r="U28" s="4">
        <v>7.45</v>
      </c>
      <c r="V28" s="4">
        <v>5.725</v>
      </c>
      <c r="W28" s="4">
        <v>1.875</v>
      </c>
      <c r="X28" s="4">
        <v>4.25</v>
      </c>
      <c r="Y28" s="4">
        <v>4.075</v>
      </c>
      <c r="Z28" s="4">
        <v>5.45</v>
      </c>
      <c r="AA28" s="4">
        <v>4.325</v>
      </c>
      <c r="AB28" s="4">
        <v>9.4625</v>
      </c>
      <c r="AC28" s="4">
        <v>3.1</v>
      </c>
      <c r="AD28" s="4">
        <v>2.0875</v>
      </c>
      <c r="AE28" s="4">
        <v>3.4</v>
      </c>
      <c r="AF28" s="4">
        <v>6.1375</v>
      </c>
      <c r="AG28" s="4">
        <v>0.8375</v>
      </c>
      <c r="AH28" s="4">
        <v>-0.325</v>
      </c>
      <c r="AI28" s="4">
        <v>0.6</v>
      </c>
      <c r="AJ28" s="4">
        <v>-0.1875</v>
      </c>
      <c r="AK28" s="4">
        <v>6.35</v>
      </c>
      <c r="AL28" s="4">
        <v>7.4625</v>
      </c>
      <c r="AM28" s="4">
        <v>0.09999999999999995</v>
      </c>
      <c r="AN28" s="4">
        <v>5.6</v>
      </c>
      <c r="AO28" s="4">
        <v>6.45</v>
      </c>
      <c r="AP28" s="4">
        <v>5.85</v>
      </c>
      <c r="AQ28" s="4">
        <v>7.575</v>
      </c>
      <c r="AR28" s="4">
        <v>4.3</v>
      </c>
      <c r="AS28" s="4">
        <v>1.175</v>
      </c>
      <c r="AT28" s="4">
        <v>3.4583333333333335</v>
      </c>
      <c r="AU28" s="4">
        <v>4.4625</v>
      </c>
      <c r="AV28" s="4">
        <v>10.045833333333333</v>
      </c>
      <c r="AW28" s="4">
        <v>1.7125</v>
      </c>
      <c r="AX28" s="4">
        <v>4.095833333333332</v>
      </c>
      <c r="AY28" s="4">
        <v>4.054166666666666</v>
      </c>
      <c r="AZ28" s="4">
        <v>4.245833333333334</v>
      </c>
      <c r="BA28" s="4">
        <v>3.270833333333334</v>
      </c>
      <c r="BB28" s="4">
        <v>2.7541666666666664</v>
      </c>
      <c r="BC28" s="4">
        <v>3.8458333333333337</v>
      </c>
      <c r="BD28" s="4">
        <v>7</v>
      </c>
      <c r="BE28" s="4">
        <v>2.1</v>
      </c>
      <c r="BF28" s="4">
        <v>4.395833333333334</v>
      </c>
      <c r="BG28" s="4">
        <v>4.666666666666667</v>
      </c>
      <c r="BH28" s="4">
        <v>3.2125</v>
      </c>
      <c r="BI28" s="4">
        <v>0.6125</v>
      </c>
      <c r="BJ28" s="4">
        <v>1.9</v>
      </c>
      <c r="BK28" s="4">
        <v>8.508333333333331</v>
      </c>
      <c r="BL28" s="4">
        <v>7.75</v>
      </c>
      <c r="BM28" s="4">
        <v>3.1375</v>
      </c>
      <c r="BN28" s="4">
        <v>3.8875</v>
      </c>
      <c r="BO28" s="4">
        <v>-0.6625</v>
      </c>
      <c r="BP28" s="4">
        <v>3.1666666666666674</v>
      </c>
      <c r="BQ28" s="4">
        <v>5.704166666666668</v>
      </c>
      <c r="BR28" s="4"/>
      <c r="BS28" s="4"/>
      <c r="BT28" s="4"/>
      <c r="BU28" s="4"/>
      <c r="BV28" s="4"/>
      <c r="BW28" s="4"/>
      <c r="BY28" s="10">
        <f t="shared" si="0"/>
        <v>3.9391666666666674</v>
      </c>
      <c r="BZ28" s="10">
        <f t="shared" si="1"/>
        <v>4.254305555555556</v>
      </c>
      <c r="CA28" s="10">
        <f t="shared" si="2"/>
        <v>3.917361111111111</v>
      </c>
      <c r="CB28" s="10">
        <f t="shared" si="3"/>
        <v>4.275833333333334</v>
      </c>
    </row>
    <row r="29" spans="1:80" ht="11.25">
      <c r="A29" s="5">
        <v>27</v>
      </c>
      <c r="B29" s="24">
        <v>1.8666666666666665</v>
      </c>
      <c r="C29" s="15">
        <v>0.9666666666666667</v>
      </c>
      <c r="D29" s="15">
        <v>2.2333333333333334</v>
      </c>
      <c r="E29" s="15">
        <v>5.55</v>
      </c>
      <c r="F29" s="15">
        <v>10.95</v>
      </c>
      <c r="G29" s="15">
        <v>7.475</v>
      </c>
      <c r="H29" s="15">
        <v>7.2</v>
      </c>
      <c r="I29" s="15">
        <v>3.875</v>
      </c>
      <c r="J29" s="15">
        <v>2.875</v>
      </c>
      <c r="K29" s="4">
        <v>2.625</v>
      </c>
      <c r="L29" s="4">
        <v>3.225</v>
      </c>
      <c r="M29" s="4">
        <v>4.275</v>
      </c>
      <c r="N29" s="4">
        <v>5.3</v>
      </c>
      <c r="O29" s="4">
        <v>2.525</v>
      </c>
      <c r="P29" s="4">
        <v>9.075</v>
      </c>
      <c r="Q29" s="4">
        <v>-0.025</v>
      </c>
      <c r="R29" s="4">
        <v>14.35</v>
      </c>
      <c r="S29" s="4">
        <v>2.9</v>
      </c>
      <c r="T29" s="4">
        <v>2.475</v>
      </c>
      <c r="U29" s="4">
        <v>2.625</v>
      </c>
      <c r="V29" s="4">
        <v>3.225</v>
      </c>
      <c r="W29" s="4">
        <v>1.475</v>
      </c>
      <c r="X29" s="4">
        <v>4.325</v>
      </c>
      <c r="Y29" s="4">
        <v>2.2</v>
      </c>
      <c r="Z29" s="4">
        <v>1.875</v>
      </c>
      <c r="AA29" s="4">
        <v>7.375</v>
      </c>
      <c r="AB29" s="4">
        <v>7.5375</v>
      </c>
      <c r="AC29" s="4">
        <v>7.15</v>
      </c>
      <c r="AD29" s="4">
        <v>0.6125</v>
      </c>
      <c r="AE29" s="4">
        <v>4.325</v>
      </c>
      <c r="AF29" s="4">
        <v>6.0625</v>
      </c>
      <c r="AG29" s="4">
        <v>2.4125</v>
      </c>
      <c r="AH29" s="4">
        <v>1.1625</v>
      </c>
      <c r="AI29" s="4">
        <v>1</v>
      </c>
      <c r="AJ29" s="4">
        <v>2.8875</v>
      </c>
      <c r="AK29" s="4">
        <v>4.2875</v>
      </c>
      <c r="AL29" s="4">
        <v>8.625</v>
      </c>
      <c r="AM29" s="4">
        <v>0.4</v>
      </c>
      <c r="AN29" s="4">
        <v>3.8125</v>
      </c>
      <c r="AO29" s="4">
        <v>6.85</v>
      </c>
      <c r="AP29" s="4">
        <v>7.3125</v>
      </c>
      <c r="AQ29" s="4">
        <v>5.825</v>
      </c>
      <c r="AR29" s="4">
        <v>3.9125</v>
      </c>
      <c r="AS29" s="4">
        <v>1.5625</v>
      </c>
      <c r="AT29" s="4">
        <v>4.9125</v>
      </c>
      <c r="AU29" s="4">
        <v>2.9625</v>
      </c>
      <c r="AV29" s="4">
        <v>6.720833333333332</v>
      </c>
      <c r="AW29" s="4">
        <v>0.31666666666666665</v>
      </c>
      <c r="AX29" s="4">
        <v>1.7291666666666667</v>
      </c>
      <c r="AY29" s="4">
        <v>9.179166666666665</v>
      </c>
      <c r="AZ29" s="4">
        <v>6.495833333333331</v>
      </c>
      <c r="BA29" s="4">
        <v>3.0875</v>
      </c>
      <c r="BB29" s="4">
        <v>4.65</v>
      </c>
      <c r="BC29" s="4">
        <v>3.566666666666666</v>
      </c>
      <c r="BD29" s="4">
        <v>9.683333333333334</v>
      </c>
      <c r="BE29" s="4">
        <v>2.2416666666666667</v>
      </c>
      <c r="BF29" s="4">
        <v>5.85</v>
      </c>
      <c r="BG29" s="4">
        <v>4.533333333333333</v>
      </c>
      <c r="BH29" s="4">
        <v>1.4958333333333336</v>
      </c>
      <c r="BI29" s="4">
        <v>1.6208333333333336</v>
      </c>
      <c r="BJ29" s="4">
        <v>1.941666666666667</v>
      </c>
      <c r="BK29" s="4">
        <v>1.3583333333333334</v>
      </c>
      <c r="BL29" s="4">
        <v>7.854166666666669</v>
      </c>
      <c r="BM29" s="4">
        <v>6.9375</v>
      </c>
      <c r="BN29" s="4">
        <v>8.4125</v>
      </c>
      <c r="BO29" s="4">
        <v>0.3583333333333334</v>
      </c>
      <c r="BP29" s="4">
        <v>3.145833333333334</v>
      </c>
      <c r="BQ29" s="4">
        <v>4.658333333333334</v>
      </c>
      <c r="BR29" s="4"/>
      <c r="BS29" s="4"/>
      <c r="BT29" s="4"/>
      <c r="BU29" s="4"/>
      <c r="BV29" s="4"/>
      <c r="BW29" s="4"/>
      <c r="BY29" s="10">
        <f t="shared" si="0"/>
        <v>3.9720833333333334</v>
      </c>
      <c r="BZ29" s="10">
        <f t="shared" si="1"/>
        <v>3.8741666666666665</v>
      </c>
      <c r="CA29" s="10">
        <f t="shared" si="2"/>
        <v>4.232638888888889</v>
      </c>
      <c r="CB29" s="10">
        <f t="shared" si="3"/>
        <v>4.432916666666666</v>
      </c>
    </row>
    <row r="30" spans="1:80" ht="11.25">
      <c r="A30" s="5">
        <v>28</v>
      </c>
      <c r="B30" s="24">
        <v>1.2</v>
      </c>
      <c r="C30" s="15">
        <v>1.7</v>
      </c>
      <c r="D30" s="15">
        <v>4.666666666666667</v>
      </c>
      <c r="E30" s="15">
        <v>6.9</v>
      </c>
      <c r="F30" s="15">
        <v>7.35</v>
      </c>
      <c r="G30" s="15">
        <v>2.575</v>
      </c>
      <c r="H30" s="15">
        <v>6.625</v>
      </c>
      <c r="I30" s="15">
        <v>0.6</v>
      </c>
      <c r="J30" s="15">
        <v>4.4</v>
      </c>
      <c r="K30" s="4">
        <v>3.375</v>
      </c>
      <c r="L30" s="4">
        <v>3.025</v>
      </c>
      <c r="M30" s="4">
        <v>4.65</v>
      </c>
      <c r="N30" s="4">
        <v>4.625</v>
      </c>
      <c r="O30" s="4">
        <v>1.075</v>
      </c>
      <c r="P30" s="4">
        <v>4.65</v>
      </c>
      <c r="Q30" s="4">
        <v>0.9</v>
      </c>
      <c r="R30" s="4">
        <v>8.1</v>
      </c>
      <c r="S30" s="4">
        <v>3.325</v>
      </c>
      <c r="T30" s="4">
        <v>3.475</v>
      </c>
      <c r="U30" s="4">
        <v>3.525</v>
      </c>
      <c r="V30" s="4">
        <v>1.65</v>
      </c>
      <c r="W30" s="4">
        <v>2.425</v>
      </c>
      <c r="X30" s="4">
        <v>5.25</v>
      </c>
      <c r="Y30" s="4">
        <v>2.075</v>
      </c>
      <c r="Z30" s="4">
        <v>1.775</v>
      </c>
      <c r="AA30" s="4">
        <v>3.7</v>
      </c>
      <c r="AB30" s="4">
        <v>1.6875</v>
      </c>
      <c r="AC30" s="4">
        <v>12.0625</v>
      </c>
      <c r="AD30" s="4">
        <v>1.6</v>
      </c>
      <c r="AE30" s="4">
        <v>3.2625</v>
      </c>
      <c r="AF30" s="4">
        <v>6.375</v>
      </c>
      <c r="AG30" s="4">
        <v>2.725</v>
      </c>
      <c r="AH30" s="4">
        <v>5.3625</v>
      </c>
      <c r="AI30" s="4">
        <v>1.275</v>
      </c>
      <c r="AJ30" s="4">
        <v>5.6875</v>
      </c>
      <c r="AK30" s="4">
        <v>4.95</v>
      </c>
      <c r="AL30" s="4">
        <v>1.025</v>
      </c>
      <c r="AM30" s="4">
        <v>0.7</v>
      </c>
      <c r="AN30" s="4">
        <v>2.85</v>
      </c>
      <c r="AO30" s="4">
        <v>6.3</v>
      </c>
      <c r="AP30" s="4">
        <v>4.025</v>
      </c>
      <c r="AQ30" s="4">
        <v>1.2875</v>
      </c>
      <c r="AR30" s="4">
        <v>4.1</v>
      </c>
      <c r="AS30" s="4">
        <v>4.45</v>
      </c>
      <c r="AT30" s="4">
        <v>5.7</v>
      </c>
      <c r="AU30" s="4">
        <v>3.45</v>
      </c>
      <c r="AV30" s="4">
        <v>9.375</v>
      </c>
      <c r="AW30" s="4">
        <v>1.7375</v>
      </c>
      <c r="AX30" s="4">
        <v>5.6625</v>
      </c>
      <c r="AY30" s="4">
        <v>6.4875</v>
      </c>
      <c r="AZ30" s="4">
        <v>8.7875</v>
      </c>
      <c r="BA30" s="4">
        <v>4.541666666666667</v>
      </c>
      <c r="BB30" s="4">
        <v>5.3</v>
      </c>
      <c r="BC30" s="4">
        <v>2.6375</v>
      </c>
      <c r="BD30" s="4">
        <v>7.958333333333335</v>
      </c>
      <c r="BE30" s="4">
        <v>4.529166666666665</v>
      </c>
      <c r="BF30" s="4">
        <v>5</v>
      </c>
      <c r="BG30" s="4">
        <v>10.941666666666665</v>
      </c>
      <c r="BH30" s="4">
        <v>1.0583333333333338</v>
      </c>
      <c r="BI30" s="4">
        <v>1.125</v>
      </c>
      <c r="BJ30" s="4">
        <v>3.8583333333333325</v>
      </c>
      <c r="BK30" s="4">
        <v>7.4875</v>
      </c>
      <c r="BL30" s="4">
        <v>2.9458333333333333</v>
      </c>
      <c r="BM30" s="4">
        <v>7.354166666666667</v>
      </c>
      <c r="BN30" s="4">
        <v>6.179166666666666</v>
      </c>
      <c r="BO30" s="4">
        <v>1.7083333333333333</v>
      </c>
      <c r="BP30" s="4">
        <v>5.420833333333334</v>
      </c>
      <c r="BQ30" s="4">
        <v>7.625</v>
      </c>
      <c r="BR30" s="4"/>
      <c r="BS30" s="4"/>
      <c r="BT30" s="4"/>
      <c r="BU30" s="4"/>
      <c r="BV30" s="4"/>
      <c r="BW30" s="4"/>
      <c r="BY30" s="10">
        <f t="shared" si="0"/>
        <v>3.6237500000000002</v>
      </c>
      <c r="BZ30" s="10">
        <f t="shared" si="1"/>
        <v>3.7954166666666667</v>
      </c>
      <c r="CA30" s="10">
        <f t="shared" si="2"/>
        <v>4.602777777777777</v>
      </c>
      <c r="CB30" s="10">
        <f t="shared" si="3"/>
        <v>4.9961111111111105</v>
      </c>
    </row>
    <row r="31" spans="1:80" ht="11.25">
      <c r="A31" s="5">
        <v>29</v>
      </c>
      <c r="B31" s="24">
        <v>1.1</v>
      </c>
      <c r="C31" s="15">
        <v>0.4333333333333334</v>
      </c>
      <c r="D31" s="15">
        <v>6.166666666666667</v>
      </c>
      <c r="E31" s="15">
        <v>3.075</v>
      </c>
      <c r="F31" s="15">
        <v>10.825</v>
      </c>
      <c r="G31" s="15">
        <v>7.875</v>
      </c>
      <c r="H31" s="15">
        <v>4.575</v>
      </c>
      <c r="I31" s="15">
        <v>2.5</v>
      </c>
      <c r="J31" s="15">
        <v>3.025</v>
      </c>
      <c r="K31" s="4">
        <v>3.025</v>
      </c>
      <c r="L31" s="4">
        <v>4.8</v>
      </c>
      <c r="M31" s="4">
        <v>5.4</v>
      </c>
      <c r="N31" s="4">
        <v>6.4</v>
      </c>
      <c r="O31" s="4">
        <v>4.125</v>
      </c>
      <c r="P31" s="4">
        <v>7.025</v>
      </c>
      <c r="Q31" s="4">
        <v>3.05</v>
      </c>
      <c r="R31" s="4">
        <v>0.775</v>
      </c>
      <c r="S31" s="4">
        <v>6</v>
      </c>
      <c r="T31" s="4">
        <v>2.45</v>
      </c>
      <c r="U31" s="4">
        <v>4.475</v>
      </c>
      <c r="V31" s="4">
        <v>3.175</v>
      </c>
      <c r="W31" s="4">
        <v>2.275</v>
      </c>
      <c r="X31" s="4">
        <v>0.775</v>
      </c>
      <c r="Y31" s="4">
        <v>7.025</v>
      </c>
      <c r="Z31" s="4">
        <v>0.7</v>
      </c>
      <c r="AA31" s="4">
        <v>0.425</v>
      </c>
      <c r="AB31" s="4">
        <v>1.625</v>
      </c>
      <c r="AC31" s="4">
        <v>8.15</v>
      </c>
      <c r="AD31" s="4">
        <v>3.475</v>
      </c>
      <c r="AE31" s="4">
        <v>1.2875</v>
      </c>
      <c r="AF31" s="4">
        <v>8.2</v>
      </c>
      <c r="AG31" s="4">
        <v>1.6375</v>
      </c>
      <c r="AH31" s="4">
        <v>-0.35</v>
      </c>
      <c r="AI31" s="4">
        <v>1.2</v>
      </c>
      <c r="AJ31" s="4">
        <v>7.325</v>
      </c>
      <c r="AK31" s="4">
        <v>8.3125</v>
      </c>
      <c r="AL31" s="4">
        <v>2.5</v>
      </c>
      <c r="AM31" s="4">
        <v>2.725</v>
      </c>
      <c r="AN31" s="4">
        <v>4.075</v>
      </c>
      <c r="AO31" s="4">
        <v>8.125</v>
      </c>
      <c r="AP31" s="4">
        <v>4.15</v>
      </c>
      <c r="AQ31" s="4">
        <v>1.575</v>
      </c>
      <c r="AR31" s="4">
        <v>5.6625</v>
      </c>
      <c r="AS31" s="4">
        <v>6.125</v>
      </c>
      <c r="AT31" s="4">
        <v>5.408333333333332</v>
      </c>
      <c r="AU31" s="4">
        <v>1.175</v>
      </c>
      <c r="AV31" s="4">
        <v>3.058333333333335</v>
      </c>
      <c r="AW31" s="4">
        <v>4.9</v>
      </c>
      <c r="AX31" s="4">
        <v>4.933333333333334</v>
      </c>
      <c r="AY31" s="4">
        <v>4.008333333333334</v>
      </c>
      <c r="AZ31" s="4">
        <v>3.0958333333333337</v>
      </c>
      <c r="BA31" s="4">
        <v>4.991666666666666</v>
      </c>
      <c r="BB31" s="4">
        <v>8.270833333333332</v>
      </c>
      <c r="BC31" s="4">
        <v>5.475</v>
      </c>
      <c r="BD31" s="4">
        <v>7.158333333333335</v>
      </c>
      <c r="BE31" s="4">
        <v>4.8</v>
      </c>
      <c r="BF31" s="4">
        <v>7.954166666666669</v>
      </c>
      <c r="BG31" s="4">
        <v>5.679166666666666</v>
      </c>
      <c r="BH31" s="4">
        <v>0.8666666666666666</v>
      </c>
      <c r="BI31" s="4">
        <v>-0.037500000000000124</v>
      </c>
      <c r="BJ31" s="4">
        <v>3.929166666666667</v>
      </c>
      <c r="BK31" s="4">
        <v>5.854166666666665</v>
      </c>
      <c r="BL31" s="4">
        <v>2.4958333333333336</v>
      </c>
      <c r="BM31" s="4">
        <v>3.2375</v>
      </c>
      <c r="BN31" s="4">
        <v>7.295833333333333</v>
      </c>
      <c r="BO31" s="4">
        <v>3.954166666666667</v>
      </c>
      <c r="BP31" s="4">
        <v>4.320833333333334</v>
      </c>
      <c r="BQ31" s="4">
        <v>11.820833333333333</v>
      </c>
      <c r="BR31" s="4"/>
      <c r="BS31" s="4"/>
      <c r="BT31" s="4"/>
      <c r="BU31" s="4"/>
      <c r="BV31" s="4"/>
      <c r="BW31" s="4"/>
      <c r="BY31" s="10">
        <f t="shared" si="0"/>
        <v>3.7004166666666665</v>
      </c>
      <c r="BZ31" s="10">
        <f t="shared" si="1"/>
        <v>3.7213888888888897</v>
      </c>
      <c r="CA31" s="10">
        <f t="shared" si="2"/>
        <v>4.564444444444445</v>
      </c>
      <c r="CB31" s="10">
        <f t="shared" si="3"/>
        <v>4.8119444444444435</v>
      </c>
    </row>
    <row r="32" spans="1:80" ht="11.25">
      <c r="A32" s="5">
        <v>30</v>
      </c>
      <c r="B32" s="24">
        <v>1.9333333333333336</v>
      </c>
      <c r="C32" s="15">
        <v>-1.366666666666667</v>
      </c>
      <c r="D32" s="15">
        <v>8.566666666666666</v>
      </c>
      <c r="E32" s="15">
        <v>4.625</v>
      </c>
      <c r="F32" s="15">
        <v>14.1</v>
      </c>
      <c r="G32" s="15">
        <v>3.425</v>
      </c>
      <c r="H32" s="15">
        <v>9.3</v>
      </c>
      <c r="I32" s="15">
        <v>4.05</v>
      </c>
      <c r="J32" s="15">
        <v>3.675</v>
      </c>
      <c r="K32" s="4">
        <v>3.9</v>
      </c>
      <c r="L32" s="4">
        <v>3.15</v>
      </c>
      <c r="M32" s="4">
        <v>4.7</v>
      </c>
      <c r="N32" s="4">
        <v>2.375</v>
      </c>
      <c r="O32" s="4">
        <v>3.85</v>
      </c>
      <c r="P32" s="4">
        <v>4.5</v>
      </c>
      <c r="Q32" s="4">
        <v>4.475</v>
      </c>
      <c r="R32" s="4">
        <v>3.25</v>
      </c>
      <c r="S32" s="4">
        <v>9.05</v>
      </c>
      <c r="T32" s="4">
        <v>2.65</v>
      </c>
      <c r="U32" s="4">
        <v>6.775</v>
      </c>
      <c r="V32" s="4">
        <v>5.1</v>
      </c>
      <c r="W32" s="4">
        <v>2.025</v>
      </c>
      <c r="X32" s="4">
        <v>1.725</v>
      </c>
      <c r="Y32" s="4">
        <v>4.025</v>
      </c>
      <c r="Z32" s="4">
        <v>1.25</v>
      </c>
      <c r="AA32" s="4">
        <v>0.3</v>
      </c>
      <c r="AB32" s="4">
        <v>8.6125</v>
      </c>
      <c r="AC32" s="4">
        <v>8.65</v>
      </c>
      <c r="AD32" s="4">
        <v>3.0625</v>
      </c>
      <c r="AE32" s="4">
        <v>0.8125</v>
      </c>
      <c r="AF32" s="4">
        <v>6.7</v>
      </c>
      <c r="AG32" s="4">
        <v>1.4</v>
      </c>
      <c r="AH32" s="4">
        <v>-2.5</v>
      </c>
      <c r="AI32" s="4">
        <v>1.525</v>
      </c>
      <c r="AJ32" s="4">
        <v>8.025</v>
      </c>
      <c r="AK32" s="4">
        <v>4.7625</v>
      </c>
      <c r="AL32" s="4">
        <v>4.775</v>
      </c>
      <c r="AM32" s="4">
        <v>4.05</v>
      </c>
      <c r="AN32" s="4">
        <v>3.4125</v>
      </c>
      <c r="AO32" s="4">
        <v>4.5875</v>
      </c>
      <c r="AP32" s="4">
        <v>5.3125</v>
      </c>
      <c r="AQ32" s="4">
        <v>0.275</v>
      </c>
      <c r="AR32" s="4">
        <v>2.2625</v>
      </c>
      <c r="AS32" s="4">
        <v>2.125</v>
      </c>
      <c r="AT32" s="4">
        <v>2.6958333333333333</v>
      </c>
      <c r="AU32" s="4">
        <v>3.2708333333333335</v>
      </c>
      <c r="AV32" s="4">
        <v>1.8083333333333338</v>
      </c>
      <c r="AW32" s="4">
        <v>7.85</v>
      </c>
      <c r="AX32" s="4">
        <v>4.8583333333333325</v>
      </c>
      <c r="AY32" s="4">
        <v>4.204166666666667</v>
      </c>
      <c r="AZ32" s="4">
        <v>2.358333333333333</v>
      </c>
      <c r="BA32" s="4">
        <v>4.416666666666667</v>
      </c>
      <c r="BB32" s="4">
        <v>5.579166666666667</v>
      </c>
      <c r="BC32" s="4">
        <v>7.829166666666666</v>
      </c>
      <c r="BD32" s="4">
        <v>7.1625</v>
      </c>
      <c r="BE32" s="4">
        <v>7.666666666666668</v>
      </c>
      <c r="BF32" s="4">
        <v>9.466666666666667</v>
      </c>
      <c r="BG32" s="4">
        <v>6.9625</v>
      </c>
      <c r="BH32" s="4">
        <v>1.0791666666666666</v>
      </c>
      <c r="BI32" s="4">
        <v>0.0875</v>
      </c>
      <c r="BJ32" s="4">
        <v>4.325</v>
      </c>
      <c r="BK32" s="4">
        <v>9.216666666666667</v>
      </c>
      <c r="BL32" s="4">
        <v>3.4166666666666665</v>
      </c>
      <c r="BM32" s="4">
        <v>2.4958333333333336</v>
      </c>
      <c r="BN32" s="4">
        <v>9.483333333333333</v>
      </c>
      <c r="BO32" s="4">
        <v>1.1708333333333334</v>
      </c>
      <c r="BP32" s="4">
        <v>4.416666666666667</v>
      </c>
      <c r="BQ32" s="4">
        <v>11.308333333333332</v>
      </c>
      <c r="BR32" s="4"/>
      <c r="BS32" s="4"/>
      <c r="BT32" s="4"/>
      <c r="BU32" s="4"/>
      <c r="BV32" s="4"/>
      <c r="BW32" s="4"/>
      <c r="BY32" s="10">
        <f t="shared" si="0"/>
        <v>3.888333333333334</v>
      </c>
      <c r="BZ32" s="10">
        <f t="shared" si="1"/>
        <v>3.5775000000000006</v>
      </c>
      <c r="CA32" s="10">
        <f t="shared" si="2"/>
        <v>4.223888888888889</v>
      </c>
      <c r="CB32" s="10">
        <f t="shared" si="3"/>
        <v>4.7034722222222225</v>
      </c>
    </row>
    <row r="33" spans="1:80" ht="11.25">
      <c r="A33" s="5">
        <v>31</v>
      </c>
      <c r="B33" s="24">
        <v>0.5333333333333332</v>
      </c>
      <c r="C33" s="15">
        <v>-0.5333333333333332</v>
      </c>
      <c r="D33" s="15">
        <v>7.333333333333333</v>
      </c>
      <c r="E33" s="15">
        <v>5.775</v>
      </c>
      <c r="F33" s="15">
        <v>4.625</v>
      </c>
      <c r="G33" s="15">
        <v>4.05</v>
      </c>
      <c r="H33" s="15">
        <v>1.975</v>
      </c>
      <c r="I33" s="15">
        <v>8.375</v>
      </c>
      <c r="J33" s="15">
        <v>6.5</v>
      </c>
      <c r="K33" s="4">
        <v>3.85</v>
      </c>
      <c r="L33" s="4">
        <v>3.7</v>
      </c>
      <c r="M33" s="4">
        <v>5.975</v>
      </c>
      <c r="N33" s="4">
        <v>4.125</v>
      </c>
      <c r="O33" s="4">
        <v>6.025</v>
      </c>
      <c r="P33" s="4">
        <v>1.325</v>
      </c>
      <c r="Q33" s="4">
        <v>1.225</v>
      </c>
      <c r="R33" s="4">
        <v>7.025</v>
      </c>
      <c r="S33" s="4">
        <v>10.05</v>
      </c>
      <c r="T33" s="4">
        <v>1.475</v>
      </c>
      <c r="U33" s="4">
        <v>5.05</v>
      </c>
      <c r="V33" s="4">
        <v>6.275</v>
      </c>
      <c r="W33" s="4">
        <v>2.725</v>
      </c>
      <c r="X33" s="4">
        <v>2.625</v>
      </c>
      <c r="Y33" s="4">
        <v>3.35</v>
      </c>
      <c r="Z33" s="4">
        <v>0.04999999999999993</v>
      </c>
      <c r="AA33" s="4">
        <v>3</v>
      </c>
      <c r="AB33" s="4">
        <v>8.3125</v>
      </c>
      <c r="AC33" s="4">
        <v>6.8875</v>
      </c>
      <c r="AD33" s="4">
        <v>3.1875</v>
      </c>
      <c r="AE33" s="4">
        <v>3.2</v>
      </c>
      <c r="AF33" s="4">
        <v>3.0625</v>
      </c>
      <c r="AG33" s="4">
        <v>1.225</v>
      </c>
      <c r="AH33" s="4">
        <v>1.1</v>
      </c>
      <c r="AI33" s="4">
        <v>3.5625</v>
      </c>
      <c r="AJ33" s="4">
        <v>2.6125</v>
      </c>
      <c r="AK33" s="4">
        <v>4.2125</v>
      </c>
      <c r="AL33" s="4">
        <v>9.125</v>
      </c>
      <c r="AM33" s="4">
        <v>0.2</v>
      </c>
      <c r="AN33" s="4">
        <v>4.3125</v>
      </c>
      <c r="AO33" s="4">
        <v>2.7625</v>
      </c>
      <c r="AP33" s="4">
        <v>5.675</v>
      </c>
      <c r="AQ33" s="4">
        <v>2.2375</v>
      </c>
      <c r="AR33" s="4">
        <v>1.775</v>
      </c>
      <c r="AS33" s="4">
        <v>0.825</v>
      </c>
      <c r="AT33" s="4">
        <v>3.4583333333333326</v>
      </c>
      <c r="AU33" s="4">
        <v>6.241666666666668</v>
      </c>
      <c r="AV33" s="4">
        <v>5.425</v>
      </c>
      <c r="AW33" s="4">
        <v>4.445833333333334</v>
      </c>
      <c r="AX33" s="4">
        <v>4.2375</v>
      </c>
      <c r="AY33" s="4">
        <v>4.108333333333333</v>
      </c>
      <c r="AZ33" s="4">
        <v>3.304166666666666</v>
      </c>
      <c r="BA33" s="4">
        <v>5.083333333333334</v>
      </c>
      <c r="BB33" s="4">
        <v>3.3375</v>
      </c>
      <c r="BC33" s="4">
        <v>5.191666666666667</v>
      </c>
      <c r="BD33" s="4">
        <v>9.354166666666668</v>
      </c>
      <c r="BE33" s="4">
        <v>3.633333333333333</v>
      </c>
      <c r="BF33" s="4">
        <v>6.104166666666665</v>
      </c>
      <c r="BG33" s="4">
        <v>6.741666666666668</v>
      </c>
      <c r="BH33" s="4">
        <v>0.9458333333333333</v>
      </c>
      <c r="BI33" s="4">
        <v>1.8666666666666665</v>
      </c>
      <c r="BJ33" s="4">
        <v>2.8041666666666667</v>
      </c>
      <c r="BK33" s="4">
        <v>7.9125</v>
      </c>
      <c r="BL33" s="4">
        <v>5.154166666666667</v>
      </c>
      <c r="BM33" s="4">
        <v>4.5375</v>
      </c>
      <c r="BN33" s="4">
        <v>3.9708333333333337</v>
      </c>
      <c r="BO33" s="4">
        <v>3.3708333333333336</v>
      </c>
      <c r="BP33" s="4">
        <v>6.3791666666666655</v>
      </c>
      <c r="BQ33" s="4">
        <v>7.020833333333335</v>
      </c>
      <c r="BR33" s="4"/>
      <c r="BS33" s="4"/>
      <c r="BT33" s="4"/>
      <c r="BU33" s="4"/>
      <c r="BV33" s="4"/>
      <c r="BW33" s="4"/>
      <c r="BY33" s="10">
        <f t="shared" si="0"/>
        <v>4.034583333333333</v>
      </c>
      <c r="BZ33" s="10">
        <f t="shared" si="1"/>
        <v>3.613194444444445</v>
      </c>
      <c r="CA33" s="10">
        <f t="shared" si="2"/>
        <v>3.9913888888888898</v>
      </c>
      <c r="CB33" s="10">
        <f t="shared" si="3"/>
        <v>4.407222222222222</v>
      </c>
    </row>
    <row r="34" spans="1:80" ht="11.25">
      <c r="A34" s="1" t="s">
        <v>3</v>
      </c>
      <c r="B34" s="26">
        <f aca="true" t="shared" si="4" ref="B34:J34">AVERAGE(B3:B33)</f>
        <v>3.5516129032258057</v>
      </c>
      <c r="C34" s="13">
        <f t="shared" si="4"/>
        <v>4.877419354838708</v>
      </c>
      <c r="D34" s="13">
        <f t="shared" si="4"/>
        <v>4.577419354838709</v>
      </c>
      <c r="E34" s="13">
        <f t="shared" si="4"/>
        <v>4.921774193548386</v>
      </c>
      <c r="F34" s="13">
        <f t="shared" si="4"/>
        <v>6.2870967741935475</v>
      </c>
      <c r="G34" s="13">
        <f t="shared" si="4"/>
        <v>5.475806451612904</v>
      </c>
      <c r="H34" s="13">
        <f t="shared" si="4"/>
        <v>4.354032258064516</v>
      </c>
      <c r="I34" s="13">
        <f t="shared" si="4"/>
        <v>4.962903225806451</v>
      </c>
      <c r="J34" s="13">
        <f t="shared" si="4"/>
        <v>4.126612903225808</v>
      </c>
      <c r="K34" s="13">
        <f aca="true" t="shared" si="5" ref="K34:Z34">AVERAGE(K3:K33)</f>
        <v>4.787096774193548</v>
      </c>
      <c r="L34" s="13">
        <f t="shared" si="5"/>
        <v>3.576612903225806</v>
      </c>
      <c r="M34" s="13">
        <f t="shared" si="5"/>
        <v>5.006451612903226</v>
      </c>
      <c r="N34" s="13">
        <f t="shared" si="5"/>
        <v>4.876612903225808</v>
      </c>
      <c r="O34" s="13">
        <f t="shared" si="5"/>
        <v>4.2854838709677425</v>
      </c>
      <c r="P34" s="13">
        <f t="shared" si="5"/>
        <v>4.096774193548388</v>
      </c>
      <c r="Q34" s="13">
        <f t="shared" si="5"/>
        <v>4.283870967741935</v>
      </c>
      <c r="R34" s="13">
        <f t="shared" si="5"/>
        <v>4.831451612903226</v>
      </c>
      <c r="S34" s="13">
        <f t="shared" si="5"/>
        <v>3.8064516129032255</v>
      </c>
      <c r="T34" s="13">
        <f t="shared" si="5"/>
        <v>4.162903225806451</v>
      </c>
      <c r="U34" s="13">
        <f t="shared" si="5"/>
        <v>6.591129032258065</v>
      </c>
      <c r="V34" s="13">
        <f t="shared" si="5"/>
        <v>5.906451612903226</v>
      </c>
      <c r="W34" s="13">
        <f t="shared" si="5"/>
        <v>3.4000000000000004</v>
      </c>
      <c r="X34" s="13">
        <f t="shared" si="5"/>
        <v>3.6879032258064517</v>
      </c>
      <c r="Y34" s="13">
        <f t="shared" si="5"/>
        <v>3.9804838709677415</v>
      </c>
      <c r="Z34" s="13">
        <f t="shared" si="5"/>
        <v>2.5040322580645165</v>
      </c>
      <c r="AA34" s="13">
        <f aca="true" t="shared" si="6" ref="AA34:AP34">AVERAGE(AA3:AA33)</f>
        <v>4.744354838709677</v>
      </c>
      <c r="AB34" s="13">
        <f t="shared" si="6"/>
        <v>5.920564516129032</v>
      </c>
      <c r="AC34" s="13">
        <f t="shared" si="6"/>
        <v>4.972177419354838</v>
      </c>
      <c r="AD34" s="13">
        <f t="shared" si="6"/>
        <v>2.679435483870967</v>
      </c>
      <c r="AE34" s="13">
        <f t="shared" si="6"/>
        <v>4.433467741935483</v>
      </c>
      <c r="AF34" s="13">
        <f t="shared" si="6"/>
        <v>4.1875</v>
      </c>
      <c r="AG34" s="13">
        <f t="shared" si="6"/>
        <v>2.318548387096773</v>
      </c>
      <c r="AH34" s="13">
        <f t="shared" si="6"/>
        <v>2.486290322580645</v>
      </c>
      <c r="AI34" s="13">
        <f t="shared" si="6"/>
        <v>2.739919354838709</v>
      </c>
      <c r="AJ34" s="13">
        <f t="shared" si="6"/>
        <v>4.334274193548388</v>
      </c>
      <c r="AK34" s="13">
        <f t="shared" si="6"/>
        <v>6.329032258064517</v>
      </c>
      <c r="AL34" s="13">
        <f t="shared" si="6"/>
        <v>6.46774193548387</v>
      </c>
      <c r="AM34" s="13">
        <f t="shared" si="6"/>
        <v>3.643548387096774</v>
      </c>
      <c r="AN34" s="13">
        <f t="shared" si="6"/>
        <v>4.949193548387095</v>
      </c>
      <c r="AO34" s="13">
        <f t="shared" si="6"/>
        <v>5.26532258064516</v>
      </c>
      <c r="AP34" s="13">
        <f t="shared" si="6"/>
        <v>5.2108870967741945</v>
      </c>
      <c r="AQ34" s="13">
        <f aca="true" t="shared" si="7" ref="AQ34:BY34">AVERAGE(AQ3:AQ33)</f>
        <v>4.379032258064515</v>
      </c>
      <c r="AR34" s="13">
        <f t="shared" si="7"/>
        <v>4.884274193548386</v>
      </c>
      <c r="AS34" s="13">
        <f t="shared" si="7"/>
        <v>4.4366129032258055</v>
      </c>
      <c r="AT34" s="13">
        <f t="shared" si="7"/>
        <v>5.106720430107526</v>
      </c>
      <c r="AU34" s="13">
        <f t="shared" si="7"/>
        <v>4.550268817204302</v>
      </c>
      <c r="AV34" s="13">
        <f t="shared" si="7"/>
        <v>5.273521505376343</v>
      </c>
      <c r="AW34" s="13">
        <f t="shared" si="7"/>
        <v>6.573387096774194</v>
      </c>
      <c r="AX34" s="13">
        <f t="shared" si="7"/>
        <v>3.5549731182795705</v>
      </c>
      <c r="AY34" s="13">
        <f t="shared" si="7"/>
        <v>6.350940860215053</v>
      </c>
      <c r="AZ34" s="13">
        <f t="shared" si="7"/>
        <v>4.416129032258064</v>
      </c>
      <c r="BA34" s="13">
        <f t="shared" si="7"/>
        <v>4.3805107526881715</v>
      </c>
      <c r="BB34" s="13">
        <f t="shared" si="7"/>
        <v>4.8553763440860225</v>
      </c>
      <c r="BC34" s="13">
        <f t="shared" si="7"/>
        <v>3.609543010752688</v>
      </c>
      <c r="BD34" s="13">
        <f t="shared" si="7"/>
        <v>6.450134408602151</v>
      </c>
      <c r="BE34" s="13">
        <f t="shared" si="7"/>
        <v>4.338978494623655</v>
      </c>
      <c r="BF34" s="13">
        <f t="shared" si="7"/>
        <v>5.291532258064516</v>
      </c>
      <c r="BG34" s="13">
        <f t="shared" si="7"/>
        <v>5.048387096774195</v>
      </c>
      <c r="BH34" s="13">
        <f t="shared" si="7"/>
        <v>2.924059139784947</v>
      </c>
      <c r="BI34" s="13">
        <f t="shared" si="7"/>
        <v>2.9658602150537634</v>
      </c>
      <c r="BJ34" s="13">
        <f t="shared" si="7"/>
        <v>3.6478494623655915</v>
      </c>
      <c r="BK34" s="13">
        <f t="shared" si="7"/>
        <v>4.518279569892473</v>
      </c>
      <c r="BL34" s="13">
        <f t="shared" si="7"/>
        <v>4.854166666666666</v>
      </c>
      <c r="BM34" s="13">
        <f>AVERAGE(BM3:BM33)</f>
        <v>5.099462365591397</v>
      </c>
      <c r="BN34" s="13">
        <f>AVERAGE(BN3:BN33)</f>
        <v>4.9282258064516125</v>
      </c>
      <c r="BO34" s="13">
        <f>AVERAGE(BO3:BO33)</f>
        <v>3.8831989247311833</v>
      </c>
      <c r="BP34" s="13">
        <f>AVERAGE(BP3:BP33)</f>
        <v>4.866935483870967</v>
      </c>
      <c r="BQ34" s="13">
        <f>AVERAGE(BQ3:BQ33)</f>
        <v>6.62002688172043</v>
      </c>
      <c r="BR34" s="13"/>
      <c r="BS34" s="13"/>
      <c r="BT34" s="13"/>
      <c r="BU34" s="13"/>
      <c r="BV34" s="13"/>
      <c r="BW34" s="13"/>
      <c r="BY34" s="12">
        <f t="shared" si="7"/>
        <v>4.493435483870966</v>
      </c>
      <c r="BZ34" s="12">
        <f>AVERAGE(BZ3:BZ33)</f>
        <v>4.537299283154122</v>
      </c>
      <c r="CA34" s="12">
        <f>AVERAGE(CA3:CA33)</f>
        <v>4.6181827956989245</v>
      </c>
      <c r="CB34" s="12">
        <f>AVERAGE(CB3:CB33)</f>
        <v>4.774459677419355</v>
      </c>
    </row>
    <row r="36" spans="1:77" ht="11.25">
      <c r="A36" s="17" t="s">
        <v>4</v>
      </c>
      <c r="B36" s="21">
        <f aca="true" t="shared" si="8" ref="B36:J36">MAX(B3:B33)</f>
        <v>11.466666666666669</v>
      </c>
      <c r="C36" s="18">
        <f t="shared" si="8"/>
        <v>11.5</v>
      </c>
      <c r="D36" s="18">
        <f t="shared" si="8"/>
        <v>8.833333333333334</v>
      </c>
      <c r="E36" s="18">
        <f t="shared" si="8"/>
        <v>9.8</v>
      </c>
      <c r="F36" s="18">
        <f t="shared" si="8"/>
        <v>14.1</v>
      </c>
      <c r="G36" s="18">
        <f t="shared" si="8"/>
        <v>10.4</v>
      </c>
      <c r="H36" s="18">
        <f t="shared" si="8"/>
        <v>10</v>
      </c>
      <c r="I36" s="18">
        <f t="shared" si="8"/>
        <v>12.525</v>
      </c>
      <c r="J36" s="18">
        <f t="shared" si="8"/>
        <v>8.075</v>
      </c>
      <c r="K36" s="18">
        <f aca="true" t="shared" si="9" ref="K36:Z36">MAX(K3:K33)</f>
        <v>8.525</v>
      </c>
      <c r="L36" s="18">
        <f t="shared" si="9"/>
        <v>5.55</v>
      </c>
      <c r="M36" s="18">
        <f t="shared" si="9"/>
        <v>14.5</v>
      </c>
      <c r="N36" s="18">
        <f t="shared" si="9"/>
        <v>9.1</v>
      </c>
      <c r="O36" s="18">
        <f t="shared" si="9"/>
        <v>10.025</v>
      </c>
      <c r="P36" s="18">
        <f t="shared" si="9"/>
        <v>9.7</v>
      </c>
      <c r="Q36" s="18">
        <f t="shared" si="9"/>
        <v>8.525</v>
      </c>
      <c r="R36" s="18">
        <f t="shared" si="9"/>
        <v>14.35</v>
      </c>
      <c r="S36" s="18">
        <f t="shared" si="9"/>
        <v>10.05</v>
      </c>
      <c r="T36" s="18">
        <f t="shared" si="9"/>
        <v>9.525</v>
      </c>
      <c r="U36" s="18">
        <f t="shared" si="9"/>
        <v>11.225</v>
      </c>
      <c r="V36" s="18">
        <f t="shared" si="9"/>
        <v>12.7</v>
      </c>
      <c r="W36" s="18">
        <f t="shared" si="9"/>
        <v>8.375</v>
      </c>
      <c r="X36" s="18">
        <f t="shared" si="9"/>
        <v>9.375</v>
      </c>
      <c r="Y36" s="18">
        <f t="shared" si="9"/>
        <v>10.45</v>
      </c>
      <c r="Z36" s="18">
        <f t="shared" si="9"/>
        <v>7.925</v>
      </c>
      <c r="AA36" s="18">
        <f aca="true" t="shared" si="10" ref="AA36:AP36">MAX(AA3:AA33)</f>
        <v>11.4</v>
      </c>
      <c r="AB36" s="18">
        <f t="shared" si="10"/>
        <v>11.4375</v>
      </c>
      <c r="AC36" s="18">
        <f t="shared" si="10"/>
        <v>12.0625</v>
      </c>
      <c r="AD36" s="18">
        <f t="shared" si="10"/>
        <v>6.6625</v>
      </c>
      <c r="AE36" s="18">
        <f t="shared" si="10"/>
        <v>11.5125</v>
      </c>
      <c r="AF36" s="18">
        <f t="shared" si="10"/>
        <v>9.2625</v>
      </c>
      <c r="AG36" s="18">
        <f t="shared" si="10"/>
        <v>6.2375</v>
      </c>
      <c r="AH36" s="18">
        <f t="shared" si="10"/>
        <v>7.2</v>
      </c>
      <c r="AI36" s="18">
        <f t="shared" si="10"/>
        <v>7.3875</v>
      </c>
      <c r="AJ36" s="18">
        <f t="shared" si="10"/>
        <v>11.0375</v>
      </c>
      <c r="AK36" s="18">
        <f t="shared" si="10"/>
        <v>12.425</v>
      </c>
      <c r="AL36" s="18">
        <f t="shared" si="10"/>
        <v>11.0375</v>
      </c>
      <c r="AM36" s="18">
        <f t="shared" si="10"/>
        <v>9.4</v>
      </c>
      <c r="AN36" s="18">
        <f t="shared" si="10"/>
        <v>9.1375</v>
      </c>
      <c r="AO36" s="18">
        <f t="shared" si="10"/>
        <v>8.625</v>
      </c>
      <c r="AP36" s="18">
        <f t="shared" si="10"/>
        <v>8.4625</v>
      </c>
      <c r="AQ36" s="18">
        <f aca="true" t="shared" si="11" ref="AQ36:AV36">MAX(AQ3:AQ33)</f>
        <v>9.55</v>
      </c>
      <c r="AR36" s="18">
        <f t="shared" si="11"/>
        <v>10.4375</v>
      </c>
      <c r="AS36" s="18">
        <f t="shared" si="11"/>
        <v>13.3</v>
      </c>
      <c r="AT36" s="18">
        <f t="shared" si="11"/>
        <v>9.966666666666669</v>
      </c>
      <c r="AU36" s="18">
        <f t="shared" si="11"/>
        <v>9.591666666666667</v>
      </c>
      <c r="AV36" s="18">
        <f t="shared" si="11"/>
        <v>10.045833333333333</v>
      </c>
      <c r="AW36" s="18">
        <f aca="true" t="shared" si="12" ref="AW36:BB36">MAX(AW3:AW33)</f>
        <v>13.4</v>
      </c>
      <c r="AX36" s="18">
        <f t="shared" si="12"/>
        <v>7.866666666666664</v>
      </c>
      <c r="AY36" s="18">
        <f t="shared" si="12"/>
        <v>13.1125</v>
      </c>
      <c r="AZ36" s="18">
        <f t="shared" si="12"/>
        <v>8.7875</v>
      </c>
      <c r="BA36" s="18">
        <f t="shared" si="12"/>
        <v>8.883333333333333</v>
      </c>
      <c r="BB36" s="18">
        <f t="shared" si="12"/>
        <v>10.204166666666666</v>
      </c>
      <c r="BC36" s="18">
        <f aca="true" t="shared" si="13" ref="BC36:BH36">MAX(BC3:BC33)</f>
        <v>10.433333333333334</v>
      </c>
      <c r="BD36" s="18">
        <f t="shared" si="13"/>
        <v>9.683333333333334</v>
      </c>
      <c r="BE36" s="18">
        <f t="shared" si="13"/>
        <v>8.595833333333335</v>
      </c>
      <c r="BF36" s="18">
        <f t="shared" si="13"/>
        <v>11.204166666666667</v>
      </c>
      <c r="BG36" s="18">
        <f t="shared" si="13"/>
        <v>10.941666666666665</v>
      </c>
      <c r="BH36" s="18">
        <f t="shared" si="13"/>
        <v>5.75</v>
      </c>
      <c r="BI36" s="18">
        <f aca="true" t="shared" si="14" ref="BI36:BN36">MAX(BI3:BI33)</f>
        <v>5.591666666666669</v>
      </c>
      <c r="BJ36" s="18">
        <f t="shared" si="14"/>
        <v>7.8875</v>
      </c>
      <c r="BK36" s="18">
        <f t="shared" si="14"/>
        <v>9.216666666666667</v>
      </c>
      <c r="BL36" s="18">
        <f t="shared" si="14"/>
        <v>9.333333333333334</v>
      </c>
      <c r="BM36" s="18">
        <f t="shared" si="14"/>
        <v>10.583333333333334</v>
      </c>
      <c r="BN36" s="18">
        <f t="shared" si="14"/>
        <v>9.483333333333333</v>
      </c>
      <c r="BO36" s="18">
        <f>MAX(BO3:BO33)</f>
        <v>9.341666666666665</v>
      </c>
      <c r="BP36" s="18">
        <f>MAX(BP3:BP33)</f>
        <v>7.783333333333332</v>
      </c>
      <c r="BQ36" s="18">
        <f>MAX(BQ3:BQ33)</f>
        <v>11.820833333333333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5" ref="B37:J37">MIN(B3:B33)</f>
        <v>0.4666666666666666</v>
      </c>
      <c r="C37" s="20">
        <f t="shared" si="15"/>
        <v>-1.366666666666667</v>
      </c>
      <c r="D37" s="20">
        <f t="shared" si="15"/>
        <v>-0.9333333333333332</v>
      </c>
      <c r="E37" s="20">
        <f t="shared" si="15"/>
        <v>1.375</v>
      </c>
      <c r="F37" s="20">
        <f t="shared" si="15"/>
        <v>1.05</v>
      </c>
      <c r="G37" s="20">
        <f t="shared" si="15"/>
        <v>1.225</v>
      </c>
      <c r="H37" s="20">
        <f t="shared" si="15"/>
        <v>0.05</v>
      </c>
      <c r="I37" s="20">
        <f t="shared" si="15"/>
        <v>-1.575</v>
      </c>
      <c r="J37" s="20">
        <f t="shared" si="15"/>
        <v>-1.55</v>
      </c>
      <c r="K37" s="20">
        <f aca="true" t="shared" si="16" ref="K37:Z37">MIN(K3:K33)</f>
        <v>2.3</v>
      </c>
      <c r="L37" s="20">
        <f t="shared" si="16"/>
        <v>0.15</v>
      </c>
      <c r="M37" s="20">
        <f t="shared" si="16"/>
        <v>1.475</v>
      </c>
      <c r="N37" s="20">
        <f t="shared" si="16"/>
        <v>1.5</v>
      </c>
      <c r="O37" s="20">
        <f t="shared" si="16"/>
        <v>0.425</v>
      </c>
      <c r="P37" s="20">
        <f t="shared" si="16"/>
        <v>-0.925</v>
      </c>
      <c r="Q37" s="20">
        <f t="shared" si="16"/>
        <v>-0.025</v>
      </c>
      <c r="R37" s="20">
        <f t="shared" si="16"/>
        <v>0.7</v>
      </c>
      <c r="S37" s="20">
        <f t="shared" si="16"/>
        <v>-0.925</v>
      </c>
      <c r="T37" s="20">
        <f t="shared" si="16"/>
        <v>0.65</v>
      </c>
      <c r="U37" s="20">
        <f t="shared" si="16"/>
        <v>2.25</v>
      </c>
      <c r="V37" s="20">
        <f t="shared" si="16"/>
        <v>1.65</v>
      </c>
      <c r="W37" s="20">
        <f t="shared" si="16"/>
        <v>0.5</v>
      </c>
      <c r="X37" s="20">
        <f t="shared" si="16"/>
        <v>-0.05</v>
      </c>
      <c r="Y37" s="20">
        <f t="shared" si="16"/>
        <v>-1.925</v>
      </c>
      <c r="Z37" s="20">
        <f t="shared" si="16"/>
        <v>0.04999999999999993</v>
      </c>
      <c r="AA37" s="20">
        <f aca="true" t="shared" si="17" ref="AA37:AP37">MIN(AA3:AA33)</f>
        <v>0.3</v>
      </c>
      <c r="AB37" s="20">
        <f t="shared" si="17"/>
        <v>0.4125</v>
      </c>
      <c r="AC37" s="20">
        <f t="shared" si="17"/>
        <v>0.9125</v>
      </c>
      <c r="AD37" s="20">
        <f t="shared" si="17"/>
        <v>0.3125</v>
      </c>
      <c r="AE37" s="20">
        <f t="shared" si="17"/>
        <v>0.0125</v>
      </c>
      <c r="AF37" s="20">
        <f t="shared" si="17"/>
        <v>-0.1</v>
      </c>
      <c r="AG37" s="20">
        <f t="shared" si="17"/>
        <v>-0.975</v>
      </c>
      <c r="AH37" s="20">
        <f t="shared" si="17"/>
        <v>-2.5</v>
      </c>
      <c r="AI37" s="20">
        <f t="shared" si="17"/>
        <v>-0.1875</v>
      </c>
      <c r="AJ37" s="20">
        <f t="shared" si="17"/>
        <v>-0.7625</v>
      </c>
      <c r="AK37" s="20">
        <f t="shared" si="17"/>
        <v>2.2125</v>
      </c>
      <c r="AL37" s="20">
        <f t="shared" si="17"/>
        <v>1.025</v>
      </c>
      <c r="AM37" s="20">
        <f t="shared" si="17"/>
        <v>0.09999999999999995</v>
      </c>
      <c r="AN37" s="20">
        <f t="shared" si="17"/>
        <v>1.7375</v>
      </c>
      <c r="AO37" s="20">
        <f t="shared" si="17"/>
        <v>1.975</v>
      </c>
      <c r="AP37" s="20">
        <f t="shared" si="17"/>
        <v>2.7875</v>
      </c>
      <c r="AQ37" s="20">
        <f aca="true" t="shared" si="18" ref="AQ37:AV37">MIN(AQ3:AQ33)</f>
        <v>0.275</v>
      </c>
      <c r="AR37" s="20">
        <f t="shared" si="18"/>
        <v>0.925</v>
      </c>
      <c r="AS37" s="20">
        <f t="shared" si="18"/>
        <v>0.2625</v>
      </c>
      <c r="AT37" s="20">
        <f t="shared" si="18"/>
        <v>-0.8625</v>
      </c>
      <c r="AU37" s="20">
        <f t="shared" si="18"/>
        <v>0.5791666666666667</v>
      </c>
      <c r="AV37" s="20">
        <f t="shared" si="18"/>
        <v>1.2291666666666665</v>
      </c>
      <c r="AW37" s="20">
        <f aca="true" t="shared" si="19" ref="AW37:BB37">MIN(AW3:AW33)</f>
        <v>0.31666666666666665</v>
      </c>
      <c r="AX37" s="20">
        <f t="shared" si="19"/>
        <v>0.5416666666666666</v>
      </c>
      <c r="AY37" s="20">
        <f t="shared" si="19"/>
        <v>2.3625</v>
      </c>
      <c r="AZ37" s="20">
        <f t="shared" si="19"/>
        <v>1.5666666666666667</v>
      </c>
      <c r="BA37" s="20">
        <f t="shared" si="19"/>
        <v>1.6791666666666665</v>
      </c>
      <c r="BB37" s="20">
        <f t="shared" si="19"/>
        <v>2.4625</v>
      </c>
      <c r="BC37" s="20">
        <f aca="true" t="shared" si="20" ref="BC37:BH37">MIN(BC3:BC33)</f>
        <v>-0.2</v>
      </c>
      <c r="BD37" s="20">
        <f t="shared" si="20"/>
        <v>4.1</v>
      </c>
      <c r="BE37" s="20">
        <f t="shared" si="20"/>
        <v>1.5458333333333336</v>
      </c>
      <c r="BF37" s="20">
        <f t="shared" si="20"/>
        <v>2.075</v>
      </c>
      <c r="BG37" s="20">
        <f t="shared" si="20"/>
        <v>1.575</v>
      </c>
      <c r="BH37" s="20">
        <f t="shared" si="20"/>
        <v>0.07083333333333326</v>
      </c>
      <c r="BI37" s="20">
        <f aca="true" t="shared" si="21" ref="BI37:BN37">MIN(BI3:BI33)</f>
        <v>-0.037500000000000124</v>
      </c>
      <c r="BJ37" s="20">
        <f t="shared" si="21"/>
        <v>0.39166666666666655</v>
      </c>
      <c r="BK37" s="20">
        <f t="shared" si="21"/>
        <v>0.5791666666666666</v>
      </c>
      <c r="BL37" s="20">
        <f t="shared" si="21"/>
        <v>1.375</v>
      </c>
      <c r="BM37" s="20">
        <f t="shared" si="21"/>
        <v>1.825</v>
      </c>
      <c r="BN37" s="20">
        <f t="shared" si="21"/>
        <v>0.1958333333333332</v>
      </c>
      <c r="BO37" s="20">
        <f>MIN(BO3:BO33)</f>
        <v>-1.5333333333333332</v>
      </c>
      <c r="BP37" s="20">
        <f>MIN(BP3:BP33)</f>
        <v>3.145833333333334</v>
      </c>
      <c r="BQ37" s="20">
        <f>MIN(BQ3:BQ33)</f>
        <v>3.4791666666666674</v>
      </c>
      <c r="BR37" s="20"/>
      <c r="BS37" s="20"/>
      <c r="BT37" s="20"/>
      <c r="BU37" s="20"/>
      <c r="BV37" s="20"/>
      <c r="BW37" s="20"/>
      <c r="BY37" s="52">
        <f>STDEV(B3:AM33)</f>
        <v>2.6855608798751054</v>
      </c>
      <c r="BZ37" s="52">
        <f>STDEV(T3:AW33)</f>
        <v>2.655435216684753</v>
      </c>
      <c r="CA37" s="52">
        <f>STDEV(AD3:BG33)</f>
        <v>2.510292665388011</v>
      </c>
      <c r="CB37" s="52">
        <f>STDEV(AN3:BQ33)</f>
        <v>2.2987978720934765</v>
      </c>
    </row>
    <row r="39" ht="11.25" thickBot="1">
      <c r="A39" t="s">
        <v>22</v>
      </c>
    </row>
    <row r="40" spans="1:2" ht="11.25" thickBot="1">
      <c r="A40" s="72" t="s">
        <v>20</v>
      </c>
      <c r="B40" s="74" t="str">
        <f>'日数'!BZ19</f>
        <v>&gt;=25</v>
      </c>
    </row>
    <row r="41" spans="1:80" ht="10.5">
      <c r="A41" s="2" t="s">
        <v>23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85" t="s">
        <v>40</v>
      </c>
      <c r="CB41" s="84" t="str">
        <f>CB2</f>
        <v>91～20年平均</v>
      </c>
    </row>
    <row r="42" spans="1:80" ht="10.5">
      <c r="A42" s="76" t="s">
        <v>24</v>
      </c>
      <c r="B42" s="76">
        <f>COUNTIF(B3:B33,$B$40)</f>
        <v>0</v>
      </c>
      <c r="C42" s="76">
        <f aca="true" t="shared" si="22" ref="C42:BL42">COUNTIF(C3:C33,$B$40)</f>
        <v>0</v>
      </c>
      <c r="D42" s="76">
        <f t="shared" si="22"/>
        <v>0</v>
      </c>
      <c r="E42" s="76">
        <f t="shared" si="22"/>
        <v>0</v>
      </c>
      <c r="F42" s="76">
        <f t="shared" si="22"/>
        <v>0</v>
      </c>
      <c r="G42" s="76">
        <f t="shared" si="22"/>
        <v>0</v>
      </c>
      <c r="H42" s="76">
        <f t="shared" si="22"/>
        <v>0</v>
      </c>
      <c r="I42" s="76">
        <f t="shared" si="22"/>
        <v>0</v>
      </c>
      <c r="J42" s="76">
        <f t="shared" si="22"/>
        <v>0</v>
      </c>
      <c r="K42" s="76">
        <f t="shared" si="22"/>
        <v>0</v>
      </c>
      <c r="L42" s="76">
        <f t="shared" si="22"/>
        <v>0</v>
      </c>
      <c r="M42" s="76">
        <f t="shared" si="22"/>
        <v>0</v>
      </c>
      <c r="N42" s="76">
        <f t="shared" si="22"/>
        <v>0</v>
      </c>
      <c r="O42" s="76">
        <f t="shared" si="22"/>
        <v>0</v>
      </c>
      <c r="P42" s="76">
        <f t="shared" si="22"/>
        <v>0</v>
      </c>
      <c r="Q42" s="76">
        <f t="shared" si="22"/>
        <v>0</v>
      </c>
      <c r="R42" s="76">
        <f t="shared" si="22"/>
        <v>0</v>
      </c>
      <c r="S42" s="76">
        <f t="shared" si="22"/>
        <v>0</v>
      </c>
      <c r="T42" s="76">
        <f t="shared" si="22"/>
        <v>0</v>
      </c>
      <c r="U42" s="76">
        <f t="shared" si="22"/>
        <v>0</v>
      </c>
      <c r="V42" s="76">
        <f t="shared" si="22"/>
        <v>0</v>
      </c>
      <c r="W42" s="76">
        <f t="shared" si="22"/>
        <v>0</v>
      </c>
      <c r="X42" s="76">
        <f t="shared" si="22"/>
        <v>0</v>
      </c>
      <c r="Y42" s="76">
        <f t="shared" si="22"/>
        <v>0</v>
      </c>
      <c r="Z42" s="76">
        <f t="shared" si="22"/>
        <v>0</v>
      </c>
      <c r="AA42" s="76">
        <f t="shared" si="22"/>
        <v>0</v>
      </c>
      <c r="AB42" s="76">
        <f t="shared" si="22"/>
        <v>0</v>
      </c>
      <c r="AC42" s="76">
        <f t="shared" si="22"/>
        <v>0</v>
      </c>
      <c r="AD42" s="76">
        <f t="shared" si="22"/>
        <v>0</v>
      </c>
      <c r="AE42" s="76">
        <f t="shared" si="22"/>
        <v>0</v>
      </c>
      <c r="AF42" s="76">
        <f t="shared" si="22"/>
        <v>0</v>
      </c>
      <c r="AG42" s="76">
        <f t="shared" si="22"/>
        <v>0</v>
      </c>
      <c r="AH42" s="76">
        <f t="shared" si="22"/>
        <v>0</v>
      </c>
      <c r="AI42" s="76">
        <f t="shared" si="22"/>
        <v>0</v>
      </c>
      <c r="AJ42" s="76">
        <f t="shared" si="22"/>
        <v>0</v>
      </c>
      <c r="AK42" s="76">
        <f t="shared" si="22"/>
        <v>0</v>
      </c>
      <c r="AL42" s="76">
        <f t="shared" si="22"/>
        <v>0</v>
      </c>
      <c r="AM42" s="76">
        <f t="shared" si="22"/>
        <v>0</v>
      </c>
      <c r="AN42" s="76">
        <f t="shared" si="22"/>
        <v>0</v>
      </c>
      <c r="AO42" s="76">
        <f t="shared" si="22"/>
        <v>0</v>
      </c>
      <c r="AP42" s="76">
        <f t="shared" si="22"/>
        <v>0</v>
      </c>
      <c r="AQ42" s="76">
        <f t="shared" si="22"/>
        <v>0</v>
      </c>
      <c r="AR42" s="76">
        <f t="shared" si="22"/>
        <v>0</v>
      </c>
      <c r="AS42" s="76">
        <f t="shared" si="22"/>
        <v>0</v>
      </c>
      <c r="AT42" s="76">
        <f t="shared" si="22"/>
        <v>0</v>
      </c>
      <c r="AU42" s="76">
        <f t="shared" si="22"/>
        <v>0</v>
      </c>
      <c r="AV42" s="76">
        <f t="shared" si="22"/>
        <v>0</v>
      </c>
      <c r="AW42" s="76">
        <f t="shared" si="22"/>
        <v>0</v>
      </c>
      <c r="AX42" s="76">
        <f t="shared" si="22"/>
        <v>0</v>
      </c>
      <c r="AY42" s="76">
        <f t="shared" si="22"/>
        <v>0</v>
      </c>
      <c r="AZ42" s="76">
        <f t="shared" si="22"/>
        <v>0</v>
      </c>
      <c r="BA42" s="76">
        <f t="shared" si="22"/>
        <v>0</v>
      </c>
      <c r="BB42" s="76">
        <f t="shared" si="22"/>
        <v>0</v>
      </c>
      <c r="BC42" s="76">
        <f t="shared" si="22"/>
        <v>0</v>
      </c>
      <c r="BD42" s="76">
        <f t="shared" si="22"/>
        <v>0</v>
      </c>
      <c r="BE42" s="76">
        <f t="shared" si="22"/>
        <v>0</v>
      </c>
      <c r="BF42" s="76">
        <f t="shared" si="22"/>
        <v>0</v>
      </c>
      <c r="BG42" s="76">
        <f t="shared" si="22"/>
        <v>0</v>
      </c>
      <c r="BH42" s="76">
        <f t="shared" si="22"/>
        <v>0</v>
      </c>
      <c r="BI42" s="76">
        <f t="shared" si="22"/>
        <v>0</v>
      </c>
      <c r="BJ42" s="76">
        <f t="shared" si="22"/>
        <v>0</v>
      </c>
      <c r="BK42" s="76">
        <f t="shared" si="22"/>
        <v>0</v>
      </c>
      <c r="BL42" s="76">
        <f t="shared" si="22"/>
        <v>0</v>
      </c>
      <c r="BM42" s="76">
        <f>COUNTIF(BM3:BM33,$B$40)</f>
        <v>0</v>
      </c>
      <c r="BN42" s="76">
        <f>COUNTIF(BN3:BN33,$B$40)</f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82">
        <f>AVERAGE(B42:AM42)</f>
        <v>0</v>
      </c>
      <c r="BZ42" s="82">
        <f>AVERAGE(T42:AW42)</f>
        <v>0</v>
      </c>
      <c r="CA42" s="82">
        <f>AVERAGE(AD42:BG42)</f>
        <v>0</v>
      </c>
      <c r="CB42" s="87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AX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6" width="6.75390625" style="28" customWidth="1"/>
    <col min="77" max="77" width="12.75390625" style="29" customWidth="1"/>
    <col min="78" max="80" width="12.75390625" style="28" customWidth="1"/>
    <col min="81" max="16384" width="6.75390625" style="28" customWidth="1"/>
  </cols>
  <sheetData>
    <row r="1" spans="2:5" ht="10.5">
      <c r="B1" s="28" t="s">
        <v>30</v>
      </c>
      <c r="D1" s="28">
        <v>10</v>
      </c>
      <c r="E1" s="28" t="s">
        <v>0</v>
      </c>
    </row>
    <row r="2" spans="1:80" ht="10.5">
      <c r="A2" s="30" t="s">
        <v>1</v>
      </c>
      <c r="B2" s="31">
        <v>1953</v>
      </c>
      <c r="C2" s="32">
        <v>1954</v>
      </c>
      <c r="D2" s="32">
        <v>1955</v>
      </c>
      <c r="E2" s="32">
        <v>1956</v>
      </c>
      <c r="F2" s="32">
        <v>1957</v>
      </c>
      <c r="G2" s="32">
        <v>1958</v>
      </c>
      <c r="H2" s="32">
        <v>1959</v>
      </c>
      <c r="I2" s="32">
        <v>1960</v>
      </c>
      <c r="J2" s="32">
        <v>1961</v>
      </c>
      <c r="K2" s="32">
        <v>1962</v>
      </c>
      <c r="L2" s="32">
        <v>1963</v>
      </c>
      <c r="M2" s="32">
        <v>1964</v>
      </c>
      <c r="N2" s="32">
        <v>1965</v>
      </c>
      <c r="O2" s="32">
        <v>1966</v>
      </c>
      <c r="P2" s="32">
        <v>1967</v>
      </c>
      <c r="Q2" s="32">
        <v>1968</v>
      </c>
      <c r="R2" s="32">
        <v>1969</v>
      </c>
      <c r="S2" s="32">
        <v>1970</v>
      </c>
      <c r="T2" s="32">
        <v>1971</v>
      </c>
      <c r="U2" s="32">
        <v>1972</v>
      </c>
      <c r="V2" s="32">
        <v>1973</v>
      </c>
      <c r="W2" s="32">
        <v>1974</v>
      </c>
      <c r="X2" s="32">
        <v>1975</v>
      </c>
      <c r="Y2" s="32">
        <v>1976</v>
      </c>
      <c r="Z2" s="32">
        <v>1977</v>
      </c>
      <c r="AA2" s="32">
        <v>1978</v>
      </c>
      <c r="AB2" s="32">
        <v>1979</v>
      </c>
      <c r="AC2" s="32">
        <v>1980</v>
      </c>
      <c r="AD2" s="32">
        <v>1981</v>
      </c>
      <c r="AE2" s="32">
        <v>1982</v>
      </c>
      <c r="AF2" s="32">
        <v>1983</v>
      </c>
      <c r="AG2" s="32">
        <v>1984</v>
      </c>
      <c r="AH2" s="32">
        <v>1985</v>
      </c>
      <c r="AI2" s="32">
        <v>1986</v>
      </c>
      <c r="AJ2" s="32">
        <v>1987</v>
      </c>
      <c r="AK2" s="32">
        <v>1988</v>
      </c>
      <c r="AL2" s="32">
        <v>1989</v>
      </c>
      <c r="AM2" s="32">
        <v>1990</v>
      </c>
      <c r="AN2" s="32">
        <v>1991</v>
      </c>
      <c r="AO2" s="32">
        <v>1992</v>
      </c>
      <c r="AP2" s="32">
        <v>1993</v>
      </c>
      <c r="AQ2" s="32">
        <v>1994</v>
      </c>
      <c r="AR2" s="32">
        <v>1995</v>
      </c>
      <c r="AS2" s="32">
        <v>1996</v>
      </c>
      <c r="AT2" s="32">
        <v>1997</v>
      </c>
      <c r="AU2" s="32">
        <v>1998</v>
      </c>
      <c r="AV2" s="32">
        <v>1999</v>
      </c>
      <c r="AW2" s="32">
        <v>2000</v>
      </c>
      <c r="AX2" s="32">
        <v>2001</v>
      </c>
      <c r="AY2" s="32">
        <v>2002</v>
      </c>
      <c r="AZ2" s="32">
        <v>2003</v>
      </c>
      <c r="BA2" s="32">
        <v>2004</v>
      </c>
      <c r="BB2" s="32">
        <v>2005</v>
      </c>
      <c r="BC2" s="32">
        <v>2006</v>
      </c>
      <c r="BD2" s="32">
        <v>2007</v>
      </c>
      <c r="BE2" s="32">
        <v>2008</v>
      </c>
      <c r="BF2" s="32">
        <v>2009</v>
      </c>
      <c r="BG2" s="32">
        <v>2010</v>
      </c>
      <c r="BH2" s="32">
        <v>2011</v>
      </c>
      <c r="BI2" s="32">
        <v>2012</v>
      </c>
      <c r="BJ2" s="32">
        <v>2013</v>
      </c>
      <c r="BK2" s="32">
        <v>2014</v>
      </c>
      <c r="BL2" s="32">
        <v>2015</v>
      </c>
      <c r="BM2" s="32">
        <v>2016</v>
      </c>
      <c r="BN2" s="32">
        <v>2017</v>
      </c>
      <c r="BO2" s="32">
        <v>2018</v>
      </c>
      <c r="BP2" s="32">
        <v>2019</v>
      </c>
      <c r="BQ2" s="32">
        <v>2020</v>
      </c>
      <c r="BR2" s="32">
        <v>2021</v>
      </c>
      <c r="BS2" s="32">
        <v>2022</v>
      </c>
      <c r="BT2" s="32">
        <v>2023</v>
      </c>
      <c r="BU2" s="32">
        <v>2024</v>
      </c>
      <c r="BV2" s="32">
        <v>2025</v>
      </c>
      <c r="BW2" s="32">
        <v>2026</v>
      </c>
      <c r="BY2" s="33" t="s">
        <v>2</v>
      </c>
      <c r="BZ2" s="33" t="s">
        <v>11</v>
      </c>
      <c r="CA2" s="33" t="s">
        <v>40</v>
      </c>
      <c r="CB2" s="84" t="s">
        <v>44</v>
      </c>
    </row>
    <row r="3" spans="1:80" ht="11.25">
      <c r="A3" s="34">
        <v>1</v>
      </c>
      <c r="B3" s="35">
        <v>19.466666666666665</v>
      </c>
      <c r="C3" s="55">
        <v>19.333333333333336</v>
      </c>
      <c r="D3" s="55">
        <v>23.366666666666664</v>
      </c>
      <c r="E3" s="55">
        <v>18.85</v>
      </c>
      <c r="F3" s="55">
        <v>18.975</v>
      </c>
      <c r="G3" s="55">
        <v>19.325</v>
      </c>
      <c r="H3" s="55">
        <v>20.15</v>
      </c>
      <c r="I3" s="55">
        <v>19.8</v>
      </c>
      <c r="J3" s="55">
        <v>21.2</v>
      </c>
      <c r="K3" s="36">
        <v>17.15</v>
      </c>
      <c r="L3" s="36">
        <v>18.975</v>
      </c>
      <c r="M3" s="36">
        <v>17.6</v>
      </c>
      <c r="N3" s="36">
        <v>17.075</v>
      </c>
      <c r="O3" s="36">
        <v>19.3</v>
      </c>
      <c r="P3" s="36">
        <v>19.925</v>
      </c>
      <c r="Q3" s="36">
        <v>20.825</v>
      </c>
      <c r="R3" s="36">
        <v>17.875</v>
      </c>
      <c r="S3" s="36">
        <v>18</v>
      </c>
      <c r="T3" s="36">
        <v>17.275</v>
      </c>
      <c r="U3" s="36">
        <v>19.1</v>
      </c>
      <c r="V3" s="36">
        <v>20.775</v>
      </c>
      <c r="W3" s="36">
        <v>19.65</v>
      </c>
      <c r="X3" s="36">
        <v>17.8</v>
      </c>
      <c r="Y3" s="36">
        <v>19.75</v>
      </c>
      <c r="Z3" s="36">
        <v>20.5</v>
      </c>
      <c r="AA3" s="36">
        <v>19.9125</v>
      </c>
      <c r="AB3" s="36">
        <v>25.6875</v>
      </c>
      <c r="AC3" s="36">
        <v>16.8375</v>
      </c>
      <c r="AD3" s="36">
        <v>17.4</v>
      </c>
      <c r="AE3" s="36">
        <v>18.2375</v>
      </c>
      <c r="AF3" s="36">
        <v>19.95</v>
      </c>
      <c r="AG3" s="36">
        <v>20.0125</v>
      </c>
      <c r="AH3" s="36">
        <v>19.725</v>
      </c>
      <c r="AI3" s="36">
        <v>18.9875</v>
      </c>
      <c r="AJ3" s="36">
        <v>18.9125</v>
      </c>
      <c r="AK3" s="36">
        <v>17.9875</v>
      </c>
      <c r="AL3" s="36">
        <v>20.1375</v>
      </c>
      <c r="AM3" s="36">
        <v>22</v>
      </c>
      <c r="AN3" s="36">
        <v>17.1625</v>
      </c>
      <c r="AO3" s="36">
        <v>19.0375</v>
      </c>
      <c r="AP3" s="36">
        <v>16.6125</v>
      </c>
      <c r="AQ3" s="36">
        <v>23.1625</v>
      </c>
      <c r="AR3" s="36">
        <v>20.575</v>
      </c>
      <c r="AS3" s="36">
        <v>17.8375</v>
      </c>
      <c r="AT3" s="36">
        <v>17.675</v>
      </c>
      <c r="AU3" s="36">
        <v>20.679166666666667</v>
      </c>
      <c r="AV3" s="36">
        <v>21.195833333333333</v>
      </c>
      <c r="AW3" s="36">
        <v>20.275</v>
      </c>
      <c r="AX3" s="36">
        <v>17.775</v>
      </c>
      <c r="AY3" s="36">
        <v>20.3375</v>
      </c>
      <c r="AZ3" s="36">
        <v>17.008333333333336</v>
      </c>
      <c r="BA3" s="36">
        <v>18.83333333333334</v>
      </c>
      <c r="BB3" s="36">
        <v>22.13333333333333</v>
      </c>
      <c r="BC3" s="36">
        <v>20.625</v>
      </c>
      <c r="BD3" s="36">
        <v>17.958333333333336</v>
      </c>
      <c r="BE3" s="36">
        <v>17.379166666666666</v>
      </c>
      <c r="BF3" s="36">
        <v>18.916666666666668</v>
      </c>
      <c r="BG3" s="36">
        <v>18.8625</v>
      </c>
      <c r="BH3" s="36">
        <v>19.0625</v>
      </c>
      <c r="BI3" s="36">
        <v>25.5875</v>
      </c>
      <c r="BJ3" s="36">
        <v>21.383333333333336</v>
      </c>
      <c r="BK3" s="36">
        <v>18.64583333333333</v>
      </c>
      <c r="BL3" s="36">
        <v>19.23333333333333</v>
      </c>
      <c r="BM3" s="36">
        <v>19.34583333333333</v>
      </c>
      <c r="BN3" s="36">
        <v>18.816666666666666</v>
      </c>
      <c r="BO3" s="36">
        <v>25.98333333333333</v>
      </c>
      <c r="BP3" s="36">
        <v>21.233333333333338</v>
      </c>
      <c r="BQ3" s="36">
        <v>18.42083333333333</v>
      </c>
      <c r="BR3" s="36"/>
      <c r="BS3" s="36"/>
      <c r="BT3" s="36"/>
      <c r="BU3" s="36"/>
      <c r="BV3" s="36"/>
      <c r="BW3" s="36"/>
      <c r="BY3" s="37">
        <f>MAX(B3:BW3)</f>
        <v>25.98333333333333</v>
      </c>
      <c r="BZ3" s="37">
        <f>AVERAGE(T3:AW3)</f>
        <v>19.495</v>
      </c>
      <c r="CA3" s="37">
        <f>AVERAGE(AD3:BG3)</f>
        <v>19.246388888888884</v>
      </c>
      <c r="CB3" s="37">
        <f>AVERAGE(AN3:BQ3)</f>
        <v>19.72513888888889</v>
      </c>
    </row>
    <row r="4" spans="1:80" ht="11.25">
      <c r="A4" s="34">
        <v>2</v>
      </c>
      <c r="B4" s="35">
        <v>17.133333333333333</v>
      </c>
      <c r="C4" s="55">
        <v>19.466666666666665</v>
      </c>
      <c r="D4" s="55">
        <v>19.2</v>
      </c>
      <c r="E4" s="55">
        <v>19.675</v>
      </c>
      <c r="F4" s="55">
        <v>17.775</v>
      </c>
      <c r="G4" s="55">
        <v>22.05</v>
      </c>
      <c r="H4" s="55">
        <v>19.075</v>
      </c>
      <c r="I4" s="55">
        <v>19.575</v>
      </c>
      <c r="J4" s="55">
        <v>20.05</v>
      </c>
      <c r="K4" s="36">
        <v>18.625</v>
      </c>
      <c r="L4" s="36">
        <v>19.275</v>
      </c>
      <c r="M4" s="36">
        <v>18.125</v>
      </c>
      <c r="N4" s="36">
        <v>16.75</v>
      </c>
      <c r="O4" s="36">
        <v>18.45</v>
      </c>
      <c r="P4" s="36">
        <v>13.125</v>
      </c>
      <c r="Q4" s="36">
        <v>17.6</v>
      </c>
      <c r="R4" s="36">
        <v>18.575</v>
      </c>
      <c r="S4" s="36">
        <v>18.4</v>
      </c>
      <c r="T4" s="36">
        <v>19.2</v>
      </c>
      <c r="U4" s="36">
        <v>19.05</v>
      </c>
      <c r="V4" s="36">
        <v>21.1</v>
      </c>
      <c r="W4" s="36">
        <v>17.925</v>
      </c>
      <c r="X4" s="36">
        <v>18.15</v>
      </c>
      <c r="Y4" s="36">
        <v>19.525</v>
      </c>
      <c r="Z4" s="36">
        <v>19.675</v>
      </c>
      <c r="AA4" s="36">
        <v>18.6125</v>
      </c>
      <c r="AB4" s="36">
        <v>19.95</v>
      </c>
      <c r="AC4" s="36">
        <v>17.15</v>
      </c>
      <c r="AD4" s="36">
        <v>18.975</v>
      </c>
      <c r="AE4" s="36">
        <v>17.7625</v>
      </c>
      <c r="AF4" s="36">
        <v>18.525</v>
      </c>
      <c r="AG4" s="36">
        <v>21.175</v>
      </c>
      <c r="AH4" s="36">
        <v>18.1375</v>
      </c>
      <c r="AI4" s="36">
        <v>20.575</v>
      </c>
      <c r="AJ4" s="36">
        <v>18.6875</v>
      </c>
      <c r="AK4" s="36">
        <v>18.2875</v>
      </c>
      <c r="AL4" s="36">
        <v>17.45</v>
      </c>
      <c r="AM4" s="36">
        <v>19.5125</v>
      </c>
      <c r="AN4" s="36">
        <v>19.025</v>
      </c>
      <c r="AO4" s="36">
        <v>18.5875</v>
      </c>
      <c r="AP4" s="36">
        <v>17.4875</v>
      </c>
      <c r="AQ4" s="36">
        <v>20.025</v>
      </c>
      <c r="AR4" s="36">
        <v>21.1875</v>
      </c>
      <c r="AS4" s="36">
        <v>19.225</v>
      </c>
      <c r="AT4" s="36">
        <v>17.741666666666664</v>
      </c>
      <c r="AU4" s="36">
        <v>23.933333333333334</v>
      </c>
      <c r="AV4" s="36">
        <v>23.34583333333333</v>
      </c>
      <c r="AW4" s="36">
        <v>19.4125</v>
      </c>
      <c r="AX4" s="36">
        <v>21.1875</v>
      </c>
      <c r="AY4" s="36">
        <v>23.045833333333334</v>
      </c>
      <c r="AZ4" s="36">
        <v>20.3875</v>
      </c>
      <c r="BA4" s="36">
        <v>21.495833333333337</v>
      </c>
      <c r="BB4" s="36">
        <v>23.733333333333334</v>
      </c>
      <c r="BC4" s="36">
        <v>19.054166666666667</v>
      </c>
      <c r="BD4" s="36">
        <v>18.8375</v>
      </c>
      <c r="BE4" s="36">
        <v>16.991666666666667</v>
      </c>
      <c r="BF4" s="36">
        <v>20.59166666666667</v>
      </c>
      <c r="BG4" s="36">
        <v>18.733333333333338</v>
      </c>
      <c r="BH4" s="36">
        <v>15.966666666666667</v>
      </c>
      <c r="BI4" s="36">
        <v>21.720833333333335</v>
      </c>
      <c r="BJ4" s="36">
        <v>22.329166666666666</v>
      </c>
      <c r="BK4" s="36">
        <v>19.2375</v>
      </c>
      <c r="BL4" s="36">
        <v>21.97916666666667</v>
      </c>
      <c r="BM4" s="36">
        <v>20.679166666666667</v>
      </c>
      <c r="BN4" s="36">
        <v>22.00833333333333</v>
      </c>
      <c r="BO4" s="36">
        <v>22.175</v>
      </c>
      <c r="BP4" s="36">
        <v>20.916666666666668</v>
      </c>
      <c r="BQ4" s="36">
        <v>19.316666666666666</v>
      </c>
      <c r="BR4" s="36"/>
      <c r="BS4" s="36"/>
      <c r="BT4" s="36"/>
      <c r="BU4" s="36"/>
      <c r="BV4" s="36"/>
      <c r="BW4" s="36"/>
      <c r="BY4" s="37">
        <f aca="true" t="shared" si="0" ref="BY4:BY33">AVERAGE(J4:AM4)</f>
        <v>18.613333333333333</v>
      </c>
      <c r="BZ4" s="37">
        <f aca="true" t="shared" si="1" ref="BZ4:BZ33">AVERAGE(T4:AW4)</f>
        <v>19.31319444444444</v>
      </c>
      <c r="CA4" s="37">
        <f aca="true" t="shared" si="2" ref="CA4:CA33">AVERAGE(AD4:BG4)</f>
        <v>19.77055555555556</v>
      </c>
      <c r="CB4" s="37">
        <f aca="true" t="shared" si="3" ref="CB4:CB33">AVERAGE(AN4:BQ4)</f>
        <v>20.345277777777778</v>
      </c>
    </row>
    <row r="5" spans="1:80" ht="11.25">
      <c r="A5" s="34">
        <v>3</v>
      </c>
      <c r="B5" s="35">
        <v>18.133333333333333</v>
      </c>
      <c r="C5" s="55">
        <v>19.2</v>
      </c>
      <c r="D5" s="55">
        <v>18.933333333333334</v>
      </c>
      <c r="E5" s="55">
        <v>20.975</v>
      </c>
      <c r="F5" s="55">
        <v>18.5</v>
      </c>
      <c r="G5" s="55">
        <v>17.4</v>
      </c>
      <c r="H5" s="55">
        <v>20.1</v>
      </c>
      <c r="I5" s="55">
        <v>16.325</v>
      </c>
      <c r="J5" s="55">
        <v>18.8</v>
      </c>
      <c r="K5" s="36">
        <v>22.05</v>
      </c>
      <c r="L5" s="36">
        <v>15.525</v>
      </c>
      <c r="M5" s="36">
        <v>17.175</v>
      </c>
      <c r="N5" s="36">
        <v>16.075</v>
      </c>
      <c r="O5" s="36">
        <v>19.875</v>
      </c>
      <c r="P5" s="36">
        <v>13.45</v>
      </c>
      <c r="Q5" s="36">
        <v>19.15</v>
      </c>
      <c r="R5" s="36">
        <v>15.325</v>
      </c>
      <c r="S5" s="36">
        <v>17</v>
      </c>
      <c r="T5" s="36">
        <v>16.9</v>
      </c>
      <c r="U5" s="36">
        <v>16.375</v>
      </c>
      <c r="V5" s="36">
        <v>20.55</v>
      </c>
      <c r="W5" s="36">
        <v>17.65</v>
      </c>
      <c r="X5" s="36">
        <v>18.45</v>
      </c>
      <c r="Y5" s="36">
        <v>19.15</v>
      </c>
      <c r="Z5" s="36">
        <v>18.475</v>
      </c>
      <c r="AA5" s="36">
        <v>18.125</v>
      </c>
      <c r="AB5" s="36">
        <v>19.8</v>
      </c>
      <c r="AC5" s="36">
        <v>17.075</v>
      </c>
      <c r="AD5" s="36">
        <v>16.3875</v>
      </c>
      <c r="AE5" s="36">
        <v>16.9875</v>
      </c>
      <c r="AF5" s="36">
        <v>20.65</v>
      </c>
      <c r="AG5" s="36">
        <v>22.2125</v>
      </c>
      <c r="AH5" s="36">
        <v>17.8</v>
      </c>
      <c r="AI5" s="36">
        <v>20.25</v>
      </c>
      <c r="AJ5" s="36">
        <v>18.9625</v>
      </c>
      <c r="AK5" s="36">
        <v>18.6125</v>
      </c>
      <c r="AL5" s="36">
        <v>17.9875</v>
      </c>
      <c r="AM5" s="36">
        <v>19.9625</v>
      </c>
      <c r="AN5" s="36">
        <v>20.725</v>
      </c>
      <c r="AO5" s="36">
        <v>19.475</v>
      </c>
      <c r="AP5" s="36">
        <v>15.675</v>
      </c>
      <c r="AQ5" s="36">
        <v>20.75</v>
      </c>
      <c r="AR5" s="36">
        <v>21.25</v>
      </c>
      <c r="AS5" s="36">
        <v>19.3625</v>
      </c>
      <c r="AT5" s="36">
        <v>18.6375</v>
      </c>
      <c r="AU5" s="36">
        <v>20.525</v>
      </c>
      <c r="AV5" s="36">
        <v>21.2</v>
      </c>
      <c r="AW5" s="36">
        <v>19.120833333333334</v>
      </c>
      <c r="AX5" s="36">
        <v>18.825</v>
      </c>
      <c r="AY5" s="36">
        <v>20.991666666666664</v>
      </c>
      <c r="AZ5" s="36">
        <v>17.10833333333333</v>
      </c>
      <c r="BA5" s="36">
        <v>16.45</v>
      </c>
      <c r="BB5" s="36">
        <v>21.25416666666667</v>
      </c>
      <c r="BC5" s="36">
        <v>20.491666666666667</v>
      </c>
      <c r="BD5" s="36">
        <v>20.258333333333333</v>
      </c>
      <c r="BE5" s="36">
        <v>17.59166666666667</v>
      </c>
      <c r="BF5" s="36">
        <v>21.425</v>
      </c>
      <c r="BG5" s="36">
        <v>18.604166666666668</v>
      </c>
      <c r="BH5" s="36">
        <v>15.475</v>
      </c>
      <c r="BI5" s="36">
        <v>19.845833333333335</v>
      </c>
      <c r="BJ5" s="36">
        <v>21.5</v>
      </c>
      <c r="BK5" s="36">
        <v>23.3625</v>
      </c>
      <c r="BL5" s="36">
        <v>20.025</v>
      </c>
      <c r="BM5" s="36">
        <v>22.22083333333333</v>
      </c>
      <c r="BN5" s="36">
        <v>21.341666666666665</v>
      </c>
      <c r="BO5" s="36">
        <v>20.7</v>
      </c>
      <c r="BP5" s="36">
        <v>21.983333333333334</v>
      </c>
      <c r="BQ5" s="36">
        <v>20.125</v>
      </c>
      <c r="BR5" s="36"/>
      <c r="BS5" s="36"/>
      <c r="BT5" s="36"/>
      <c r="BU5" s="36"/>
      <c r="BV5" s="36"/>
      <c r="BW5" s="36"/>
      <c r="BY5" s="37">
        <f t="shared" si="0"/>
        <v>18.226249999999997</v>
      </c>
      <c r="BZ5" s="37">
        <f t="shared" si="1"/>
        <v>18.969444444444445</v>
      </c>
      <c r="CA5" s="37">
        <f t="shared" si="2"/>
        <v>19.317777777777778</v>
      </c>
      <c r="CB5" s="37">
        <f t="shared" si="3"/>
        <v>19.87666666666667</v>
      </c>
    </row>
    <row r="6" spans="1:80" ht="11.25">
      <c r="A6" s="34">
        <v>4</v>
      </c>
      <c r="B6" s="35">
        <v>18.96666666666667</v>
      </c>
      <c r="C6" s="55">
        <v>17.9</v>
      </c>
      <c r="D6" s="55">
        <v>23.133333333333336</v>
      </c>
      <c r="E6" s="55">
        <v>20.7</v>
      </c>
      <c r="F6" s="55">
        <v>15.8</v>
      </c>
      <c r="G6" s="55">
        <v>16.05</v>
      </c>
      <c r="H6" s="55">
        <v>22.55</v>
      </c>
      <c r="I6" s="55">
        <v>17.4</v>
      </c>
      <c r="J6" s="55">
        <v>17.675</v>
      </c>
      <c r="K6" s="36">
        <v>19.725</v>
      </c>
      <c r="L6" s="36">
        <v>16.525</v>
      </c>
      <c r="M6" s="36">
        <v>18.2</v>
      </c>
      <c r="N6" s="36">
        <v>14.975</v>
      </c>
      <c r="O6" s="36">
        <v>20.075</v>
      </c>
      <c r="P6" s="36">
        <v>17.1</v>
      </c>
      <c r="Q6" s="36">
        <v>17.875</v>
      </c>
      <c r="R6" s="36">
        <v>15.975</v>
      </c>
      <c r="S6" s="36">
        <v>17.725</v>
      </c>
      <c r="T6" s="36">
        <v>16.425</v>
      </c>
      <c r="U6" s="36">
        <v>20.375</v>
      </c>
      <c r="V6" s="36">
        <v>20.225</v>
      </c>
      <c r="W6" s="36">
        <v>19.225</v>
      </c>
      <c r="X6" s="36">
        <v>20.2</v>
      </c>
      <c r="Y6" s="36">
        <v>21.1</v>
      </c>
      <c r="Z6" s="36">
        <v>16.825</v>
      </c>
      <c r="AA6" s="36">
        <v>19.2875</v>
      </c>
      <c r="AB6" s="36">
        <v>21.7625</v>
      </c>
      <c r="AC6" s="36">
        <v>16.0375</v>
      </c>
      <c r="AD6" s="36">
        <v>16.15</v>
      </c>
      <c r="AE6" s="36">
        <v>17.2875</v>
      </c>
      <c r="AF6" s="36">
        <v>20.0875</v>
      </c>
      <c r="AG6" s="36">
        <v>16.0625</v>
      </c>
      <c r="AH6" s="36">
        <v>19.475</v>
      </c>
      <c r="AI6" s="36">
        <v>18.525</v>
      </c>
      <c r="AJ6" s="36">
        <v>17.0625</v>
      </c>
      <c r="AK6" s="36">
        <v>16.7</v>
      </c>
      <c r="AL6" s="36">
        <v>17.1375</v>
      </c>
      <c r="AM6" s="36">
        <v>20.825</v>
      </c>
      <c r="AN6" s="36">
        <v>20.1125</v>
      </c>
      <c r="AO6" s="36">
        <v>20.8875</v>
      </c>
      <c r="AP6" s="36">
        <v>16.625</v>
      </c>
      <c r="AQ6" s="36">
        <v>19.6125</v>
      </c>
      <c r="AR6" s="36">
        <v>20.9875</v>
      </c>
      <c r="AS6" s="36">
        <v>19.5875</v>
      </c>
      <c r="AT6" s="36">
        <v>18.295833333333334</v>
      </c>
      <c r="AU6" s="36">
        <v>21.2875</v>
      </c>
      <c r="AV6" s="36">
        <v>18.091666666666665</v>
      </c>
      <c r="AW6" s="36">
        <v>20.0125</v>
      </c>
      <c r="AX6" s="36">
        <v>17.475</v>
      </c>
      <c r="AY6" s="36">
        <v>21.958333333333332</v>
      </c>
      <c r="AZ6" s="36">
        <v>15.716666666666669</v>
      </c>
      <c r="BA6" s="36">
        <v>17.166666666666668</v>
      </c>
      <c r="BB6" s="36">
        <v>18.42083333333333</v>
      </c>
      <c r="BC6" s="36">
        <v>20.3875</v>
      </c>
      <c r="BD6" s="36">
        <v>19.9125</v>
      </c>
      <c r="BE6" s="36">
        <v>18.916666666666668</v>
      </c>
      <c r="BF6" s="36">
        <v>19.183333333333334</v>
      </c>
      <c r="BG6" s="36">
        <v>20.720833333333328</v>
      </c>
      <c r="BH6" s="36">
        <v>14.670833333333334</v>
      </c>
      <c r="BI6" s="36">
        <v>20.4</v>
      </c>
      <c r="BJ6" s="36">
        <v>16.729166666666664</v>
      </c>
      <c r="BK6" s="36">
        <v>20.729166666666664</v>
      </c>
      <c r="BL6" s="36">
        <v>18.208333333333336</v>
      </c>
      <c r="BM6" s="36">
        <v>23.77916666666667</v>
      </c>
      <c r="BN6" s="36">
        <v>15.4375</v>
      </c>
      <c r="BO6" s="36">
        <v>19.891666666666666</v>
      </c>
      <c r="BP6" s="36">
        <v>23.366666666666664</v>
      </c>
      <c r="BQ6" s="36">
        <v>20.566666666666666</v>
      </c>
      <c r="BR6" s="36"/>
      <c r="BS6" s="36"/>
      <c r="BT6" s="36"/>
      <c r="BU6" s="36"/>
      <c r="BV6" s="36"/>
      <c r="BW6" s="36"/>
      <c r="BY6" s="37">
        <f t="shared" si="0"/>
        <v>18.22083333333334</v>
      </c>
      <c r="BZ6" s="37">
        <f t="shared" si="1"/>
        <v>18.875833333333333</v>
      </c>
      <c r="CA6" s="37">
        <f t="shared" si="2"/>
        <v>18.822361111111107</v>
      </c>
      <c r="CB6" s="37">
        <f t="shared" si="3"/>
        <v>19.304583333333333</v>
      </c>
    </row>
    <row r="7" spans="1:80" ht="11.25">
      <c r="A7" s="34">
        <v>5</v>
      </c>
      <c r="B7" s="35">
        <v>18.3</v>
      </c>
      <c r="C7" s="55">
        <v>12.566666666666668</v>
      </c>
      <c r="D7" s="55">
        <v>23.03333333333333</v>
      </c>
      <c r="E7" s="55">
        <v>20.225</v>
      </c>
      <c r="F7" s="55">
        <v>18.225</v>
      </c>
      <c r="G7" s="55">
        <v>16.1</v>
      </c>
      <c r="H7" s="55">
        <v>19.925</v>
      </c>
      <c r="I7" s="55">
        <v>17.9</v>
      </c>
      <c r="J7" s="55">
        <v>18.875</v>
      </c>
      <c r="K7" s="36">
        <v>15.825</v>
      </c>
      <c r="L7" s="36">
        <v>17.5</v>
      </c>
      <c r="M7" s="36">
        <v>21.45</v>
      </c>
      <c r="N7" s="36">
        <v>20.425</v>
      </c>
      <c r="O7" s="36">
        <v>17.05</v>
      </c>
      <c r="P7" s="36">
        <v>17.7</v>
      </c>
      <c r="Q7" s="36">
        <v>20.125</v>
      </c>
      <c r="R7" s="36">
        <v>16.6</v>
      </c>
      <c r="S7" s="36">
        <v>16.35</v>
      </c>
      <c r="T7" s="36">
        <v>15.55</v>
      </c>
      <c r="U7" s="36">
        <v>19.65</v>
      </c>
      <c r="V7" s="36">
        <v>16.575</v>
      </c>
      <c r="W7" s="36">
        <v>18.175</v>
      </c>
      <c r="X7" s="36">
        <v>20.575</v>
      </c>
      <c r="Y7" s="36">
        <v>16.475</v>
      </c>
      <c r="Z7" s="36">
        <v>19.95</v>
      </c>
      <c r="AA7" s="36">
        <v>14.425</v>
      </c>
      <c r="AB7" s="36">
        <v>21.3125</v>
      </c>
      <c r="AC7" s="36">
        <v>19.825</v>
      </c>
      <c r="AD7" s="36">
        <v>19.35</v>
      </c>
      <c r="AE7" s="36">
        <v>17.8625</v>
      </c>
      <c r="AF7" s="36">
        <v>20.3125</v>
      </c>
      <c r="AG7" s="36">
        <v>16.25</v>
      </c>
      <c r="AH7" s="36">
        <v>18.1</v>
      </c>
      <c r="AI7" s="36">
        <v>18.925</v>
      </c>
      <c r="AJ7" s="36">
        <v>20.725</v>
      </c>
      <c r="AK7" s="36">
        <v>16.7625</v>
      </c>
      <c r="AL7" s="36">
        <v>18.175</v>
      </c>
      <c r="AM7" s="36">
        <v>22.525</v>
      </c>
      <c r="AN7" s="36">
        <v>18.8125</v>
      </c>
      <c r="AO7" s="36">
        <v>11.7375</v>
      </c>
      <c r="AP7" s="36">
        <v>17.5875</v>
      </c>
      <c r="AQ7" s="36">
        <v>20.1875</v>
      </c>
      <c r="AR7" s="36">
        <v>20.1875</v>
      </c>
      <c r="AS7" s="36">
        <v>18.3</v>
      </c>
      <c r="AT7" s="36">
        <v>19.4125</v>
      </c>
      <c r="AU7" s="36">
        <v>18.004166666666666</v>
      </c>
      <c r="AV7" s="36">
        <v>18.129166666666666</v>
      </c>
      <c r="AW7" s="36">
        <v>18.925</v>
      </c>
      <c r="AX7" s="36">
        <v>17.93333333333333</v>
      </c>
      <c r="AY7" s="36">
        <v>20.7125</v>
      </c>
      <c r="AZ7" s="36">
        <v>16.0375</v>
      </c>
      <c r="BA7" s="36">
        <v>16.45</v>
      </c>
      <c r="BB7" s="36">
        <v>18.554166666666664</v>
      </c>
      <c r="BC7" s="36">
        <v>19.608333333333334</v>
      </c>
      <c r="BD7" s="36">
        <v>19.6875</v>
      </c>
      <c r="BE7" s="36">
        <v>18.466666666666665</v>
      </c>
      <c r="BF7" s="36">
        <v>18.104166666666668</v>
      </c>
      <c r="BG7" s="36">
        <v>19.9875</v>
      </c>
      <c r="BH7" s="36">
        <v>16.204166666666666</v>
      </c>
      <c r="BI7" s="36">
        <v>21.420833333333334</v>
      </c>
      <c r="BJ7" s="36">
        <v>18.26666666666667</v>
      </c>
      <c r="BK7" s="36">
        <v>16.325</v>
      </c>
      <c r="BL7" s="36">
        <v>15.708333333333334</v>
      </c>
      <c r="BM7" s="36">
        <v>21.383333333333336</v>
      </c>
      <c r="BN7" s="36">
        <v>14.4625</v>
      </c>
      <c r="BO7" s="36">
        <v>20.541666666666668</v>
      </c>
      <c r="BP7" s="36">
        <v>23.7625</v>
      </c>
      <c r="BQ7" s="36">
        <v>20.870833333333334</v>
      </c>
      <c r="BR7" s="36"/>
      <c r="BS7" s="36"/>
      <c r="BT7" s="36"/>
      <c r="BU7" s="36"/>
      <c r="BV7" s="36"/>
      <c r="BW7" s="36"/>
      <c r="BY7" s="37">
        <f t="shared" si="0"/>
        <v>18.44666666666667</v>
      </c>
      <c r="BZ7" s="37">
        <f t="shared" si="1"/>
        <v>18.426111111111116</v>
      </c>
      <c r="CA7" s="37">
        <f t="shared" si="2"/>
        <v>18.527083333333334</v>
      </c>
      <c r="CB7" s="37">
        <f t="shared" si="3"/>
        <v>18.525694444444444</v>
      </c>
    </row>
    <row r="8" spans="1:80" ht="11.25">
      <c r="A8" s="34">
        <v>6</v>
      </c>
      <c r="B8" s="35">
        <v>16.633333333333333</v>
      </c>
      <c r="C8" s="55">
        <v>15.3</v>
      </c>
      <c r="D8" s="55">
        <v>16.3</v>
      </c>
      <c r="E8" s="55">
        <v>17.95</v>
      </c>
      <c r="F8" s="55">
        <v>17.55</v>
      </c>
      <c r="G8" s="55">
        <v>14.4</v>
      </c>
      <c r="H8" s="55">
        <v>16.425</v>
      </c>
      <c r="I8" s="55">
        <v>18.25</v>
      </c>
      <c r="J8" s="55">
        <v>20.15</v>
      </c>
      <c r="K8" s="36">
        <v>16.8</v>
      </c>
      <c r="L8" s="36">
        <v>16.25</v>
      </c>
      <c r="M8" s="36">
        <v>20.35</v>
      </c>
      <c r="N8" s="36">
        <v>19.8</v>
      </c>
      <c r="O8" s="36">
        <v>15.425</v>
      </c>
      <c r="P8" s="36">
        <v>18.175</v>
      </c>
      <c r="Q8" s="36">
        <v>21.5</v>
      </c>
      <c r="R8" s="36">
        <v>15.425</v>
      </c>
      <c r="S8" s="36">
        <v>18.275</v>
      </c>
      <c r="T8" s="36">
        <v>15.25</v>
      </c>
      <c r="U8" s="36">
        <v>18.05</v>
      </c>
      <c r="V8" s="36">
        <v>16.45</v>
      </c>
      <c r="W8" s="36">
        <v>17.525</v>
      </c>
      <c r="X8" s="36">
        <v>19.725</v>
      </c>
      <c r="Y8" s="36">
        <v>16.125</v>
      </c>
      <c r="Z8" s="36">
        <v>19.625</v>
      </c>
      <c r="AA8" s="36">
        <v>14.5</v>
      </c>
      <c r="AB8" s="36">
        <v>16.975</v>
      </c>
      <c r="AC8" s="36">
        <v>21.1375</v>
      </c>
      <c r="AD8" s="36">
        <v>17.7375</v>
      </c>
      <c r="AE8" s="36">
        <v>16.9375</v>
      </c>
      <c r="AF8" s="36">
        <v>16.65</v>
      </c>
      <c r="AG8" s="36">
        <v>14.35</v>
      </c>
      <c r="AH8" s="36">
        <v>16.7875</v>
      </c>
      <c r="AI8" s="36">
        <v>18.7375</v>
      </c>
      <c r="AJ8" s="36">
        <v>19.2125</v>
      </c>
      <c r="AK8" s="36">
        <v>18.3875</v>
      </c>
      <c r="AL8" s="36">
        <v>18.45</v>
      </c>
      <c r="AM8" s="36">
        <v>20.9375</v>
      </c>
      <c r="AN8" s="36">
        <v>17.1625</v>
      </c>
      <c r="AO8" s="36">
        <v>13.025</v>
      </c>
      <c r="AP8" s="36">
        <v>15.0125</v>
      </c>
      <c r="AQ8" s="36">
        <v>20.4625</v>
      </c>
      <c r="AR8" s="36">
        <v>17.0875</v>
      </c>
      <c r="AS8" s="36">
        <v>18.975</v>
      </c>
      <c r="AT8" s="36">
        <v>17.7125</v>
      </c>
      <c r="AU8" s="36">
        <v>21.0125</v>
      </c>
      <c r="AV8" s="36">
        <v>19.304166666666667</v>
      </c>
      <c r="AW8" s="36">
        <v>19.754166666666666</v>
      </c>
      <c r="AX8" s="36">
        <v>18.75</v>
      </c>
      <c r="AY8" s="36">
        <v>20.016666666666662</v>
      </c>
      <c r="AZ8" s="36">
        <v>15.4875</v>
      </c>
      <c r="BA8" s="36">
        <v>17.445833333333333</v>
      </c>
      <c r="BB8" s="36">
        <v>18.32916666666667</v>
      </c>
      <c r="BC8" s="36">
        <v>17.658333333333328</v>
      </c>
      <c r="BD8" s="36">
        <v>17.620833333333334</v>
      </c>
      <c r="BE8" s="36">
        <v>17.71666666666667</v>
      </c>
      <c r="BF8" s="36">
        <v>16.98333333333333</v>
      </c>
      <c r="BG8" s="36">
        <v>20.2375</v>
      </c>
      <c r="BH8" s="36">
        <v>18.470833333333335</v>
      </c>
      <c r="BI8" s="36">
        <v>21.783333333333335</v>
      </c>
      <c r="BJ8" s="36">
        <v>20.329166666666662</v>
      </c>
      <c r="BK8" s="36">
        <v>18.99166666666667</v>
      </c>
      <c r="BL8" s="36">
        <v>16.45416666666667</v>
      </c>
      <c r="BM8" s="36">
        <v>24.775</v>
      </c>
      <c r="BN8" s="36">
        <v>15.8875</v>
      </c>
      <c r="BO8" s="36">
        <v>23.9375</v>
      </c>
      <c r="BP8" s="36">
        <v>18.64166666666667</v>
      </c>
      <c r="BQ8" s="36">
        <v>19.45</v>
      </c>
      <c r="BR8" s="36"/>
      <c r="BS8" s="36"/>
      <c r="BT8" s="36"/>
      <c r="BU8" s="36"/>
      <c r="BV8" s="36"/>
      <c r="BW8" s="36"/>
      <c r="BY8" s="37">
        <f t="shared" si="0"/>
        <v>17.85666666666667</v>
      </c>
      <c r="BZ8" s="37">
        <f t="shared" si="1"/>
        <v>17.76861111111111</v>
      </c>
      <c r="CA8" s="37">
        <f t="shared" si="2"/>
        <v>17.931388888888883</v>
      </c>
      <c r="CB8" s="37">
        <f t="shared" si="3"/>
        <v>18.615833333333335</v>
      </c>
    </row>
    <row r="9" spans="1:80" ht="11.25">
      <c r="A9" s="34">
        <v>7</v>
      </c>
      <c r="B9" s="35">
        <v>16.033333333333335</v>
      </c>
      <c r="C9" s="55">
        <v>13.6</v>
      </c>
      <c r="D9" s="55">
        <v>17</v>
      </c>
      <c r="E9" s="55">
        <v>17.15</v>
      </c>
      <c r="F9" s="55">
        <v>19.025</v>
      </c>
      <c r="G9" s="55">
        <v>14.425</v>
      </c>
      <c r="H9" s="55">
        <v>16.125</v>
      </c>
      <c r="I9" s="55">
        <v>18.625</v>
      </c>
      <c r="J9" s="55">
        <v>18.925</v>
      </c>
      <c r="K9" s="36">
        <v>16.45</v>
      </c>
      <c r="L9" s="36">
        <v>17.825</v>
      </c>
      <c r="M9" s="36">
        <v>18.125</v>
      </c>
      <c r="N9" s="36">
        <v>17.275</v>
      </c>
      <c r="O9" s="36">
        <v>16.75</v>
      </c>
      <c r="P9" s="36">
        <v>16.475</v>
      </c>
      <c r="Q9" s="36">
        <v>17.25</v>
      </c>
      <c r="R9" s="36">
        <v>12.675</v>
      </c>
      <c r="S9" s="36">
        <v>17.375</v>
      </c>
      <c r="T9" s="36">
        <v>14.225</v>
      </c>
      <c r="U9" s="36">
        <v>16.475</v>
      </c>
      <c r="V9" s="36">
        <v>15.05</v>
      </c>
      <c r="W9" s="36">
        <v>17.875</v>
      </c>
      <c r="X9" s="36">
        <v>19.3</v>
      </c>
      <c r="Y9" s="36">
        <v>16.65</v>
      </c>
      <c r="Z9" s="36">
        <v>18.825</v>
      </c>
      <c r="AA9" s="36">
        <v>15.0625</v>
      </c>
      <c r="AB9" s="36">
        <v>15.975</v>
      </c>
      <c r="AC9" s="36">
        <v>20.8125</v>
      </c>
      <c r="AD9" s="36">
        <v>17.35</v>
      </c>
      <c r="AE9" s="36">
        <v>17.6375</v>
      </c>
      <c r="AF9" s="36">
        <v>16.0625</v>
      </c>
      <c r="AG9" s="36">
        <v>13.7375</v>
      </c>
      <c r="AH9" s="36">
        <v>19.775</v>
      </c>
      <c r="AI9" s="36">
        <v>18.1375</v>
      </c>
      <c r="AJ9" s="36">
        <v>20.275</v>
      </c>
      <c r="AK9" s="36">
        <v>19.6125</v>
      </c>
      <c r="AL9" s="36">
        <v>16.7</v>
      </c>
      <c r="AM9" s="36">
        <v>18.6375</v>
      </c>
      <c r="AN9" s="36">
        <v>17.425</v>
      </c>
      <c r="AO9" s="36">
        <v>13.55</v>
      </c>
      <c r="AP9" s="36">
        <v>16.9375</v>
      </c>
      <c r="AQ9" s="36">
        <v>20.125</v>
      </c>
      <c r="AR9" s="36">
        <v>15.975</v>
      </c>
      <c r="AS9" s="36">
        <v>21.9125</v>
      </c>
      <c r="AT9" s="36">
        <v>17.441666666666666</v>
      </c>
      <c r="AU9" s="36">
        <v>21.65</v>
      </c>
      <c r="AV9" s="36">
        <v>20.358333333333338</v>
      </c>
      <c r="AW9" s="36">
        <v>17.79583333333333</v>
      </c>
      <c r="AX9" s="36">
        <v>17.9125</v>
      </c>
      <c r="AY9" s="36">
        <v>22.033333333333335</v>
      </c>
      <c r="AZ9" s="36">
        <v>16.1875</v>
      </c>
      <c r="BA9" s="36">
        <v>17.045833333333334</v>
      </c>
      <c r="BB9" s="36">
        <v>19.833333333333332</v>
      </c>
      <c r="BC9" s="36">
        <v>16.76666666666667</v>
      </c>
      <c r="BD9" s="36">
        <v>18.179166666666667</v>
      </c>
      <c r="BE9" s="36">
        <v>19.508333333333333</v>
      </c>
      <c r="BF9" s="36">
        <v>17.104166666666668</v>
      </c>
      <c r="BG9" s="36">
        <v>19.966666666666665</v>
      </c>
      <c r="BH9" s="36">
        <v>18.7375</v>
      </c>
      <c r="BI9" s="36">
        <v>17.725</v>
      </c>
      <c r="BJ9" s="36">
        <v>20.775</v>
      </c>
      <c r="BK9" s="36">
        <v>16.69166666666667</v>
      </c>
      <c r="BL9" s="36">
        <v>16.125</v>
      </c>
      <c r="BM9" s="36">
        <v>18.670833333333334</v>
      </c>
      <c r="BN9" s="36">
        <v>19.254166666666666</v>
      </c>
      <c r="BO9" s="36">
        <v>25.933333333333334</v>
      </c>
      <c r="BP9" s="36">
        <v>18.554166666666664</v>
      </c>
      <c r="BQ9" s="36">
        <v>17.545833333333338</v>
      </c>
      <c r="BR9" s="36"/>
      <c r="BS9" s="36"/>
      <c r="BT9" s="36"/>
      <c r="BU9" s="36"/>
      <c r="BV9" s="36"/>
      <c r="BW9" s="36"/>
      <c r="BY9" s="37">
        <f t="shared" si="0"/>
        <v>17.243333333333332</v>
      </c>
      <c r="BZ9" s="37">
        <f t="shared" si="1"/>
        <v>17.71152777777778</v>
      </c>
      <c r="CA9" s="37">
        <f t="shared" si="2"/>
        <v>18.187777777777782</v>
      </c>
      <c r="CB9" s="37">
        <f t="shared" si="3"/>
        <v>18.590694444444445</v>
      </c>
    </row>
    <row r="10" spans="1:80" ht="11.25">
      <c r="A10" s="34">
        <v>8</v>
      </c>
      <c r="B10" s="35">
        <v>17.7</v>
      </c>
      <c r="C10" s="55">
        <v>12.433333333333332</v>
      </c>
      <c r="D10" s="55">
        <v>16.566666666666666</v>
      </c>
      <c r="E10" s="55">
        <v>18.175</v>
      </c>
      <c r="F10" s="55">
        <v>20.1</v>
      </c>
      <c r="G10" s="55">
        <v>14.25</v>
      </c>
      <c r="H10" s="55">
        <v>20.05</v>
      </c>
      <c r="I10" s="55">
        <v>21.125</v>
      </c>
      <c r="J10" s="55">
        <v>17.225</v>
      </c>
      <c r="K10" s="36">
        <v>16.5</v>
      </c>
      <c r="L10" s="36">
        <v>15.575</v>
      </c>
      <c r="M10" s="36">
        <v>17.3</v>
      </c>
      <c r="N10" s="36">
        <v>14.725</v>
      </c>
      <c r="O10" s="36">
        <v>18.175</v>
      </c>
      <c r="P10" s="36">
        <v>18.25</v>
      </c>
      <c r="Q10" s="36">
        <v>15.225</v>
      </c>
      <c r="R10" s="36">
        <v>16.925</v>
      </c>
      <c r="S10" s="36">
        <v>19.725</v>
      </c>
      <c r="T10" s="36">
        <v>14.325</v>
      </c>
      <c r="U10" s="36">
        <v>17.9</v>
      </c>
      <c r="V10" s="36">
        <v>15.025</v>
      </c>
      <c r="W10" s="36">
        <v>18.95</v>
      </c>
      <c r="X10" s="36">
        <v>20.075</v>
      </c>
      <c r="Y10" s="36">
        <v>17.625</v>
      </c>
      <c r="Z10" s="36">
        <v>16.6</v>
      </c>
      <c r="AA10" s="36">
        <v>14.3625</v>
      </c>
      <c r="AB10" s="36">
        <v>17.9875</v>
      </c>
      <c r="AC10" s="36">
        <v>21.1875</v>
      </c>
      <c r="AD10" s="36">
        <v>17.925</v>
      </c>
      <c r="AE10" s="36">
        <v>16.7125</v>
      </c>
      <c r="AF10" s="36">
        <v>15.4625</v>
      </c>
      <c r="AG10" s="36">
        <v>14.075</v>
      </c>
      <c r="AH10" s="36">
        <v>18.6</v>
      </c>
      <c r="AI10" s="36">
        <v>14.6875</v>
      </c>
      <c r="AJ10" s="36">
        <v>20.575</v>
      </c>
      <c r="AK10" s="36">
        <v>17.1</v>
      </c>
      <c r="AL10" s="36">
        <v>14.5125</v>
      </c>
      <c r="AM10" s="36">
        <v>17.8625</v>
      </c>
      <c r="AN10" s="36">
        <v>16.6375</v>
      </c>
      <c r="AO10" s="36">
        <v>16.25</v>
      </c>
      <c r="AP10" s="36">
        <v>16.0125</v>
      </c>
      <c r="AQ10" s="36">
        <v>20.7375</v>
      </c>
      <c r="AR10" s="36">
        <v>15.1375</v>
      </c>
      <c r="AS10" s="36">
        <v>13.9625</v>
      </c>
      <c r="AT10" s="36">
        <v>18.541666666666668</v>
      </c>
      <c r="AU10" s="36">
        <v>22</v>
      </c>
      <c r="AV10" s="36">
        <v>19.808333333333337</v>
      </c>
      <c r="AW10" s="36">
        <v>17.35833333333333</v>
      </c>
      <c r="AX10" s="36">
        <v>16.320833333333336</v>
      </c>
      <c r="AY10" s="36">
        <v>18.941666666666666</v>
      </c>
      <c r="AZ10" s="36">
        <v>15.75</v>
      </c>
      <c r="BA10" s="36">
        <v>16.820833333333333</v>
      </c>
      <c r="BB10" s="36">
        <v>22.6</v>
      </c>
      <c r="BC10" s="36">
        <v>17.866666666666664</v>
      </c>
      <c r="BD10" s="36">
        <v>19.96666666666667</v>
      </c>
      <c r="BE10" s="36">
        <v>18.0625</v>
      </c>
      <c r="BF10" s="36">
        <v>19.375</v>
      </c>
      <c r="BG10" s="36">
        <v>19.120833333333337</v>
      </c>
      <c r="BH10" s="36">
        <v>16.408333333333328</v>
      </c>
      <c r="BI10" s="36">
        <v>17.875</v>
      </c>
      <c r="BJ10" s="36">
        <v>23.5875</v>
      </c>
      <c r="BK10" s="36">
        <v>16.7625</v>
      </c>
      <c r="BL10" s="36">
        <v>17.258333333333336</v>
      </c>
      <c r="BM10" s="36">
        <v>21.279166666666672</v>
      </c>
      <c r="BN10" s="36">
        <v>18.32083333333333</v>
      </c>
      <c r="BO10" s="36">
        <v>20.1875</v>
      </c>
      <c r="BP10" s="36">
        <v>20.20416666666667</v>
      </c>
      <c r="BQ10" s="36">
        <v>14.675</v>
      </c>
      <c r="BR10" s="36"/>
      <c r="BS10" s="36"/>
      <c r="BT10" s="36"/>
      <c r="BU10" s="36"/>
      <c r="BV10" s="36"/>
      <c r="BW10" s="36"/>
      <c r="BY10" s="37">
        <f t="shared" si="0"/>
        <v>17.039166666666667</v>
      </c>
      <c r="BZ10" s="37">
        <f t="shared" si="1"/>
        <v>17.266527777777778</v>
      </c>
      <c r="CA10" s="37">
        <f t="shared" si="2"/>
        <v>17.62611111111111</v>
      </c>
      <c r="CB10" s="37">
        <f t="shared" si="3"/>
        <v>18.260972222222218</v>
      </c>
    </row>
    <row r="11" spans="1:80" ht="11.25">
      <c r="A11" s="34">
        <v>9</v>
      </c>
      <c r="B11" s="35">
        <v>17.86666666666667</v>
      </c>
      <c r="C11" s="55">
        <v>13.1</v>
      </c>
      <c r="D11" s="55">
        <v>15.033333333333333</v>
      </c>
      <c r="E11" s="55">
        <v>19.15</v>
      </c>
      <c r="F11" s="55">
        <v>18.1</v>
      </c>
      <c r="G11" s="55">
        <v>15</v>
      </c>
      <c r="H11" s="55">
        <v>17.2</v>
      </c>
      <c r="I11" s="55">
        <v>18.575</v>
      </c>
      <c r="J11" s="55">
        <v>16.225</v>
      </c>
      <c r="K11" s="36">
        <v>16.25</v>
      </c>
      <c r="L11" s="36">
        <v>15.825</v>
      </c>
      <c r="M11" s="36">
        <v>14.275</v>
      </c>
      <c r="N11" s="36">
        <v>15.325</v>
      </c>
      <c r="O11" s="36">
        <v>19.325</v>
      </c>
      <c r="P11" s="36">
        <v>16.6</v>
      </c>
      <c r="Q11" s="36">
        <v>13.8</v>
      </c>
      <c r="R11" s="36">
        <v>18.575</v>
      </c>
      <c r="S11" s="36">
        <v>21.75</v>
      </c>
      <c r="T11" s="36">
        <v>15.375</v>
      </c>
      <c r="U11" s="36">
        <v>18.025</v>
      </c>
      <c r="V11" s="36">
        <v>14.425</v>
      </c>
      <c r="W11" s="36">
        <v>19.975</v>
      </c>
      <c r="X11" s="36">
        <v>18.1</v>
      </c>
      <c r="Y11" s="36">
        <v>17.8</v>
      </c>
      <c r="Z11" s="36">
        <v>16.625</v>
      </c>
      <c r="AA11" s="36">
        <v>17.175</v>
      </c>
      <c r="AB11" s="36">
        <v>17.975</v>
      </c>
      <c r="AC11" s="36">
        <v>16.3875</v>
      </c>
      <c r="AD11" s="36">
        <v>20</v>
      </c>
      <c r="AE11" s="36">
        <v>15.425</v>
      </c>
      <c r="AF11" s="36">
        <v>19.9625</v>
      </c>
      <c r="AG11" s="36">
        <v>14.2875</v>
      </c>
      <c r="AH11" s="36">
        <v>17.0875</v>
      </c>
      <c r="AI11" s="36">
        <v>16.5</v>
      </c>
      <c r="AJ11" s="36">
        <v>17.4875</v>
      </c>
      <c r="AK11" s="36">
        <v>17.25</v>
      </c>
      <c r="AL11" s="36">
        <v>12.8</v>
      </c>
      <c r="AM11" s="36">
        <v>16.5875</v>
      </c>
      <c r="AN11" s="36">
        <v>15.5875</v>
      </c>
      <c r="AO11" s="36">
        <v>17.725</v>
      </c>
      <c r="AP11" s="36">
        <v>17.3625</v>
      </c>
      <c r="AQ11" s="36">
        <v>20.8375</v>
      </c>
      <c r="AR11" s="36">
        <v>16.1</v>
      </c>
      <c r="AS11" s="36">
        <v>15.6625</v>
      </c>
      <c r="AT11" s="36">
        <v>15.183333333333335</v>
      </c>
      <c r="AU11" s="36">
        <v>19.979166666666668</v>
      </c>
      <c r="AV11" s="36">
        <v>17.1625</v>
      </c>
      <c r="AW11" s="36">
        <v>18.654166666666665</v>
      </c>
      <c r="AX11" s="36">
        <v>18.466666666666665</v>
      </c>
      <c r="AY11" s="36">
        <v>17.079166666666666</v>
      </c>
      <c r="AZ11" s="36">
        <v>16.1125</v>
      </c>
      <c r="BA11" s="36">
        <v>17.654166666666665</v>
      </c>
      <c r="BB11" s="36">
        <v>17.933333333333334</v>
      </c>
      <c r="BC11" s="36">
        <v>19.225</v>
      </c>
      <c r="BD11" s="36">
        <v>16.166666666666668</v>
      </c>
      <c r="BE11" s="36">
        <v>19.87083333333334</v>
      </c>
      <c r="BF11" s="36">
        <v>18.09166666666667</v>
      </c>
      <c r="BG11" s="36">
        <v>18.2375</v>
      </c>
      <c r="BH11" s="36">
        <v>17.145833333333332</v>
      </c>
      <c r="BI11" s="36">
        <v>18.058333333333337</v>
      </c>
      <c r="BJ11" s="36">
        <v>24.83333333333334</v>
      </c>
      <c r="BK11" s="36">
        <v>19.166666666666668</v>
      </c>
      <c r="BL11" s="36">
        <v>17.4</v>
      </c>
      <c r="BM11" s="36">
        <v>20.60833333333333</v>
      </c>
      <c r="BN11" s="36">
        <v>18.85</v>
      </c>
      <c r="BO11" s="36">
        <v>20.558333333333334</v>
      </c>
      <c r="BP11" s="36">
        <v>18.1375</v>
      </c>
      <c r="BQ11" s="36">
        <v>15.679166666666667</v>
      </c>
      <c r="BR11" s="36"/>
      <c r="BS11" s="36"/>
      <c r="BT11" s="36"/>
      <c r="BU11" s="36"/>
      <c r="BV11" s="36"/>
      <c r="BW11" s="36"/>
      <c r="BY11" s="37">
        <f t="shared" si="0"/>
        <v>16.906666666666666</v>
      </c>
      <c r="BZ11" s="37">
        <f t="shared" si="1"/>
        <v>17.11680555555556</v>
      </c>
      <c r="CA11" s="37">
        <f t="shared" si="2"/>
        <v>17.349305555555553</v>
      </c>
      <c r="CB11" s="37">
        <f t="shared" si="3"/>
        <v>18.11763888888889</v>
      </c>
    </row>
    <row r="12" spans="1:80" ht="11.25">
      <c r="A12" s="34">
        <v>10</v>
      </c>
      <c r="B12" s="35">
        <v>18.53333333333333</v>
      </c>
      <c r="C12" s="55">
        <v>13.966666666666667</v>
      </c>
      <c r="D12" s="55">
        <v>14.733333333333334</v>
      </c>
      <c r="E12" s="55">
        <v>19.85</v>
      </c>
      <c r="F12" s="55">
        <v>19.3</v>
      </c>
      <c r="G12" s="55">
        <v>15.3</v>
      </c>
      <c r="H12" s="55">
        <v>18.275</v>
      </c>
      <c r="I12" s="55">
        <v>17.375</v>
      </c>
      <c r="J12" s="55">
        <v>17.3</v>
      </c>
      <c r="K12" s="36">
        <v>15.425</v>
      </c>
      <c r="L12" s="36">
        <v>16.3</v>
      </c>
      <c r="M12" s="36">
        <v>14.925</v>
      </c>
      <c r="N12" s="36">
        <v>14.875</v>
      </c>
      <c r="O12" s="36">
        <v>19.75</v>
      </c>
      <c r="P12" s="36">
        <v>16.5</v>
      </c>
      <c r="Q12" s="36">
        <v>17.85</v>
      </c>
      <c r="R12" s="36">
        <v>16.4</v>
      </c>
      <c r="S12" s="36">
        <v>20.15</v>
      </c>
      <c r="T12" s="36">
        <v>15.625</v>
      </c>
      <c r="U12" s="36">
        <v>18.575</v>
      </c>
      <c r="V12" s="36">
        <v>14.9</v>
      </c>
      <c r="W12" s="36">
        <v>19.05</v>
      </c>
      <c r="X12" s="36">
        <v>17.825</v>
      </c>
      <c r="Y12" s="36">
        <v>20.35</v>
      </c>
      <c r="Z12" s="36">
        <v>18.7</v>
      </c>
      <c r="AA12" s="36">
        <v>18.2625</v>
      </c>
      <c r="AB12" s="36">
        <v>19.9625</v>
      </c>
      <c r="AC12" s="36">
        <v>18.425</v>
      </c>
      <c r="AD12" s="36">
        <v>16.6875</v>
      </c>
      <c r="AE12" s="36">
        <v>15.2375</v>
      </c>
      <c r="AF12" s="36">
        <v>19.2125</v>
      </c>
      <c r="AG12" s="36">
        <v>16.375</v>
      </c>
      <c r="AH12" s="36">
        <v>19.5375</v>
      </c>
      <c r="AI12" s="36">
        <v>17.3375</v>
      </c>
      <c r="AJ12" s="36">
        <v>16.5125</v>
      </c>
      <c r="AK12" s="36">
        <v>17.0375</v>
      </c>
      <c r="AL12" s="36">
        <v>15.25</v>
      </c>
      <c r="AM12" s="36">
        <v>14.1375</v>
      </c>
      <c r="AN12" s="36">
        <v>16.4375</v>
      </c>
      <c r="AO12" s="36">
        <v>17.5375</v>
      </c>
      <c r="AP12" s="36">
        <v>19.5</v>
      </c>
      <c r="AQ12" s="36">
        <v>20.825</v>
      </c>
      <c r="AR12" s="36">
        <v>16.85</v>
      </c>
      <c r="AS12" s="36">
        <v>15.6875</v>
      </c>
      <c r="AT12" s="36">
        <v>19.67916666666667</v>
      </c>
      <c r="AU12" s="36">
        <v>18.804166666666664</v>
      </c>
      <c r="AV12" s="36">
        <v>16.60833333333333</v>
      </c>
      <c r="AW12" s="36">
        <v>19.491666666666667</v>
      </c>
      <c r="AX12" s="36">
        <v>16.904166666666665</v>
      </c>
      <c r="AY12" s="36">
        <v>16.483333333333334</v>
      </c>
      <c r="AZ12" s="36">
        <v>17.154166666666665</v>
      </c>
      <c r="BA12" s="36">
        <v>18.383333333333336</v>
      </c>
      <c r="BB12" s="36">
        <v>17.354166666666668</v>
      </c>
      <c r="BC12" s="36">
        <v>20.220833333333335</v>
      </c>
      <c r="BD12" s="36">
        <v>15.954166666666667</v>
      </c>
      <c r="BE12" s="36">
        <v>19.59583333333333</v>
      </c>
      <c r="BF12" s="36">
        <v>14.970833333333333</v>
      </c>
      <c r="BG12" s="36">
        <v>20.566666666666666</v>
      </c>
      <c r="BH12" s="36">
        <v>18.545833333333334</v>
      </c>
      <c r="BI12" s="36">
        <v>18.0125</v>
      </c>
      <c r="BJ12" s="36">
        <v>21.85</v>
      </c>
      <c r="BK12" s="36">
        <v>20.841666666666672</v>
      </c>
      <c r="BL12" s="36">
        <v>18.79583333333333</v>
      </c>
      <c r="BM12" s="36">
        <v>16.675</v>
      </c>
      <c r="BN12" s="36">
        <v>21.42916666666667</v>
      </c>
      <c r="BO12" s="36">
        <v>20.23333333333333</v>
      </c>
      <c r="BP12" s="36">
        <v>18.420833333333334</v>
      </c>
      <c r="BQ12" s="36">
        <v>17.31666666666667</v>
      </c>
      <c r="BR12" s="36"/>
      <c r="BS12" s="36"/>
      <c r="BT12" s="36"/>
      <c r="BU12" s="36"/>
      <c r="BV12" s="36"/>
      <c r="BW12" s="36"/>
      <c r="BY12" s="37">
        <f t="shared" si="0"/>
        <v>17.282500000000002</v>
      </c>
      <c r="BZ12" s="37">
        <f t="shared" si="1"/>
        <v>17.68069444444445</v>
      </c>
      <c r="CA12" s="37">
        <f t="shared" si="2"/>
        <v>17.544444444444444</v>
      </c>
      <c r="CB12" s="37">
        <f t="shared" si="3"/>
        <v>18.37097222222223</v>
      </c>
    </row>
    <row r="13" spans="1:80" ht="11.25">
      <c r="A13" s="38">
        <v>11</v>
      </c>
      <c r="B13" s="39">
        <v>16.366666666666667</v>
      </c>
      <c r="C13" s="40">
        <v>13.3</v>
      </c>
      <c r="D13" s="40">
        <v>16.9</v>
      </c>
      <c r="E13" s="40">
        <v>21.375</v>
      </c>
      <c r="F13" s="40">
        <v>19.45</v>
      </c>
      <c r="G13" s="40">
        <v>14.8</v>
      </c>
      <c r="H13" s="40">
        <v>19.325</v>
      </c>
      <c r="I13" s="40">
        <v>18.55</v>
      </c>
      <c r="J13" s="40">
        <v>17.325</v>
      </c>
      <c r="K13" s="40">
        <v>14.525</v>
      </c>
      <c r="L13" s="40">
        <v>16.1</v>
      </c>
      <c r="M13" s="40">
        <v>14.975</v>
      </c>
      <c r="N13" s="40">
        <v>14.925</v>
      </c>
      <c r="O13" s="40">
        <v>19.675</v>
      </c>
      <c r="P13" s="40">
        <v>18.45</v>
      </c>
      <c r="Q13" s="40">
        <v>13.075</v>
      </c>
      <c r="R13" s="40">
        <v>15.45</v>
      </c>
      <c r="S13" s="40">
        <v>17.8</v>
      </c>
      <c r="T13" s="40">
        <v>17.975</v>
      </c>
      <c r="U13" s="40">
        <v>19.15</v>
      </c>
      <c r="V13" s="40">
        <v>17.775</v>
      </c>
      <c r="W13" s="40">
        <v>16.125</v>
      </c>
      <c r="X13" s="40">
        <v>18.25</v>
      </c>
      <c r="Y13" s="40">
        <v>16.075</v>
      </c>
      <c r="Z13" s="40">
        <v>17.075</v>
      </c>
      <c r="AA13" s="40">
        <v>16.9125</v>
      </c>
      <c r="AB13" s="40">
        <v>18.2125</v>
      </c>
      <c r="AC13" s="40">
        <v>19.9</v>
      </c>
      <c r="AD13" s="40">
        <v>15.75</v>
      </c>
      <c r="AE13" s="40">
        <v>16.5125</v>
      </c>
      <c r="AF13" s="40">
        <v>16.75</v>
      </c>
      <c r="AG13" s="40">
        <v>16.975</v>
      </c>
      <c r="AH13" s="40">
        <v>18.625</v>
      </c>
      <c r="AI13" s="40">
        <v>16.1625</v>
      </c>
      <c r="AJ13" s="40">
        <v>16.6625</v>
      </c>
      <c r="AK13" s="40">
        <v>17.05</v>
      </c>
      <c r="AL13" s="40">
        <v>16.1625</v>
      </c>
      <c r="AM13" s="40">
        <v>14.3625</v>
      </c>
      <c r="AN13" s="40">
        <v>16.8875</v>
      </c>
      <c r="AO13" s="40">
        <v>16.275</v>
      </c>
      <c r="AP13" s="40">
        <v>16.35</v>
      </c>
      <c r="AQ13" s="40">
        <v>19.05</v>
      </c>
      <c r="AR13" s="40">
        <v>17.3375</v>
      </c>
      <c r="AS13" s="40">
        <v>16.6125</v>
      </c>
      <c r="AT13" s="40">
        <v>17.216666666666665</v>
      </c>
      <c r="AU13" s="40">
        <v>17.345833333333328</v>
      </c>
      <c r="AV13" s="40">
        <v>19.229166666666675</v>
      </c>
      <c r="AW13" s="40">
        <v>20.0625</v>
      </c>
      <c r="AX13" s="40">
        <v>20.833333333333332</v>
      </c>
      <c r="AY13" s="40">
        <v>14.341666666666663</v>
      </c>
      <c r="AZ13" s="40">
        <v>18.191666666666666</v>
      </c>
      <c r="BA13" s="40">
        <v>18.141666666666662</v>
      </c>
      <c r="BB13" s="40">
        <v>18.879166666666666</v>
      </c>
      <c r="BC13" s="40">
        <v>21.1125</v>
      </c>
      <c r="BD13" s="40">
        <v>18.4625</v>
      </c>
      <c r="BE13" s="40">
        <v>19.729166666666664</v>
      </c>
      <c r="BF13" s="40">
        <v>15.6125</v>
      </c>
      <c r="BG13" s="40">
        <v>21.220833333333335</v>
      </c>
      <c r="BH13" s="40">
        <v>18.2625</v>
      </c>
      <c r="BI13" s="40">
        <v>18.641666666666662</v>
      </c>
      <c r="BJ13" s="40">
        <v>23.791666666666668</v>
      </c>
      <c r="BK13" s="40">
        <v>16.4875</v>
      </c>
      <c r="BL13" s="40">
        <v>18.2</v>
      </c>
      <c r="BM13" s="40">
        <v>15.6625</v>
      </c>
      <c r="BN13" s="40">
        <v>18.441666666666666</v>
      </c>
      <c r="BO13" s="40">
        <v>19.625</v>
      </c>
      <c r="BP13" s="40">
        <v>20.375</v>
      </c>
      <c r="BQ13" s="40">
        <v>20.0625</v>
      </c>
      <c r="BR13" s="40"/>
      <c r="BS13" s="40"/>
      <c r="BT13" s="40"/>
      <c r="BU13" s="40"/>
      <c r="BV13" s="40"/>
      <c r="BW13" s="40"/>
      <c r="BY13" s="41">
        <f t="shared" si="0"/>
        <v>16.82541666666667</v>
      </c>
      <c r="BZ13" s="41">
        <f t="shared" si="1"/>
        <v>17.294305555555557</v>
      </c>
      <c r="CA13" s="41">
        <f t="shared" si="2"/>
        <v>17.59680555555555</v>
      </c>
      <c r="CB13" s="41">
        <f t="shared" si="3"/>
        <v>18.414722222222224</v>
      </c>
    </row>
    <row r="14" spans="1:80" ht="11.25">
      <c r="A14" s="34">
        <v>12</v>
      </c>
      <c r="B14" s="35">
        <v>18.066666666666666</v>
      </c>
      <c r="C14" s="55">
        <v>13.333333333333334</v>
      </c>
      <c r="D14" s="55">
        <v>14.766666666666666</v>
      </c>
      <c r="E14" s="55">
        <v>14.475</v>
      </c>
      <c r="F14" s="55">
        <v>18.8</v>
      </c>
      <c r="G14" s="55">
        <v>15.825</v>
      </c>
      <c r="H14" s="55">
        <v>18.1</v>
      </c>
      <c r="I14" s="55">
        <v>18.2</v>
      </c>
      <c r="J14" s="55">
        <v>18.125</v>
      </c>
      <c r="K14" s="36">
        <v>19.3</v>
      </c>
      <c r="L14" s="36">
        <v>15.35</v>
      </c>
      <c r="M14" s="36">
        <v>17.125</v>
      </c>
      <c r="N14" s="36">
        <v>15.075</v>
      </c>
      <c r="O14" s="36">
        <v>19.55</v>
      </c>
      <c r="P14" s="36">
        <v>18.525</v>
      </c>
      <c r="Q14" s="36">
        <v>13.325</v>
      </c>
      <c r="R14" s="36">
        <v>12.275</v>
      </c>
      <c r="S14" s="36">
        <v>17.975</v>
      </c>
      <c r="T14" s="36">
        <v>16.85</v>
      </c>
      <c r="U14" s="36">
        <v>19.45</v>
      </c>
      <c r="V14" s="36">
        <v>18.925</v>
      </c>
      <c r="W14" s="36">
        <v>17.075</v>
      </c>
      <c r="X14" s="36">
        <v>18.525</v>
      </c>
      <c r="Y14" s="36">
        <v>13.55</v>
      </c>
      <c r="Z14" s="36">
        <v>15.525</v>
      </c>
      <c r="AA14" s="36">
        <v>17.3125</v>
      </c>
      <c r="AB14" s="36">
        <v>19.25</v>
      </c>
      <c r="AC14" s="36">
        <v>18.8875</v>
      </c>
      <c r="AD14" s="36">
        <v>16.775</v>
      </c>
      <c r="AE14" s="36">
        <v>18.225</v>
      </c>
      <c r="AF14" s="36">
        <v>13.4375</v>
      </c>
      <c r="AG14" s="36">
        <v>17.95</v>
      </c>
      <c r="AH14" s="36">
        <v>21.9625</v>
      </c>
      <c r="AI14" s="36">
        <v>14.0625</v>
      </c>
      <c r="AJ14" s="36">
        <v>18.0125</v>
      </c>
      <c r="AK14" s="36">
        <v>18.7</v>
      </c>
      <c r="AL14" s="36">
        <v>17.95</v>
      </c>
      <c r="AM14" s="36">
        <v>16.8125</v>
      </c>
      <c r="AN14" s="36">
        <v>19.5125</v>
      </c>
      <c r="AO14" s="36">
        <v>16.85</v>
      </c>
      <c r="AP14" s="36">
        <v>17.775</v>
      </c>
      <c r="AQ14" s="36">
        <v>22.0125</v>
      </c>
      <c r="AR14" s="36">
        <v>17.875</v>
      </c>
      <c r="AS14" s="36">
        <v>17.5125</v>
      </c>
      <c r="AT14" s="36">
        <v>14.179166666666669</v>
      </c>
      <c r="AU14" s="36">
        <v>16.475</v>
      </c>
      <c r="AV14" s="36">
        <v>23.379166666666666</v>
      </c>
      <c r="AW14" s="36">
        <v>20.65</v>
      </c>
      <c r="AX14" s="36">
        <v>19.266666666666666</v>
      </c>
      <c r="AY14" s="36">
        <v>15.695833333333333</v>
      </c>
      <c r="AZ14" s="36">
        <v>19.38333333333333</v>
      </c>
      <c r="BA14" s="36">
        <v>18.65</v>
      </c>
      <c r="BB14" s="36">
        <v>18.175</v>
      </c>
      <c r="BC14" s="36">
        <v>21.029166666666665</v>
      </c>
      <c r="BD14" s="36">
        <v>18.56666666666666</v>
      </c>
      <c r="BE14" s="36">
        <v>15.220833333333333</v>
      </c>
      <c r="BF14" s="36">
        <v>14.7125</v>
      </c>
      <c r="BG14" s="36">
        <v>20.566666666666674</v>
      </c>
      <c r="BH14" s="36">
        <v>17.1625</v>
      </c>
      <c r="BI14" s="36">
        <v>18.079166666666666</v>
      </c>
      <c r="BJ14" s="36">
        <v>22.4</v>
      </c>
      <c r="BK14" s="36">
        <v>15.4625</v>
      </c>
      <c r="BL14" s="36">
        <v>17.408333333333328</v>
      </c>
      <c r="BM14" s="36">
        <v>16.879166666666666</v>
      </c>
      <c r="BN14" s="36">
        <v>20.704166666666666</v>
      </c>
      <c r="BO14" s="36">
        <v>17.425</v>
      </c>
      <c r="BP14" s="36">
        <v>22.295833333333334</v>
      </c>
      <c r="BQ14" s="36">
        <v>20.5125</v>
      </c>
      <c r="BR14" s="36"/>
      <c r="BS14" s="36"/>
      <c r="BT14" s="36"/>
      <c r="BU14" s="36"/>
      <c r="BV14" s="36"/>
      <c r="BW14" s="36"/>
      <c r="BY14" s="37">
        <f t="shared" si="0"/>
        <v>17.195416666666667</v>
      </c>
      <c r="BZ14" s="37">
        <f t="shared" si="1"/>
        <v>17.848611111111108</v>
      </c>
      <c r="CA14" s="37">
        <f t="shared" si="2"/>
        <v>18.045833333333334</v>
      </c>
      <c r="CB14" s="37">
        <f t="shared" si="3"/>
        <v>18.52722222222222</v>
      </c>
    </row>
    <row r="15" spans="1:80" ht="11.25">
      <c r="A15" s="34">
        <v>13</v>
      </c>
      <c r="B15" s="35">
        <v>17.1</v>
      </c>
      <c r="C15" s="55">
        <v>13.166666666666666</v>
      </c>
      <c r="D15" s="55">
        <v>16.566666666666666</v>
      </c>
      <c r="E15" s="55">
        <v>15.275</v>
      </c>
      <c r="F15" s="55">
        <v>18.7</v>
      </c>
      <c r="G15" s="55">
        <v>18.45</v>
      </c>
      <c r="H15" s="55">
        <v>17.75</v>
      </c>
      <c r="I15" s="55">
        <v>15.575</v>
      </c>
      <c r="J15" s="55">
        <v>18.25</v>
      </c>
      <c r="K15" s="36">
        <v>19.3</v>
      </c>
      <c r="L15" s="36">
        <v>14.825</v>
      </c>
      <c r="M15" s="36">
        <v>18.525</v>
      </c>
      <c r="N15" s="36">
        <v>15.7</v>
      </c>
      <c r="O15" s="36">
        <v>20.325</v>
      </c>
      <c r="P15" s="36">
        <v>19.675</v>
      </c>
      <c r="Q15" s="36">
        <v>13.975</v>
      </c>
      <c r="R15" s="36">
        <v>12.85</v>
      </c>
      <c r="S15" s="36">
        <v>19.275</v>
      </c>
      <c r="T15" s="36">
        <v>14.625</v>
      </c>
      <c r="U15" s="36">
        <v>17.175</v>
      </c>
      <c r="V15" s="36">
        <v>20.425</v>
      </c>
      <c r="W15" s="36">
        <v>15.825</v>
      </c>
      <c r="X15" s="36">
        <v>15.375</v>
      </c>
      <c r="Y15" s="36">
        <v>16.2</v>
      </c>
      <c r="Z15" s="36">
        <v>15.725</v>
      </c>
      <c r="AA15" s="36">
        <v>14.7</v>
      </c>
      <c r="AB15" s="36">
        <v>18.275</v>
      </c>
      <c r="AC15" s="36">
        <v>19.1375</v>
      </c>
      <c r="AD15" s="36">
        <v>17.8625</v>
      </c>
      <c r="AE15" s="36">
        <v>17.375</v>
      </c>
      <c r="AF15" s="36">
        <v>16.9625</v>
      </c>
      <c r="AG15" s="36">
        <v>18.6</v>
      </c>
      <c r="AH15" s="36">
        <v>24.55</v>
      </c>
      <c r="AI15" s="36">
        <v>14.35</v>
      </c>
      <c r="AJ15" s="36">
        <v>15.3</v>
      </c>
      <c r="AK15" s="36">
        <v>14.7375</v>
      </c>
      <c r="AL15" s="36">
        <v>17.925</v>
      </c>
      <c r="AM15" s="36">
        <v>18</v>
      </c>
      <c r="AN15" s="36">
        <v>18.325</v>
      </c>
      <c r="AO15" s="36">
        <v>16.7375</v>
      </c>
      <c r="AP15" s="36">
        <v>17.45</v>
      </c>
      <c r="AQ15" s="36">
        <v>22.5875</v>
      </c>
      <c r="AR15" s="36">
        <v>17.925</v>
      </c>
      <c r="AS15" s="36">
        <v>17.4375</v>
      </c>
      <c r="AT15" s="36">
        <v>15.070833333333335</v>
      </c>
      <c r="AU15" s="36">
        <v>18.275</v>
      </c>
      <c r="AV15" s="36">
        <v>21.508333333333336</v>
      </c>
      <c r="AW15" s="36">
        <v>16.270833333333332</v>
      </c>
      <c r="AX15" s="36">
        <v>18.575</v>
      </c>
      <c r="AY15" s="36">
        <v>17.366666666666667</v>
      </c>
      <c r="AZ15" s="36">
        <v>20.15</v>
      </c>
      <c r="BA15" s="36">
        <v>17.758333333333333</v>
      </c>
      <c r="BB15" s="36">
        <v>18.34166666666667</v>
      </c>
      <c r="BC15" s="36">
        <v>17.716666666666665</v>
      </c>
      <c r="BD15" s="36">
        <v>16.1</v>
      </c>
      <c r="BE15" s="36">
        <v>16.679166666666667</v>
      </c>
      <c r="BF15" s="36">
        <v>16.866666666666667</v>
      </c>
      <c r="BG15" s="36">
        <v>20.258333333333336</v>
      </c>
      <c r="BH15" s="36">
        <v>17.766666666666666</v>
      </c>
      <c r="BI15" s="36">
        <v>17.808333333333337</v>
      </c>
      <c r="BJ15" s="36">
        <v>17.716666666666665</v>
      </c>
      <c r="BK15" s="36">
        <v>16.991666666666664</v>
      </c>
      <c r="BL15" s="36">
        <v>17.295833333333334</v>
      </c>
      <c r="BM15" s="36">
        <v>14.383333333333333</v>
      </c>
      <c r="BN15" s="36">
        <v>14.170833333333336</v>
      </c>
      <c r="BO15" s="36">
        <v>16.129166666666666</v>
      </c>
      <c r="BP15" s="36">
        <v>21.783333333333335</v>
      </c>
      <c r="BQ15" s="36">
        <v>20.433333333333334</v>
      </c>
      <c r="BR15" s="36"/>
      <c r="BS15" s="36"/>
      <c r="BT15" s="36"/>
      <c r="BU15" s="36"/>
      <c r="BV15" s="36"/>
      <c r="BW15" s="36"/>
      <c r="BY15" s="37">
        <f t="shared" si="0"/>
        <v>17.194166666666668</v>
      </c>
      <c r="BZ15" s="37">
        <f t="shared" si="1"/>
        <v>17.490416666666665</v>
      </c>
      <c r="CA15" s="37">
        <f t="shared" si="2"/>
        <v>17.90208333333333</v>
      </c>
      <c r="CB15" s="37">
        <f t="shared" si="3"/>
        <v>17.86263888888889</v>
      </c>
    </row>
    <row r="16" spans="1:80" ht="11.25">
      <c r="A16" s="34">
        <v>14</v>
      </c>
      <c r="B16" s="35">
        <v>14.6</v>
      </c>
      <c r="C16" s="55">
        <v>13.966666666666667</v>
      </c>
      <c r="D16" s="55">
        <v>18.966666666666665</v>
      </c>
      <c r="E16" s="55">
        <v>17.425</v>
      </c>
      <c r="F16" s="55">
        <v>20.225</v>
      </c>
      <c r="G16" s="55">
        <v>18.525</v>
      </c>
      <c r="H16" s="55">
        <v>15.475</v>
      </c>
      <c r="I16" s="55">
        <v>14.5</v>
      </c>
      <c r="J16" s="55">
        <v>17.575</v>
      </c>
      <c r="K16" s="36">
        <v>16.95</v>
      </c>
      <c r="L16" s="36">
        <v>17.675</v>
      </c>
      <c r="M16" s="36">
        <v>16.65</v>
      </c>
      <c r="N16" s="36">
        <v>18.1</v>
      </c>
      <c r="O16" s="36">
        <v>20.025</v>
      </c>
      <c r="P16" s="36">
        <v>18.6</v>
      </c>
      <c r="Q16" s="36">
        <v>15.675</v>
      </c>
      <c r="R16" s="36">
        <v>15.225</v>
      </c>
      <c r="S16" s="36">
        <v>17.4</v>
      </c>
      <c r="T16" s="36">
        <v>12.8</v>
      </c>
      <c r="U16" s="36">
        <v>18.175</v>
      </c>
      <c r="V16" s="36">
        <v>15.15</v>
      </c>
      <c r="W16" s="36">
        <v>16.025</v>
      </c>
      <c r="X16" s="36">
        <v>16.15</v>
      </c>
      <c r="Y16" s="36">
        <v>16.625</v>
      </c>
      <c r="Z16" s="36">
        <v>17.95</v>
      </c>
      <c r="AA16" s="36">
        <v>11.65</v>
      </c>
      <c r="AB16" s="36">
        <v>18.15</v>
      </c>
      <c r="AC16" s="36">
        <v>18.3375</v>
      </c>
      <c r="AD16" s="36">
        <v>16.7625</v>
      </c>
      <c r="AE16" s="36">
        <v>19.8625</v>
      </c>
      <c r="AF16" s="36">
        <v>17.0625</v>
      </c>
      <c r="AG16" s="36">
        <v>17.5375</v>
      </c>
      <c r="AH16" s="36">
        <v>13.85</v>
      </c>
      <c r="AI16" s="36">
        <v>15.9375</v>
      </c>
      <c r="AJ16" s="36">
        <v>16.9875</v>
      </c>
      <c r="AK16" s="36">
        <v>14.65</v>
      </c>
      <c r="AL16" s="36">
        <v>17.4125</v>
      </c>
      <c r="AM16" s="36">
        <v>20.3375</v>
      </c>
      <c r="AN16" s="36">
        <v>16.3</v>
      </c>
      <c r="AO16" s="36">
        <v>16.6625</v>
      </c>
      <c r="AP16" s="36">
        <v>13.525</v>
      </c>
      <c r="AQ16" s="36">
        <v>19.7625</v>
      </c>
      <c r="AR16" s="36">
        <v>17.2875</v>
      </c>
      <c r="AS16" s="36">
        <v>16.5375</v>
      </c>
      <c r="AT16" s="36">
        <v>16.87083333333333</v>
      </c>
      <c r="AU16" s="36">
        <v>20.391666666666662</v>
      </c>
      <c r="AV16" s="36">
        <v>20.47083333333333</v>
      </c>
      <c r="AW16" s="36">
        <v>18.59166666666667</v>
      </c>
      <c r="AX16" s="36">
        <v>17.4375</v>
      </c>
      <c r="AY16" s="36">
        <v>17.74583333333333</v>
      </c>
      <c r="AZ16" s="36">
        <v>13.983333333333333</v>
      </c>
      <c r="BA16" s="36">
        <v>16.170833333333338</v>
      </c>
      <c r="BB16" s="36">
        <v>20.745833333333337</v>
      </c>
      <c r="BC16" s="36">
        <v>16.24166666666667</v>
      </c>
      <c r="BD16" s="36">
        <v>16.366666666666667</v>
      </c>
      <c r="BE16" s="36">
        <v>18.02916666666667</v>
      </c>
      <c r="BF16" s="36">
        <v>15.804166666666665</v>
      </c>
      <c r="BG16" s="36">
        <v>19.433333333333334</v>
      </c>
      <c r="BH16" s="36">
        <v>19.329166666666666</v>
      </c>
      <c r="BI16" s="36">
        <v>16.741666666666664</v>
      </c>
      <c r="BJ16" s="36">
        <v>16.72916666666667</v>
      </c>
      <c r="BK16" s="36">
        <v>21.095833333333335</v>
      </c>
      <c r="BL16" s="36">
        <v>16.52916666666666</v>
      </c>
      <c r="BM16" s="36">
        <v>14.954166666666666</v>
      </c>
      <c r="BN16" s="36">
        <v>14.720833333333339</v>
      </c>
      <c r="BO16" s="36">
        <v>16.666666666666668</v>
      </c>
      <c r="BP16" s="36">
        <v>17.225</v>
      </c>
      <c r="BQ16" s="36">
        <v>18.29583333333333</v>
      </c>
      <c r="BR16" s="36"/>
      <c r="BS16" s="36"/>
      <c r="BT16" s="36"/>
      <c r="BU16" s="36"/>
      <c r="BV16" s="36"/>
      <c r="BW16" s="36"/>
      <c r="BY16" s="37">
        <f t="shared" si="0"/>
        <v>16.842916666666667</v>
      </c>
      <c r="BZ16" s="37">
        <f t="shared" si="1"/>
        <v>16.927083333333332</v>
      </c>
      <c r="CA16" s="37">
        <f t="shared" si="2"/>
        <v>17.291944444444443</v>
      </c>
      <c r="CB16" s="37">
        <f t="shared" si="3"/>
        <v>17.354861111111116</v>
      </c>
    </row>
    <row r="17" spans="1:80" ht="11.25">
      <c r="A17" s="34">
        <v>15</v>
      </c>
      <c r="B17" s="35">
        <v>15</v>
      </c>
      <c r="C17" s="55">
        <v>13.266666666666666</v>
      </c>
      <c r="D17" s="55">
        <v>19.133333333333336</v>
      </c>
      <c r="E17" s="55">
        <v>16.85</v>
      </c>
      <c r="F17" s="55">
        <v>19.825</v>
      </c>
      <c r="G17" s="55">
        <v>19.925</v>
      </c>
      <c r="H17" s="55">
        <v>14.175</v>
      </c>
      <c r="I17" s="55">
        <v>16.05</v>
      </c>
      <c r="J17" s="55">
        <v>15.05</v>
      </c>
      <c r="K17" s="36">
        <v>12</v>
      </c>
      <c r="L17" s="36">
        <v>18.125</v>
      </c>
      <c r="M17" s="36">
        <v>17.775</v>
      </c>
      <c r="N17" s="36">
        <v>18</v>
      </c>
      <c r="O17" s="36">
        <v>20.05</v>
      </c>
      <c r="P17" s="36">
        <v>17.4</v>
      </c>
      <c r="Q17" s="36">
        <v>15.1</v>
      </c>
      <c r="R17" s="36">
        <v>17.3</v>
      </c>
      <c r="S17" s="36">
        <v>18</v>
      </c>
      <c r="T17" s="36">
        <v>14.55</v>
      </c>
      <c r="U17" s="36">
        <v>19.8</v>
      </c>
      <c r="V17" s="36">
        <v>13.425</v>
      </c>
      <c r="W17" s="36">
        <v>16.575</v>
      </c>
      <c r="X17" s="36">
        <v>14.85</v>
      </c>
      <c r="Y17" s="36">
        <v>17.575</v>
      </c>
      <c r="Z17" s="36">
        <v>19.075</v>
      </c>
      <c r="AA17" s="36">
        <v>13.8625</v>
      </c>
      <c r="AB17" s="36">
        <v>18.625</v>
      </c>
      <c r="AC17" s="36">
        <v>13.9625</v>
      </c>
      <c r="AD17" s="36">
        <v>13.1875</v>
      </c>
      <c r="AE17" s="36">
        <v>20.15</v>
      </c>
      <c r="AF17" s="36">
        <v>15.4375</v>
      </c>
      <c r="AG17" s="36">
        <v>14.725</v>
      </c>
      <c r="AH17" s="36">
        <v>13.4875</v>
      </c>
      <c r="AI17" s="36">
        <v>17.625</v>
      </c>
      <c r="AJ17" s="36">
        <v>16.5625</v>
      </c>
      <c r="AK17" s="36">
        <v>15.4125</v>
      </c>
      <c r="AL17" s="36">
        <v>17.05</v>
      </c>
      <c r="AM17" s="36">
        <v>18.15</v>
      </c>
      <c r="AN17" s="36">
        <v>15.5875</v>
      </c>
      <c r="AO17" s="36">
        <v>15.375</v>
      </c>
      <c r="AP17" s="36">
        <v>14</v>
      </c>
      <c r="AQ17" s="36">
        <v>18.8625</v>
      </c>
      <c r="AR17" s="36">
        <v>18.2625</v>
      </c>
      <c r="AS17" s="36">
        <v>17.4625</v>
      </c>
      <c r="AT17" s="36">
        <v>16.591666666666665</v>
      </c>
      <c r="AU17" s="36">
        <v>24.67916666666667</v>
      </c>
      <c r="AV17" s="36">
        <v>16.216666666666665</v>
      </c>
      <c r="AW17" s="36">
        <v>17.6625</v>
      </c>
      <c r="AX17" s="36">
        <v>16.6375</v>
      </c>
      <c r="AY17" s="36">
        <v>20.40833333333333</v>
      </c>
      <c r="AZ17" s="36">
        <v>14.945833333333333</v>
      </c>
      <c r="BA17" s="36">
        <v>15.216666666666667</v>
      </c>
      <c r="BB17" s="36">
        <v>21.354166666666668</v>
      </c>
      <c r="BC17" s="36">
        <v>16.616666666666667</v>
      </c>
      <c r="BD17" s="36">
        <v>16.45</v>
      </c>
      <c r="BE17" s="36">
        <v>17.67916666666667</v>
      </c>
      <c r="BF17" s="36">
        <v>14.741666666666669</v>
      </c>
      <c r="BG17" s="36">
        <v>19.370833333333334</v>
      </c>
      <c r="BH17" s="36">
        <v>21.7</v>
      </c>
      <c r="BI17" s="36">
        <v>19.18333333333334</v>
      </c>
      <c r="BJ17" s="36">
        <v>19.191666666666666</v>
      </c>
      <c r="BK17" s="36">
        <v>14.529166666666667</v>
      </c>
      <c r="BL17" s="36">
        <v>16.079166666666666</v>
      </c>
      <c r="BM17" s="36">
        <v>16.070833333333336</v>
      </c>
      <c r="BN17" s="36">
        <v>14.4875</v>
      </c>
      <c r="BO17" s="36">
        <v>16.508333333333333</v>
      </c>
      <c r="BP17" s="36">
        <v>16.45</v>
      </c>
      <c r="BQ17" s="36">
        <v>16.070833333333336</v>
      </c>
      <c r="BR17" s="36"/>
      <c r="BS17" s="36"/>
      <c r="BT17" s="36"/>
      <c r="BU17" s="36"/>
      <c r="BV17" s="36"/>
      <c r="BW17" s="36"/>
      <c r="BY17" s="37">
        <f t="shared" si="0"/>
        <v>16.429583333333333</v>
      </c>
      <c r="BZ17" s="37">
        <f t="shared" si="1"/>
        <v>16.62625</v>
      </c>
      <c r="CA17" s="37">
        <f t="shared" si="2"/>
        <v>16.996944444444445</v>
      </c>
      <c r="CB17" s="37">
        <f t="shared" si="3"/>
        <v>17.279722222222222</v>
      </c>
    </row>
    <row r="18" spans="1:80" ht="11.25">
      <c r="A18" s="34">
        <v>16</v>
      </c>
      <c r="B18" s="35">
        <v>15.1</v>
      </c>
      <c r="C18" s="55">
        <v>15.233333333333334</v>
      </c>
      <c r="D18" s="55">
        <v>17.3</v>
      </c>
      <c r="E18" s="55">
        <v>15.95</v>
      </c>
      <c r="F18" s="55">
        <v>20.35</v>
      </c>
      <c r="G18" s="55">
        <v>15.175</v>
      </c>
      <c r="H18" s="55">
        <v>16.325</v>
      </c>
      <c r="I18" s="55">
        <v>19.375</v>
      </c>
      <c r="J18" s="55">
        <v>17.075</v>
      </c>
      <c r="K18" s="36">
        <v>13.15</v>
      </c>
      <c r="L18" s="36">
        <v>18.475</v>
      </c>
      <c r="M18" s="36">
        <v>16.1</v>
      </c>
      <c r="N18" s="36">
        <v>16.1</v>
      </c>
      <c r="O18" s="36">
        <v>20.625</v>
      </c>
      <c r="P18" s="36">
        <v>16.675</v>
      </c>
      <c r="Q18" s="36">
        <v>13.9</v>
      </c>
      <c r="R18" s="36">
        <v>20</v>
      </c>
      <c r="S18" s="36">
        <v>17.9</v>
      </c>
      <c r="T18" s="36">
        <v>15.275</v>
      </c>
      <c r="U18" s="36">
        <v>19.55</v>
      </c>
      <c r="V18" s="36">
        <v>12.825</v>
      </c>
      <c r="W18" s="36">
        <v>15.9</v>
      </c>
      <c r="X18" s="36">
        <v>12.275</v>
      </c>
      <c r="Y18" s="36">
        <v>15.025</v>
      </c>
      <c r="Z18" s="36">
        <v>19.5</v>
      </c>
      <c r="AA18" s="36">
        <v>16.6875</v>
      </c>
      <c r="AB18" s="36">
        <v>19.2</v>
      </c>
      <c r="AC18" s="36">
        <v>17.4625</v>
      </c>
      <c r="AD18" s="36">
        <v>14.525</v>
      </c>
      <c r="AE18" s="36">
        <v>17.5</v>
      </c>
      <c r="AF18" s="36">
        <v>16.175</v>
      </c>
      <c r="AG18" s="36">
        <v>14.95</v>
      </c>
      <c r="AH18" s="36">
        <v>16.0125</v>
      </c>
      <c r="AI18" s="36">
        <v>16.7625</v>
      </c>
      <c r="AJ18" s="36">
        <v>16.725</v>
      </c>
      <c r="AK18" s="36">
        <v>16.5375</v>
      </c>
      <c r="AL18" s="36">
        <v>18.675</v>
      </c>
      <c r="AM18" s="36">
        <v>18.7875</v>
      </c>
      <c r="AN18" s="36">
        <v>15.0375</v>
      </c>
      <c r="AO18" s="36">
        <v>15.1</v>
      </c>
      <c r="AP18" s="36">
        <v>16.025</v>
      </c>
      <c r="AQ18" s="36">
        <v>21.1125</v>
      </c>
      <c r="AR18" s="36">
        <v>20.375</v>
      </c>
      <c r="AS18" s="36">
        <v>14.875</v>
      </c>
      <c r="AT18" s="36">
        <v>14.904166666666667</v>
      </c>
      <c r="AU18" s="36">
        <v>20.470833333333335</v>
      </c>
      <c r="AV18" s="36">
        <v>16.929166666666664</v>
      </c>
      <c r="AW18" s="36">
        <v>16.92083333333333</v>
      </c>
      <c r="AX18" s="36">
        <v>17.65</v>
      </c>
      <c r="AY18" s="36">
        <v>19.10416666666667</v>
      </c>
      <c r="AZ18" s="36">
        <v>15.583333333333329</v>
      </c>
      <c r="BA18" s="36">
        <v>14.491666666666665</v>
      </c>
      <c r="BB18" s="36">
        <v>18.158333333333335</v>
      </c>
      <c r="BC18" s="36">
        <v>18.1625</v>
      </c>
      <c r="BD18" s="36">
        <v>15.591666666666669</v>
      </c>
      <c r="BE18" s="36">
        <v>16.579166666666666</v>
      </c>
      <c r="BF18" s="36">
        <v>14.920833333333329</v>
      </c>
      <c r="BG18" s="36">
        <v>18.979166666666668</v>
      </c>
      <c r="BH18" s="36">
        <v>20.72083333333333</v>
      </c>
      <c r="BI18" s="36">
        <v>15.683333333333332</v>
      </c>
      <c r="BJ18" s="36">
        <v>17.4625</v>
      </c>
      <c r="BK18" s="36">
        <v>15.004166666666668</v>
      </c>
      <c r="BL18" s="36">
        <v>16.045833333333338</v>
      </c>
      <c r="BM18" s="36">
        <v>18.175</v>
      </c>
      <c r="BN18" s="36">
        <v>12.4875</v>
      </c>
      <c r="BO18" s="36">
        <v>17.170833333333338</v>
      </c>
      <c r="BP18" s="36">
        <v>14.195833333333331</v>
      </c>
      <c r="BQ18" s="36">
        <v>14.3625</v>
      </c>
      <c r="BR18" s="36"/>
      <c r="BS18" s="36"/>
      <c r="BT18" s="36"/>
      <c r="BU18" s="36"/>
      <c r="BV18" s="36"/>
      <c r="BW18" s="36"/>
      <c r="BY18" s="37">
        <f t="shared" si="0"/>
        <v>16.678333333333335</v>
      </c>
      <c r="BZ18" s="37">
        <f t="shared" si="1"/>
        <v>16.73666666666667</v>
      </c>
      <c r="CA18" s="37">
        <f t="shared" si="2"/>
        <v>16.920694444444447</v>
      </c>
      <c r="CB18" s="37">
        <f t="shared" si="3"/>
        <v>16.74263888888889</v>
      </c>
    </row>
    <row r="19" spans="1:80" ht="11.25">
      <c r="A19" s="34">
        <v>17</v>
      </c>
      <c r="B19" s="35">
        <v>16.5</v>
      </c>
      <c r="C19" s="55">
        <v>15.866666666666667</v>
      </c>
      <c r="D19" s="55">
        <v>17.566666666666666</v>
      </c>
      <c r="E19" s="55">
        <v>17.35</v>
      </c>
      <c r="F19" s="55">
        <v>17.925</v>
      </c>
      <c r="G19" s="55">
        <v>13.35</v>
      </c>
      <c r="H19" s="55">
        <v>17.575</v>
      </c>
      <c r="I19" s="55">
        <v>18.325</v>
      </c>
      <c r="J19" s="55">
        <v>19.8</v>
      </c>
      <c r="K19" s="36">
        <v>15.175</v>
      </c>
      <c r="L19" s="36">
        <v>20.3</v>
      </c>
      <c r="M19" s="36">
        <v>17.725</v>
      </c>
      <c r="N19" s="36">
        <v>16.525</v>
      </c>
      <c r="O19" s="36">
        <v>18.3</v>
      </c>
      <c r="P19" s="36">
        <v>14.075</v>
      </c>
      <c r="Q19" s="36">
        <v>13.35</v>
      </c>
      <c r="R19" s="36">
        <v>19.375</v>
      </c>
      <c r="S19" s="36">
        <v>16.1</v>
      </c>
      <c r="T19" s="36">
        <v>17.55</v>
      </c>
      <c r="U19" s="36">
        <v>15.4</v>
      </c>
      <c r="V19" s="36">
        <v>14.825</v>
      </c>
      <c r="W19" s="36">
        <v>15.225</v>
      </c>
      <c r="X19" s="36">
        <v>15.75</v>
      </c>
      <c r="Y19" s="36">
        <v>15.8</v>
      </c>
      <c r="Z19" s="36">
        <v>15.15</v>
      </c>
      <c r="AA19" s="36">
        <v>14.05</v>
      </c>
      <c r="AB19" s="36">
        <v>19.3375</v>
      </c>
      <c r="AC19" s="36">
        <v>18.3375</v>
      </c>
      <c r="AD19" s="36">
        <v>15.2625</v>
      </c>
      <c r="AE19" s="36">
        <v>11.6875</v>
      </c>
      <c r="AF19" s="36">
        <v>17.15</v>
      </c>
      <c r="AG19" s="36">
        <v>16.3625</v>
      </c>
      <c r="AH19" s="36">
        <v>15.325</v>
      </c>
      <c r="AI19" s="36">
        <v>13.1125</v>
      </c>
      <c r="AJ19" s="36">
        <v>21.625</v>
      </c>
      <c r="AK19" s="36">
        <v>16.3125</v>
      </c>
      <c r="AL19" s="36">
        <v>14.6</v>
      </c>
      <c r="AM19" s="36">
        <v>19.6125</v>
      </c>
      <c r="AN19" s="36">
        <v>18.55</v>
      </c>
      <c r="AO19" s="36">
        <v>14.6375</v>
      </c>
      <c r="AP19" s="36">
        <v>16.3</v>
      </c>
      <c r="AQ19" s="36">
        <v>18.3375</v>
      </c>
      <c r="AR19" s="36">
        <v>20</v>
      </c>
      <c r="AS19" s="36">
        <v>14.85</v>
      </c>
      <c r="AT19" s="36">
        <v>16.39166666666667</v>
      </c>
      <c r="AU19" s="36">
        <v>16.525</v>
      </c>
      <c r="AV19" s="36">
        <v>14.695833333333328</v>
      </c>
      <c r="AW19" s="36">
        <v>17.795833333333334</v>
      </c>
      <c r="AX19" s="36">
        <v>17.120833333333334</v>
      </c>
      <c r="AY19" s="36">
        <v>17.141666666666662</v>
      </c>
      <c r="AZ19" s="36">
        <v>14.520833333333334</v>
      </c>
      <c r="BA19" s="36">
        <v>14.295833333333334</v>
      </c>
      <c r="BB19" s="36">
        <v>17.770833333333332</v>
      </c>
      <c r="BC19" s="36">
        <v>18.741666666666667</v>
      </c>
      <c r="BD19" s="36">
        <v>16.441666666666666</v>
      </c>
      <c r="BE19" s="36">
        <v>17.545833333333334</v>
      </c>
      <c r="BF19" s="36">
        <v>16.633333333333333</v>
      </c>
      <c r="BG19" s="36">
        <v>19.05833333333333</v>
      </c>
      <c r="BH19" s="36">
        <v>19.3875</v>
      </c>
      <c r="BI19" s="36">
        <v>17.445833333333333</v>
      </c>
      <c r="BJ19" s="36">
        <v>14.65833333333333</v>
      </c>
      <c r="BK19" s="36">
        <v>16.7625</v>
      </c>
      <c r="BL19" s="36">
        <v>17.258333333333333</v>
      </c>
      <c r="BM19" s="36">
        <v>19.325</v>
      </c>
      <c r="BN19" s="36">
        <v>13.35</v>
      </c>
      <c r="BO19" s="36">
        <v>17.225</v>
      </c>
      <c r="BP19" s="36">
        <v>15.275</v>
      </c>
      <c r="BQ19" s="36">
        <v>12.91666666666667</v>
      </c>
      <c r="BR19" s="36"/>
      <c r="BS19" s="36"/>
      <c r="BT19" s="36"/>
      <c r="BU19" s="36"/>
      <c r="BV19" s="36"/>
      <c r="BW19" s="36"/>
      <c r="BY19" s="37">
        <f t="shared" si="0"/>
        <v>16.439999999999998</v>
      </c>
      <c r="BZ19" s="37">
        <f t="shared" si="1"/>
        <v>16.351944444444445</v>
      </c>
      <c r="CA19" s="37">
        <f t="shared" si="2"/>
        <v>16.61347222222222</v>
      </c>
      <c r="CB19" s="37">
        <f t="shared" si="3"/>
        <v>16.69861111111111</v>
      </c>
    </row>
    <row r="20" spans="1:80" ht="11.25">
      <c r="A20" s="34">
        <v>18</v>
      </c>
      <c r="B20" s="35">
        <v>18.166666666666668</v>
      </c>
      <c r="C20" s="55">
        <v>14.8</v>
      </c>
      <c r="D20" s="55">
        <v>20.066666666666666</v>
      </c>
      <c r="E20" s="55">
        <v>17.375</v>
      </c>
      <c r="F20" s="55">
        <v>11.325</v>
      </c>
      <c r="G20" s="55">
        <v>15.75</v>
      </c>
      <c r="H20" s="55">
        <v>14.925</v>
      </c>
      <c r="I20" s="55">
        <v>16.3</v>
      </c>
      <c r="J20" s="55">
        <v>21.075</v>
      </c>
      <c r="K20" s="36">
        <v>14.3</v>
      </c>
      <c r="L20" s="36">
        <v>13.95</v>
      </c>
      <c r="M20" s="36">
        <v>13.85</v>
      </c>
      <c r="N20" s="36">
        <v>16.025</v>
      </c>
      <c r="O20" s="36">
        <v>18.1</v>
      </c>
      <c r="P20" s="36">
        <v>11.75</v>
      </c>
      <c r="Q20" s="36">
        <v>15.725</v>
      </c>
      <c r="R20" s="36">
        <v>16.425</v>
      </c>
      <c r="S20" s="36">
        <v>16.75</v>
      </c>
      <c r="T20" s="36">
        <v>14.2</v>
      </c>
      <c r="U20" s="36">
        <v>14.425</v>
      </c>
      <c r="V20" s="36">
        <v>16.35</v>
      </c>
      <c r="W20" s="36">
        <v>19.1</v>
      </c>
      <c r="X20" s="36">
        <v>16.4</v>
      </c>
      <c r="Y20" s="36">
        <v>16.575</v>
      </c>
      <c r="Z20" s="36">
        <v>16.5</v>
      </c>
      <c r="AA20" s="36">
        <v>14.1625</v>
      </c>
      <c r="AB20" s="36">
        <v>20.7875</v>
      </c>
      <c r="AC20" s="36">
        <v>19.7375</v>
      </c>
      <c r="AD20" s="36">
        <v>16.2625</v>
      </c>
      <c r="AE20" s="36">
        <v>14.875</v>
      </c>
      <c r="AF20" s="36">
        <v>13.5875</v>
      </c>
      <c r="AG20" s="36">
        <v>17.35</v>
      </c>
      <c r="AH20" s="36">
        <v>11.5375</v>
      </c>
      <c r="AI20" s="36">
        <v>10.7125</v>
      </c>
      <c r="AJ20" s="36">
        <v>19.525</v>
      </c>
      <c r="AK20" s="36">
        <v>16.5875</v>
      </c>
      <c r="AL20" s="36">
        <v>11.3</v>
      </c>
      <c r="AM20" s="36">
        <v>18.5375</v>
      </c>
      <c r="AN20" s="36">
        <v>16.6875</v>
      </c>
      <c r="AO20" s="36">
        <v>15.6125</v>
      </c>
      <c r="AP20" s="36">
        <v>17.275</v>
      </c>
      <c r="AQ20" s="36">
        <v>15.7875</v>
      </c>
      <c r="AR20" s="36">
        <v>18.5625</v>
      </c>
      <c r="AS20" s="36">
        <v>16.975</v>
      </c>
      <c r="AT20" s="36">
        <v>17.3375</v>
      </c>
      <c r="AU20" s="36">
        <v>22.675</v>
      </c>
      <c r="AV20" s="36">
        <v>12.858333333333333</v>
      </c>
      <c r="AW20" s="36">
        <v>16.24166666666667</v>
      </c>
      <c r="AX20" s="36">
        <v>12.679166666666665</v>
      </c>
      <c r="AY20" s="36">
        <v>18.008333333333336</v>
      </c>
      <c r="AZ20" s="36">
        <v>15.0125</v>
      </c>
      <c r="BA20" s="36">
        <v>14.8625</v>
      </c>
      <c r="BB20" s="36">
        <v>16.904166666666665</v>
      </c>
      <c r="BC20" s="36">
        <v>17.14166666666667</v>
      </c>
      <c r="BD20" s="36">
        <v>15.991666666666665</v>
      </c>
      <c r="BE20" s="36">
        <v>18.570833333333333</v>
      </c>
      <c r="BF20" s="36">
        <v>18.070833333333333</v>
      </c>
      <c r="BG20" s="36">
        <v>17.004166666666666</v>
      </c>
      <c r="BH20" s="36">
        <v>15.966666666666667</v>
      </c>
      <c r="BI20" s="36">
        <v>16.875</v>
      </c>
      <c r="BJ20" s="36">
        <v>14.470833333333333</v>
      </c>
      <c r="BK20" s="36">
        <v>13.883333333333333</v>
      </c>
      <c r="BL20" s="36">
        <v>17.508333333333333</v>
      </c>
      <c r="BM20" s="36">
        <v>21.466666666666665</v>
      </c>
      <c r="BN20" s="36">
        <v>13.225</v>
      </c>
      <c r="BO20" s="36">
        <v>15.89583333333333</v>
      </c>
      <c r="BP20" s="36">
        <v>16.191666666666666</v>
      </c>
      <c r="BQ20" s="36">
        <v>14.429166666666665</v>
      </c>
      <c r="BR20" s="36"/>
      <c r="BS20" s="36"/>
      <c r="BT20" s="36"/>
      <c r="BU20" s="36"/>
      <c r="BV20" s="36"/>
      <c r="BW20" s="36"/>
      <c r="BY20" s="37">
        <f t="shared" si="0"/>
        <v>15.882083333333334</v>
      </c>
      <c r="BZ20" s="37">
        <f t="shared" si="1"/>
        <v>16.284166666666668</v>
      </c>
      <c r="CA20" s="37">
        <f t="shared" si="2"/>
        <v>16.15111111111111</v>
      </c>
      <c r="CB20" s="37">
        <f t="shared" si="3"/>
        <v>16.47236111111111</v>
      </c>
    </row>
    <row r="21" spans="1:80" ht="11.25">
      <c r="A21" s="34">
        <v>19</v>
      </c>
      <c r="B21" s="35">
        <v>19.066666666666666</v>
      </c>
      <c r="C21" s="55">
        <v>16.266666666666666</v>
      </c>
      <c r="D21" s="55">
        <v>15.7</v>
      </c>
      <c r="E21" s="55">
        <v>17.975</v>
      </c>
      <c r="F21" s="55">
        <v>12.55</v>
      </c>
      <c r="G21" s="55">
        <v>18.025</v>
      </c>
      <c r="H21" s="55">
        <v>12.775</v>
      </c>
      <c r="I21" s="55">
        <v>15.7</v>
      </c>
      <c r="J21" s="55">
        <v>23.975</v>
      </c>
      <c r="K21" s="36">
        <v>13.975</v>
      </c>
      <c r="L21" s="36">
        <v>11.375</v>
      </c>
      <c r="M21" s="36">
        <v>14.7</v>
      </c>
      <c r="N21" s="36">
        <v>15.5</v>
      </c>
      <c r="O21" s="36">
        <v>17</v>
      </c>
      <c r="P21" s="36">
        <v>13.65</v>
      </c>
      <c r="Q21" s="36">
        <v>15.325</v>
      </c>
      <c r="R21" s="36">
        <v>16.575</v>
      </c>
      <c r="S21" s="36">
        <v>15.2</v>
      </c>
      <c r="T21" s="36">
        <v>14.725</v>
      </c>
      <c r="U21" s="36">
        <v>14.9</v>
      </c>
      <c r="V21" s="36">
        <v>13.825</v>
      </c>
      <c r="W21" s="36">
        <v>20.1</v>
      </c>
      <c r="X21" s="36">
        <v>16.35</v>
      </c>
      <c r="Y21" s="36">
        <v>18.375</v>
      </c>
      <c r="Z21" s="36">
        <v>16.625</v>
      </c>
      <c r="AA21" s="36">
        <v>15.8125</v>
      </c>
      <c r="AB21" s="36">
        <v>22.875</v>
      </c>
      <c r="AC21" s="36">
        <v>18.2625</v>
      </c>
      <c r="AD21" s="36">
        <v>17.4125</v>
      </c>
      <c r="AE21" s="36">
        <v>17.975</v>
      </c>
      <c r="AF21" s="36">
        <v>12.575</v>
      </c>
      <c r="AG21" s="36">
        <v>15</v>
      </c>
      <c r="AH21" s="36">
        <v>13.1375</v>
      </c>
      <c r="AI21" s="36">
        <v>10.8</v>
      </c>
      <c r="AJ21" s="36">
        <v>18.5</v>
      </c>
      <c r="AK21" s="36">
        <v>14.85</v>
      </c>
      <c r="AL21" s="36">
        <v>14.125</v>
      </c>
      <c r="AM21" s="36">
        <v>16.9875</v>
      </c>
      <c r="AN21" s="36">
        <v>16.5</v>
      </c>
      <c r="AO21" s="36">
        <v>15.775</v>
      </c>
      <c r="AP21" s="36">
        <v>14.2625</v>
      </c>
      <c r="AQ21" s="36">
        <v>18.1625</v>
      </c>
      <c r="AR21" s="36">
        <v>18.225</v>
      </c>
      <c r="AS21" s="36">
        <v>17.0625</v>
      </c>
      <c r="AT21" s="36">
        <v>16.741666666666667</v>
      </c>
      <c r="AU21" s="36">
        <v>20.345833333333335</v>
      </c>
      <c r="AV21" s="36">
        <v>13.345833333333337</v>
      </c>
      <c r="AW21" s="36">
        <v>13.65</v>
      </c>
      <c r="AX21" s="36">
        <v>12.3875</v>
      </c>
      <c r="AY21" s="36">
        <v>18.395833333333336</v>
      </c>
      <c r="AZ21" s="36">
        <v>15.220833333333337</v>
      </c>
      <c r="BA21" s="36">
        <v>17.275</v>
      </c>
      <c r="BB21" s="36">
        <v>16.9375</v>
      </c>
      <c r="BC21" s="36">
        <v>17.520833333333336</v>
      </c>
      <c r="BD21" s="36">
        <v>15.958333333333336</v>
      </c>
      <c r="BE21" s="36">
        <v>19.28333333333333</v>
      </c>
      <c r="BF21" s="36">
        <v>17.1</v>
      </c>
      <c r="BG21" s="36">
        <v>16.416666666666668</v>
      </c>
      <c r="BH21" s="36">
        <v>13.845833333333337</v>
      </c>
      <c r="BI21" s="36">
        <v>14.1125</v>
      </c>
      <c r="BJ21" s="36">
        <v>15.24583333333333</v>
      </c>
      <c r="BK21" s="36">
        <v>15.508333333333335</v>
      </c>
      <c r="BL21" s="36">
        <v>17.666666666666668</v>
      </c>
      <c r="BM21" s="36">
        <v>18.84166666666667</v>
      </c>
      <c r="BN21" s="36">
        <v>11.2625</v>
      </c>
      <c r="BO21" s="36">
        <v>16.666666666666664</v>
      </c>
      <c r="BP21" s="36">
        <v>19.158333333333335</v>
      </c>
      <c r="BQ21" s="36">
        <v>14.94166666666667</v>
      </c>
      <c r="BR21" s="36"/>
      <c r="BS21" s="36"/>
      <c r="BT21" s="36"/>
      <c r="BU21" s="36"/>
      <c r="BV21" s="36"/>
      <c r="BW21" s="36"/>
      <c r="BY21" s="37">
        <f t="shared" si="0"/>
        <v>16.01625</v>
      </c>
      <c r="BZ21" s="37">
        <f t="shared" si="1"/>
        <v>16.24277777777778</v>
      </c>
      <c r="CA21" s="37">
        <f t="shared" si="2"/>
        <v>16.064305555555553</v>
      </c>
      <c r="CB21" s="37">
        <f t="shared" si="3"/>
        <v>16.26055555555556</v>
      </c>
    </row>
    <row r="22" spans="1:80" ht="11.25">
      <c r="A22" s="34">
        <v>20</v>
      </c>
      <c r="B22" s="35">
        <v>15.633333333333335</v>
      </c>
      <c r="C22" s="55">
        <v>15.6</v>
      </c>
      <c r="D22" s="55">
        <v>17.366666666666664</v>
      </c>
      <c r="E22" s="55">
        <v>14.775</v>
      </c>
      <c r="F22" s="55">
        <v>12.15</v>
      </c>
      <c r="G22" s="55">
        <v>15.175</v>
      </c>
      <c r="H22" s="55">
        <v>14.175</v>
      </c>
      <c r="I22" s="55">
        <v>13.2</v>
      </c>
      <c r="J22" s="55">
        <v>14.95</v>
      </c>
      <c r="K22" s="36">
        <v>15.55</v>
      </c>
      <c r="L22" s="36">
        <v>12.85</v>
      </c>
      <c r="M22" s="36">
        <v>15.6</v>
      </c>
      <c r="N22" s="36">
        <v>15.15</v>
      </c>
      <c r="O22" s="36">
        <v>17.25</v>
      </c>
      <c r="P22" s="36">
        <v>13.275</v>
      </c>
      <c r="Q22" s="36">
        <v>13.1</v>
      </c>
      <c r="R22" s="36">
        <v>18.425</v>
      </c>
      <c r="S22" s="36">
        <v>11.825</v>
      </c>
      <c r="T22" s="36">
        <v>14.625</v>
      </c>
      <c r="U22" s="36">
        <v>17.1</v>
      </c>
      <c r="V22" s="36">
        <v>16.925</v>
      </c>
      <c r="W22" s="36">
        <v>18.925</v>
      </c>
      <c r="X22" s="36">
        <v>17.75</v>
      </c>
      <c r="Y22" s="36">
        <v>19.225</v>
      </c>
      <c r="Z22" s="36">
        <v>13.9</v>
      </c>
      <c r="AA22" s="36">
        <v>16.3625</v>
      </c>
      <c r="AB22" s="36">
        <v>18.725</v>
      </c>
      <c r="AC22" s="36">
        <v>16.3625</v>
      </c>
      <c r="AD22" s="36">
        <v>15.0625</v>
      </c>
      <c r="AE22" s="36">
        <v>18.5625</v>
      </c>
      <c r="AF22" s="36">
        <v>15.725</v>
      </c>
      <c r="AG22" s="36">
        <v>14.8625</v>
      </c>
      <c r="AH22" s="36">
        <v>13.025</v>
      </c>
      <c r="AI22" s="36">
        <v>10.825</v>
      </c>
      <c r="AJ22" s="36">
        <v>14.9</v>
      </c>
      <c r="AK22" s="36">
        <v>13.2625</v>
      </c>
      <c r="AL22" s="36">
        <v>15.05</v>
      </c>
      <c r="AM22" s="36">
        <v>17.0625</v>
      </c>
      <c r="AN22" s="36">
        <v>15.9375</v>
      </c>
      <c r="AO22" s="36">
        <v>14.7125</v>
      </c>
      <c r="AP22" s="36">
        <v>15.2375</v>
      </c>
      <c r="AQ22" s="36">
        <v>16.65</v>
      </c>
      <c r="AR22" s="36">
        <v>17.75</v>
      </c>
      <c r="AS22" s="36">
        <v>12.625</v>
      </c>
      <c r="AT22" s="36">
        <v>19.575</v>
      </c>
      <c r="AU22" s="36">
        <v>17.55</v>
      </c>
      <c r="AV22" s="36">
        <v>15.45833333333333</v>
      </c>
      <c r="AW22" s="36">
        <v>16.733333333333338</v>
      </c>
      <c r="AX22" s="36">
        <v>13.60416666666667</v>
      </c>
      <c r="AY22" s="36">
        <v>16.154166666666665</v>
      </c>
      <c r="AZ22" s="36">
        <v>14.0375</v>
      </c>
      <c r="BA22" s="36">
        <v>16.5375</v>
      </c>
      <c r="BB22" s="36">
        <v>18.058333333333334</v>
      </c>
      <c r="BC22" s="36">
        <v>19.51666666666667</v>
      </c>
      <c r="BD22" s="36">
        <v>16.6375</v>
      </c>
      <c r="BE22" s="36">
        <v>18.866666666666664</v>
      </c>
      <c r="BF22" s="36">
        <v>17.95416666666667</v>
      </c>
      <c r="BG22" s="36">
        <v>17.8625</v>
      </c>
      <c r="BH22" s="36">
        <v>16.833333333333332</v>
      </c>
      <c r="BI22" s="36">
        <v>15.595833333333333</v>
      </c>
      <c r="BJ22" s="36">
        <v>16.195833333333336</v>
      </c>
      <c r="BK22" s="36">
        <v>17.93333333333333</v>
      </c>
      <c r="BL22" s="36">
        <v>18.7375</v>
      </c>
      <c r="BM22" s="36">
        <v>20.795833333333327</v>
      </c>
      <c r="BN22" s="36">
        <v>15.516666666666671</v>
      </c>
      <c r="BO22" s="36">
        <v>16.604166666666664</v>
      </c>
      <c r="BP22" s="36">
        <v>18.754166666666666</v>
      </c>
      <c r="BQ22" s="36">
        <v>16.22083333333333</v>
      </c>
      <c r="BR22" s="36"/>
      <c r="BS22" s="36"/>
      <c r="BT22" s="36"/>
      <c r="BU22" s="36"/>
      <c r="BV22" s="36"/>
      <c r="BW22" s="36"/>
      <c r="BY22" s="37">
        <f t="shared" si="0"/>
        <v>15.540416666666667</v>
      </c>
      <c r="BZ22" s="37">
        <f t="shared" si="1"/>
        <v>16.015555555555554</v>
      </c>
      <c r="CA22" s="37">
        <f t="shared" si="2"/>
        <v>15.993194444444446</v>
      </c>
      <c r="CB22" s="90">
        <f t="shared" si="3"/>
        <v>16.821527777777778</v>
      </c>
    </row>
    <row r="23" spans="1:80" ht="11.25">
      <c r="A23" s="38">
        <v>21</v>
      </c>
      <c r="B23" s="39">
        <v>16.133333333333336</v>
      </c>
      <c r="C23" s="40">
        <v>16.433333333333334</v>
      </c>
      <c r="D23" s="40">
        <v>17.3</v>
      </c>
      <c r="E23" s="40">
        <v>14.45</v>
      </c>
      <c r="F23" s="40">
        <v>14.45</v>
      </c>
      <c r="G23" s="40">
        <v>14.375</v>
      </c>
      <c r="H23" s="40">
        <v>14.3</v>
      </c>
      <c r="I23" s="40">
        <v>14.325</v>
      </c>
      <c r="J23" s="40">
        <v>12.875</v>
      </c>
      <c r="K23" s="40">
        <v>13</v>
      </c>
      <c r="L23" s="40">
        <v>12.05</v>
      </c>
      <c r="M23" s="40">
        <v>18.325</v>
      </c>
      <c r="N23" s="40">
        <v>16.6</v>
      </c>
      <c r="O23" s="40">
        <v>14.8525</v>
      </c>
      <c r="P23" s="40">
        <v>18.475</v>
      </c>
      <c r="Q23" s="40">
        <v>12.2</v>
      </c>
      <c r="R23" s="40">
        <v>17.85</v>
      </c>
      <c r="S23" s="40">
        <v>12.775</v>
      </c>
      <c r="T23" s="40">
        <v>13.825</v>
      </c>
      <c r="U23" s="40">
        <v>17.6</v>
      </c>
      <c r="V23" s="40">
        <v>16.575</v>
      </c>
      <c r="W23" s="40">
        <v>16.35</v>
      </c>
      <c r="X23" s="40">
        <v>17.075</v>
      </c>
      <c r="Y23" s="40">
        <v>21.125</v>
      </c>
      <c r="Z23" s="40">
        <v>14.9</v>
      </c>
      <c r="AA23" s="40">
        <v>13.9875</v>
      </c>
      <c r="AB23" s="40">
        <v>17.975</v>
      </c>
      <c r="AC23" s="40">
        <v>15.075</v>
      </c>
      <c r="AD23" s="40">
        <v>14.3</v>
      </c>
      <c r="AE23" s="40">
        <v>17.175</v>
      </c>
      <c r="AF23" s="40">
        <v>13.425</v>
      </c>
      <c r="AG23" s="40">
        <v>14.15</v>
      </c>
      <c r="AH23" s="40">
        <v>13.4</v>
      </c>
      <c r="AI23" s="40">
        <v>14.1375</v>
      </c>
      <c r="AJ23" s="40">
        <v>15.2875</v>
      </c>
      <c r="AK23" s="40">
        <v>16.975</v>
      </c>
      <c r="AL23" s="40">
        <v>11.5875</v>
      </c>
      <c r="AM23" s="40">
        <v>17.3125</v>
      </c>
      <c r="AN23" s="36">
        <v>15.6875</v>
      </c>
      <c r="AO23" s="36">
        <v>13.9375</v>
      </c>
      <c r="AP23" s="36">
        <v>15.0625</v>
      </c>
      <c r="AQ23" s="36">
        <v>12.725</v>
      </c>
      <c r="AR23" s="36">
        <v>16.0875</v>
      </c>
      <c r="AS23" s="36">
        <v>12.075</v>
      </c>
      <c r="AT23" s="36">
        <v>19.354166666666668</v>
      </c>
      <c r="AU23" s="36">
        <v>14.925</v>
      </c>
      <c r="AV23" s="36">
        <v>16.89583333333333</v>
      </c>
      <c r="AW23" s="36">
        <v>18.683333333333334</v>
      </c>
      <c r="AX23" s="36">
        <v>15.933333333333328</v>
      </c>
      <c r="AY23" s="36">
        <v>15.195833333333335</v>
      </c>
      <c r="AZ23" s="36">
        <v>16.229166666666668</v>
      </c>
      <c r="BA23" s="36">
        <v>16.191666666666666</v>
      </c>
      <c r="BB23" s="36">
        <v>18.15833333333334</v>
      </c>
      <c r="BC23" s="36">
        <v>16.933333333333334</v>
      </c>
      <c r="BD23" s="36">
        <v>14.458333333333336</v>
      </c>
      <c r="BE23" s="36">
        <v>16.9375</v>
      </c>
      <c r="BF23" s="36">
        <v>16.2875</v>
      </c>
      <c r="BG23" s="36">
        <v>17.254166666666666</v>
      </c>
      <c r="BH23" s="36">
        <v>17.841666666666672</v>
      </c>
      <c r="BI23" s="36">
        <v>18.575</v>
      </c>
      <c r="BJ23" s="36">
        <v>17.4375</v>
      </c>
      <c r="BK23" s="36">
        <v>19.05416666666667</v>
      </c>
      <c r="BL23" s="36">
        <v>15.433333333333332</v>
      </c>
      <c r="BM23" s="36">
        <v>15.766666666666666</v>
      </c>
      <c r="BN23" s="36">
        <v>17.283333333333328</v>
      </c>
      <c r="BO23" s="36">
        <v>16</v>
      </c>
      <c r="BP23" s="36">
        <v>16.90416666666667</v>
      </c>
      <c r="BQ23" s="36">
        <v>16.066666666666666</v>
      </c>
      <c r="BR23" s="36"/>
      <c r="BS23" s="36"/>
      <c r="BT23" s="36"/>
      <c r="BU23" s="36"/>
      <c r="BV23" s="36"/>
      <c r="BW23" s="36"/>
      <c r="BY23" s="41">
        <f t="shared" si="0"/>
        <v>15.374666666666664</v>
      </c>
      <c r="BZ23" s="41">
        <f t="shared" si="1"/>
        <v>15.589027777777778</v>
      </c>
      <c r="CA23" s="41">
        <f t="shared" si="2"/>
        <v>15.55875</v>
      </c>
      <c r="CB23" s="37">
        <f t="shared" si="3"/>
        <v>16.312499999999996</v>
      </c>
    </row>
    <row r="24" spans="1:80" ht="11.25">
      <c r="A24" s="34">
        <v>22</v>
      </c>
      <c r="B24" s="35">
        <v>16.96666666666667</v>
      </c>
      <c r="C24" s="55">
        <v>18.266666666666666</v>
      </c>
      <c r="D24" s="55">
        <v>14.6</v>
      </c>
      <c r="E24" s="55">
        <v>17.1</v>
      </c>
      <c r="F24" s="55">
        <v>13.875</v>
      </c>
      <c r="G24" s="55">
        <v>14.5</v>
      </c>
      <c r="H24" s="55">
        <v>17.775</v>
      </c>
      <c r="I24" s="55">
        <v>15.55</v>
      </c>
      <c r="J24" s="55">
        <v>15.675</v>
      </c>
      <c r="K24" s="36">
        <v>12.925</v>
      </c>
      <c r="L24" s="36">
        <v>12.125</v>
      </c>
      <c r="M24" s="36">
        <v>17.575</v>
      </c>
      <c r="N24" s="36">
        <v>13.8</v>
      </c>
      <c r="O24" s="36">
        <v>14.55</v>
      </c>
      <c r="P24" s="36">
        <v>17.2</v>
      </c>
      <c r="Q24" s="36">
        <v>14.325</v>
      </c>
      <c r="R24" s="36">
        <v>18.05</v>
      </c>
      <c r="S24" s="36">
        <v>15.85</v>
      </c>
      <c r="T24" s="36">
        <v>15.725</v>
      </c>
      <c r="U24" s="36">
        <v>18.125</v>
      </c>
      <c r="V24" s="36">
        <v>18.075</v>
      </c>
      <c r="W24" s="36">
        <v>15</v>
      </c>
      <c r="X24" s="36">
        <v>15.1</v>
      </c>
      <c r="Y24" s="36">
        <v>16.575</v>
      </c>
      <c r="Z24" s="36">
        <v>16.4</v>
      </c>
      <c r="AA24" s="36">
        <v>12.7375</v>
      </c>
      <c r="AB24" s="36">
        <v>14.1375</v>
      </c>
      <c r="AC24" s="36">
        <v>13.925</v>
      </c>
      <c r="AD24" s="36">
        <v>17.275</v>
      </c>
      <c r="AE24" s="36">
        <v>15.925</v>
      </c>
      <c r="AF24" s="36">
        <v>16.6125</v>
      </c>
      <c r="AG24" s="36">
        <v>12.9125</v>
      </c>
      <c r="AH24" s="36">
        <v>14.55</v>
      </c>
      <c r="AI24" s="36">
        <v>14.8875</v>
      </c>
      <c r="AJ24" s="36">
        <v>12.6</v>
      </c>
      <c r="AK24" s="36">
        <v>16.6625</v>
      </c>
      <c r="AL24" s="36">
        <v>14.925</v>
      </c>
      <c r="AM24" s="36">
        <v>16.1875</v>
      </c>
      <c r="AN24" s="36">
        <v>15.55</v>
      </c>
      <c r="AO24" s="36">
        <v>12.3</v>
      </c>
      <c r="AP24" s="36">
        <v>17.4125</v>
      </c>
      <c r="AQ24" s="36">
        <v>16.25</v>
      </c>
      <c r="AR24" s="36">
        <v>16.0375</v>
      </c>
      <c r="AS24" s="36">
        <v>14.8875</v>
      </c>
      <c r="AT24" s="36">
        <v>17.3125</v>
      </c>
      <c r="AU24" s="36">
        <v>15.79166666666667</v>
      </c>
      <c r="AV24" s="36">
        <v>16.341666666666665</v>
      </c>
      <c r="AW24" s="36">
        <v>16.35</v>
      </c>
      <c r="AX24" s="36">
        <v>18.058333333333334</v>
      </c>
      <c r="AY24" s="36">
        <v>15.883333333333335</v>
      </c>
      <c r="AZ24" s="36">
        <v>17.233333333333338</v>
      </c>
      <c r="BA24" s="36">
        <v>16.975</v>
      </c>
      <c r="BB24" s="36">
        <v>16.7875</v>
      </c>
      <c r="BC24" s="36">
        <v>17.845833333333335</v>
      </c>
      <c r="BD24" s="36">
        <v>15.858333333333334</v>
      </c>
      <c r="BE24" s="36">
        <v>17.04583333333333</v>
      </c>
      <c r="BF24" s="36">
        <v>15.783333333333331</v>
      </c>
      <c r="BG24" s="36">
        <v>15.758333333333335</v>
      </c>
      <c r="BH24" s="36">
        <v>20.00416666666667</v>
      </c>
      <c r="BI24" s="36">
        <v>17.425</v>
      </c>
      <c r="BJ24" s="36">
        <v>15.041666666666666</v>
      </c>
      <c r="BK24" s="36">
        <v>14.070833333333331</v>
      </c>
      <c r="BL24" s="36">
        <v>15.64583333333333</v>
      </c>
      <c r="BM24" s="36">
        <v>15.920833333333334</v>
      </c>
      <c r="BN24" s="36">
        <v>17.55</v>
      </c>
      <c r="BO24" s="36">
        <v>15.566666666666668</v>
      </c>
      <c r="BP24" s="36">
        <v>15.175</v>
      </c>
      <c r="BQ24" s="36">
        <v>17.79583333333333</v>
      </c>
      <c r="BR24" s="36"/>
      <c r="BS24" s="36"/>
      <c r="BT24" s="36"/>
      <c r="BU24" s="36"/>
      <c r="BV24" s="36"/>
      <c r="BW24" s="36"/>
      <c r="BY24" s="37">
        <f t="shared" si="0"/>
        <v>15.347083333333334</v>
      </c>
      <c r="BZ24" s="37">
        <f t="shared" si="1"/>
        <v>15.552361111111116</v>
      </c>
      <c r="CA24" s="37">
        <f t="shared" si="2"/>
        <v>15.933333333333337</v>
      </c>
      <c r="CB24" s="37">
        <f t="shared" si="3"/>
        <v>16.321944444444448</v>
      </c>
    </row>
    <row r="25" spans="1:80" ht="11.25">
      <c r="A25" s="34">
        <v>23</v>
      </c>
      <c r="B25" s="35">
        <v>16.1</v>
      </c>
      <c r="C25" s="55">
        <v>15.233333333333334</v>
      </c>
      <c r="D25" s="55">
        <v>14.7</v>
      </c>
      <c r="E25" s="55">
        <v>18.8</v>
      </c>
      <c r="F25" s="55">
        <v>16.275</v>
      </c>
      <c r="G25" s="55">
        <v>12.675</v>
      </c>
      <c r="H25" s="55">
        <v>14.725</v>
      </c>
      <c r="I25" s="55">
        <v>14.65</v>
      </c>
      <c r="J25" s="55">
        <v>17.85</v>
      </c>
      <c r="K25" s="36">
        <v>14.45</v>
      </c>
      <c r="L25" s="36">
        <v>13.575</v>
      </c>
      <c r="M25" s="36">
        <v>14.225</v>
      </c>
      <c r="N25" s="36">
        <v>13.9</v>
      </c>
      <c r="O25" s="36">
        <v>14.375</v>
      </c>
      <c r="P25" s="36">
        <v>16.325</v>
      </c>
      <c r="Q25" s="36">
        <v>13.3</v>
      </c>
      <c r="R25" s="36">
        <v>17.9</v>
      </c>
      <c r="S25" s="36">
        <v>16.725</v>
      </c>
      <c r="T25" s="36">
        <v>17</v>
      </c>
      <c r="U25" s="36">
        <v>13.95</v>
      </c>
      <c r="V25" s="36">
        <v>18.025</v>
      </c>
      <c r="W25" s="36">
        <v>16.95</v>
      </c>
      <c r="X25" s="36">
        <v>14.175</v>
      </c>
      <c r="Y25" s="36">
        <v>19.65</v>
      </c>
      <c r="Z25" s="36">
        <v>17.9</v>
      </c>
      <c r="AA25" s="36">
        <v>14.75</v>
      </c>
      <c r="AB25" s="36">
        <v>14.225</v>
      </c>
      <c r="AC25" s="36">
        <v>11.4625</v>
      </c>
      <c r="AD25" s="36">
        <v>17.3</v>
      </c>
      <c r="AE25" s="36">
        <v>14.925</v>
      </c>
      <c r="AF25" s="36">
        <v>13.6375</v>
      </c>
      <c r="AG25" s="36">
        <v>13.4</v>
      </c>
      <c r="AH25" s="36">
        <v>15.375</v>
      </c>
      <c r="AI25" s="36">
        <v>10.4125</v>
      </c>
      <c r="AJ25" s="36">
        <v>13.9375</v>
      </c>
      <c r="AK25" s="36">
        <v>14.3875</v>
      </c>
      <c r="AL25" s="36">
        <v>15.8625</v>
      </c>
      <c r="AM25" s="36">
        <v>15.7125</v>
      </c>
      <c r="AN25" s="36">
        <v>14.05</v>
      </c>
      <c r="AO25" s="36">
        <v>15.2375</v>
      </c>
      <c r="AP25" s="36">
        <v>14.4375</v>
      </c>
      <c r="AQ25" s="36">
        <v>15.625</v>
      </c>
      <c r="AR25" s="36">
        <v>15.425</v>
      </c>
      <c r="AS25" s="36">
        <v>15.5375</v>
      </c>
      <c r="AT25" s="36">
        <v>17.1375</v>
      </c>
      <c r="AU25" s="36">
        <v>14.625</v>
      </c>
      <c r="AV25" s="36">
        <v>16.525</v>
      </c>
      <c r="AW25" s="36">
        <v>16.89166666666667</v>
      </c>
      <c r="AX25" s="36">
        <v>19.25</v>
      </c>
      <c r="AY25" s="36">
        <v>14.39583333333333</v>
      </c>
      <c r="AZ25" s="36">
        <v>15.683333333333335</v>
      </c>
      <c r="BA25" s="36">
        <v>15.158333333333337</v>
      </c>
      <c r="BB25" s="36">
        <v>14.8</v>
      </c>
      <c r="BC25" s="36">
        <v>16.07083333333333</v>
      </c>
      <c r="BD25" s="36">
        <v>16.4</v>
      </c>
      <c r="BE25" s="36">
        <v>19.125</v>
      </c>
      <c r="BF25" s="36">
        <v>14.679166666666665</v>
      </c>
      <c r="BG25" s="36">
        <v>14.408333333333333</v>
      </c>
      <c r="BH25" s="36">
        <v>21.23333333333333</v>
      </c>
      <c r="BI25" s="36">
        <v>18.170833333333334</v>
      </c>
      <c r="BJ25" s="36">
        <v>15.025</v>
      </c>
      <c r="BK25" s="36">
        <v>13.158333333333331</v>
      </c>
      <c r="BL25" s="36">
        <v>16.166666666666664</v>
      </c>
      <c r="BM25" s="36">
        <v>15.54166666666667</v>
      </c>
      <c r="BN25" s="36">
        <v>16.8625</v>
      </c>
      <c r="BO25" s="36">
        <v>16.7</v>
      </c>
      <c r="BP25" s="36">
        <v>18.454166666666666</v>
      </c>
      <c r="BQ25" s="36">
        <v>17.066666666666666</v>
      </c>
      <c r="BR25" s="36"/>
      <c r="BS25" s="36"/>
      <c r="BT25" s="36"/>
      <c r="BU25" s="36"/>
      <c r="BV25" s="36"/>
      <c r="BW25" s="36"/>
      <c r="BY25" s="37">
        <f t="shared" si="0"/>
        <v>15.188749999999999</v>
      </c>
      <c r="BZ25" s="37">
        <f t="shared" si="1"/>
        <v>15.284305555555557</v>
      </c>
      <c r="CA25" s="37">
        <f t="shared" si="2"/>
        <v>15.347083333333332</v>
      </c>
      <c r="CB25" s="37">
        <f t="shared" si="3"/>
        <v>16.12805555555556</v>
      </c>
    </row>
    <row r="26" spans="1:80" ht="11.25">
      <c r="A26" s="34">
        <v>24</v>
      </c>
      <c r="B26" s="35">
        <v>16.366666666666664</v>
      </c>
      <c r="C26" s="55">
        <v>14.066666666666668</v>
      </c>
      <c r="D26" s="55">
        <v>14.233333333333334</v>
      </c>
      <c r="E26" s="55">
        <v>17.325</v>
      </c>
      <c r="F26" s="55">
        <v>16.2</v>
      </c>
      <c r="G26" s="55">
        <v>13.725</v>
      </c>
      <c r="H26" s="55">
        <v>18.25</v>
      </c>
      <c r="I26" s="55">
        <v>15.15</v>
      </c>
      <c r="J26" s="55">
        <v>14</v>
      </c>
      <c r="K26" s="36">
        <v>14</v>
      </c>
      <c r="L26" s="36">
        <v>14.2</v>
      </c>
      <c r="M26" s="36">
        <v>11.225</v>
      </c>
      <c r="N26" s="36">
        <v>14.35</v>
      </c>
      <c r="O26" s="36">
        <v>15.25</v>
      </c>
      <c r="P26" s="36">
        <v>13.925</v>
      </c>
      <c r="Q26" s="36">
        <v>15.8</v>
      </c>
      <c r="R26" s="36">
        <v>15.15</v>
      </c>
      <c r="S26" s="36">
        <v>19.8</v>
      </c>
      <c r="T26" s="36">
        <v>15.05</v>
      </c>
      <c r="U26" s="36">
        <v>15.8</v>
      </c>
      <c r="V26" s="36">
        <v>16.2</v>
      </c>
      <c r="W26" s="36">
        <v>14.95</v>
      </c>
      <c r="X26" s="36">
        <v>15.675</v>
      </c>
      <c r="Y26" s="36">
        <v>18.525</v>
      </c>
      <c r="Z26" s="36">
        <v>17.125</v>
      </c>
      <c r="AA26" s="36">
        <v>16.575</v>
      </c>
      <c r="AB26" s="36">
        <v>16.225</v>
      </c>
      <c r="AC26" s="36">
        <v>12.1625</v>
      </c>
      <c r="AD26" s="36">
        <v>13.4875</v>
      </c>
      <c r="AE26" s="36">
        <v>16.3</v>
      </c>
      <c r="AF26" s="36">
        <v>11.6875</v>
      </c>
      <c r="AG26" s="36">
        <v>15.45</v>
      </c>
      <c r="AH26" s="36">
        <v>16.4625</v>
      </c>
      <c r="AI26" s="36">
        <v>11.6</v>
      </c>
      <c r="AJ26" s="36">
        <v>13.275</v>
      </c>
      <c r="AK26" s="36">
        <v>13.525</v>
      </c>
      <c r="AL26" s="36">
        <v>12.5875</v>
      </c>
      <c r="AM26" s="36">
        <v>15.575</v>
      </c>
      <c r="AN26" s="36">
        <v>15.5375</v>
      </c>
      <c r="AO26" s="36">
        <v>17.225</v>
      </c>
      <c r="AP26" s="36">
        <v>12.5625</v>
      </c>
      <c r="AQ26" s="36">
        <v>12.8625</v>
      </c>
      <c r="AR26" s="36">
        <v>16.5125</v>
      </c>
      <c r="AS26" s="36">
        <v>17.275</v>
      </c>
      <c r="AT26" s="36">
        <v>19.63333333333333</v>
      </c>
      <c r="AU26" s="36">
        <v>14.679166666666662</v>
      </c>
      <c r="AV26" s="36">
        <v>13.129166666666668</v>
      </c>
      <c r="AW26" s="36">
        <v>17.15416666666667</v>
      </c>
      <c r="AX26" s="36">
        <v>17.979166666666664</v>
      </c>
      <c r="AY26" s="36">
        <v>13.570833333333331</v>
      </c>
      <c r="AZ26" s="36">
        <v>13.2</v>
      </c>
      <c r="BA26" s="36">
        <v>13.8125</v>
      </c>
      <c r="BB26" s="36">
        <v>16.595833333333335</v>
      </c>
      <c r="BC26" s="36">
        <v>13.570833333333335</v>
      </c>
      <c r="BD26" s="36">
        <v>13.479166666666666</v>
      </c>
      <c r="BE26" s="36">
        <v>20.34583333333333</v>
      </c>
      <c r="BF26" s="36">
        <v>14.633333333333333</v>
      </c>
      <c r="BG26" s="36">
        <v>15.945833333333331</v>
      </c>
      <c r="BH26" s="36">
        <v>18.033333333333335</v>
      </c>
      <c r="BI26" s="36">
        <v>13.704166666666666</v>
      </c>
      <c r="BJ26" s="36">
        <v>15.670833333333333</v>
      </c>
      <c r="BK26" s="36">
        <v>13.825</v>
      </c>
      <c r="BL26" s="36">
        <v>18.77916666666667</v>
      </c>
      <c r="BM26" s="36">
        <v>12.375</v>
      </c>
      <c r="BN26" s="36">
        <v>12.683333333333335</v>
      </c>
      <c r="BO26" s="36">
        <v>17.491666666666667</v>
      </c>
      <c r="BP26" s="36">
        <v>17</v>
      </c>
      <c r="BQ26" s="36">
        <v>14.679166666666665</v>
      </c>
      <c r="BR26" s="36"/>
      <c r="BS26" s="36"/>
      <c r="BT26" s="36"/>
      <c r="BU26" s="36"/>
      <c r="BV26" s="36"/>
      <c r="BW26" s="36"/>
      <c r="BY26" s="37">
        <f t="shared" si="0"/>
        <v>14.864583333333334</v>
      </c>
      <c r="BZ26" s="37">
        <f t="shared" si="1"/>
        <v>15.160277777777775</v>
      </c>
      <c r="CA26" s="37">
        <f t="shared" si="2"/>
        <v>14.988472222222219</v>
      </c>
      <c r="CB26" s="37">
        <f t="shared" si="3"/>
        <v>15.464861111111112</v>
      </c>
    </row>
    <row r="27" spans="1:80" ht="11.25">
      <c r="A27" s="34">
        <v>25</v>
      </c>
      <c r="B27" s="35">
        <v>14.9</v>
      </c>
      <c r="C27" s="55">
        <v>15.266666666666666</v>
      </c>
      <c r="D27" s="55">
        <v>15.2</v>
      </c>
      <c r="E27" s="55">
        <v>13.225</v>
      </c>
      <c r="F27" s="55">
        <v>15.55</v>
      </c>
      <c r="G27" s="55">
        <v>15.925</v>
      </c>
      <c r="H27" s="55">
        <v>14.55</v>
      </c>
      <c r="I27" s="55">
        <v>16.525</v>
      </c>
      <c r="J27" s="55">
        <v>12.375</v>
      </c>
      <c r="K27" s="36">
        <v>14.125</v>
      </c>
      <c r="L27" s="36">
        <v>14.1</v>
      </c>
      <c r="M27" s="36">
        <v>9.9</v>
      </c>
      <c r="N27" s="36">
        <v>15.5</v>
      </c>
      <c r="O27" s="36">
        <v>17.975</v>
      </c>
      <c r="P27" s="36">
        <v>13.3</v>
      </c>
      <c r="Q27" s="36">
        <v>16.375</v>
      </c>
      <c r="R27" s="36">
        <v>15.85</v>
      </c>
      <c r="S27" s="36">
        <v>20.45</v>
      </c>
      <c r="T27" s="36">
        <v>13.875</v>
      </c>
      <c r="U27" s="36">
        <v>17.05</v>
      </c>
      <c r="V27" s="36">
        <v>15.8</v>
      </c>
      <c r="W27" s="36">
        <v>12.3</v>
      </c>
      <c r="X27" s="36">
        <v>13.55</v>
      </c>
      <c r="Y27" s="36">
        <v>13.7</v>
      </c>
      <c r="Z27" s="36">
        <v>16.675</v>
      </c>
      <c r="AA27" s="36">
        <v>17.375</v>
      </c>
      <c r="AB27" s="36">
        <v>16.895</v>
      </c>
      <c r="AC27" s="36">
        <v>16.1</v>
      </c>
      <c r="AD27" s="36">
        <v>13.5</v>
      </c>
      <c r="AE27" s="36">
        <v>11.5375</v>
      </c>
      <c r="AF27" s="36">
        <v>11.2125</v>
      </c>
      <c r="AG27" s="36">
        <v>16.1625</v>
      </c>
      <c r="AH27" s="36">
        <v>12.3875</v>
      </c>
      <c r="AI27" s="36">
        <v>13.65</v>
      </c>
      <c r="AJ27" s="36">
        <v>13.35</v>
      </c>
      <c r="AK27" s="36">
        <v>14.575</v>
      </c>
      <c r="AL27" s="36">
        <v>15.725</v>
      </c>
      <c r="AM27" s="36">
        <v>16.6625</v>
      </c>
      <c r="AN27" s="36">
        <v>14.5375</v>
      </c>
      <c r="AO27" s="36">
        <v>16.1</v>
      </c>
      <c r="AP27" s="36">
        <v>14.075</v>
      </c>
      <c r="AQ27" s="36">
        <v>15.3375</v>
      </c>
      <c r="AR27" s="36">
        <v>17.5375</v>
      </c>
      <c r="AS27" s="36">
        <v>18.7</v>
      </c>
      <c r="AT27" s="36">
        <v>19.783333333333335</v>
      </c>
      <c r="AU27" s="36">
        <v>15.604166666666671</v>
      </c>
      <c r="AV27" s="36">
        <v>13.4625</v>
      </c>
      <c r="AW27" s="36">
        <v>17.42916666666667</v>
      </c>
      <c r="AX27" s="36">
        <v>16.208333333333332</v>
      </c>
      <c r="AY27" s="36">
        <v>15.1125</v>
      </c>
      <c r="AZ27" s="36">
        <v>14.2125</v>
      </c>
      <c r="BA27" s="36">
        <v>15.854166666666666</v>
      </c>
      <c r="BB27" s="36">
        <v>16.92083333333333</v>
      </c>
      <c r="BC27" s="36">
        <v>16.20416666666667</v>
      </c>
      <c r="BD27" s="36">
        <v>16.008333333333333</v>
      </c>
      <c r="BE27" s="36">
        <v>17.7875</v>
      </c>
      <c r="BF27" s="36">
        <v>15.15</v>
      </c>
      <c r="BG27" s="36">
        <v>17.5625</v>
      </c>
      <c r="BH27" s="36">
        <v>18.71666666666667</v>
      </c>
      <c r="BI27" s="36">
        <v>13.9875</v>
      </c>
      <c r="BJ27" s="36">
        <v>18.929166666666664</v>
      </c>
      <c r="BK27" s="36">
        <v>16.883333333333333</v>
      </c>
      <c r="BL27" s="36">
        <v>13.670833333333333</v>
      </c>
      <c r="BM27" s="36">
        <v>14.983333333333336</v>
      </c>
      <c r="BN27" s="36">
        <v>13.466666666666667</v>
      </c>
      <c r="BO27" s="36">
        <v>15.758333333333335</v>
      </c>
      <c r="BP27" s="36">
        <v>16.916666666666668</v>
      </c>
      <c r="BQ27" s="36">
        <v>14.45</v>
      </c>
      <c r="BR27" s="36"/>
      <c r="BS27" s="36"/>
      <c r="BT27" s="36"/>
      <c r="BU27" s="36"/>
      <c r="BV27" s="36"/>
      <c r="BW27" s="36"/>
      <c r="BY27" s="37">
        <f t="shared" si="0"/>
        <v>14.73441666666667</v>
      </c>
      <c r="BZ27" s="37">
        <f t="shared" si="1"/>
        <v>15.154972222222225</v>
      </c>
      <c r="CA27" s="37">
        <f t="shared" si="2"/>
        <v>15.411666666666664</v>
      </c>
      <c r="CB27" s="37">
        <f t="shared" si="3"/>
        <v>16.045</v>
      </c>
    </row>
    <row r="28" spans="1:80" ht="11.25">
      <c r="A28" s="34">
        <v>26</v>
      </c>
      <c r="B28" s="35">
        <v>14.766666666666667</v>
      </c>
      <c r="C28" s="55">
        <v>15.933333333333332</v>
      </c>
      <c r="D28" s="55">
        <v>17.633333333333333</v>
      </c>
      <c r="E28" s="55">
        <v>12.05</v>
      </c>
      <c r="F28" s="55">
        <v>17.05</v>
      </c>
      <c r="G28" s="55">
        <v>14.5</v>
      </c>
      <c r="H28" s="55">
        <v>13.8</v>
      </c>
      <c r="I28" s="55">
        <v>12.15</v>
      </c>
      <c r="J28" s="55">
        <v>14.15</v>
      </c>
      <c r="K28" s="36">
        <v>16.35</v>
      </c>
      <c r="L28" s="36">
        <v>15.475</v>
      </c>
      <c r="M28" s="36">
        <v>11.45</v>
      </c>
      <c r="N28" s="36">
        <v>17</v>
      </c>
      <c r="O28" s="36">
        <v>17.425</v>
      </c>
      <c r="P28" s="36">
        <v>13.625</v>
      </c>
      <c r="Q28" s="36">
        <v>14.65</v>
      </c>
      <c r="R28" s="36">
        <v>18.775</v>
      </c>
      <c r="S28" s="36">
        <v>19.5</v>
      </c>
      <c r="T28" s="36">
        <v>13.625</v>
      </c>
      <c r="U28" s="36">
        <v>17.325</v>
      </c>
      <c r="V28" s="36">
        <v>15.7</v>
      </c>
      <c r="W28" s="36">
        <v>16.45</v>
      </c>
      <c r="X28" s="36">
        <v>13.325</v>
      </c>
      <c r="Y28" s="36">
        <v>11.525</v>
      </c>
      <c r="Z28" s="36">
        <v>16.975</v>
      </c>
      <c r="AA28" s="36">
        <v>17.6375</v>
      </c>
      <c r="AB28" s="36">
        <v>18.1375</v>
      </c>
      <c r="AC28" s="36">
        <v>15.975</v>
      </c>
      <c r="AD28" s="36">
        <v>12.7625</v>
      </c>
      <c r="AE28" s="36">
        <v>13.1875</v>
      </c>
      <c r="AF28" s="36">
        <v>11.8375</v>
      </c>
      <c r="AG28" s="36">
        <v>15.1</v>
      </c>
      <c r="AH28" s="36">
        <v>10.55</v>
      </c>
      <c r="AI28" s="36">
        <v>15.175</v>
      </c>
      <c r="AJ28" s="36">
        <v>13.5875</v>
      </c>
      <c r="AK28" s="36">
        <v>13.9125</v>
      </c>
      <c r="AL28" s="36">
        <v>18.1375</v>
      </c>
      <c r="AM28" s="36">
        <v>16.3625</v>
      </c>
      <c r="AN28" s="36">
        <v>15.475</v>
      </c>
      <c r="AO28" s="36">
        <v>14.325</v>
      </c>
      <c r="AP28" s="36">
        <v>13.4</v>
      </c>
      <c r="AQ28" s="36">
        <v>16.8875</v>
      </c>
      <c r="AR28" s="36">
        <v>16.025</v>
      </c>
      <c r="AS28" s="36">
        <v>15.55</v>
      </c>
      <c r="AT28" s="36">
        <v>14.4375</v>
      </c>
      <c r="AU28" s="36">
        <v>15.7625</v>
      </c>
      <c r="AV28" s="36">
        <v>15.22916666666667</v>
      </c>
      <c r="AW28" s="36">
        <v>17.558333333333337</v>
      </c>
      <c r="AX28" s="36">
        <v>14.991666666666669</v>
      </c>
      <c r="AY28" s="36">
        <v>14.466666666666663</v>
      </c>
      <c r="AZ28" s="36">
        <v>14.733333333333334</v>
      </c>
      <c r="BA28" s="36">
        <v>13.220833333333331</v>
      </c>
      <c r="BB28" s="36">
        <v>14.35</v>
      </c>
      <c r="BC28" s="36">
        <v>16.370833333333334</v>
      </c>
      <c r="BD28" s="36">
        <v>18.7625</v>
      </c>
      <c r="BE28" s="36">
        <v>17.908333333333335</v>
      </c>
      <c r="BF28" s="36">
        <v>15.3125</v>
      </c>
      <c r="BG28" s="36">
        <v>13.329166666666666</v>
      </c>
      <c r="BH28" s="36">
        <v>13.7</v>
      </c>
      <c r="BI28" s="36">
        <v>16.704166666666666</v>
      </c>
      <c r="BJ28" s="36">
        <v>12.75</v>
      </c>
      <c r="BK28" s="36">
        <v>19.191666666666666</v>
      </c>
      <c r="BL28" s="36">
        <v>12.9875</v>
      </c>
      <c r="BM28" s="36">
        <v>19.51666666666667</v>
      </c>
      <c r="BN28" s="36">
        <v>13.1125</v>
      </c>
      <c r="BO28" s="36">
        <v>15.445833333333333</v>
      </c>
      <c r="BP28" s="36">
        <v>19.333333333333332</v>
      </c>
      <c r="BQ28" s="36">
        <v>15.383333333333335</v>
      </c>
      <c r="BR28" s="36"/>
      <c r="BS28" s="36"/>
      <c r="BT28" s="36"/>
      <c r="BU28" s="36"/>
      <c r="BV28" s="36"/>
      <c r="BW28" s="36"/>
      <c r="BY28" s="37">
        <f t="shared" si="0"/>
        <v>15.189583333333333</v>
      </c>
      <c r="BZ28" s="37">
        <f t="shared" si="1"/>
        <v>15.064583333333333</v>
      </c>
      <c r="CA28" s="37">
        <f t="shared" si="2"/>
        <v>14.956944444444447</v>
      </c>
      <c r="CB28" s="37">
        <f t="shared" si="3"/>
        <v>15.540694444444442</v>
      </c>
    </row>
    <row r="29" spans="1:80" ht="11.25">
      <c r="A29" s="34">
        <v>27</v>
      </c>
      <c r="B29" s="35">
        <v>14.7</v>
      </c>
      <c r="C29" s="55">
        <v>15.933333333333332</v>
      </c>
      <c r="D29" s="55">
        <v>17.766666666666666</v>
      </c>
      <c r="E29" s="55">
        <v>13.5</v>
      </c>
      <c r="F29" s="55">
        <v>18.375</v>
      </c>
      <c r="G29" s="55">
        <v>14.025</v>
      </c>
      <c r="H29" s="55">
        <v>14.725</v>
      </c>
      <c r="I29" s="55">
        <v>15.7</v>
      </c>
      <c r="J29" s="55">
        <v>19.075</v>
      </c>
      <c r="K29" s="36">
        <v>14.975</v>
      </c>
      <c r="L29" s="36">
        <v>16.375</v>
      </c>
      <c r="M29" s="36">
        <v>13.125</v>
      </c>
      <c r="N29" s="36">
        <v>17.775</v>
      </c>
      <c r="O29" s="36">
        <v>17.95</v>
      </c>
      <c r="P29" s="36">
        <v>12.725</v>
      </c>
      <c r="Q29" s="36">
        <v>15.675</v>
      </c>
      <c r="R29" s="36">
        <v>14.4</v>
      </c>
      <c r="S29" s="36">
        <v>11.775</v>
      </c>
      <c r="T29" s="36">
        <v>12.525</v>
      </c>
      <c r="U29" s="36">
        <v>19.65</v>
      </c>
      <c r="V29" s="36">
        <v>14.25</v>
      </c>
      <c r="W29" s="36">
        <v>15.85</v>
      </c>
      <c r="X29" s="36">
        <v>13.2</v>
      </c>
      <c r="Y29" s="36">
        <v>13.475</v>
      </c>
      <c r="Z29" s="36">
        <v>16.875</v>
      </c>
      <c r="AA29" s="36">
        <v>16.7625</v>
      </c>
      <c r="AB29" s="36">
        <v>17.9875</v>
      </c>
      <c r="AC29" s="36">
        <v>14.05</v>
      </c>
      <c r="AD29" s="36">
        <v>13.325</v>
      </c>
      <c r="AE29" s="36">
        <v>13.25</v>
      </c>
      <c r="AF29" s="36">
        <v>14.4</v>
      </c>
      <c r="AG29" s="36">
        <v>15.2125</v>
      </c>
      <c r="AH29" s="36">
        <v>15.2375</v>
      </c>
      <c r="AI29" s="36">
        <v>12.875</v>
      </c>
      <c r="AJ29" s="36">
        <v>14.9625</v>
      </c>
      <c r="AK29" s="36">
        <v>14.5625</v>
      </c>
      <c r="AL29" s="36">
        <v>16.0375</v>
      </c>
      <c r="AM29" s="36">
        <v>14.5125</v>
      </c>
      <c r="AN29" s="36">
        <v>17.0125</v>
      </c>
      <c r="AO29" s="36">
        <v>13.25</v>
      </c>
      <c r="AP29" s="36">
        <v>12.8125</v>
      </c>
      <c r="AQ29" s="36">
        <v>17.8625</v>
      </c>
      <c r="AR29" s="36">
        <v>15.85</v>
      </c>
      <c r="AS29" s="36">
        <v>10.3</v>
      </c>
      <c r="AT29" s="36">
        <v>11.791666666666666</v>
      </c>
      <c r="AU29" s="36">
        <v>13.779166666666667</v>
      </c>
      <c r="AV29" s="36">
        <v>17.5625</v>
      </c>
      <c r="AW29" s="36">
        <v>13.095833333333337</v>
      </c>
      <c r="AX29" s="36">
        <v>15.195833333333333</v>
      </c>
      <c r="AY29" s="36">
        <v>15.5875</v>
      </c>
      <c r="AZ29" s="36">
        <v>14.15</v>
      </c>
      <c r="BA29" s="36">
        <v>10.891666666666667</v>
      </c>
      <c r="BB29" s="36">
        <v>14.6625</v>
      </c>
      <c r="BC29" s="36">
        <v>15.4125</v>
      </c>
      <c r="BD29" s="36">
        <v>16.354166666666668</v>
      </c>
      <c r="BE29" s="36">
        <v>15.779166666666667</v>
      </c>
      <c r="BF29" s="36">
        <v>16.5125</v>
      </c>
      <c r="BG29" s="36">
        <v>9.845833333333337</v>
      </c>
      <c r="BH29" s="36">
        <v>12.091666666666669</v>
      </c>
      <c r="BI29" s="36">
        <v>16.391666666666666</v>
      </c>
      <c r="BJ29" s="36">
        <v>13.516666666666667</v>
      </c>
      <c r="BK29" s="36">
        <v>18.4375</v>
      </c>
      <c r="BL29" s="36">
        <v>18.55</v>
      </c>
      <c r="BM29" s="36">
        <v>16.679166666666667</v>
      </c>
      <c r="BN29" s="36">
        <v>13.858333333333333</v>
      </c>
      <c r="BO29" s="36">
        <v>18.4375</v>
      </c>
      <c r="BP29" s="36">
        <v>16.520833333333332</v>
      </c>
      <c r="BQ29" s="36">
        <v>14.616666666666667</v>
      </c>
      <c r="BR29" s="36"/>
      <c r="BS29" s="36"/>
      <c r="BT29" s="36"/>
      <c r="BU29" s="36"/>
      <c r="BV29" s="36"/>
      <c r="BW29" s="36"/>
      <c r="BY29" s="37">
        <f t="shared" si="0"/>
        <v>15.094999999999997</v>
      </c>
      <c r="BZ29" s="37">
        <f t="shared" si="1"/>
        <v>14.743888888888893</v>
      </c>
      <c r="CA29" s="37">
        <f t="shared" si="2"/>
        <v>14.402777777777777</v>
      </c>
      <c r="CB29" s="37">
        <f t="shared" si="3"/>
        <v>14.89361111111111</v>
      </c>
    </row>
    <row r="30" spans="1:80" ht="11.25">
      <c r="A30" s="34">
        <v>28</v>
      </c>
      <c r="B30" s="35">
        <v>16.166666666666668</v>
      </c>
      <c r="C30" s="55">
        <v>16.633333333333333</v>
      </c>
      <c r="D30" s="55">
        <v>15.9</v>
      </c>
      <c r="E30" s="55">
        <v>14.875</v>
      </c>
      <c r="F30" s="55">
        <v>18.2</v>
      </c>
      <c r="G30" s="55">
        <v>11.65</v>
      </c>
      <c r="H30" s="55">
        <v>17.15</v>
      </c>
      <c r="I30" s="55">
        <v>12.625</v>
      </c>
      <c r="J30" s="55">
        <v>19.725</v>
      </c>
      <c r="K30" s="36">
        <v>14.275</v>
      </c>
      <c r="L30" s="36">
        <v>14.4</v>
      </c>
      <c r="M30" s="36">
        <v>15.75</v>
      </c>
      <c r="N30" s="36">
        <v>17.2</v>
      </c>
      <c r="O30" s="36">
        <v>18.975</v>
      </c>
      <c r="P30" s="36">
        <v>18.125</v>
      </c>
      <c r="Q30" s="36">
        <v>15.125</v>
      </c>
      <c r="R30" s="36">
        <v>13.525</v>
      </c>
      <c r="S30" s="36">
        <v>10.75</v>
      </c>
      <c r="T30" s="36">
        <v>11.1</v>
      </c>
      <c r="U30" s="36">
        <v>13.65</v>
      </c>
      <c r="V30" s="36">
        <v>15.8</v>
      </c>
      <c r="W30" s="36">
        <v>15.275</v>
      </c>
      <c r="X30" s="36">
        <v>13.525</v>
      </c>
      <c r="Y30" s="36">
        <v>12.375</v>
      </c>
      <c r="Z30" s="36">
        <v>16.175</v>
      </c>
      <c r="AA30" s="36">
        <v>13.45</v>
      </c>
      <c r="AB30" s="36">
        <v>18.3375</v>
      </c>
      <c r="AC30" s="36">
        <v>12.4</v>
      </c>
      <c r="AD30" s="36">
        <v>13.1</v>
      </c>
      <c r="AE30" s="36">
        <v>14.9375</v>
      </c>
      <c r="AF30" s="36">
        <v>12.5875</v>
      </c>
      <c r="AG30" s="36">
        <v>15.3</v>
      </c>
      <c r="AH30" s="36">
        <v>12.2625</v>
      </c>
      <c r="AI30" s="36">
        <v>14.025</v>
      </c>
      <c r="AJ30" s="36">
        <v>15.9375</v>
      </c>
      <c r="AK30" s="36">
        <v>14.175</v>
      </c>
      <c r="AL30" s="36">
        <v>17.9375</v>
      </c>
      <c r="AM30" s="36">
        <v>12.4875</v>
      </c>
      <c r="AN30" s="36">
        <v>15.375</v>
      </c>
      <c r="AO30" s="36">
        <v>13.075</v>
      </c>
      <c r="AP30" s="36">
        <v>11.7125</v>
      </c>
      <c r="AQ30" s="36">
        <v>18.95</v>
      </c>
      <c r="AR30" s="36">
        <v>13.325</v>
      </c>
      <c r="AS30" s="36">
        <v>14.3</v>
      </c>
      <c r="AT30" s="36">
        <v>13.1875</v>
      </c>
      <c r="AU30" s="36">
        <v>17.379166666666666</v>
      </c>
      <c r="AV30" s="36">
        <v>18.07083333333333</v>
      </c>
      <c r="AW30" s="36">
        <v>13.608333333333336</v>
      </c>
      <c r="AX30" s="36">
        <v>16.370833333333337</v>
      </c>
      <c r="AY30" s="36">
        <v>13.583333333333334</v>
      </c>
      <c r="AZ30" s="36">
        <v>16.179166666666664</v>
      </c>
      <c r="BA30" s="36">
        <v>10.508333333333331</v>
      </c>
      <c r="BB30" s="36">
        <v>16.7875</v>
      </c>
      <c r="BC30" s="36">
        <v>15.7375</v>
      </c>
      <c r="BD30" s="36">
        <v>16.525</v>
      </c>
      <c r="BE30" s="36">
        <v>14.579166666666664</v>
      </c>
      <c r="BF30" s="36">
        <v>14.7</v>
      </c>
      <c r="BG30" s="36">
        <v>10.170833333333333</v>
      </c>
      <c r="BH30" s="36">
        <v>13.141666666666667</v>
      </c>
      <c r="BI30" s="36">
        <v>16.01666666666667</v>
      </c>
      <c r="BJ30" s="36">
        <v>12.916666666666666</v>
      </c>
      <c r="BK30" s="36">
        <v>13.045833333333336</v>
      </c>
      <c r="BL30" s="36">
        <v>19.833333333333336</v>
      </c>
      <c r="BM30" s="36">
        <v>12.825</v>
      </c>
      <c r="BN30" s="36">
        <v>14.97916666666667</v>
      </c>
      <c r="BO30" s="36">
        <v>15.270833333333334</v>
      </c>
      <c r="BP30" s="36">
        <v>14.158333333333331</v>
      </c>
      <c r="BQ30" s="36">
        <v>15.666666666666664</v>
      </c>
      <c r="BR30" s="36"/>
      <c r="BS30" s="36"/>
      <c r="BT30" s="36"/>
      <c r="BU30" s="36"/>
      <c r="BV30" s="36"/>
      <c r="BW30" s="36"/>
      <c r="BY30" s="37">
        <f t="shared" si="0"/>
        <v>14.75625</v>
      </c>
      <c r="BZ30" s="37">
        <f t="shared" si="1"/>
        <v>14.460694444444444</v>
      </c>
      <c r="CA30" s="37">
        <f t="shared" si="2"/>
        <v>14.5625</v>
      </c>
      <c r="CB30" s="37">
        <f t="shared" si="3"/>
        <v>14.73263888888889</v>
      </c>
    </row>
    <row r="31" spans="1:80" ht="11.25">
      <c r="A31" s="34">
        <v>29</v>
      </c>
      <c r="B31" s="35">
        <v>17</v>
      </c>
      <c r="C31" s="55">
        <v>14.133333333333333</v>
      </c>
      <c r="D31" s="55">
        <v>20.1</v>
      </c>
      <c r="E31" s="55">
        <v>15.625</v>
      </c>
      <c r="F31" s="55">
        <v>14.1</v>
      </c>
      <c r="G31" s="55">
        <v>12.675</v>
      </c>
      <c r="H31" s="55">
        <v>18.2</v>
      </c>
      <c r="I31" s="55">
        <v>11.5</v>
      </c>
      <c r="J31" s="55">
        <v>18.6</v>
      </c>
      <c r="K31" s="36">
        <v>15.275</v>
      </c>
      <c r="L31" s="36">
        <v>14.575</v>
      </c>
      <c r="M31" s="36">
        <v>14.4</v>
      </c>
      <c r="N31" s="36">
        <v>17.575</v>
      </c>
      <c r="O31" s="36">
        <v>16.125</v>
      </c>
      <c r="P31" s="36">
        <v>14.25</v>
      </c>
      <c r="Q31" s="36">
        <v>13.225</v>
      </c>
      <c r="R31" s="36">
        <v>13.7</v>
      </c>
      <c r="S31" s="36">
        <v>12.75</v>
      </c>
      <c r="T31" s="36">
        <v>12.475</v>
      </c>
      <c r="U31" s="36">
        <v>16.3</v>
      </c>
      <c r="V31" s="36">
        <v>16.25</v>
      </c>
      <c r="W31" s="36">
        <v>12.65</v>
      </c>
      <c r="X31" s="36">
        <v>19.6</v>
      </c>
      <c r="Y31" s="36">
        <v>14.075</v>
      </c>
      <c r="Z31" s="36">
        <v>18.25</v>
      </c>
      <c r="AA31" s="36">
        <v>13.8125</v>
      </c>
      <c r="AB31" s="36">
        <v>18.425</v>
      </c>
      <c r="AC31" s="36">
        <v>10.4125</v>
      </c>
      <c r="AD31" s="36">
        <v>14.3125</v>
      </c>
      <c r="AE31" s="36">
        <v>16</v>
      </c>
      <c r="AF31" s="36">
        <v>13.825</v>
      </c>
      <c r="AG31" s="36">
        <v>10.85</v>
      </c>
      <c r="AH31" s="36">
        <v>15.175</v>
      </c>
      <c r="AI31" s="36">
        <v>14.6875</v>
      </c>
      <c r="AJ31" s="36">
        <v>17.5875</v>
      </c>
      <c r="AK31" s="36">
        <v>9.75</v>
      </c>
      <c r="AL31" s="36">
        <v>14.675</v>
      </c>
      <c r="AM31" s="36">
        <v>13.55</v>
      </c>
      <c r="AN31" s="36">
        <v>14.975</v>
      </c>
      <c r="AO31" s="36">
        <v>13.8</v>
      </c>
      <c r="AP31" s="36">
        <v>15.15</v>
      </c>
      <c r="AQ31" s="36">
        <v>18.1625</v>
      </c>
      <c r="AR31" s="36">
        <v>15.2875</v>
      </c>
      <c r="AS31" s="36">
        <v>16.9375</v>
      </c>
      <c r="AT31" s="36">
        <v>13.5625</v>
      </c>
      <c r="AU31" s="36">
        <v>17.3</v>
      </c>
      <c r="AV31" s="36">
        <v>18.4625</v>
      </c>
      <c r="AW31" s="36">
        <v>11.795833333333334</v>
      </c>
      <c r="AX31" s="36">
        <v>17.379166666666666</v>
      </c>
      <c r="AY31" s="36">
        <v>11.241666666666667</v>
      </c>
      <c r="AZ31" s="36">
        <v>17.379166666666666</v>
      </c>
      <c r="BA31" s="36">
        <v>11.966666666666669</v>
      </c>
      <c r="BB31" s="36">
        <v>17.6375</v>
      </c>
      <c r="BC31" s="36">
        <v>17.754166666666666</v>
      </c>
      <c r="BD31" s="36">
        <v>18.858333333333334</v>
      </c>
      <c r="BE31" s="36">
        <v>14.716666666666663</v>
      </c>
      <c r="BF31" s="36">
        <v>16.4625</v>
      </c>
      <c r="BG31" s="36">
        <v>12.866666666666667</v>
      </c>
      <c r="BH31" s="36">
        <v>14.129166666666665</v>
      </c>
      <c r="BI31" s="36">
        <v>16.754166666666666</v>
      </c>
      <c r="BJ31" s="36">
        <v>15.25</v>
      </c>
      <c r="BK31" s="36">
        <v>13.4375</v>
      </c>
      <c r="BL31" s="36">
        <v>14.629166666666668</v>
      </c>
      <c r="BM31" s="36">
        <v>14.65</v>
      </c>
      <c r="BN31" s="36">
        <v>15.025</v>
      </c>
      <c r="BO31" s="36">
        <v>16.104166666666664</v>
      </c>
      <c r="BP31" s="36">
        <v>14.2375</v>
      </c>
      <c r="BQ31" s="36">
        <v>16.27083333333333</v>
      </c>
      <c r="BR31" s="36"/>
      <c r="BS31" s="36"/>
      <c r="BT31" s="36"/>
      <c r="BU31" s="36"/>
      <c r="BV31" s="36"/>
      <c r="BW31" s="36"/>
      <c r="BY31" s="37">
        <f t="shared" si="0"/>
        <v>14.771250000000002</v>
      </c>
      <c r="BZ31" s="37">
        <f t="shared" si="1"/>
        <v>14.93652777777778</v>
      </c>
      <c r="CA31" s="37">
        <f t="shared" si="2"/>
        <v>15.070277777777777</v>
      </c>
      <c r="CB31" s="37">
        <f t="shared" si="3"/>
        <v>15.406111111111107</v>
      </c>
    </row>
    <row r="32" spans="1:80" ht="11.25">
      <c r="A32" s="34">
        <v>30</v>
      </c>
      <c r="B32" s="35">
        <v>16.633333333333333</v>
      </c>
      <c r="C32" s="55">
        <v>15.3</v>
      </c>
      <c r="D32" s="55">
        <v>15.766666666666666</v>
      </c>
      <c r="E32" s="55">
        <v>17.4</v>
      </c>
      <c r="F32" s="55">
        <v>14</v>
      </c>
      <c r="G32" s="55">
        <v>14.825</v>
      </c>
      <c r="H32" s="55">
        <v>15.85</v>
      </c>
      <c r="I32" s="55">
        <v>14.65</v>
      </c>
      <c r="J32" s="55">
        <v>12.95</v>
      </c>
      <c r="K32" s="36">
        <v>16.725</v>
      </c>
      <c r="L32" s="36">
        <v>16</v>
      </c>
      <c r="M32" s="36">
        <v>10.825</v>
      </c>
      <c r="N32" s="36">
        <v>14.725</v>
      </c>
      <c r="O32" s="36">
        <v>17.55</v>
      </c>
      <c r="P32" s="36">
        <v>13.325</v>
      </c>
      <c r="Q32" s="36">
        <v>13.775</v>
      </c>
      <c r="R32" s="36">
        <v>13.6</v>
      </c>
      <c r="S32" s="36">
        <v>13.1</v>
      </c>
      <c r="T32" s="36">
        <v>15</v>
      </c>
      <c r="U32" s="36">
        <v>16.95</v>
      </c>
      <c r="V32" s="36">
        <v>13.175</v>
      </c>
      <c r="W32" s="36">
        <v>15.95</v>
      </c>
      <c r="X32" s="36">
        <v>12.2</v>
      </c>
      <c r="Y32" s="36">
        <v>11.775</v>
      </c>
      <c r="Z32" s="36">
        <v>18.175</v>
      </c>
      <c r="AA32" s="36">
        <v>12.9</v>
      </c>
      <c r="AB32" s="36">
        <v>16.475</v>
      </c>
      <c r="AC32" s="36">
        <v>11.475</v>
      </c>
      <c r="AD32" s="36">
        <v>13.7375</v>
      </c>
      <c r="AE32" s="36">
        <v>15.55</v>
      </c>
      <c r="AF32" s="36">
        <v>8.5875</v>
      </c>
      <c r="AG32" s="36">
        <v>10.025</v>
      </c>
      <c r="AH32" s="36">
        <v>17.0375</v>
      </c>
      <c r="AI32" s="36">
        <v>11.05</v>
      </c>
      <c r="AJ32" s="36">
        <v>18.525</v>
      </c>
      <c r="AK32" s="36">
        <v>8.6625</v>
      </c>
      <c r="AL32" s="36">
        <v>13.875</v>
      </c>
      <c r="AM32" s="36">
        <v>14.0125</v>
      </c>
      <c r="AN32" s="36">
        <v>16.1375</v>
      </c>
      <c r="AO32" s="36">
        <v>16.4625</v>
      </c>
      <c r="AP32" s="36">
        <v>19.3625</v>
      </c>
      <c r="AQ32" s="36">
        <v>16.2</v>
      </c>
      <c r="AR32" s="36">
        <v>17.325</v>
      </c>
      <c r="AS32" s="36">
        <v>18.1375</v>
      </c>
      <c r="AT32" s="36">
        <v>14.095833333333333</v>
      </c>
      <c r="AU32" s="36">
        <v>18.108333333333334</v>
      </c>
      <c r="AV32" s="36">
        <v>17.795833333333334</v>
      </c>
      <c r="AW32" s="36">
        <v>13.158333333333333</v>
      </c>
      <c r="AX32" s="36">
        <v>13.895833333333334</v>
      </c>
      <c r="AY32" s="36">
        <v>11.5125</v>
      </c>
      <c r="AZ32" s="36">
        <v>14.720833333333331</v>
      </c>
      <c r="BA32" s="36">
        <v>15.070833333333333</v>
      </c>
      <c r="BB32" s="36">
        <v>15.0625</v>
      </c>
      <c r="BC32" s="36">
        <v>16.104166666666664</v>
      </c>
      <c r="BD32" s="36">
        <v>16.479166666666668</v>
      </c>
      <c r="BE32" s="36">
        <v>11.125</v>
      </c>
      <c r="BF32" s="36">
        <v>18.025</v>
      </c>
      <c r="BG32" s="36">
        <v>13.225</v>
      </c>
      <c r="BH32" s="36">
        <v>15.8625</v>
      </c>
      <c r="BI32" s="36">
        <v>13.1</v>
      </c>
      <c r="BJ32" s="36">
        <v>15.954166666666666</v>
      </c>
      <c r="BK32" s="36">
        <v>15.320833333333333</v>
      </c>
      <c r="BL32" s="36">
        <v>15.429166666666662</v>
      </c>
      <c r="BM32" s="36">
        <v>11.129166666666668</v>
      </c>
      <c r="BN32" s="36">
        <v>13.891666666666671</v>
      </c>
      <c r="BO32" s="36">
        <v>15.89583333333333</v>
      </c>
      <c r="BP32" s="36">
        <v>15.475</v>
      </c>
      <c r="BQ32" s="36">
        <v>13.229166666666666</v>
      </c>
      <c r="BR32" s="36"/>
      <c r="BS32" s="36"/>
      <c r="BT32" s="36"/>
      <c r="BU32" s="36"/>
      <c r="BV32" s="36"/>
      <c r="BW32" s="36"/>
      <c r="BY32" s="37">
        <f t="shared" si="0"/>
        <v>13.923750000000002</v>
      </c>
      <c r="BZ32" s="37">
        <f t="shared" si="1"/>
        <v>14.730694444444447</v>
      </c>
      <c r="CA32" s="37">
        <f t="shared" si="2"/>
        <v>14.768888888888887</v>
      </c>
      <c r="CB32" s="37">
        <f t="shared" si="3"/>
        <v>15.243055555555555</v>
      </c>
    </row>
    <row r="33" spans="1:80" ht="11.25">
      <c r="A33" s="34">
        <v>31</v>
      </c>
      <c r="B33" s="35">
        <v>17.7</v>
      </c>
      <c r="C33" s="55">
        <v>14.7</v>
      </c>
      <c r="D33" s="55">
        <v>11.566666666666668</v>
      </c>
      <c r="E33" s="55">
        <v>19.25</v>
      </c>
      <c r="F33" s="55">
        <v>16.65</v>
      </c>
      <c r="G33" s="55">
        <v>15.575</v>
      </c>
      <c r="H33" s="55">
        <v>13.25</v>
      </c>
      <c r="I33" s="55">
        <v>14.45</v>
      </c>
      <c r="J33" s="55">
        <v>14.95</v>
      </c>
      <c r="K33" s="36">
        <v>15.15</v>
      </c>
      <c r="L33" s="36">
        <v>15.575</v>
      </c>
      <c r="M33" s="36">
        <v>14.275</v>
      </c>
      <c r="N33" s="36">
        <v>15.8</v>
      </c>
      <c r="O33" s="36">
        <v>18.05</v>
      </c>
      <c r="P33" s="36">
        <v>16.35</v>
      </c>
      <c r="Q33" s="36">
        <v>14.4</v>
      </c>
      <c r="R33" s="36">
        <v>15</v>
      </c>
      <c r="S33" s="36">
        <v>11.3</v>
      </c>
      <c r="T33" s="36">
        <v>17.2</v>
      </c>
      <c r="U33" s="36">
        <v>13.575</v>
      </c>
      <c r="V33" s="36">
        <v>15.875</v>
      </c>
      <c r="W33" s="36">
        <v>17.65</v>
      </c>
      <c r="X33" s="36">
        <v>9.55</v>
      </c>
      <c r="Y33" s="36">
        <v>14.475</v>
      </c>
      <c r="Z33" s="36">
        <v>20.4</v>
      </c>
      <c r="AA33" s="36">
        <v>13.3625</v>
      </c>
      <c r="AB33" s="36">
        <v>14.1625</v>
      </c>
      <c r="AC33" s="36">
        <v>12.975</v>
      </c>
      <c r="AD33" s="36">
        <v>14.875</v>
      </c>
      <c r="AE33" s="36">
        <v>15.7</v>
      </c>
      <c r="AF33" s="36">
        <v>9.575</v>
      </c>
      <c r="AG33" s="36">
        <v>8.9875</v>
      </c>
      <c r="AH33" s="36">
        <v>15.85</v>
      </c>
      <c r="AI33" s="36">
        <v>9.3125</v>
      </c>
      <c r="AJ33" s="36">
        <v>12.9375</v>
      </c>
      <c r="AK33" s="36">
        <v>10.925</v>
      </c>
      <c r="AL33" s="36">
        <v>15.9</v>
      </c>
      <c r="AM33" s="36">
        <v>15.875</v>
      </c>
      <c r="AN33" s="36">
        <v>13.475</v>
      </c>
      <c r="AO33" s="36">
        <v>14.4375</v>
      </c>
      <c r="AP33" s="36">
        <v>15.5875</v>
      </c>
      <c r="AQ33" s="36">
        <v>15.8125</v>
      </c>
      <c r="AR33" s="36">
        <v>18.4875</v>
      </c>
      <c r="AS33" s="36">
        <v>17.4375</v>
      </c>
      <c r="AT33" s="36">
        <v>12.9125</v>
      </c>
      <c r="AU33" s="36">
        <v>18.108333333333338</v>
      </c>
      <c r="AV33" s="36">
        <v>15.570833333333335</v>
      </c>
      <c r="AW33" s="36">
        <v>12.733333333333336</v>
      </c>
      <c r="AX33" s="36">
        <v>14.65</v>
      </c>
      <c r="AY33" s="36">
        <v>11.383333333333331</v>
      </c>
      <c r="AZ33" s="36">
        <v>14.429166666666667</v>
      </c>
      <c r="BA33" s="36">
        <v>17.758333333333336</v>
      </c>
      <c r="BB33" s="36">
        <v>12.933333333333337</v>
      </c>
      <c r="BC33" s="36">
        <v>16.0375</v>
      </c>
      <c r="BD33" s="36">
        <v>15.320833333333333</v>
      </c>
      <c r="BE33" s="36">
        <v>13.404166666666667</v>
      </c>
      <c r="BF33" s="36">
        <v>16.4</v>
      </c>
      <c r="BG33" s="36">
        <v>15.904166666666667</v>
      </c>
      <c r="BH33" s="36">
        <v>15.704166666666664</v>
      </c>
      <c r="BI33" s="36">
        <v>12.2</v>
      </c>
      <c r="BJ33" s="36">
        <v>14.59583333333333</v>
      </c>
      <c r="BK33" s="36">
        <v>18.2875</v>
      </c>
      <c r="BL33" s="36">
        <v>11.941666666666665</v>
      </c>
      <c r="BM33" s="36">
        <v>14.604166666666666</v>
      </c>
      <c r="BN33" s="36">
        <v>11.629166666666665</v>
      </c>
      <c r="BO33" s="36">
        <v>13.608333333333334</v>
      </c>
      <c r="BP33" s="36">
        <v>15.495833333333332</v>
      </c>
      <c r="BQ33" s="36">
        <v>11.858333333333334</v>
      </c>
      <c r="BR33" s="36"/>
      <c r="BS33" s="36"/>
      <c r="BT33" s="36"/>
      <c r="BU33" s="36"/>
      <c r="BV33" s="36"/>
      <c r="BW33" s="36"/>
      <c r="BY33" s="37">
        <f t="shared" si="0"/>
        <v>14.333750000000002</v>
      </c>
      <c r="BZ33" s="37">
        <f t="shared" si="1"/>
        <v>14.457500000000001</v>
      </c>
      <c r="CA33" s="37">
        <f t="shared" si="2"/>
        <v>14.424027777777775</v>
      </c>
      <c r="CB33" s="37">
        <f t="shared" si="3"/>
        <v>14.756944444444441</v>
      </c>
    </row>
    <row r="34" spans="1:80" ht="11.25">
      <c r="A34" s="42" t="s">
        <v>3</v>
      </c>
      <c r="B34" s="43">
        <f aca="true" t="shared" si="4" ref="B34:J34">AVERAGE(B3:B33)</f>
        <v>16.832258064516132</v>
      </c>
      <c r="C34" s="44">
        <f t="shared" si="4"/>
        <v>15.276344086021505</v>
      </c>
      <c r="D34" s="44">
        <f t="shared" si="4"/>
        <v>17.303225806451614</v>
      </c>
      <c r="E34" s="44">
        <f t="shared" si="4"/>
        <v>17.26209677419355</v>
      </c>
      <c r="F34" s="44">
        <f t="shared" si="4"/>
        <v>17.076612903225804</v>
      </c>
      <c r="G34" s="44">
        <f t="shared" si="4"/>
        <v>15.60483870967742</v>
      </c>
      <c r="H34" s="44">
        <f t="shared" si="4"/>
        <v>16.87258064516129</v>
      </c>
      <c r="I34" s="44">
        <f t="shared" si="4"/>
        <v>16.387096774193544</v>
      </c>
      <c r="J34" s="44">
        <f t="shared" si="4"/>
        <v>17.47903225806452</v>
      </c>
      <c r="K34" s="44">
        <f aca="true" t="shared" si="5" ref="K34:S34">AVERAGE(K3:K33)</f>
        <v>15.815322580645162</v>
      </c>
      <c r="L34" s="44">
        <f t="shared" si="5"/>
        <v>15.711290322580645</v>
      </c>
      <c r="M34" s="44">
        <f t="shared" si="5"/>
        <v>15.858870967741938</v>
      </c>
      <c r="N34" s="44">
        <f t="shared" si="5"/>
        <v>16.213709677419352</v>
      </c>
      <c r="O34" s="44">
        <f t="shared" si="5"/>
        <v>18.004919354838712</v>
      </c>
      <c r="P34" s="44">
        <f t="shared" si="5"/>
        <v>16.032258064516128</v>
      </c>
      <c r="Q34" s="44">
        <f t="shared" si="5"/>
        <v>15.56774193548387</v>
      </c>
      <c r="R34" s="44">
        <f t="shared" si="5"/>
        <v>16.19516129032258</v>
      </c>
      <c r="S34" s="44">
        <f t="shared" si="5"/>
        <v>16.701612903225808</v>
      </c>
      <c r="T34" s="44">
        <f aca="true" t="shared" si="6" ref="T34:AC34">AVERAGE(T3:T33)</f>
        <v>15.18467741935484</v>
      </c>
      <c r="U34" s="44">
        <f t="shared" si="6"/>
        <v>17.37661290322581</v>
      </c>
      <c r="V34" s="44">
        <f t="shared" si="6"/>
        <v>16.491935483870968</v>
      </c>
      <c r="W34" s="44">
        <f t="shared" si="6"/>
        <v>16.975806451612904</v>
      </c>
      <c r="X34" s="44">
        <f t="shared" si="6"/>
        <v>16.414516129032258</v>
      </c>
      <c r="Y34" s="44">
        <f t="shared" si="6"/>
        <v>16.672580645161286</v>
      </c>
      <c r="Z34" s="44">
        <f t="shared" si="6"/>
        <v>17.505645161290317</v>
      </c>
      <c r="AA34" s="44">
        <f t="shared" si="6"/>
        <v>15.631854838709678</v>
      </c>
      <c r="AB34" s="44">
        <f t="shared" si="6"/>
        <v>18.509919354838715</v>
      </c>
      <c r="AC34" s="44">
        <f t="shared" si="6"/>
        <v>16.49274193548387</v>
      </c>
      <c r="AD34" s="44">
        <f aca="true" t="shared" si="7" ref="AD34:AM34">AVERAGE(AD3:AD33)</f>
        <v>15.961290322580645</v>
      </c>
      <c r="AE34" s="44">
        <f t="shared" si="7"/>
        <v>16.36451612903226</v>
      </c>
      <c r="AF34" s="44">
        <f t="shared" si="7"/>
        <v>15.455645161290317</v>
      </c>
      <c r="AG34" s="44">
        <f t="shared" si="7"/>
        <v>15.496774193548388</v>
      </c>
      <c r="AH34" s="44">
        <f t="shared" si="7"/>
        <v>16.28467741935484</v>
      </c>
      <c r="AI34" s="44">
        <f t="shared" si="7"/>
        <v>14.994354838709675</v>
      </c>
      <c r="AJ34" s="44">
        <f t="shared" si="7"/>
        <v>16.941935483870967</v>
      </c>
      <c r="AK34" s="44">
        <f t="shared" si="7"/>
        <v>15.611290322580649</v>
      </c>
      <c r="AL34" s="44">
        <f t="shared" si="7"/>
        <v>16.003225806451617</v>
      </c>
      <c r="AM34" s="44">
        <f t="shared" si="7"/>
        <v>17.415725806451615</v>
      </c>
      <c r="AN34" s="44">
        <f aca="true" t="shared" si="8" ref="AN34:BL34">AVERAGE(AN3:AN33)</f>
        <v>16.652419354838713</v>
      </c>
      <c r="AO34" s="44">
        <f t="shared" si="8"/>
        <v>15.667741935483871</v>
      </c>
      <c r="AP34" s="44">
        <f t="shared" si="8"/>
        <v>15.76088709677419</v>
      </c>
      <c r="AQ34" s="44">
        <f t="shared" si="8"/>
        <v>18.571774193548393</v>
      </c>
      <c r="AR34" s="44">
        <f t="shared" si="8"/>
        <v>17.63991935483871</v>
      </c>
      <c r="AS34" s="44">
        <f t="shared" si="8"/>
        <v>16.567741935483873</v>
      </c>
      <c r="AT34" s="44">
        <f t="shared" si="8"/>
        <v>16.72284946236559</v>
      </c>
      <c r="AU34" s="44">
        <f t="shared" si="8"/>
        <v>18.66680107526882</v>
      </c>
      <c r="AV34" s="44">
        <f t="shared" si="8"/>
        <v>17.68844086021505</v>
      </c>
      <c r="AW34" s="44">
        <f t="shared" si="8"/>
        <v>17.220564516129034</v>
      </c>
      <c r="AX34" s="44">
        <f t="shared" si="8"/>
        <v>17.021102150537633</v>
      </c>
      <c r="AY34" s="44">
        <f t="shared" si="8"/>
        <v>17.02889784946236</v>
      </c>
      <c r="AZ34" s="44">
        <f t="shared" si="8"/>
        <v>16.00416666666667</v>
      </c>
      <c r="BA34" s="44">
        <f t="shared" si="8"/>
        <v>16.082392473118283</v>
      </c>
      <c r="BB34" s="44">
        <f t="shared" si="8"/>
        <v>18.06989247311829</v>
      </c>
      <c r="BC34" s="44">
        <f t="shared" si="8"/>
        <v>17.8627688172043</v>
      </c>
      <c r="BD34" s="44">
        <f t="shared" si="8"/>
        <v>17.084274193548385</v>
      </c>
      <c r="BE34" s="44">
        <f t="shared" si="8"/>
        <v>17.45282258064516</v>
      </c>
      <c r="BF34" s="44">
        <f t="shared" si="8"/>
        <v>16.809946236559135</v>
      </c>
      <c r="BG34" s="44">
        <f t="shared" si="8"/>
        <v>17.46706989247312</v>
      </c>
      <c r="BH34" s="44">
        <f t="shared" si="8"/>
        <v>17.16518817204301</v>
      </c>
      <c r="BI34" s="44">
        <f t="shared" si="8"/>
        <v>17.600806451612907</v>
      </c>
      <c r="BJ34" s="44">
        <f t="shared" si="8"/>
        <v>17.95268817204301</v>
      </c>
      <c r="BK34" s="44">
        <f t="shared" si="8"/>
        <v>17.068548387096776</v>
      </c>
      <c r="BL34" s="44">
        <f t="shared" si="8"/>
        <v>16.999462365591402</v>
      </c>
      <c r="BM34" s="44">
        <f>AVERAGE(BM3:BM33)</f>
        <v>17.74072580645161</v>
      </c>
      <c r="BN34" s="44">
        <f>AVERAGE(BN3:BN33)</f>
        <v>15.952150537634408</v>
      </c>
      <c r="BO34" s="44">
        <f>AVERAGE(BO3:BO33)</f>
        <v>18.26895161290323</v>
      </c>
      <c r="BP34" s="44">
        <f>AVERAGE(BP3:BP33)</f>
        <v>18.27728494623656</v>
      </c>
      <c r="BQ34" s="44">
        <f>AVERAGE(BQ3:BQ33)</f>
        <v>16.75147849462366</v>
      </c>
      <c r="BR34" s="44"/>
      <c r="BS34" s="44"/>
      <c r="BT34" s="44"/>
      <c r="BU34" s="44"/>
      <c r="BV34" s="44"/>
      <c r="BW34" s="44"/>
      <c r="BY34" s="45">
        <f>AVERAGE(BY3:BY33)</f>
        <v>16.594916666666666</v>
      </c>
      <c r="BZ34" s="45">
        <f>AVERAGE(BZ3:BZ33)</f>
        <v>16.631495519713265</v>
      </c>
      <c r="CA34" s="45">
        <f>AVERAGE(CA3:CA33)</f>
        <v>16.752396953405018</v>
      </c>
      <c r="CB34" s="45">
        <f>AVERAGE(CB3:CB33)</f>
        <v>17.193991935483876</v>
      </c>
    </row>
    <row r="36" spans="1:77" ht="11.25">
      <c r="A36" s="46" t="s">
        <v>4</v>
      </c>
      <c r="B36" s="47">
        <f aca="true" t="shared" si="9" ref="B36:J36">MAX(B3:B33)</f>
        <v>19.466666666666665</v>
      </c>
      <c r="C36" s="48">
        <f t="shared" si="9"/>
        <v>19.466666666666665</v>
      </c>
      <c r="D36" s="48">
        <f t="shared" si="9"/>
        <v>23.366666666666664</v>
      </c>
      <c r="E36" s="48">
        <f t="shared" si="9"/>
        <v>21.375</v>
      </c>
      <c r="F36" s="48">
        <f t="shared" si="9"/>
        <v>20.35</v>
      </c>
      <c r="G36" s="48">
        <f t="shared" si="9"/>
        <v>22.05</v>
      </c>
      <c r="H36" s="48">
        <f t="shared" si="9"/>
        <v>22.55</v>
      </c>
      <c r="I36" s="48">
        <f t="shared" si="9"/>
        <v>21.125</v>
      </c>
      <c r="J36" s="48">
        <f t="shared" si="9"/>
        <v>23.975</v>
      </c>
      <c r="K36" s="48">
        <f aca="true" t="shared" si="10" ref="K36:Z36">MAX(K3:K33)</f>
        <v>22.05</v>
      </c>
      <c r="L36" s="48">
        <f t="shared" si="10"/>
        <v>20.3</v>
      </c>
      <c r="M36" s="48">
        <f t="shared" si="10"/>
        <v>21.45</v>
      </c>
      <c r="N36" s="48">
        <f t="shared" si="10"/>
        <v>20.425</v>
      </c>
      <c r="O36" s="48">
        <f t="shared" si="10"/>
        <v>20.625</v>
      </c>
      <c r="P36" s="48">
        <f t="shared" si="10"/>
        <v>19.925</v>
      </c>
      <c r="Q36" s="48">
        <f t="shared" si="10"/>
        <v>21.5</v>
      </c>
      <c r="R36" s="48">
        <f t="shared" si="10"/>
        <v>20</v>
      </c>
      <c r="S36" s="48">
        <f t="shared" si="10"/>
        <v>21.75</v>
      </c>
      <c r="T36" s="48">
        <f t="shared" si="10"/>
        <v>19.2</v>
      </c>
      <c r="U36" s="48">
        <f t="shared" si="10"/>
        <v>20.375</v>
      </c>
      <c r="V36" s="48">
        <f t="shared" si="10"/>
        <v>21.1</v>
      </c>
      <c r="W36" s="48">
        <f t="shared" si="10"/>
        <v>20.1</v>
      </c>
      <c r="X36" s="48">
        <f t="shared" si="10"/>
        <v>20.575</v>
      </c>
      <c r="Y36" s="48">
        <f t="shared" si="10"/>
        <v>21.125</v>
      </c>
      <c r="Z36" s="48">
        <f t="shared" si="10"/>
        <v>20.5</v>
      </c>
      <c r="AA36" s="48">
        <f aca="true" t="shared" si="11" ref="AA36:AP36">MAX(AA3:AA33)</f>
        <v>19.9125</v>
      </c>
      <c r="AB36" s="48">
        <f t="shared" si="11"/>
        <v>25.6875</v>
      </c>
      <c r="AC36" s="48">
        <f t="shared" si="11"/>
        <v>21.1875</v>
      </c>
      <c r="AD36" s="48">
        <f t="shared" si="11"/>
        <v>20</v>
      </c>
      <c r="AE36" s="48">
        <f t="shared" si="11"/>
        <v>20.15</v>
      </c>
      <c r="AF36" s="48">
        <f t="shared" si="11"/>
        <v>20.65</v>
      </c>
      <c r="AG36" s="48">
        <f t="shared" si="11"/>
        <v>22.2125</v>
      </c>
      <c r="AH36" s="48">
        <f t="shared" si="11"/>
        <v>24.55</v>
      </c>
      <c r="AI36" s="48">
        <f t="shared" si="11"/>
        <v>20.575</v>
      </c>
      <c r="AJ36" s="48">
        <f t="shared" si="11"/>
        <v>21.625</v>
      </c>
      <c r="AK36" s="48">
        <f t="shared" si="11"/>
        <v>19.6125</v>
      </c>
      <c r="AL36" s="48">
        <f t="shared" si="11"/>
        <v>20.1375</v>
      </c>
      <c r="AM36" s="48">
        <f t="shared" si="11"/>
        <v>22.525</v>
      </c>
      <c r="AN36" s="48">
        <f t="shared" si="11"/>
        <v>20.725</v>
      </c>
      <c r="AO36" s="48">
        <f t="shared" si="11"/>
        <v>20.8875</v>
      </c>
      <c r="AP36" s="48">
        <f t="shared" si="11"/>
        <v>19.5</v>
      </c>
      <c r="AQ36" s="48">
        <f aca="true" t="shared" si="12" ref="AQ36:AV36">MAX(AQ3:AQ33)</f>
        <v>23.1625</v>
      </c>
      <c r="AR36" s="48">
        <f t="shared" si="12"/>
        <v>21.25</v>
      </c>
      <c r="AS36" s="48">
        <f t="shared" si="12"/>
        <v>21.9125</v>
      </c>
      <c r="AT36" s="48">
        <f t="shared" si="12"/>
        <v>19.783333333333335</v>
      </c>
      <c r="AU36" s="48">
        <f t="shared" si="12"/>
        <v>24.67916666666667</v>
      </c>
      <c r="AV36" s="48">
        <f t="shared" si="12"/>
        <v>23.379166666666666</v>
      </c>
      <c r="AW36" s="48">
        <f aca="true" t="shared" si="13" ref="AW36:BB36">MAX(AW3:AW33)</f>
        <v>20.65</v>
      </c>
      <c r="AX36" s="48">
        <f t="shared" si="13"/>
        <v>21.1875</v>
      </c>
      <c r="AY36" s="48">
        <f t="shared" si="13"/>
        <v>23.045833333333334</v>
      </c>
      <c r="AZ36" s="48">
        <f t="shared" si="13"/>
        <v>20.3875</v>
      </c>
      <c r="BA36" s="48">
        <f t="shared" si="13"/>
        <v>21.495833333333337</v>
      </c>
      <c r="BB36" s="48">
        <f t="shared" si="13"/>
        <v>23.733333333333334</v>
      </c>
      <c r="BC36" s="48">
        <f aca="true" t="shared" si="14" ref="BC36:BH36">MAX(BC3:BC33)</f>
        <v>21.1125</v>
      </c>
      <c r="BD36" s="48">
        <f t="shared" si="14"/>
        <v>20.258333333333333</v>
      </c>
      <c r="BE36" s="48">
        <f t="shared" si="14"/>
        <v>20.34583333333333</v>
      </c>
      <c r="BF36" s="48">
        <f t="shared" si="14"/>
        <v>21.425</v>
      </c>
      <c r="BG36" s="48">
        <f t="shared" si="14"/>
        <v>21.220833333333335</v>
      </c>
      <c r="BH36" s="48">
        <f t="shared" si="14"/>
        <v>21.7</v>
      </c>
      <c r="BI36" s="48">
        <f aca="true" t="shared" si="15" ref="BI36:BN36">MAX(BI3:BI33)</f>
        <v>25.5875</v>
      </c>
      <c r="BJ36" s="48">
        <f t="shared" si="15"/>
        <v>24.83333333333334</v>
      </c>
      <c r="BK36" s="48">
        <f t="shared" si="15"/>
        <v>23.3625</v>
      </c>
      <c r="BL36" s="48">
        <f t="shared" si="15"/>
        <v>21.97916666666667</v>
      </c>
      <c r="BM36" s="48">
        <f t="shared" si="15"/>
        <v>24.775</v>
      </c>
      <c r="BN36" s="48">
        <f t="shared" si="15"/>
        <v>22.00833333333333</v>
      </c>
      <c r="BO36" s="48">
        <f>MAX(BO3:BO33)</f>
        <v>25.98333333333333</v>
      </c>
      <c r="BP36" s="48">
        <f>MAX(BP3:BP33)</f>
        <v>23.7625</v>
      </c>
      <c r="BQ36" s="48">
        <f>MAX(BQ3:BQ33)</f>
        <v>20.870833333333334</v>
      </c>
      <c r="BR36" s="48"/>
      <c r="BS36" s="48"/>
      <c r="BT36" s="48"/>
      <c r="BU36" s="48"/>
      <c r="BV36" s="48"/>
      <c r="BW36" s="48"/>
      <c r="BY36" s="29" t="s">
        <v>13</v>
      </c>
    </row>
    <row r="37" spans="1:80" ht="11.25">
      <c r="A37" s="49" t="s">
        <v>5</v>
      </c>
      <c r="B37" s="50">
        <f aca="true" t="shared" si="16" ref="B37:J37">MIN(B3:B33)</f>
        <v>14.6</v>
      </c>
      <c r="C37" s="51">
        <f t="shared" si="16"/>
        <v>12.433333333333332</v>
      </c>
      <c r="D37" s="51">
        <f t="shared" si="16"/>
        <v>11.566666666666668</v>
      </c>
      <c r="E37" s="51">
        <f t="shared" si="16"/>
        <v>12.05</v>
      </c>
      <c r="F37" s="51">
        <f t="shared" si="16"/>
        <v>11.325</v>
      </c>
      <c r="G37" s="51">
        <f t="shared" si="16"/>
        <v>11.65</v>
      </c>
      <c r="H37" s="51">
        <f t="shared" si="16"/>
        <v>12.775</v>
      </c>
      <c r="I37" s="51">
        <f t="shared" si="16"/>
        <v>11.5</v>
      </c>
      <c r="J37" s="51">
        <f t="shared" si="16"/>
        <v>12.375</v>
      </c>
      <c r="K37" s="51">
        <f aca="true" t="shared" si="17" ref="K37:Z37">MIN(K3:K33)</f>
        <v>12</v>
      </c>
      <c r="L37" s="51">
        <f t="shared" si="17"/>
        <v>11.375</v>
      </c>
      <c r="M37" s="51">
        <f t="shared" si="17"/>
        <v>9.9</v>
      </c>
      <c r="N37" s="51">
        <f t="shared" si="17"/>
        <v>13.8</v>
      </c>
      <c r="O37" s="51">
        <f t="shared" si="17"/>
        <v>14.375</v>
      </c>
      <c r="P37" s="51">
        <f t="shared" si="17"/>
        <v>11.75</v>
      </c>
      <c r="Q37" s="51">
        <f t="shared" si="17"/>
        <v>12.2</v>
      </c>
      <c r="R37" s="51">
        <f t="shared" si="17"/>
        <v>12.275</v>
      </c>
      <c r="S37" s="51">
        <f t="shared" si="17"/>
        <v>10.75</v>
      </c>
      <c r="T37" s="51">
        <f t="shared" si="17"/>
        <v>11.1</v>
      </c>
      <c r="U37" s="51">
        <f t="shared" si="17"/>
        <v>13.575</v>
      </c>
      <c r="V37" s="51">
        <f t="shared" si="17"/>
        <v>12.825</v>
      </c>
      <c r="W37" s="51">
        <f t="shared" si="17"/>
        <v>12.3</v>
      </c>
      <c r="X37" s="51">
        <f t="shared" si="17"/>
        <v>9.55</v>
      </c>
      <c r="Y37" s="51">
        <f t="shared" si="17"/>
        <v>11.525</v>
      </c>
      <c r="Z37" s="51">
        <f t="shared" si="17"/>
        <v>13.9</v>
      </c>
      <c r="AA37" s="51">
        <f aca="true" t="shared" si="18" ref="AA37:AP37">MIN(AA3:AA33)</f>
        <v>11.65</v>
      </c>
      <c r="AB37" s="51">
        <f t="shared" si="18"/>
        <v>14.1375</v>
      </c>
      <c r="AC37" s="51">
        <f t="shared" si="18"/>
        <v>10.4125</v>
      </c>
      <c r="AD37" s="51">
        <f t="shared" si="18"/>
        <v>12.7625</v>
      </c>
      <c r="AE37" s="51">
        <f t="shared" si="18"/>
        <v>11.5375</v>
      </c>
      <c r="AF37" s="51">
        <f t="shared" si="18"/>
        <v>8.5875</v>
      </c>
      <c r="AG37" s="51">
        <f t="shared" si="18"/>
        <v>8.9875</v>
      </c>
      <c r="AH37" s="51">
        <f t="shared" si="18"/>
        <v>10.55</v>
      </c>
      <c r="AI37" s="51">
        <f t="shared" si="18"/>
        <v>9.3125</v>
      </c>
      <c r="AJ37" s="51">
        <f t="shared" si="18"/>
        <v>12.6</v>
      </c>
      <c r="AK37" s="51">
        <f t="shared" si="18"/>
        <v>8.6625</v>
      </c>
      <c r="AL37" s="51">
        <f t="shared" si="18"/>
        <v>11.3</v>
      </c>
      <c r="AM37" s="51">
        <f t="shared" si="18"/>
        <v>12.4875</v>
      </c>
      <c r="AN37" s="51">
        <f t="shared" si="18"/>
        <v>13.475</v>
      </c>
      <c r="AO37" s="51">
        <f t="shared" si="18"/>
        <v>11.7375</v>
      </c>
      <c r="AP37" s="51">
        <f t="shared" si="18"/>
        <v>11.7125</v>
      </c>
      <c r="AQ37" s="51">
        <f aca="true" t="shared" si="19" ref="AQ37:AV37">MIN(AQ3:AQ33)</f>
        <v>12.725</v>
      </c>
      <c r="AR37" s="51">
        <f t="shared" si="19"/>
        <v>13.325</v>
      </c>
      <c r="AS37" s="51">
        <f t="shared" si="19"/>
        <v>10.3</v>
      </c>
      <c r="AT37" s="51">
        <f t="shared" si="19"/>
        <v>11.791666666666666</v>
      </c>
      <c r="AU37" s="51">
        <f t="shared" si="19"/>
        <v>13.779166666666667</v>
      </c>
      <c r="AV37" s="51">
        <f t="shared" si="19"/>
        <v>12.858333333333333</v>
      </c>
      <c r="AW37" s="51">
        <f aca="true" t="shared" si="20" ref="AW37:BB37">MIN(AW3:AW33)</f>
        <v>11.795833333333334</v>
      </c>
      <c r="AX37" s="51">
        <f t="shared" si="20"/>
        <v>12.3875</v>
      </c>
      <c r="AY37" s="51">
        <f t="shared" si="20"/>
        <v>11.241666666666667</v>
      </c>
      <c r="AZ37" s="51">
        <f t="shared" si="20"/>
        <v>13.2</v>
      </c>
      <c r="BA37" s="51">
        <f t="shared" si="20"/>
        <v>10.508333333333331</v>
      </c>
      <c r="BB37" s="51">
        <f t="shared" si="20"/>
        <v>12.933333333333337</v>
      </c>
      <c r="BC37" s="51">
        <f aca="true" t="shared" si="21" ref="BC37:BH37">MIN(BC3:BC33)</f>
        <v>13.570833333333335</v>
      </c>
      <c r="BD37" s="51">
        <f t="shared" si="21"/>
        <v>13.479166666666666</v>
      </c>
      <c r="BE37" s="51">
        <f t="shared" si="21"/>
        <v>11.125</v>
      </c>
      <c r="BF37" s="51">
        <f t="shared" si="21"/>
        <v>14.633333333333333</v>
      </c>
      <c r="BG37" s="51">
        <f t="shared" si="21"/>
        <v>9.845833333333337</v>
      </c>
      <c r="BH37" s="51">
        <f t="shared" si="21"/>
        <v>12.091666666666669</v>
      </c>
      <c r="BI37" s="51">
        <f aca="true" t="shared" si="22" ref="BI37:BN37">MIN(BI3:BI33)</f>
        <v>12.2</v>
      </c>
      <c r="BJ37" s="51">
        <f t="shared" si="22"/>
        <v>12.75</v>
      </c>
      <c r="BK37" s="51">
        <f t="shared" si="22"/>
        <v>13.045833333333336</v>
      </c>
      <c r="BL37" s="51">
        <f t="shared" si="22"/>
        <v>11.941666666666665</v>
      </c>
      <c r="BM37" s="51">
        <f t="shared" si="22"/>
        <v>11.129166666666668</v>
      </c>
      <c r="BN37" s="51">
        <f t="shared" si="22"/>
        <v>11.262499999999998</v>
      </c>
      <c r="BO37" s="51">
        <f>MIN(BO3:BO33)</f>
        <v>13.608333333333334</v>
      </c>
      <c r="BP37" s="51">
        <f>MIN(BP3:BP33)</f>
        <v>14.158333333333331</v>
      </c>
      <c r="BQ37" s="51">
        <f>MIN(BQ3:BQ33)</f>
        <v>11.858333333333334</v>
      </c>
      <c r="BR37" s="51"/>
      <c r="BS37" s="51"/>
      <c r="BT37" s="51"/>
      <c r="BU37" s="51"/>
      <c r="BV37" s="51"/>
      <c r="BW37" s="51"/>
      <c r="BY37" s="53">
        <f>STDEV(B3:AM33)</f>
        <v>2.5073427014049576</v>
      </c>
      <c r="BZ37" s="53">
        <f>STDEV(T3:AW33)</f>
        <v>2.596222518467452</v>
      </c>
      <c r="CA37" s="53">
        <f>STDEV(AD3:BG33)</f>
        <v>2.576191251219639</v>
      </c>
      <c r="CB37" s="52">
        <f>STDEV(AN3:BQ33)</f>
        <v>2.5995709587243017</v>
      </c>
    </row>
    <row r="39" ht="11.25" thickBot="1">
      <c r="A39" s="28" t="s">
        <v>22</v>
      </c>
    </row>
    <row r="40" spans="1:2" ht="11.25" thickBot="1">
      <c r="A40" s="73" t="s">
        <v>20</v>
      </c>
      <c r="B40" s="75" t="str">
        <f>'日数'!BZ19</f>
        <v>&gt;=25</v>
      </c>
    </row>
    <row r="41" spans="1:80" ht="10.5">
      <c r="A41" s="30" t="s">
        <v>23</v>
      </c>
      <c r="B41" s="31">
        <v>1953</v>
      </c>
      <c r="C41" s="32">
        <v>1954</v>
      </c>
      <c r="D41" s="32">
        <v>1955</v>
      </c>
      <c r="E41" s="32">
        <v>1956</v>
      </c>
      <c r="F41" s="32">
        <v>1957</v>
      </c>
      <c r="G41" s="32">
        <v>1958</v>
      </c>
      <c r="H41" s="32">
        <v>1959</v>
      </c>
      <c r="I41" s="32">
        <v>1960</v>
      </c>
      <c r="J41" s="32">
        <v>1961</v>
      </c>
      <c r="K41" s="32">
        <v>1962</v>
      </c>
      <c r="L41" s="32">
        <v>1963</v>
      </c>
      <c r="M41" s="32">
        <v>1964</v>
      </c>
      <c r="N41" s="32">
        <v>1965</v>
      </c>
      <c r="O41" s="32">
        <v>1966</v>
      </c>
      <c r="P41" s="32">
        <v>1967</v>
      </c>
      <c r="Q41" s="32">
        <v>1968</v>
      </c>
      <c r="R41" s="32">
        <v>1969</v>
      </c>
      <c r="S41" s="32">
        <v>1970</v>
      </c>
      <c r="T41" s="32">
        <v>1971</v>
      </c>
      <c r="U41" s="32">
        <v>1972</v>
      </c>
      <c r="V41" s="32">
        <v>1973</v>
      </c>
      <c r="W41" s="32">
        <v>1974</v>
      </c>
      <c r="X41" s="32">
        <v>1975</v>
      </c>
      <c r="Y41" s="32">
        <v>1976</v>
      </c>
      <c r="Z41" s="32">
        <v>1977</v>
      </c>
      <c r="AA41" s="32">
        <v>1978</v>
      </c>
      <c r="AB41" s="32">
        <v>1979</v>
      </c>
      <c r="AC41" s="32">
        <v>1980</v>
      </c>
      <c r="AD41" s="32">
        <v>1981</v>
      </c>
      <c r="AE41" s="32">
        <v>1982</v>
      </c>
      <c r="AF41" s="32">
        <v>1983</v>
      </c>
      <c r="AG41" s="32">
        <v>1984</v>
      </c>
      <c r="AH41" s="32">
        <v>1985</v>
      </c>
      <c r="AI41" s="32">
        <v>1986</v>
      </c>
      <c r="AJ41" s="32">
        <v>1987</v>
      </c>
      <c r="AK41" s="32">
        <v>1988</v>
      </c>
      <c r="AL41" s="32">
        <v>1989</v>
      </c>
      <c r="AM41" s="32">
        <v>1990</v>
      </c>
      <c r="AN41" s="32">
        <v>1991</v>
      </c>
      <c r="AO41" s="32">
        <v>1992</v>
      </c>
      <c r="AP41" s="32">
        <v>1993</v>
      </c>
      <c r="AQ41" s="32">
        <v>1994</v>
      </c>
      <c r="AR41" s="32">
        <v>1995</v>
      </c>
      <c r="AS41" s="32">
        <v>1996</v>
      </c>
      <c r="AT41" s="32">
        <v>1997</v>
      </c>
      <c r="AU41" s="32">
        <v>1998</v>
      </c>
      <c r="AV41" s="32">
        <v>1999</v>
      </c>
      <c r="AW41" s="32">
        <v>2000</v>
      </c>
      <c r="AX41" s="32">
        <v>2001</v>
      </c>
      <c r="AY41" s="32">
        <v>2002</v>
      </c>
      <c r="AZ41" s="32">
        <v>2003</v>
      </c>
      <c r="BA41" s="32">
        <v>2004</v>
      </c>
      <c r="BB41" s="32">
        <v>2005</v>
      </c>
      <c r="BC41" s="32">
        <v>2006</v>
      </c>
      <c r="BD41" s="32">
        <v>2007</v>
      </c>
      <c r="BE41" s="32">
        <v>2008</v>
      </c>
      <c r="BF41" s="32">
        <v>2009</v>
      </c>
      <c r="BG41" s="32">
        <v>2010</v>
      </c>
      <c r="BH41" s="32">
        <v>2011</v>
      </c>
      <c r="BI41" s="32">
        <v>2012</v>
      </c>
      <c r="BJ41" s="32">
        <v>2013</v>
      </c>
      <c r="BK41" s="32">
        <v>2014</v>
      </c>
      <c r="BL41" s="32">
        <v>2015</v>
      </c>
      <c r="BM41" s="32">
        <v>2016</v>
      </c>
      <c r="BN41" s="32">
        <v>2017</v>
      </c>
      <c r="BO41" s="32">
        <v>2018</v>
      </c>
      <c r="BP41" s="32">
        <v>2019</v>
      </c>
      <c r="BQ41" s="32">
        <v>2020</v>
      </c>
      <c r="BR41" s="32">
        <v>2021</v>
      </c>
      <c r="BS41" s="32">
        <v>2022</v>
      </c>
      <c r="BT41" s="32">
        <v>2023</v>
      </c>
      <c r="BU41" s="32">
        <v>2024</v>
      </c>
      <c r="BV41" s="32">
        <v>2025</v>
      </c>
      <c r="BW41" s="32">
        <v>2026</v>
      </c>
      <c r="BY41" s="33" t="s">
        <v>2</v>
      </c>
      <c r="BZ41" s="33" t="s">
        <v>11</v>
      </c>
      <c r="CA41" s="86" t="s">
        <v>40</v>
      </c>
      <c r="CB41" s="84" t="str">
        <f>'1月'!CB41</f>
        <v>91～20年平均</v>
      </c>
    </row>
    <row r="42" spans="1:80" ht="10.5">
      <c r="A42" s="77" t="s">
        <v>24</v>
      </c>
      <c r="B42" s="77">
        <f>COUNTIF(B3:B33,$B$40)</f>
        <v>0</v>
      </c>
      <c r="C42" s="77">
        <f aca="true" t="shared" si="23" ref="C42:BQ42">COUNTIF(C3:C33,$B$40)</f>
        <v>0</v>
      </c>
      <c r="D42" s="77">
        <f t="shared" si="23"/>
        <v>0</v>
      </c>
      <c r="E42" s="77">
        <f t="shared" si="23"/>
        <v>0</v>
      </c>
      <c r="F42" s="77">
        <f t="shared" si="23"/>
        <v>0</v>
      </c>
      <c r="G42" s="77">
        <f t="shared" si="23"/>
        <v>0</v>
      </c>
      <c r="H42" s="77">
        <f t="shared" si="23"/>
        <v>0</v>
      </c>
      <c r="I42" s="77">
        <f t="shared" si="23"/>
        <v>0</v>
      </c>
      <c r="J42" s="77">
        <f t="shared" si="23"/>
        <v>0</v>
      </c>
      <c r="K42" s="77">
        <f t="shared" si="23"/>
        <v>0</v>
      </c>
      <c r="L42" s="77">
        <f t="shared" si="23"/>
        <v>0</v>
      </c>
      <c r="M42" s="77">
        <f t="shared" si="23"/>
        <v>0</v>
      </c>
      <c r="N42" s="77">
        <f t="shared" si="23"/>
        <v>0</v>
      </c>
      <c r="O42" s="77">
        <f t="shared" si="23"/>
        <v>0</v>
      </c>
      <c r="P42" s="77">
        <f t="shared" si="23"/>
        <v>0</v>
      </c>
      <c r="Q42" s="77">
        <f t="shared" si="23"/>
        <v>0</v>
      </c>
      <c r="R42" s="77">
        <f t="shared" si="23"/>
        <v>0</v>
      </c>
      <c r="S42" s="77">
        <f t="shared" si="23"/>
        <v>0</v>
      </c>
      <c r="T42" s="77">
        <f t="shared" si="23"/>
        <v>0</v>
      </c>
      <c r="U42" s="77">
        <f t="shared" si="23"/>
        <v>0</v>
      </c>
      <c r="V42" s="77">
        <f t="shared" si="23"/>
        <v>0</v>
      </c>
      <c r="W42" s="77">
        <f t="shared" si="23"/>
        <v>0</v>
      </c>
      <c r="X42" s="77">
        <f t="shared" si="23"/>
        <v>0</v>
      </c>
      <c r="Y42" s="77">
        <f t="shared" si="23"/>
        <v>0</v>
      </c>
      <c r="Z42" s="77">
        <f t="shared" si="23"/>
        <v>0</v>
      </c>
      <c r="AA42" s="77">
        <f t="shared" si="23"/>
        <v>0</v>
      </c>
      <c r="AB42" s="77">
        <f t="shared" si="23"/>
        <v>1</v>
      </c>
      <c r="AC42" s="77">
        <f t="shared" si="23"/>
        <v>0</v>
      </c>
      <c r="AD42" s="77">
        <f t="shared" si="23"/>
        <v>0</v>
      </c>
      <c r="AE42" s="77">
        <f t="shared" si="23"/>
        <v>0</v>
      </c>
      <c r="AF42" s="77">
        <f t="shared" si="23"/>
        <v>0</v>
      </c>
      <c r="AG42" s="77">
        <f t="shared" si="23"/>
        <v>0</v>
      </c>
      <c r="AH42" s="77">
        <f t="shared" si="23"/>
        <v>0</v>
      </c>
      <c r="AI42" s="77">
        <f t="shared" si="23"/>
        <v>0</v>
      </c>
      <c r="AJ42" s="77">
        <f t="shared" si="23"/>
        <v>0</v>
      </c>
      <c r="AK42" s="77">
        <f t="shared" si="23"/>
        <v>0</v>
      </c>
      <c r="AL42" s="77">
        <f t="shared" si="23"/>
        <v>0</v>
      </c>
      <c r="AM42" s="77">
        <f t="shared" si="23"/>
        <v>0</v>
      </c>
      <c r="AN42" s="77">
        <f t="shared" si="23"/>
        <v>0</v>
      </c>
      <c r="AO42" s="77">
        <f t="shared" si="23"/>
        <v>0</v>
      </c>
      <c r="AP42" s="77">
        <f t="shared" si="23"/>
        <v>0</v>
      </c>
      <c r="AQ42" s="77">
        <f t="shared" si="23"/>
        <v>0</v>
      </c>
      <c r="AR42" s="77">
        <f t="shared" si="23"/>
        <v>0</v>
      </c>
      <c r="AS42" s="77">
        <f t="shared" si="23"/>
        <v>0</v>
      </c>
      <c r="AT42" s="77">
        <f t="shared" si="23"/>
        <v>0</v>
      </c>
      <c r="AU42" s="77">
        <f t="shared" si="23"/>
        <v>0</v>
      </c>
      <c r="AV42" s="77">
        <f t="shared" si="23"/>
        <v>0</v>
      </c>
      <c r="AW42" s="77">
        <f t="shared" si="23"/>
        <v>0</v>
      </c>
      <c r="AX42" s="77">
        <f t="shared" si="23"/>
        <v>0</v>
      </c>
      <c r="AY42" s="77">
        <f t="shared" si="23"/>
        <v>0</v>
      </c>
      <c r="AZ42" s="77">
        <f t="shared" si="23"/>
        <v>0</v>
      </c>
      <c r="BA42" s="77">
        <f t="shared" si="23"/>
        <v>0</v>
      </c>
      <c r="BB42" s="77">
        <f t="shared" si="23"/>
        <v>0</v>
      </c>
      <c r="BC42" s="77">
        <f t="shared" si="23"/>
        <v>0</v>
      </c>
      <c r="BD42" s="77">
        <f t="shared" si="23"/>
        <v>0</v>
      </c>
      <c r="BE42" s="77">
        <f t="shared" si="23"/>
        <v>0</v>
      </c>
      <c r="BF42" s="77">
        <f t="shared" si="23"/>
        <v>0</v>
      </c>
      <c r="BG42" s="77">
        <f t="shared" si="23"/>
        <v>0</v>
      </c>
      <c r="BH42" s="77">
        <f t="shared" si="23"/>
        <v>0</v>
      </c>
      <c r="BI42" s="77">
        <f t="shared" si="23"/>
        <v>1</v>
      </c>
      <c r="BJ42" s="77">
        <f t="shared" si="23"/>
        <v>0</v>
      </c>
      <c r="BK42" s="77">
        <f t="shared" si="23"/>
        <v>0</v>
      </c>
      <c r="BL42" s="77">
        <f t="shared" si="23"/>
        <v>0</v>
      </c>
      <c r="BM42" s="77">
        <f t="shared" si="23"/>
        <v>0</v>
      </c>
      <c r="BN42" s="77">
        <f t="shared" si="23"/>
        <v>0</v>
      </c>
      <c r="BO42" s="77">
        <f t="shared" si="23"/>
        <v>2</v>
      </c>
      <c r="BP42" s="77">
        <f t="shared" si="23"/>
        <v>0</v>
      </c>
      <c r="BQ42" s="77">
        <f t="shared" si="23"/>
        <v>0</v>
      </c>
      <c r="BR42" s="77"/>
      <c r="BS42" s="77"/>
      <c r="BT42" s="77"/>
      <c r="BU42" s="77"/>
      <c r="BV42" s="77"/>
      <c r="BW42" s="77"/>
      <c r="BY42" s="83">
        <f>AVERAGE(B42:AM42)</f>
        <v>0.02631578947368421</v>
      </c>
      <c r="BZ42" s="83">
        <f>AVERAGE(T42:AW42)</f>
        <v>0.03333333333333333</v>
      </c>
      <c r="CA42" s="83">
        <f>AVERAGE(AD42:BG42)</f>
        <v>0</v>
      </c>
      <c r="CB42" s="88">
        <f>AVERAGE(AN42:BQ42)</f>
        <v>0.1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AX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30</v>
      </c>
      <c r="D1">
        <v>11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41</v>
      </c>
      <c r="CB2" s="84" t="s">
        <v>44</v>
      </c>
    </row>
    <row r="3" spans="1:80" ht="11.25">
      <c r="A3" s="5">
        <v>1</v>
      </c>
      <c r="B3" s="24">
        <v>19.233333333333334</v>
      </c>
      <c r="C3" s="15">
        <v>12.9</v>
      </c>
      <c r="D3" s="15">
        <v>12</v>
      </c>
      <c r="E3" s="15">
        <v>15.7</v>
      </c>
      <c r="F3" s="15">
        <v>15.4</v>
      </c>
      <c r="G3" s="15">
        <v>15.125</v>
      </c>
      <c r="H3" s="15">
        <v>15.475</v>
      </c>
      <c r="I3" s="15">
        <v>15.25</v>
      </c>
      <c r="J3" s="15">
        <v>15.2</v>
      </c>
      <c r="K3" s="4">
        <v>13.825</v>
      </c>
      <c r="L3" s="4">
        <v>13.65</v>
      </c>
      <c r="M3" s="4">
        <v>18.025</v>
      </c>
      <c r="N3" s="4">
        <v>17.55</v>
      </c>
      <c r="O3" s="4">
        <v>18.275</v>
      </c>
      <c r="P3" s="4">
        <v>13.875</v>
      </c>
      <c r="Q3" s="4">
        <v>15.125</v>
      </c>
      <c r="R3" s="4">
        <v>17.6</v>
      </c>
      <c r="S3" s="4">
        <v>11.375</v>
      </c>
      <c r="T3" s="4">
        <v>15.6</v>
      </c>
      <c r="U3" s="4">
        <v>11.65</v>
      </c>
      <c r="V3" s="4">
        <v>15.025</v>
      </c>
      <c r="W3" s="4">
        <v>14.25</v>
      </c>
      <c r="X3" s="4">
        <v>12.075</v>
      </c>
      <c r="Y3" s="4">
        <v>10.575</v>
      </c>
      <c r="Z3" s="4">
        <v>21.2</v>
      </c>
      <c r="AA3" s="4">
        <v>15.2625</v>
      </c>
      <c r="AB3" s="4">
        <v>15.7625</v>
      </c>
      <c r="AC3" s="4">
        <v>11.075</v>
      </c>
      <c r="AD3" s="4">
        <v>14.4625</v>
      </c>
      <c r="AE3" s="4">
        <v>17.7375</v>
      </c>
      <c r="AF3" s="4">
        <v>11.7</v>
      </c>
      <c r="AG3" s="4">
        <v>11.825</v>
      </c>
      <c r="AH3" s="4">
        <v>14.6375</v>
      </c>
      <c r="AI3" s="4">
        <v>12.5625</v>
      </c>
      <c r="AJ3" s="4">
        <v>10.25</v>
      </c>
      <c r="AK3" s="4">
        <v>12.7</v>
      </c>
      <c r="AL3" s="4">
        <v>16.025</v>
      </c>
      <c r="AM3" s="4">
        <v>15.3875</v>
      </c>
      <c r="AN3" s="4">
        <v>12.6875</v>
      </c>
      <c r="AO3" s="4">
        <v>12.8125</v>
      </c>
      <c r="AP3" s="4">
        <v>13.6875</v>
      </c>
      <c r="AQ3" s="4">
        <v>12.85</v>
      </c>
      <c r="AR3" s="4">
        <v>16.225</v>
      </c>
      <c r="AS3" s="4">
        <v>15.125</v>
      </c>
      <c r="AT3" s="4">
        <v>11.495833333333332</v>
      </c>
      <c r="AU3" s="4">
        <v>17.741666666666664</v>
      </c>
      <c r="AV3" s="4">
        <v>18.416666666666668</v>
      </c>
      <c r="AW3" s="4">
        <v>14.7875</v>
      </c>
      <c r="AX3" s="4">
        <v>15.983333333333334</v>
      </c>
      <c r="AY3" s="4">
        <v>13.133333333333333</v>
      </c>
      <c r="AZ3" s="4">
        <v>16.6375</v>
      </c>
      <c r="BA3" s="4">
        <v>17.89583333333334</v>
      </c>
      <c r="BB3" s="4">
        <v>11.641666666666664</v>
      </c>
      <c r="BC3" s="4">
        <v>15.095833333333333</v>
      </c>
      <c r="BD3" s="4">
        <v>16.541666666666664</v>
      </c>
      <c r="BE3" s="4">
        <v>14.091666666666667</v>
      </c>
      <c r="BF3" s="4">
        <v>17.45416666666667</v>
      </c>
      <c r="BG3" s="4">
        <v>15.795833333333333</v>
      </c>
      <c r="BH3" s="4">
        <v>13.716666666666667</v>
      </c>
      <c r="BI3" s="4">
        <v>14.1</v>
      </c>
      <c r="BJ3" s="4">
        <v>14.758333333333333</v>
      </c>
      <c r="BK3" s="4">
        <v>16.841666666666665</v>
      </c>
      <c r="BL3" s="4">
        <v>11.7625</v>
      </c>
      <c r="BM3" s="4">
        <v>13.25416666666667</v>
      </c>
      <c r="BN3" s="4">
        <v>13.35</v>
      </c>
      <c r="BO3" s="4">
        <v>12.733333333333334</v>
      </c>
      <c r="BP3" s="4">
        <v>16.525</v>
      </c>
      <c r="BQ3" s="4">
        <v>14.5375</v>
      </c>
      <c r="BR3" s="4"/>
      <c r="BS3" s="4"/>
      <c r="BT3" s="4"/>
      <c r="BU3" s="4"/>
      <c r="BV3" s="4"/>
      <c r="BW3" s="4"/>
      <c r="BY3" s="10">
        <f>MAX(B3:BW3)</f>
        <v>21.2</v>
      </c>
      <c r="BZ3" s="10">
        <f>AVERAGE(T3:AW3)</f>
        <v>14.18638888888889</v>
      </c>
      <c r="CA3" s="10">
        <f>AVERAGE(AD3:BG3)</f>
        <v>14.579583333333334</v>
      </c>
      <c r="CB3" s="10">
        <f>AVERAGE(AN3:BQ3)</f>
        <v>14.722638888888888</v>
      </c>
    </row>
    <row r="4" spans="1:80" ht="11.25">
      <c r="A4" s="5">
        <v>2</v>
      </c>
      <c r="B4" s="24">
        <v>13.266666666666666</v>
      </c>
      <c r="C4" s="15">
        <v>14.4</v>
      </c>
      <c r="D4" s="15">
        <v>14.266666666666666</v>
      </c>
      <c r="E4" s="15">
        <v>15.725</v>
      </c>
      <c r="F4" s="15">
        <v>13.65</v>
      </c>
      <c r="G4" s="15">
        <v>12.825</v>
      </c>
      <c r="H4" s="15">
        <v>18.275</v>
      </c>
      <c r="I4" s="15">
        <v>15.675</v>
      </c>
      <c r="J4" s="15">
        <v>12.525</v>
      </c>
      <c r="K4" s="4">
        <v>14.65</v>
      </c>
      <c r="L4" s="4">
        <v>12.575</v>
      </c>
      <c r="M4" s="4">
        <v>13.25</v>
      </c>
      <c r="N4" s="4">
        <v>15.625</v>
      </c>
      <c r="O4" s="4">
        <v>15.1</v>
      </c>
      <c r="P4" s="4">
        <v>15.8</v>
      </c>
      <c r="Q4" s="4">
        <v>15.275</v>
      </c>
      <c r="R4" s="4">
        <v>18.475</v>
      </c>
      <c r="S4" s="4">
        <v>12.8</v>
      </c>
      <c r="T4" s="4">
        <v>14.625</v>
      </c>
      <c r="U4" s="4">
        <v>14.125</v>
      </c>
      <c r="V4" s="4">
        <v>13.7</v>
      </c>
      <c r="W4" s="4">
        <v>11.45</v>
      </c>
      <c r="X4" s="4">
        <v>13.075</v>
      </c>
      <c r="Y4" s="4">
        <v>12.15</v>
      </c>
      <c r="Z4" s="4">
        <v>16.1</v>
      </c>
      <c r="AA4" s="4">
        <v>13.5</v>
      </c>
      <c r="AB4" s="4">
        <v>18.875</v>
      </c>
      <c r="AC4" s="4">
        <v>9.2125</v>
      </c>
      <c r="AD4" s="4">
        <v>12.2625</v>
      </c>
      <c r="AE4" s="4">
        <v>11.725</v>
      </c>
      <c r="AF4" s="4">
        <v>12.325</v>
      </c>
      <c r="AG4" s="4">
        <v>10.125</v>
      </c>
      <c r="AH4" s="4">
        <v>11.65</v>
      </c>
      <c r="AI4" s="4">
        <v>14.9625</v>
      </c>
      <c r="AJ4" s="4">
        <v>14.95</v>
      </c>
      <c r="AK4" s="4">
        <v>14.7125</v>
      </c>
      <c r="AL4" s="4">
        <v>13.875</v>
      </c>
      <c r="AM4" s="4">
        <v>16.8375</v>
      </c>
      <c r="AN4" s="4">
        <v>13.3</v>
      </c>
      <c r="AO4" s="4">
        <v>9.325</v>
      </c>
      <c r="AP4" s="4">
        <v>14.525</v>
      </c>
      <c r="AQ4" s="4">
        <v>14.1875</v>
      </c>
      <c r="AR4" s="4">
        <v>10.8875</v>
      </c>
      <c r="AS4" s="4">
        <v>13.4625</v>
      </c>
      <c r="AT4" s="4">
        <v>11.466666666666669</v>
      </c>
      <c r="AU4" s="4">
        <v>14.625</v>
      </c>
      <c r="AV4" s="4">
        <v>13.433333333333337</v>
      </c>
      <c r="AW4" s="4">
        <v>14.8</v>
      </c>
      <c r="AX4" s="4">
        <v>16.441666666666666</v>
      </c>
      <c r="AY4" s="4">
        <v>10.3125</v>
      </c>
      <c r="AZ4" s="4">
        <v>16.420833333333334</v>
      </c>
      <c r="BA4" s="4">
        <v>17.375</v>
      </c>
      <c r="BB4" s="4">
        <v>13.675</v>
      </c>
      <c r="BC4" s="4">
        <v>14.604166666666664</v>
      </c>
      <c r="BD4" s="4">
        <v>13.9125</v>
      </c>
      <c r="BE4" s="4">
        <v>14.645833333333336</v>
      </c>
      <c r="BF4" s="4">
        <v>10.029166666666667</v>
      </c>
      <c r="BG4" s="4">
        <v>15.095833333333333</v>
      </c>
      <c r="BH4" s="4">
        <v>15.704166666666667</v>
      </c>
      <c r="BI4" s="4">
        <v>13.0875</v>
      </c>
      <c r="BJ4" s="4">
        <v>14.6625</v>
      </c>
      <c r="BK4" s="4">
        <v>18.883333333333336</v>
      </c>
      <c r="BL4" s="4">
        <v>13.4</v>
      </c>
      <c r="BM4" s="4">
        <v>10.1625</v>
      </c>
      <c r="BN4" s="4">
        <v>15.429166666666665</v>
      </c>
      <c r="BO4" s="4">
        <v>12.958333333333334</v>
      </c>
      <c r="BP4" s="4">
        <v>12.729166666666666</v>
      </c>
      <c r="BQ4" s="4">
        <v>17.3</v>
      </c>
      <c r="BR4" s="4"/>
      <c r="BS4" s="4"/>
      <c r="BT4" s="4"/>
      <c r="BU4" s="4"/>
      <c r="BV4" s="4"/>
      <c r="BW4" s="4"/>
      <c r="BY4" s="10">
        <f aca="true" t="shared" si="0" ref="BY4:BY32">AVERAGE(J4:AM4)</f>
        <v>13.877083333333328</v>
      </c>
      <c r="BZ4" s="10">
        <f aca="true" t="shared" si="1" ref="BZ4:BZ32">AVERAGE(T4:AW4)</f>
        <v>13.341666666666667</v>
      </c>
      <c r="CA4" s="10">
        <f aca="true" t="shared" si="2" ref="CA4:CA32">AVERAGE(AD4:BG4)</f>
        <v>13.531666666666668</v>
      </c>
      <c r="CB4" s="10">
        <f aca="true" t="shared" si="3" ref="CB4:CB32">AVERAGE(AN4:BQ4)</f>
        <v>13.894722222222223</v>
      </c>
    </row>
    <row r="5" spans="1:80" ht="11.25">
      <c r="A5" s="5">
        <v>3</v>
      </c>
      <c r="B5" s="24">
        <v>13.366666666666667</v>
      </c>
      <c r="C5" s="15">
        <v>12.7</v>
      </c>
      <c r="D5" s="15">
        <v>12.7</v>
      </c>
      <c r="E5" s="15">
        <v>16.625</v>
      </c>
      <c r="F5" s="15">
        <v>14.15</v>
      </c>
      <c r="G5" s="15">
        <v>12.225</v>
      </c>
      <c r="H5" s="15">
        <v>18.55</v>
      </c>
      <c r="I5" s="15">
        <v>17.15</v>
      </c>
      <c r="J5" s="15">
        <v>16.85</v>
      </c>
      <c r="K5" s="4">
        <v>15.25</v>
      </c>
      <c r="L5" s="4">
        <v>12.925</v>
      </c>
      <c r="M5" s="4">
        <v>12.425</v>
      </c>
      <c r="N5" s="4">
        <v>16.175</v>
      </c>
      <c r="O5" s="4">
        <v>11.7</v>
      </c>
      <c r="P5" s="4">
        <v>16.775</v>
      </c>
      <c r="Q5" s="4">
        <v>17.15</v>
      </c>
      <c r="R5" s="4">
        <v>14.225</v>
      </c>
      <c r="S5" s="4">
        <v>12.6</v>
      </c>
      <c r="T5" s="4">
        <v>15.675</v>
      </c>
      <c r="U5" s="4">
        <v>16.7</v>
      </c>
      <c r="V5" s="4">
        <v>13.075</v>
      </c>
      <c r="W5" s="4">
        <v>10.375</v>
      </c>
      <c r="X5" s="4">
        <v>11.975</v>
      </c>
      <c r="Y5" s="4">
        <v>14.1</v>
      </c>
      <c r="Z5" s="4">
        <v>14.075</v>
      </c>
      <c r="AA5" s="4">
        <v>10.8625</v>
      </c>
      <c r="AB5" s="4">
        <v>15.5625</v>
      </c>
      <c r="AC5" s="4">
        <v>9.075</v>
      </c>
      <c r="AD5" s="4">
        <v>14.5125</v>
      </c>
      <c r="AE5" s="4">
        <v>11.0625</v>
      </c>
      <c r="AF5" s="4">
        <v>13.6</v>
      </c>
      <c r="AG5" s="4">
        <v>8.85</v>
      </c>
      <c r="AH5" s="4">
        <v>9.8125</v>
      </c>
      <c r="AI5" s="4">
        <v>15.7875</v>
      </c>
      <c r="AJ5" s="4">
        <v>20.5875</v>
      </c>
      <c r="AK5" s="4">
        <v>10.3</v>
      </c>
      <c r="AL5" s="4">
        <v>12.3625</v>
      </c>
      <c r="AM5" s="4">
        <v>16.7625</v>
      </c>
      <c r="AN5" s="4">
        <v>13.2375</v>
      </c>
      <c r="AO5" s="4">
        <v>12.1</v>
      </c>
      <c r="AP5" s="4">
        <v>14.6125</v>
      </c>
      <c r="AQ5" s="4">
        <v>14.6625</v>
      </c>
      <c r="AR5" s="4">
        <v>14.125</v>
      </c>
      <c r="AS5" s="4">
        <v>13.8875</v>
      </c>
      <c r="AT5" s="4">
        <v>14.008333333333333</v>
      </c>
      <c r="AU5" s="4">
        <v>17.1125</v>
      </c>
      <c r="AV5" s="4">
        <v>13.016666666666667</v>
      </c>
      <c r="AW5" s="4">
        <v>14.608333333333336</v>
      </c>
      <c r="AX5" s="4">
        <v>15.583333333333336</v>
      </c>
      <c r="AY5" s="4">
        <v>10.579166666666667</v>
      </c>
      <c r="AZ5" s="4">
        <v>17.120833333333337</v>
      </c>
      <c r="BA5" s="4">
        <v>17.03333333333333</v>
      </c>
      <c r="BB5" s="4">
        <v>15.675</v>
      </c>
      <c r="BC5" s="4">
        <v>14.358333333333336</v>
      </c>
      <c r="BD5" s="4">
        <v>13.74583333333333</v>
      </c>
      <c r="BE5" s="4">
        <v>15.441666666666665</v>
      </c>
      <c r="BF5" s="4">
        <v>7.391666666666665</v>
      </c>
      <c r="BG5" s="4">
        <v>12.55</v>
      </c>
      <c r="BH5" s="4">
        <v>17.666666666666668</v>
      </c>
      <c r="BI5" s="4">
        <v>11.716666666666667</v>
      </c>
      <c r="BJ5" s="4">
        <v>17.3125</v>
      </c>
      <c r="BK5" s="4">
        <v>16.09166666666667</v>
      </c>
      <c r="BL5" s="4">
        <v>14.383333333333333</v>
      </c>
      <c r="BM5" s="4">
        <v>12.9</v>
      </c>
      <c r="BN5" s="4">
        <v>16.154166666666665</v>
      </c>
      <c r="BO5" s="4">
        <v>14.391666666666671</v>
      </c>
      <c r="BP5" s="4">
        <v>15.225</v>
      </c>
      <c r="BQ5" s="4">
        <v>14.89583333333333</v>
      </c>
      <c r="BR5" s="4"/>
      <c r="BS5" s="4"/>
      <c r="BT5" s="4"/>
      <c r="BU5" s="4"/>
      <c r="BV5" s="4"/>
      <c r="BW5" s="4"/>
      <c r="BY5" s="10">
        <f t="shared" si="0"/>
        <v>13.70625</v>
      </c>
      <c r="BZ5" s="10">
        <f t="shared" si="1"/>
        <v>13.549444444444447</v>
      </c>
      <c r="CA5" s="10">
        <f t="shared" si="2"/>
        <v>13.816249999999998</v>
      </c>
      <c r="CB5" s="10">
        <f t="shared" si="3"/>
        <v>14.386249999999999</v>
      </c>
    </row>
    <row r="6" spans="1:80" ht="11.25">
      <c r="A6" s="5">
        <v>4</v>
      </c>
      <c r="B6" s="24">
        <v>15.266666666666666</v>
      </c>
      <c r="C6" s="15">
        <v>12.6</v>
      </c>
      <c r="D6" s="15">
        <v>12.833333333333334</v>
      </c>
      <c r="E6" s="15">
        <v>16.575</v>
      </c>
      <c r="F6" s="15">
        <v>14.475</v>
      </c>
      <c r="G6" s="15">
        <v>13.925</v>
      </c>
      <c r="H6" s="15">
        <v>13.775</v>
      </c>
      <c r="I6" s="15">
        <v>12.975</v>
      </c>
      <c r="J6" s="15">
        <v>14.925</v>
      </c>
      <c r="K6" s="4">
        <v>19.4</v>
      </c>
      <c r="L6" s="4">
        <v>11.375</v>
      </c>
      <c r="M6" s="4">
        <v>13.2</v>
      </c>
      <c r="N6" s="4">
        <v>13.275</v>
      </c>
      <c r="O6" s="4">
        <v>11.05</v>
      </c>
      <c r="P6" s="4">
        <v>13.75</v>
      </c>
      <c r="Q6" s="4">
        <v>17.5</v>
      </c>
      <c r="R6" s="4">
        <v>13.925</v>
      </c>
      <c r="S6" s="4">
        <v>13.775</v>
      </c>
      <c r="T6" s="4">
        <v>16.175</v>
      </c>
      <c r="U6" s="4">
        <v>16.2</v>
      </c>
      <c r="V6" s="4">
        <v>13.4</v>
      </c>
      <c r="W6" s="4">
        <v>14.875</v>
      </c>
      <c r="X6" s="4">
        <v>12.425</v>
      </c>
      <c r="Y6" s="4">
        <v>18.025</v>
      </c>
      <c r="Z6" s="4">
        <v>13.6</v>
      </c>
      <c r="AA6" s="4">
        <v>10.5875</v>
      </c>
      <c r="AB6" s="4">
        <v>18.575</v>
      </c>
      <c r="AC6" s="4">
        <v>9.4</v>
      </c>
      <c r="AD6" s="4">
        <v>14.0125</v>
      </c>
      <c r="AE6" s="4">
        <v>15.4375</v>
      </c>
      <c r="AF6" s="4">
        <v>12.9375</v>
      </c>
      <c r="AG6" s="4">
        <v>12.4625</v>
      </c>
      <c r="AH6" s="4">
        <v>13.9625</v>
      </c>
      <c r="AI6" s="4">
        <v>15.95</v>
      </c>
      <c r="AJ6" s="4">
        <v>13.7</v>
      </c>
      <c r="AK6" s="4">
        <v>10.75</v>
      </c>
      <c r="AL6" s="4">
        <v>14.7875</v>
      </c>
      <c r="AM6" s="4">
        <v>17.8625</v>
      </c>
      <c r="AN6" s="4">
        <v>13.1875</v>
      </c>
      <c r="AO6" s="4">
        <v>15.0125</v>
      </c>
      <c r="AP6" s="4">
        <v>15.475</v>
      </c>
      <c r="AQ6" s="4">
        <v>12.2125</v>
      </c>
      <c r="AR6" s="4">
        <v>14.5125</v>
      </c>
      <c r="AS6" s="4">
        <v>14.1625</v>
      </c>
      <c r="AT6" s="4">
        <v>14.8</v>
      </c>
      <c r="AU6" s="4">
        <v>17.304166666666664</v>
      </c>
      <c r="AV6" s="4">
        <v>12.708333333333334</v>
      </c>
      <c r="AW6" s="4">
        <v>14.495833333333335</v>
      </c>
      <c r="AX6" s="4">
        <v>12.066666666666668</v>
      </c>
      <c r="AY6" s="4">
        <v>9.120833333333332</v>
      </c>
      <c r="AZ6" s="4">
        <v>16.020833333333332</v>
      </c>
      <c r="BA6" s="4">
        <v>16.058333333333334</v>
      </c>
      <c r="BB6" s="4">
        <v>15.0375</v>
      </c>
      <c r="BC6" s="4">
        <v>15.316666666666668</v>
      </c>
      <c r="BD6" s="4">
        <v>14.1125</v>
      </c>
      <c r="BE6" s="4">
        <v>13.8875</v>
      </c>
      <c r="BF6" s="4">
        <v>10.554166666666669</v>
      </c>
      <c r="BG6" s="4">
        <v>10.525</v>
      </c>
      <c r="BH6" s="4">
        <v>17.179166666666667</v>
      </c>
      <c r="BI6" s="4">
        <v>12.183333333333335</v>
      </c>
      <c r="BJ6" s="4">
        <v>15.341666666666667</v>
      </c>
      <c r="BK6" s="4">
        <v>13.725</v>
      </c>
      <c r="BL6" s="4">
        <v>13.529166666666667</v>
      </c>
      <c r="BM6" s="4">
        <v>12.375</v>
      </c>
      <c r="BN6" s="4">
        <v>14.441666666666665</v>
      </c>
      <c r="BO6" s="4">
        <v>16.25</v>
      </c>
      <c r="BP6" s="4">
        <v>12.866666666666667</v>
      </c>
      <c r="BQ6" s="4">
        <v>11.6625</v>
      </c>
      <c r="BR6" s="4"/>
      <c r="BS6" s="4"/>
      <c r="BT6" s="4"/>
      <c r="BU6" s="4"/>
      <c r="BV6" s="4"/>
      <c r="BW6" s="4"/>
      <c r="BY6" s="10">
        <f t="shared" si="0"/>
        <v>14.243333333333332</v>
      </c>
      <c r="BZ6" s="10">
        <f t="shared" si="1"/>
        <v>14.299861111111111</v>
      </c>
      <c r="CA6" s="10">
        <f t="shared" si="2"/>
        <v>13.947777777777777</v>
      </c>
      <c r="CB6" s="10">
        <f t="shared" si="3"/>
        <v>13.870833333333332</v>
      </c>
    </row>
    <row r="7" spans="1:80" ht="11.25">
      <c r="A7" s="5">
        <v>5</v>
      </c>
      <c r="B7" s="24">
        <v>18.133333333333333</v>
      </c>
      <c r="C7" s="15">
        <v>13.2</v>
      </c>
      <c r="D7" s="15">
        <v>14.366666666666667</v>
      </c>
      <c r="E7" s="15">
        <v>17.65</v>
      </c>
      <c r="F7" s="15">
        <v>16.25</v>
      </c>
      <c r="G7" s="15">
        <v>13.85</v>
      </c>
      <c r="H7" s="15">
        <v>12.65</v>
      </c>
      <c r="I7" s="15">
        <v>13.225</v>
      </c>
      <c r="J7" s="15">
        <v>14.85</v>
      </c>
      <c r="K7" s="4">
        <v>15.225</v>
      </c>
      <c r="L7" s="4">
        <v>11.85</v>
      </c>
      <c r="M7" s="4">
        <v>16.25</v>
      </c>
      <c r="N7" s="4">
        <v>17.875</v>
      </c>
      <c r="O7" s="4">
        <v>14.5</v>
      </c>
      <c r="P7" s="4">
        <v>15.575</v>
      </c>
      <c r="Q7" s="4">
        <v>16.25</v>
      </c>
      <c r="R7" s="4">
        <v>9.525</v>
      </c>
      <c r="S7" s="4">
        <v>14.225</v>
      </c>
      <c r="T7" s="4">
        <v>14.85</v>
      </c>
      <c r="U7" s="4">
        <v>13.675</v>
      </c>
      <c r="V7" s="4">
        <v>15.075</v>
      </c>
      <c r="W7" s="4">
        <v>12.35</v>
      </c>
      <c r="X7" s="4">
        <v>12.875</v>
      </c>
      <c r="Y7" s="4">
        <v>10.8</v>
      </c>
      <c r="Z7" s="4">
        <v>15.8</v>
      </c>
      <c r="AA7" s="4">
        <v>12.2875</v>
      </c>
      <c r="AB7" s="4">
        <v>20.675</v>
      </c>
      <c r="AC7" s="4">
        <v>13.1375</v>
      </c>
      <c r="AD7" s="4">
        <v>11.825</v>
      </c>
      <c r="AE7" s="4">
        <v>15.4625</v>
      </c>
      <c r="AF7" s="4">
        <v>13.4</v>
      </c>
      <c r="AG7" s="4">
        <v>14.7375</v>
      </c>
      <c r="AH7" s="4">
        <v>16.3625</v>
      </c>
      <c r="AI7" s="4">
        <v>11.225</v>
      </c>
      <c r="AJ7" s="4">
        <v>13.6875</v>
      </c>
      <c r="AK7" s="4">
        <v>12.6625</v>
      </c>
      <c r="AL7" s="4">
        <v>15.55</v>
      </c>
      <c r="AM7" s="4">
        <v>18.7</v>
      </c>
      <c r="AN7" s="4">
        <v>9.8625</v>
      </c>
      <c r="AO7" s="4">
        <v>13.15</v>
      </c>
      <c r="AP7" s="4">
        <v>15.6625</v>
      </c>
      <c r="AQ7" s="4">
        <v>14.0625</v>
      </c>
      <c r="AR7" s="4">
        <v>12.7</v>
      </c>
      <c r="AS7" s="4">
        <v>17.1625</v>
      </c>
      <c r="AT7" s="4">
        <v>14.62083333333333</v>
      </c>
      <c r="AU7" s="4">
        <v>13.87916666666667</v>
      </c>
      <c r="AV7" s="4">
        <v>13.2125</v>
      </c>
      <c r="AW7" s="4">
        <v>16.004166666666666</v>
      </c>
      <c r="AX7" s="4">
        <v>13.75</v>
      </c>
      <c r="AY7" s="4">
        <v>8.295833333333333</v>
      </c>
      <c r="AZ7" s="4">
        <v>15.991666666666667</v>
      </c>
      <c r="BA7" s="4">
        <v>15.395833333333334</v>
      </c>
      <c r="BB7" s="4">
        <v>15.35</v>
      </c>
      <c r="BC7" s="4">
        <v>16.875</v>
      </c>
      <c r="BD7" s="4">
        <v>14.458333333333334</v>
      </c>
      <c r="BE7" s="4">
        <v>12.379166666666665</v>
      </c>
      <c r="BF7" s="4">
        <v>13.604166666666666</v>
      </c>
      <c r="BG7" s="4">
        <v>12.308333333333332</v>
      </c>
      <c r="BH7" s="4">
        <v>17.416666666666668</v>
      </c>
      <c r="BI7" s="4">
        <v>13.625</v>
      </c>
      <c r="BJ7" s="4">
        <v>13.4875</v>
      </c>
      <c r="BK7" s="4">
        <v>14.195833333333333</v>
      </c>
      <c r="BL7" s="4">
        <v>15.72083333333333</v>
      </c>
      <c r="BM7" s="4">
        <v>14.958333333333334</v>
      </c>
      <c r="BN7" s="4">
        <v>10.395833333333332</v>
      </c>
      <c r="BO7" s="4">
        <v>17.46666666666667</v>
      </c>
      <c r="BP7" s="4">
        <v>11.9375</v>
      </c>
      <c r="BQ7" s="4">
        <v>12.416666666666664</v>
      </c>
      <c r="BR7" s="4"/>
      <c r="BS7" s="4"/>
      <c r="BT7" s="4"/>
      <c r="BU7" s="4"/>
      <c r="BV7" s="4"/>
      <c r="BW7" s="4"/>
      <c r="BY7" s="10">
        <f t="shared" si="0"/>
        <v>14.375416666666666</v>
      </c>
      <c r="BZ7" s="10">
        <f t="shared" si="1"/>
        <v>14.181805555555554</v>
      </c>
      <c r="CA7" s="10">
        <f t="shared" si="2"/>
        <v>14.077916666666665</v>
      </c>
      <c r="CB7" s="10">
        <f t="shared" si="3"/>
        <v>14.01152777777778</v>
      </c>
    </row>
    <row r="8" spans="1:80" ht="11.25">
      <c r="A8" s="5">
        <v>6</v>
      </c>
      <c r="B8" s="24">
        <v>11.933333333333332</v>
      </c>
      <c r="C8" s="15">
        <v>13.4</v>
      </c>
      <c r="D8" s="15">
        <v>13.9</v>
      </c>
      <c r="E8" s="15">
        <v>16.8</v>
      </c>
      <c r="F8" s="15">
        <v>16.4</v>
      </c>
      <c r="G8" s="15">
        <v>14.075</v>
      </c>
      <c r="H8" s="15">
        <v>15.2</v>
      </c>
      <c r="I8" s="15">
        <v>13.225</v>
      </c>
      <c r="J8" s="15">
        <v>13.05</v>
      </c>
      <c r="K8" s="4">
        <v>12.475</v>
      </c>
      <c r="L8" s="4">
        <v>13</v>
      </c>
      <c r="M8" s="4">
        <v>14.075</v>
      </c>
      <c r="N8" s="4">
        <v>15.975</v>
      </c>
      <c r="O8" s="4">
        <v>15.3</v>
      </c>
      <c r="P8" s="4">
        <v>15.375</v>
      </c>
      <c r="Q8" s="4">
        <v>15.725</v>
      </c>
      <c r="R8" s="4">
        <v>8.8</v>
      </c>
      <c r="S8" s="4">
        <v>12.725</v>
      </c>
      <c r="T8" s="4">
        <v>11.3</v>
      </c>
      <c r="U8" s="4">
        <v>11.925</v>
      </c>
      <c r="V8" s="4">
        <v>10.15</v>
      </c>
      <c r="W8" s="4">
        <v>10.55</v>
      </c>
      <c r="X8" s="4">
        <v>13.875</v>
      </c>
      <c r="Y8" s="4">
        <v>8.6</v>
      </c>
      <c r="Z8" s="4">
        <v>19.625</v>
      </c>
      <c r="AA8" s="4">
        <v>13.8375</v>
      </c>
      <c r="AB8" s="4">
        <v>17.7</v>
      </c>
      <c r="AC8" s="4">
        <v>14.9</v>
      </c>
      <c r="AD8" s="4">
        <v>6.725</v>
      </c>
      <c r="AE8" s="4">
        <v>13</v>
      </c>
      <c r="AF8" s="4">
        <v>11.6</v>
      </c>
      <c r="AG8" s="4">
        <v>14.125</v>
      </c>
      <c r="AH8" s="4">
        <v>15.3375</v>
      </c>
      <c r="AI8" s="4">
        <v>10.9375</v>
      </c>
      <c r="AJ8" s="4">
        <v>11.025</v>
      </c>
      <c r="AK8" s="4">
        <v>11.15</v>
      </c>
      <c r="AL8" s="4">
        <v>17.8375</v>
      </c>
      <c r="AM8" s="4">
        <v>16.9125</v>
      </c>
      <c r="AN8" s="4">
        <v>9.55</v>
      </c>
      <c r="AO8" s="4">
        <v>14.5375</v>
      </c>
      <c r="AP8" s="4">
        <v>15.575</v>
      </c>
      <c r="AQ8" s="4">
        <v>16.1125</v>
      </c>
      <c r="AR8" s="4">
        <v>13.9</v>
      </c>
      <c r="AS8" s="4">
        <v>15.35</v>
      </c>
      <c r="AT8" s="4">
        <v>11.933333333333335</v>
      </c>
      <c r="AU8" s="4">
        <v>11.016666666666666</v>
      </c>
      <c r="AV8" s="4">
        <v>13.545833333333333</v>
      </c>
      <c r="AW8" s="4">
        <v>14.85</v>
      </c>
      <c r="AX8" s="4">
        <v>16.7</v>
      </c>
      <c r="AY8" s="4">
        <v>9.275</v>
      </c>
      <c r="AZ8" s="4">
        <v>18.22083333333333</v>
      </c>
      <c r="BA8" s="4">
        <v>16.441666666666666</v>
      </c>
      <c r="BB8" s="4">
        <v>14.816666666666668</v>
      </c>
      <c r="BC8" s="4">
        <v>17.229166666666668</v>
      </c>
      <c r="BD8" s="4">
        <v>14.170833333333334</v>
      </c>
      <c r="BE8" s="4">
        <v>15.554166666666667</v>
      </c>
      <c r="BF8" s="4">
        <v>13.841666666666669</v>
      </c>
      <c r="BG8" s="4">
        <v>13.84166666666667</v>
      </c>
      <c r="BH8" s="4">
        <v>16.74166666666667</v>
      </c>
      <c r="BI8" s="4">
        <v>17.295833333333338</v>
      </c>
      <c r="BJ8" s="4">
        <v>14.691666666666668</v>
      </c>
      <c r="BK8" s="4">
        <v>16.770833333333332</v>
      </c>
      <c r="BL8" s="4">
        <v>15.779166666666667</v>
      </c>
      <c r="BM8" s="4">
        <v>13.058333333333332</v>
      </c>
      <c r="BN8" s="4">
        <v>14.166666666666666</v>
      </c>
      <c r="BO8" s="4">
        <v>16.745833333333334</v>
      </c>
      <c r="BP8" s="4">
        <v>13.58333333333333</v>
      </c>
      <c r="BQ8" s="4">
        <v>13.508333333333333</v>
      </c>
      <c r="BR8" s="4"/>
      <c r="BS8" s="4"/>
      <c r="BT8" s="4"/>
      <c r="BU8" s="4"/>
      <c r="BV8" s="4"/>
      <c r="BW8" s="4"/>
      <c r="BY8" s="10">
        <f t="shared" si="0"/>
        <v>13.253749999999998</v>
      </c>
      <c r="BZ8" s="10">
        <f t="shared" si="1"/>
        <v>13.249444444444446</v>
      </c>
      <c r="CA8" s="10">
        <f t="shared" si="2"/>
        <v>13.837083333333332</v>
      </c>
      <c r="CB8" s="10">
        <f t="shared" si="3"/>
        <v>14.626805555555555</v>
      </c>
    </row>
    <row r="9" spans="1:80" ht="11.25">
      <c r="A9" s="5">
        <v>7</v>
      </c>
      <c r="B9" s="24">
        <v>11.4</v>
      </c>
      <c r="C9" s="15">
        <v>13.4</v>
      </c>
      <c r="D9" s="15">
        <v>11.533333333333331</v>
      </c>
      <c r="E9" s="15">
        <v>15.175</v>
      </c>
      <c r="F9" s="15">
        <v>15.1</v>
      </c>
      <c r="G9" s="15">
        <v>14.35</v>
      </c>
      <c r="H9" s="15">
        <v>16.375</v>
      </c>
      <c r="I9" s="15">
        <v>11.75</v>
      </c>
      <c r="J9" s="15">
        <v>14.45</v>
      </c>
      <c r="K9" s="4">
        <v>12.375</v>
      </c>
      <c r="L9" s="4">
        <v>14.525</v>
      </c>
      <c r="M9" s="4">
        <v>10.55</v>
      </c>
      <c r="N9" s="4">
        <v>16.75</v>
      </c>
      <c r="O9" s="4">
        <v>17.975</v>
      </c>
      <c r="P9" s="4">
        <v>14.425</v>
      </c>
      <c r="Q9" s="4">
        <v>16</v>
      </c>
      <c r="R9" s="4">
        <v>12.725</v>
      </c>
      <c r="S9" s="4">
        <v>11.075</v>
      </c>
      <c r="T9" s="4">
        <v>10.375</v>
      </c>
      <c r="U9" s="4">
        <v>13.85</v>
      </c>
      <c r="V9" s="4">
        <v>10.125</v>
      </c>
      <c r="W9" s="4">
        <v>13.95</v>
      </c>
      <c r="X9" s="4">
        <v>17.975</v>
      </c>
      <c r="Y9" s="4">
        <v>11.625</v>
      </c>
      <c r="Z9" s="4">
        <v>18.975</v>
      </c>
      <c r="AA9" s="4">
        <v>14.625</v>
      </c>
      <c r="AB9" s="4">
        <v>13.3625</v>
      </c>
      <c r="AC9" s="4">
        <v>15.2875</v>
      </c>
      <c r="AD9" s="4">
        <v>7.9625</v>
      </c>
      <c r="AE9" s="4">
        <v>13.65</v>
      </c>
      <c r="AF9" s="4">
        <v>12.0875</v>
      </c>
      <c r="AG9" s="4">
        <v>14.95</v>
      </c>
      <c r="AH9" s="4">
        <v>17.3375</v>
      </c>
      <c r="AI9" s="4">
        <v>13.9375</v>
      </c>
      <c r="AJ9" s="4">
        <v>10.6625</v>
      </c>
      <c r="AK9" s="4">
        <v>11.4125</v>
      </c>
      <c r="AL9" s="4">
        <v>18.35</v>
      </c>
      <c r="AM9" s="4">
        <v>16.975</v>
      </c>
      <c r="AN9" s="4">
        <v>12.3875</v>
      </c>
      <c r="AO9" s="4">
        <v>13.6875</v>
      </c>
      <c r="AP9" s="4">
        <v>13.575</v>
      </c>
      <c r="AQ9" s="4">
        <v>16.15</v>
      </c>
      <c r="AR9" s="4">
        <v>16.275</v>
      </c>
      <c r="AS9" s="4">
        <v>10.9125</v>
      </c>
      <c r="AT9" s="4">
        <v>11.2875</v>
      </c>
      <c r="AU9" s="4">
        <v>13.320833333333335</v>
      </c>
      <c r="AV9" s="4">
        <v>15.44583333333334</v>
      </c>
      <c r="AW9" s="4">
        <v>16.679166666666664</v>
      </c>
      <c r="AX9" s="4">
        <v>11.216666666666669</v>
      </c>
      <c r="AY9" s="4">
        <v>9.55</v>
      </c>
      <c r="AZ9" s="4">
        <v>17.066666666666663</v>
      </c>
      <c r="BA9" s="4">
        <v>15.7875</v>
      </c>
      <c r="BB9" s="4">
        <v>17.9125</v>
      </c>
      <c r="BC9" s="4">
        <v>16.05</v>
      </c>
      <c r="BD9" s="4">
        <v>12.85</v>
      </c>
      <c r="BE9" s="4">
        <v>16.4875</v>
      </c>
      <c r="BF9" s="4">
        <v>15.354166666666666</v>
      </c>
      <c r="BG9" s="4">
        <v>15.3125</v>
      </c>
      <c r="BH9" s="4">
        <v>15.1125</v>
      </c>
      <c r="BI9" s="4">
        <v>14.004166666666668</v>
      </c>
      <c r="BJ9" s="4">
        <v>15.454166666666671</v>
      </c>
      <c r="BK9" s="4">
        <v>14.858333333333334</v>
      </c>
      <c r="BL9" s="4">
        <v>15.20833333333333</v>
      </c>
      <c r="BM9" s="4">
        <v>8.8</v>
      </c>
      <c r="BN9" s="4">
        <v>15.966666666666663</v>
      </c>
      <c r="BO9" s="4">
        <v>15.858333333333333</v>
      </c>
      <c r="BP9" s="4">
        <v>15.5875</v>
      </c>
      <c r="BQ9" s="4">
        <v>16.833333333333332</v>
      </c>
      <c r="BR9" s="4"/>
      <c r="BS9" s="4"/>
      <c r="BT9" s="4"/>
      <c r="BU9" s="4"/>
      <c r="BV9" s="4"/>
      <c r="BW9" s="4"/>
      <c r="BY9" s="10">
        <f t="shared" si="0"/>
        <v>13.944166666666666</v>
      </c>
      <c r="BZ9" s="10">
        <f t="shared" si="1"/>
        <v>13.906527777777777</v>
      </c>
      <c r="CA9" s="10">
        <f t="shared" si="2"/>
        <v>14.154444444444445</v>
      </c>
      <c r="CB9" s="10">
        <f t="shared" si="3"/>
        <v>14.499722222222221</v>
      </c>
    </row>
    <row r="10" spans="1:80" ht="11.25">
      <c r="A10" s="5">
        <v>8</v>
      </c>
      <c r="B10" s="24">
        <v>14.2</v>
      </c>
      <c r="C10" s="15">
        <v>15</v>
      </c>
      <c r="D10" s="15">
        <v>10.666666666666666</v>
      </c>
      <c r="E10" s="15">
        <v>11.95</v>
      </c>
      <c r="F10" s="15">
        <v>11.5</v>
      </c>
      <c r="G10" s="15">
        <v>11.325</v>
      </c>
      <c r="H10" s="15">
        <v>16.725</v>
      </c>
      <c r="I10" s="15">
        <v>14.875</v>
      </c>
      <c r="J10" s="15">
        <v>13.9</v>
      </c>
      <c r="K10" s="4">
        <v>14.2</v>
      </c>
      <c r="L10" s="4">
        <v>17.575</v>
      </c>
      <c r="M10" s="4">
        <v>9.725</v>
      </c>
      <c r="N10" s="4">
        <v>15.575</v>
      </c>
      <c r="O10" s="4">
        <v>14.95</v>
      </c>
      <c r="P10" s="4">
        <v>16.05</v>
      </c>
      <c r="Q10" s="4">
        <v>15.2</v>
      </c>
      <c r="R10" s="4">
        <v>13.1</v>
      </c>
      <c r="S10" s="4">
        <v>11.4</v>
      </c>
      <c r="T10" s="4">
        <v>8.2</v>
      </c>
      <c r="U10" s="4">
        <v>8.65</v>
      </c>
      <c r="V10" s="4">
        <v>10.525</v>
      </c>
      <c r="W10" s="4">
        <v>17.675</v>
      </c>
      <c r="X10" s="4">
        <v>15.325</v>
      </c>
      <c r="Y10" s="4">
        <v>15.925</v>
      </c>
      <c r="Z10" s="4">
        <v>18.7</v>
      </c>
      <c r="AA10" s="4">
        <v>14.1375</v>
      </c>
      <c r="AB10" s="4">
        <v>13.65</v>
      </c>
      <c r="AC10" s="4">
        <v>10.7</v>
      </c>
      <c r="AD10" s="4">
        <v>6.75</v>
      </c>
      <c r="AE10" s="4">
        <v>15.025</v>
      </c>
      <c r="AF10" s="4">
        <v>11.65</v>
      </c>
      <c r="AG10" s="4">
        <v>14.8125</v>
      </c>
      <c r="AH10" s="4">
        <v>17.5</v>
      </c>
      <c r="AI10" s="4">
        <v>13.475</v>
      </c>
      <c r="AJ10" s="4">
        <v>11.9375</v>
      </c>
      <c r="AK10" s="4">
        <v>9.225</v>
      </c>
      <c r="AL10" s="4">
        <v>17.2625</v>
      </c>
      <c r="AM10" s="4">
        <v>14.0375</v>
      </c>
      <c r="AN10" s="4">
        <v>15.85</v>
      </c>
      <c r="AO10" s="4">
        <v>10.5125</v>
      </c>
      <c r="AP10" s="4">
        <v>9.975</v>
      </c>
      <c r="AQ10" s="4">
        <v>10.2375</v>
      </c>
      <c r="AR10" s="4">
        <v>13.3375</v>
      </c>
      <c r="AS10" s="4">
        <v>13.425</v>
      </c>
      <c r="AT10" s="4">
        <v>10.575</v>
      </c>
      <c r="AU10" s="4">
        <v>14.916666666666664</v>
      </c>
      <c r="AV10" s="4">
        <v>16.158333333333335</v>
      </c>
      <c r="AW10" s="4">
        <v>14.870833333333335</v>
      </c>
      <c r="AX10" s="4">
        <v>12.470833333333333</v>
      </c>
      <c r="AY10" s="4">
        <v>12.75</v>
      </c>
      <c r="AZ10" s="4">
        <v>15.654166666666669</v>
      </c>
      <c r="BA10" s="4">
        <v>14.41666666666667</v>
      </c>
      <c r="BB10" s="4">
        <v>15.179166666666665</v>
      </c>
      <c r="BC10" s="4">
        <v>13.3125</v>
      </c>
      <c r="BD10" s="4">
        <v>13.425</v>
      </c>
      <c r="BE10" s="4">
        <v>11.266666666666666</v>
      </c>
      <c r="BF10" s="4">
        <v>15.4875</v>
      </c>
      <c r="BG10" s="4">
        <v>14.93333333333333</v>
      </c>
      <c r="BH10" s="4">
        <v>12.78333333333333</v>
      </c>
      <c r="BI10" s="4">
        <v>14.304166666666667</v>
      </c>
      <c r="BJ10" s="4">
        <v>15.529166666666667</v>
      </c>
      <c r="BK10" s="4">
        <v>13.841666666666669</v>
      </c>
      <c r="BL10" s="4">
        <v>15.8125</v>
      </c>
      <c r="BM10" s="4">
        <v>11.3875</v>
      </c>
      <c r="BN10" s="4">
        <v>16.225</v>
      </c>
      <c r="BO10" s="4">
        <v>16.779166666666665</v>
      </c>
      <c r="BP10" s="4">
        <v>11.816666666666665</v>
      </c>
      <c r="BQ10" s="4">
        <v>16.75</v>
      </c>
      <c r="BR10" s="4"/>
      <c r="BS10" s="4"/>
      <c r="BT10" s="4"/>
      <c r="BU10" s="4"/>
      <c r="BV10" s="4"/>
      <c r="BW10" s="4"/>
      <c r="BY10" s="10">
        <f t="shared" si="0"/>
        <v>13.56125</v>
      </c>
      <c r="BZ10" s="10">
        <f t="shared" si="1"/>
        <v>13.167361111111115</v>
      </c>
      <c r="CA10" s="10">
        <f t="shared" si="2"/>
        <v>13.34763888888889</v>
      </c>
      <c r="CB10" s="10">
        <f t="shared" si="3"/>
        <v>13.799444444444443</v>
      </c>
    </row>
    <row r="11" spans="1:80" ht="11.25">
      <c r="A11" s="5">
        <v>9</v>
      </c>
      <c r="B11" s="24">
        <v>11.5</v>
      </c>
      <c r="C11" s="15">
        <v>15.7</v>
      </c>
      <c r="D11" s="15">
        <v>10.5</v>
      </c>
      <c r="E11" s="15">
        <v>13.35</v>
      </c>
      <c r="F11" s="15">
        <v>11.325</v>
      </c>
      <c r="G11" s="15">
        <v>13.225</v>
      </c>
      <c r="H11" s="15">
        <v>12.325</v>
      </c>
      <c r="I11" s="15">
        <v>14.625</v>
      </c>
      <c r="J11" s="15">
        <v>14.525</v>
      </c>
      <c r="K11" s="4">
        <v>15.25</v>
      </c>
      <c r="L11" s="4">
        <v>12.85</v>
      </c>
      <c r="M11" s="4">
        <v>10.625</v>
      </c>
      <c r="N11" s="4">
        <v>14.45</v>
      </c>
      <c r="O11" s="4">
        <v>16.975</v>
      </c>
      <c r="P11" s="4">
        <v>16.425</v>
      </c>
      <c r="Q11" s="4">
        <v>16.45</v>
      </c>
      <c r="R11" s="4">
        <v>15.725</v>
      </c>
      <c r="S11" s="4">
        <v>13.625</v>
      </c>
      <c r="T11" s="4">
        <v>8.775</v>
      </c>
      <c r="U11" s="4">
        <v>12.8</v>
      </c>
      <c r="V11" s="4">
        <v>15.625</v>
      </c>
      <c r="W11" s="4">
        <v>12.975</v>
      </c>
      <c r="X11" s="4">
        <v>11.75</v>
      </c>
      <c r="Y11" s="4">
        <v>12.95</v>
      </c>
      <c r="Z11" s="4">
        <v>16.45</v>
      </c>
      <c r="AA11" s="4">
        <v>13.6125</v>
      </c>
      <c r="AB11" s="4">
        <v>14.7</v>
      </c>
      <c r="AC11" s="4">
        <v>7.3625</v>
      </c>
      <c r="AD11" s="4">
        <v>5.4</v>
      </c>
      <c r="AE11" s="4">
        <v>14.65</v>
      </c>
      <c r="AF11" s="4">
        <v>13.1</v>
      </c>
      <c r="AG11" s="4">
        <v>14.875</v>
      </c>
      <c r="AH11" s="4">
        <v>16.125</v>
      </c>
      <c r="AI11" s="4">
        <v>11.45</v>
      </c>
      <c r="AJ11" s="4">
        <v>9.875</v>
      </c>
      <c r="AK11" s="4">
        <v>12.55</v>
      </c>
      <c r="AL11" s="4">
        <v>18.7375</v>
      </c>
      <c r="AM11" s="4">
        <v>13.8875</v>
      </c>
      <c r="AN11" s="4">
        <v>13.9875</v>
      </c>
      <c r="AO11" s="4">
        <v>11.7875</v>
      </c>
      <c r="AP11" s="4">
        <v>10.75</v>
      </c>
      <c r="AQ11" s="4">
        <v>12.925</v>
      </c>
      <c r="AR11" s="4">
        <v>9.1625</v>
      </c>
      <c r="AS11" s="4">
        <v>16.6625</v>
      </c>
      <c r="AT11" s="4">
        <v>12.7125</v>
      </c>
      <c r="AU11" s="4">
        <v>16.379166666666666</v>
      </c>
      <c r="AV11" s="4">
        <v>14.725</v>
      </c>
      <c r="AW11" s="4">
        <v>10</v>
      </c>
      <c r="AX11" s="4">
        <v>13.033333333333337</v>
      </c>
      <c r="AY11" s="4">
        <v>8.1875</v>
      </c>
      <c r="AZ11" s="4">
        <v>12.695833333333335</v>
      </c>
      <c r="BA11" s="4">
        <v>15.8125</v>
      </c>
      <c r="BB11" s="4">
        <v>13.316666666666665</v>
      </c>
      <c r="BC11" s="4">
        <v>15.704166666666667</v>
      </c>
      <c r="BD11" s="4">
        <v>14.358333333333333</v>
      </c>
      <c r="BE11" s="4">
        <v>10.429166666666665</v>
      </c>
      <c r="BF11" s="4">
        <v>16.9</v>
      </c>
      <c r="BG11" s="4">
        <v>15.066666666666665</v>
      </c>
      <c r="BH11" s="4">
        <v>11.5375</v>
      </c>
      <c r="BI11" s="4">
        <v>14.1375</v>
      </c>
      <c r="BJ11" s="4">
        <v>11.7</v>
      </c>
      <c r="BK11" s="4">
        <v>15.1875</v>
      </c>
      <c r="BL11" s="4">
        <v>19.1125</v>
      </c>
      <c r="BM11" s="4">
        <v>9.216666666666665</v>
      </c>
      <c r="BN11" s="4">
        <v>14.045833333333333</v>
      </c>
      <c r="BO11" s="4">
        <v>17.8</v>
      </c>
      <c r="BP11" s="4">
        <v>10.8125</v>
      </c>
      <c r="BQ11" s="4">
        <v>11.983333333333334</v>
      </c>
      <c r="BR11" s="4"/>
      <c r="BS11" s="4"/>
      <c r="BT11" s="4"/>
      <c r="BU11" s="4"/>
      <c r="BV11" s="4"/>
      <c r="BW11" s="4"/>
      <c r="BY11" s="10">
        <f t="shared" si="0"/>
        <v>13.485000000000001</v>
      </c>
      <c r="BZ11" s="10">
        <f t="shared" si="1"/>
        <v>12.891388888888892</v>
      </c>
      <c r="CA11" s="10">
        <f t="shared" si="2"/>
        <v>13.174861111111111</v>
      </c>
      <c r="CB11" s="10">
        <f t="shared" si="3"/>
        <v>13.337638888888891</v>
      </c>
    </row>
    <row r="12" spans="1:80" ht="11.25">
      <c r="A12" s="5">
        <v>10</v>
      </c>
      <c r="B12" s="24">
        <v>9.066666666666668</v>
      </c>
      <c r="C12" s="15">
        <v>14.4</v>
      </c>
      <c r="D12" s="15">
        <v>9.133333333333333</v>
      </c>
      <c r="E12" s="15">
        <v>16.25</v>
      </c>
      <c r="F12" s="15">
        <v>15.65</v>
      </c>
      <c r="G12" s="15">
        <v>16.675</v>
      </c>
      <c r="H12" s="15">
        <v>9.575</v>
      </c>
      <c r="I12" s="15">
        <v>15.875</v>
      </c>
      <c r="J12" s="15">
        <v>13.5</v>
      </c>
      <c r="K12" s="4">
        <v>11</v>
      </c>
      <c r="L12" s="4">
        <v>9.55</v>
      </c>
      <c r="M12" s="4">
        <v>11.75</v>
      </c>
      <c r="N12" s="4">
        <v>12.975</v>
      </c>
      <c r="O12" s="4">
        <v>16.075</v>
      </c>
      <c r="P12" s="4">
        <v>9.475</v>
      </c>
      <c r="Q12" s="4">
        <v>15.675</v>
      </c>
      <c r="R12" s="4">
        <v>16.025</v>
      </c>
      <c r="S12" s="4">
        <v>17.075</v>
      </c>
      <c r="T12" s="4">
        <v>11.175</v>
      </c>
      <c r="U12" s="4">
        <v>12.475</v>
      </c>
      <c r="V12" s="4">
        <v>17.225</v>
      </c>
      <c r="W12" s="4">
        <v>9.875</v>
      </c>
      <c r="X12" s="4">
        <v>10.45</v>
      </c>
      <c r="Y12" s="4">
        <v>16.8</v>
      </c>
      <c r="Z12" s="4">
        <v>14.13</v>
      </c>
      <c r="AA12" s="4">
        <v>9.375</v>
      </c>
      <c r="AB12" s="4">
        <v>15.7125</v>
      </c>
      <c r="AC12" s="4">
        <v>10.6125</v>
      </c>
      <c r="AD12" s="4">
        <v>7.2375</v>
      </c>
      <c r="AE12" s="4">
        <v>13.175</v>
      </c>
      <c r="AF12" s="4">
        <v>13.975</v>
      </c>
      <c r="AG12" s="4">
        <v>11.5875</v>
      </c>
      <c r="AH12" s="4">
        <v>14.6125</v>
      </c>
      <c r="AI12" s="4">
        <v>13.025</v>
      </c>
      <c r="AJ12" s="4">
        <v>12.1375</v>
      </c>
      <c r="AK12" s="4">
        <v>12.85</v>
      </c>
      <c r="AL12" s="4">
        <v>14.2625</v>
      </c>
      <c r="AM12" s="4">
        <v>15.5625</v>
      </c>
      <c r="AN12" s="4">
        <v>11.675</v>
      </c>
      <c r="AO12" s="4">
        <v>14.625</v>
      </c>
      <c r="AP12" s="4">
        <v>9.725</v>
      </c>
      <c r="AQ12" s="4">
        <v>15.0375</v>
      </c>
      <c r="AR12" s="4">
        <v>11.825</v>
      </c>
      <c r="AS12" s="4">
        <v>17.0875</v>
      </c>
      <c r="AT12" s="4">
        <v>11.945833333333333</v>
      </c>
      <c r="AU12" s="4">
        <v>12.570833333333335</v>
      </c>
      <c r="AV12" s="4">
        <v>11.216666666666667</v>
      </c>
      <c r="AW12" s="4">
        <v>13.04166666666667</v>
      </c>
      <c r="AX12" s="4">
        <v>11.2625</v>
      </c>
      <c r="AY12" s="4">
        <v>8.145833333333334</v>
      </c>
      <c r="AZ12" s="4">
        <v>10.0375</v>
      </c>
      <c r="BA12" s="4">
        <v>16.433333333333334</v>
      </c>
      <c r="BB12" s="4">
        <v>12.208333333333334</v>
      </c>
      <c r="BC12" s="4">
        <v>17.05</v>
      </c>
      <c r="BD12" s="4">
        <v>12.554166666666667</v>
      </c>
      <c r="BE12" s="4">
        <v>11.18333333333333</v>
      </c>
      <c r="BF12" s="4">
        <v>16.395833333333336</v>
      </c>
      <c r="BG12" s="4">
        <v>12.90416666666667</v>
      </c>
      <c r="BH12" s="4">
        <v>10.575</v>
      </c>
      <c r="BI12" s="4">
        <v>13.166666666666664</v>
      </c>
      <c r="BJ12" s="4">
        <v>14.966666666666667</v>
      </c>
      <c r="BK12" s="4">
        <v>15.975</v>
      </c>
      <c r="BL12" s="4">
        <v>15.295833333333334</v>
      </c>
      <c r="BM12" s="4">
        <v>7.8708333333333345</v>
      </c>
      <c r="BN12" s="4">
        <v>11.595833333333333</v>
      </c>
      <c r="BO12" s="4">
        <v>16.9125</v>
      </c>
      <c r="BP12" s="4">
        <v>11.845833333333331</v>
      </c>
      <c r="BQ12" s="4">
        <v>9.904166666666667</v>
      </c>
      <c r="BR12" s="4"/>
      <c r="BS12" s="4"/>
      <c r="BT12" s="4"/>
      <c r="BU12" s="4"/>
      <c r="BV12" s="4"/>
      <c r="BW12" s="4"/>
      <c r="BY12" s="10">
        <f t="shared" si="0"/>
        <v>12.978499999999999</v>
      </c>
      <c r="BZ12" s="10">
        <f t="shared" si="1"/>
        <v>12.833499999999999</v>
      </c>
      <c r="CA12" s="10">
        <f t="shared" si="2"/>
        <v>12.845</v>
      </c>
      <c r="CB12" s="10">
        <f t="shared" si="3"/>
        <v>12.834444444444449</v>
      </c>
    </row>
    <row r="13" spans="1:80" ht="11.25">
      <c r="A13" s="6">
        <v>11</v>
      </c>
      <c r="B13" s="25">
        <v>6.733333333333333</v>
      </c>
      <c r="C13" s="7">
        <v>10.5</v>
      </c>
      <c r="D13" s="7">
        <v>9.666666666666666</v>
      </c>
      <c r="E13" s="7">
        <v>15.2</v>
      </c>
      <c r="F13" s="7">
        <v>18.4</v>
      </c>
      <c r="G13" s="7">
        <v>18.625</v>
      </c>
      <c r="H13" s="7">
        <v>10.725</v>
      </c>
      <c r="I13" s="7">
        <v>14.05</v>
      </c>
      <c r="J13" s="7">
        <v>13.35</v>
      </c>
      <c r="K13" s="7">
        <v>13.875</v>
      </c>
      <c r="L13" s="7">
        <v>10.625</v>
      </c>
      <c r="M13" s="7">
        <v>12.525</v>
      </c>
      <c r="N13" s="7">
        <v>10.075</v>
      </c>
      <c r="O13" s="7">
        <v>13.5</v>
      </c>
      <c r="P13" s="7">
        <v>7.225</v>
      </c>
      <c r="Q13" s="7">
        <v>12</v>
      </c>
      <c r="R13" s="7">
        <v>12.725</v>
      </c>
      <c r="S13" s="7">
        <v>12.725</v>
      </c>
      <c r="T13" s="7">
        <v>11.45</v>
      </c>
      <c r="U13" s="7">
        <v>11.725</v>
      </c>
      <c r="V13" s="7">
        <v>14.725</v>
      </c>
      <c r="W13" s="7">
        <v>8.05</v>
      </c>
      <c r="X13" s="7">
        <v>10.75</v>
      </c>
      <c r="Y13" s="7">
        <v>14.825</v>
      </c>
      <c r="Z13" s="7">
        <v>9.825</v>
      </c>
      <c r="AA13" s="7">
        <v>12.1875</v>
      </c>
      <c r="AB13" s="7">
        <v>18.225</v>
      </c>
      <c r="AC13" s="7">
        <v>12.6125</v>
      </c>
      <c r="AD13" s="7">
        <v>9.425</v>
      </c>
      <c r="AE13" s="7">
        <v>15.0375</v>
      </c>
      <c r="AF13" s="7">
        <v>15.075</v>
      </c>
      <c r="AG13" s="7">
        <v>12.975</v>
      </c>
      <c r="AH13" s="7">
        <v>12.15</v>
      </c>
      <c r="AI13" s="7">
        <v>9.425</v>
      </c>
      <c r="AJ13" s="7">
        <v>14.3</v>
      </c>
      <c r="AK13" s="7">
        <v>8.45</v>
      </c>
      <c r="AL13" s="7">
        <v>13.8125</v>
      </c>
      <c r="AM13" s="7">
        <v>11.3875</v>
      </c>
      <c r="AN13" s="7">
        <v>11.575</v>
      </c>
      <c r="AO13" s="7">
        <v>12.0125</v>
      </c>
      <c r="AP13" s="7">
        <v>12.375</v>
      </c>
      <c r="AQ13" s="7">
        <v>15.1875</v>
      </c>
      <c r="AR13" s="7">
        <v>12.675</v>
      </c>
      <c r="AS13" s="7">
        <v>16.15</v>
      </c>
      <c r="AT13" s="7">
        <v>14.654166666666667</v>
      </c>
      <c r="AU13" s="7">
        <v>11.216666666666669</v>
      </c>
      <c r="AV13" s="7">
        <v>12.8625</v>
      </c>
      <c r="AW13" s="7">
        <v>12.320833333333335</v>
      </c>
      <c r="AX13" s="7">
        <v>12.104166666666666</v>
      </c>
      <c r="AY13" s="7">
        <v>12.391666666666664</v>
      </c>
      <c r="AZ13" s="7">
        <v>10.866666666666665</v>
      </c>
      <c r="BA13" s="7">
        <v>18.95</v>
      </c>
      <c r="BB13" s="7">
        <v>14.6875</v>
      </c>
      <c r="BC13" s="7">
        <v>16.95</v>
      </c>
      <c r="BD13" s="7">
        <v>14.033333333333337</v>
      </c>
      <c r="BE13" s="7">
        <v>11.016666666666667</v>
      </c>
      <c r="BF13" s="7">
        <v>15.441666666666665</v>
      </c>
      <c r="BG13" s="7">
        <v>11.245833333333335</v>
      </c>
      <c r="BH13" s="7">
        <v>12.241666666666667</v>
      </c>
      <c r="BI13" s="7">
        <v>13.266666666666667</v>
      </c>
      <c r="BJ13" s="7">
        <v>8.991666666666667</v>
      </c>
      <c r="BK13" s="7">
        <v>13.695833333333333</v>
      </c>
      <c r="BL13" s="7">
        <v>12.854166666666666</v>
      </c>
      <c r="BM13" s="7">
        <v>10.716666666666669</v>
      </c>
      <c r="BN13" s="7">
        <v>14.575</v>
      </c>
      <c r="BO13" s="7">
        <v>14.491666666666667</v>
      </c>
      <c r="BP13" s="7">
        <v>13.5625</v>
      </c>
      <c r="BQ13" s="7">
        <v>9.370833333333335</v>
      </c>
      <c r="BR13" s="7"/>
      <c r="BS13" s="7"/>
      <c r="BT13" s="7"/>
      <c r="BU13" s="7"/>
      <c r="BV13" s="7"/>
      <c r="BW13" s="7"/>
      <c r="BY13" s="11">
        <f t="shared" si="0"/>
        <v>12.167916666666665</v>
      </c>
      <c r="BZ13" s="11">
        <f t="shared" si="1"/>
        <v>12.581388888888888</v>
      </c>
      <c r="CA13" s="11">
        <f t="shared" si="2"/>
        <v>13.025138888888888</v>
      </c>
      <c r="CB13" s="11">
        <f t="shared" si="3"/>
        <v>13.082777777777778</v>
      </c>
    </row>
    <row r="14" spans="1:80" ht="11.25">
      <c r="A14" s="5">
        <v>12</v>
      </c>
      <c r="B14" s="24">
        <v>7.633333333333333</v>
      </c>
      <c r="C14" s="15">
        <v>8.3</v>
      </c>
      <c r="D14" s="15">
        <v>9.166666666666666</v>
      </c>
      <c r="E14" s="15">
        <v>16.725</v>
      </c>
      <c r="F14" s="15">
        <v>15.95</v>
      </c>
      <c r="G14" s="15">
        <v>12.075</v>
      </c>
      <c r="H14" s="15">
        <v>14</v>
      </c>
      <c r="I14" s="15">
        <v>13.45</v>
      </c>
      <c r="J14" s="15">
        <v>13.425</v>
      </c>
      <c r="K14" s="4">
        <v>14.725</v>
      </c>
      <c r="L14" s="4">
        <v>14.475</v>
      </c>
      <c r="M14" s="4">
        <v>12.175</v>
      </c>
      <c r="N14" s="4">
        <v>7.775</v>
      </c>
      <c r="O14" s="4">
        <v>11.775</v>
      </c>
      <c r="P14" s="4">
        <v>8.675</v>
      </c>
      <c r="Q14" s="4">
        <v>13.75</v>
      </c>
      <c r="R14" s="4">
        <v>12.725</v>
      </c>
      <c r="S14" s="4">
        <v>9.725</v>
      </c>
      <c r="T14" s="4">
        <v>11.75</v>
      </c>
      <c r="U14" s="4">
        <v>9.775</v>
      </c>
      <c r="V14" s="4">
        <v>12.2</v>
      </c>
      <c r="W14" s="4">
        <v>7.375</v>
      </c>
      <c r="X14" s="4">
        <v>11.6</v>
      </c>
      <c r="Y14" s="4">
        <v>8.3</v>
      </c>
      <c r="Z14" s="4">
        <v>6.8</v>
      </c>
      <c r="AA14" s="4">
        <v>10.4875</v>
      </c>
      <c r="AB14" s="4">
        <v>15.8375</v>
      </c>
      <c r="AC14" s="4">
        <v>15.15</v>
      </c>
      <c r="AD14" s="4">
        <v>7.975</v>
      </c>
      <c r="AE14" s="4">
        <v>13.975</v>
      </c>
      <c r="AF14" s="4">
        <v>12.1875</v>
      </c>
      <c r="AG14" s="4">
        <v>10.35</v>
      </c>
      <c r="AH14" s="4">
        <v>12.45</v>
      </c>
      <c r="AI14" s="4">
        <v>8.9625</v>
      </c>
      <c r="AJ14" s="4">
        <v>16.9625</v>
      </c>
      <c r="AK14" s="4">
        <v>10.5875</v>
      </c>
      <c r="AL14" s="4">
        <v>15.825</v>
      </c>
      <c r="AM14" s="4">
        <v>14.2625</v>
      </c>
      <c r="AN14" s="4">
        <v>9.8</v>
      </c>
      <c r="AO14" s="4">
        <v>12.2875</v>
      </c>
      <c r="AP14" s="4">
        <v>14.2625</v>
      </c>
      <c r="AQ14" s="4">
        <v>16.5875</v>
      </c>
      <c r="AR14" s="4">
        <v>11.4375</v>
      </c>
      <c r="AS14" s="4">
        <v>14.2625</v>
      </c>
      <c r="AT14" s="4">
        <v>13.3125</v>
      </c>
      <c r="AU14" s="4">
        <v>10.695833333333333</v>
      </c>
      <c r="AV14" s="4">
        <v>16.629166666666666</v>
      </c>
      <c r="AW14" s="4">
        <v>10.608333333333334</v>
      </c>
      <c r="AX14" s="4">
        <v>10.525</v>
      </c>
      <c r="AY14" s="4">
        <v>15.66666666666667</v>
      </c>
      <c r="AZ14" s="4">
        <v>12.704166666666666</v>
      </c>
      <c r="BA14" s="4">
        <v>17.9</v>
      </c>
      <c r="BB14" s="4">
        <v>12.629166666666668</v>
      </c>
      <c r="BC14" s="4">
        <v>10.879166666666668</v>
      </c>
      <c r="BD14" s="4">
        <v>13.179166666666665</v>
      </c>
      <c r="BE14" s="4">
        <v>13.091666666666667</v>
      </c>
      <c r="BF14" s="4">
        <v>11.254166666666668</v>
      </c>
      <c r="BG14" s="4">
        <v>13.65</v>
      </c>
      <c r="BH14" s="4">
        <v>14.425</v>
      </c>
      <c r="BI14" s="4">
        <v>15.7</v>
      </c>
      <c r="BJ14" s="4">
        <v>7.608333333333333</v>
      </c>
      <c r="BK14" s="4">
        <v>15.016666666666666</v>
      </c>
      <c r="BL14" s="4">
        <v>11.570833333333335</v>
      </c>
      <c r="BM14" s="4">
        <v>13.504166666666668</v>
      </c>
      <c r="BN14" s="4">
        <v>10.645833333333332</v>
      </c>
      <c r="BO14" s="4">
        <v>15.904166666666667</v>
      </c>
      <c r="BP14" s="4">
        <v>14.470833333333331</v>
      </c>
      <c r="BQ14" s="4">
        <v>9.4</v>
      </c>
      <c r="BR14" s="4"/>
      <c r="BS14" s="4"/>
      <c r="BT14" s="4"/>
      <c r="BU14" s="4"/>
      <c r="BV14" s="4"/>
      <c r="BW14" s="4"/>
      <c r="BY14" s="10">
        <f t="shared" si="0"/>
        <v>11.73458333333333</v>
      </c>
      <c r="BZ14" s="10">
        <f t="shared" si="1"/>
        <v>12.089861111111109</v>
      </c>
      <c r="CA14" s="10">
        <f t="shared" si="2"/>
        <v>12.829999999999997</v>
      </c>
      <c r="CB14" s="10">
        <f t="shared" si="3"/>
        <v>12.986944444444442</v>
      </c>
    </row>
    <row r="15" spans="1:80" ht="11.25">
      <c r="A15" s="5">
        <v>13</v>
      </c>
      <c r="B15" s="24">
        <v>11.1</v>
      </c>
      <c r="C15" s="15">
        <v>13.2</v>
      </c>
      <c r="D15" s="15">
        <v>10.866666666666665</v>
      </c>
      <c r="E15" s="15">
        <v>13.35</v>
      </c>
      <c r="F15" s="15">
        <v>14.25</v>
      </c>
      <c r="G15" s="15">
        <v>11.3</v>
      </c>
      <c r="H15" s="15">
        <v>11.2</v>
      </c>
      <c r="I15" s="15">
        <v>9.7</v>
      </c>
      <c r="J15" s="15">
        <v>8.175</v>
      </c>
      <c r="K15" s="4">
        <v>13.025</v>
      </c>
      <c r="L15" s="4">
        <v>10.8</v>
      </c>
      <c r="M15" s="4">
        <v>14.2</v>
      </c>
      <c r="N15" s="4">
        <v>9.125</v>
      </c>
      <c r="O15" s="4">
        <v>14.85</v>
      </c>
      <c r="P15" s="4">
        <v>7.6525</v>
      </c>
      <c r="Q15" s="4">
        <v>11.95</v>
      </c>
      <c r="R15" s="4">
        <v>14.6</v>
      </c>
      <c r="S15" s="4">
        <v>14.825</v>
      </c>
      <c r="T15" s="4">
        <v>14.775</v>
      </c>
      <c r="U15" s="4">
        <v>14.025</v>
      </c>
      <c r="V15" s="4">
        <v>10.4</v>
      </c>
      <c r="W15" s="4">
        <v>7.275</v>
      </c>
      <c r="X15" s="4">
        <v>12.4</v>
      </c>
      <c r="Y15" s="4">
        <v>7.2</v>
      </c>
      <c r="Z15" s="4">
        <v>10.05</v>
      </c>
      <c r="AA15" s="4">
        <v>10.15</v>
      </c>
      <c r="AB15" s="4">
        <v>12.0125</v>
      </c>
      <c r="AC15" s="4">
        <v>14.1</v>
      </c>
      <c r="AD15" s="4">
        <v>10.55</v>
      </c>
      <c r="AE15" s="4">
        <v>13.4625</v>
      </c>
      <c r="AF15" s="4">
        <v>10.2125</v>
      </c>
      <c r="AG15" s="4">
        <v>7.3125</v>
      </c>
      <c r="AH15" s="4">
        <v>10.5375</v>
      </c>
      <c r="AI15" s="4">
        <v>12.6625</v>
      </c>
      <c r="AJ15" s="4">
        <v>13.4625</v>
      </c>
      <c r="AK15" s="4">
        <v>14.35</v>
      </c>
      <c r="AL15" s="4">
        <v>18.2625</v>
      </c>
      <c r="AM15" s="4">
        <v>15.4625</v>
      </c>
      <c r="AN15" s="4">
        <v>12.25</v>
      </c>
      <c r="AO15" s="4">
        <v>13.625</v>
      </c>
      <c r="AP15" s="4">
        <v>17.45</v>
      </c>
      <c r="AQ15" s="4">
        <v>15.275</v>
      </c>
      <c r="AR15" s="4">
        <v>14.1375</v>
      </c>
      <c r="AS15" s="4">
        <v>7</v>
      </c>
      <c r="AT15" s="4">
        <v>12.87916666666667</v>
      </c>
      <c r="AU15" s="4">
        <v>11.870833333333335</v>
      </c>
      <c r="AV15" s="4">
        <v>16.108333333333334</v>
      </c>
      <c r="AW15" s="4">
        <v>12.0625</v>
      </c>
      <c r="AX15" s="4">
        <v>9.5</v>
      </c>
      <c r="AY15" s="4">
        <v>11.779166666666667</v>
      </c>
      <c r="AZ15" s="4">
        <v>11.170833333333334</v>
      </c>
      <c r="BA15" s="4">
        <v>13.429166666666665</v>
      </c>
      <c r="BB15" s="4">
        <v>11.55</v>
      </c>
      <c r="BC15" s="4">
        <v>10.745833333333332</v>
      </c>
      <c r="BD15" s="4">
        <v>13</v>
      </c>
      <c r="BE15" s="4">
        <v>14.429166666666665</v>
      </c>
      <c r="BF15" s="4">
        <v>12.020833333333334</v>
      </c>
      <c r="BG15" s="4">
        <v>14.25</v>
      </c>
      <c r="BH15" s="4">
        <v>15.754166666666665</v>
      </c>
      <c r="BI15" s="4">
        <v>13.4</v>
      </c>
      <c r="BJ15" s="4">
        <v>7.675</v>
      </c>
      <c r="BK15" s="4">
        <v>13.308333333333335</v>
      </c>
      <c r="BL15" s="4">
        <v>12.683333333333332</v>
      </c>
      <c r="BM15" s="4">
        <v>13.816666666666665</v>
      </c>
      <c r="BN15" s="4">
        <v>11.341666666666667</v>
      </c>
      <c r="BO15" s="4">
        <v>13.83333333333333</v>
      </c>
      <c r="BP15" s="4">
        <v>13.308333333333332</v>
      </c>
      <c r="BQ15" s="4">
        <v>12.291666666666666</v>
      </c>
      <c r="BR15" s="4"/>
      <c r="BS15" s="4"/>
      <c r="BT15" s="4"/>
      <c r="BU15" s="4"/>
      <c r="BV15" s="4"/>
      <c r="BW15" s="4"/>
      <c r="BY15" s="10">
        <f t="shared" si="0"/>
        <v>11.928833333333333</v>
      </c>
      <c r="BZ15" s="10">
        <f t="shared" si="1"/>
        <v>12.37736111111111</v>
      </c>
      <c r="CA15" s="10">
        <f t="shared" si="2"/>
        <v>12.693611111111112</v>
      </c>
      <c r="CB15" s="10">
        <f t="shared" si="3"/>
        <v>12.73152777777778</v>
      </c>
    </row>
    <row r="16" spans="1:80" ht="11.25">
      <c r="A16" s="5">
        <v>14</v>
      </c>
      <c r="B16" s="24">
        <v>12.2</v>
      </c>
      <c r="C16" s="15">
        <v>9.8</v>
      </c>
      <c r="D16" s="15">
        <v>10.433333333333332</v>
      </c>
      <c r="E16" s="15">
        <v>15.275</v>
      </c>
      <c r="F16" s="15">
        <v>11.125</v>
      </c>
      <c r="G16" s="15">
        <v>12.825</v>
      </c>
      <c r="H16" s="15">
        <v>9.675</v>
      </c>
      <c r="I16" s="15">
        <v>10.05</v>
      </c>
      <c r="J16" s="15">
        <v>8.525</v>
      </c>
      <c r="K16" s="4">
        <v>15.925</v>
      </c>
      <c r="L16" s="4">
        <v>12.75</v>
      </c>
      <c r="M16" s="4">
        <v>13.05</v>
      </c>
      <c r="N16" s="4">
        <v>13.825</v>
      </c>
      <c r="O16" s="4">
        <v>16.7</v>
      </c>
      <c r="P16" s="4">
        <v>8.85</v>
      </c>
      <c r="Q16" s="4">
        <v>13.65</v>
      </c>
      <c r="R16" s="4">
        <v>16.875</v>
      </c>
      <c r="S16" s="4">
        <v>15.55</v>
      </c>
      <c r="T16" s="4">
        <v>15.45</v>
      </c>
      <c r="U16" s="4">
        <v>10.925</v>
      </c>
      <c r="V16" s="4">
        <v>10</v>
      </c>
      <c r="W16" s="4">
        <v>6.55</v>
      </c>
      <c r="X16" s="4">
        <v>14.25</v>
      </c>
      <c r="Y16" s="4">
        <v>14.325</v>
      </c>
      <c r="Z16" s="4">
        <v>13.675</v>
      </c>
      <c r="AA16" s="4">
        <v>13.5375</v>
      </c>
      <c r="AB16" s="4">
        <v>8.225</v>
      </c>
      <c r="AC16" s="4">
        <v>8.75</v>
      </c>
      <c r="AD16" s="4">
        <v>8.875</v>
      </c>
      <c r="AE16" s="4">
        <v>12.575</v>
      </c>
      <c r="AF16" s="4">
        <v>10.2</v>
      </c>
      <c r="AG16" s="4">
        <v>8.45</v>
      </c>
      <c r="AH16" s="4">
        <v>10.8875</v>
      </c>
      <c r="AI16" s="4">
        <v>15.0625</v>
      </c>
      <c r="AJ16" s="4">
        <v>9.7125</v>
      </c>
      <c r="AK16" s="4">
        <v>11.1375</v>
      </c>
      <c r="AL16" s="4">
        <v>12.325</v>
      </c>
      <c r="AM16" s="4">
        <v>16.0125</v>
      </c>
      <c r="AN16" s="4">
        <v>11.3</v>
      </c>
      <c r="AO16" s="4">
        <v>13.1</v>
      </c>
      <c r="AP16" s="4">
        <v>17.3875</v>
      </c>
      <c r="AQ16" s="4">
        <v>9.225</v>
      </c>
      <c r="AR16" s="4">
        <v>14.925</v>
      </c>
      <c r="AS16" s="4">
        <v>8.6625</v>
      </c>
      <c r="AT16" s="4">
        <v>13.975</v>
      </c>
      <c r="AU16" s="4">
        <v>14.72083333333333</v>
      </c>
      <c r="AV16" s="4">
        <v>13.304166666666669</v>
      </c>
      <c r="AW16" s="4">
        <v>12.754166666666665</v>
      </c>
      <c r="AX16" s="4">
        <v>10.5375</v>
      </c>
      <c r="AY16" s="4">
        <v>9.708333333333334</v>
      </c>
      <c r="AZ16" s="4">
        <v>9.583333333333332</v>
      </c>
      <c r="BA16" s="4">
        <v>12.2875</v>
      </c>
      <c r="BB16" s="4">
        <v>10.2625</v>
      </c>
      <c r="BC16" s="4">
        <v>15.491666666666669</v>
      </c>
      <c r="BD16" s="4">
        <v>13.570833333333331</v>
      </c>
      <c r="BE16" s="4">
        <v>15.3625</v>
      </c>
      <c r="BF16" s="4">
        <v>16.616666666666664</v>
      </c>
      <c r="BG16" s="4">
        <v>16.104166666666668</v>
      </c>
      <c r="BH16" s="4">
        <v>13.945833333333333</v>
      </c>
      <c r="BI16" s="4">
        <v>11.666666666666664</v>
      </c>
      <c r="BJ16" s="4">
        <v>9.195833333333333</v>
      </c>
      <c r="BK16" s="4">
        <v>11.870833333333332</v>
      </c>
      <c r="BL16" s="4">
        <v>14.05833333333333</v>
      </c>
      <c r="BM16" s="4">
        <v>15.325</v>
      </c>
      <c r="BN16" s="4">
        <v>14.72083333333333</v>
      </c>
      <c r="BO16" s="4">
        <v>12.258333333333333</v>
      </c>
      <c r="BP16" s="4">
        <v>15.1625</v>
      </c>
      <c r="BQ16" s="4">
        <v>12.383333333333333</v>
      </c>
      <c r="BR16" s="4"/>
      <c r="BS16" s="4"/>
      <c r="BT16" s="4"/>
      <c r="BU16" s="4"/>
      <c r="BV16" s="4"/>
      <c r="BW16" s="4"/>
      <c r="BY16" s="10">
        <f t="shared" si="0"/>
        <v>12.220833333333331</v>
      </c>
      <c r="BZ16" s="10">
        <f t="shared" si="1"/>
        <v>12.009305555555555</v>
      </c>
      <c r="CA16" s="10">
        <f t="shared" si="2"/>
        <v>12.470555555555556</v>
      </c>
      <c r="CB16" s="10">
        <f t="shared" si="3"/>
        <v>12.982222222222221</v>
      </c>
    </row>
    <row r="17" spans="1:80" ht="11.25">
      <c r="A17" s="5">
        <v>15</v>
      </c>
      <c r="B17" s="24">
        <v>9.4</v>
      </c>
      <c r="C17" s="15">
        <v>10.4</v>
      </c>
      <c r="D17" s="15">
        <v>10.566666666666666</v>
      </c>
      <c r="E17" s="15">
        <v>13.375</v>
      </c>
      <c r="F17" s="15">
        <v>10.65</v>
      </c>
      <c r="G17" s="15">
        <v>8.875</v>
      </c>
      <c r="H17" s="15">
        <v>10.925</v>
      </c>
      <c r="I17" s="15">
        <v>10.525</v>
      </c>
      <c r="J17" s="15">
        <v>9.725</v>
      </c>
      <c r="K17" s="4">
        <v>16.275</v>
      </c>
      <c r="L17" s="4">
        <v>13.7</v>
      </c>
      <c r="M17" s="4">
        <v>11.875</v>
      </c>
      <c r="N17" s="4">
        <v>10.575</v>
      </c>
      <c r="O17" s="4">
        <v>8.5</v>
      </c>
      <c r="P17" s="4">
        <v>13.225</v>
      </c>
      <c r="Q17" s="4">
        <v>11</v>
      </c>
      <c r="R17" s="4">
        <v>18.15</v>
      </c>
      <c r="S17" s="4">
        <v>5.35</v>
      </c>
      <c r="T17" s="4">
        <v>13.925</v>
      </c>
      <c r="U17" s="4">
        <v>14.875</v>
      </c>
      <c r="V17" s="4">
        <v>11.4</v>
      </c>
      <c r="W17" s="4">
        <v>5.575</v>
      </c>
      <c r="X17" s="4">
        <v>15.85</v>
      </c>
      <c r="Y17" s="4">
        <v>9.525</v>
      </c>
      <c r="Z17" s="4">
        <v>12.675</v>
      </c>
      <c r="AA17" s="4">
        <v>14.65</v>
      </c>
      <c r="AB17" s="4">
        <v>9.2</v>
      </c>
      <c r="AC17" s="4">
        <v>9.7875</v>
      </c>
      <c r="AD17" s="4">
        <v>12</v>
      </c>
      <c r="AE17" s="4">
        <v>13.4875</v>
      </c>
      <c r="AF17" s="4">
        <v>10.0625</v>
      </c>
      <c r="AG17" s="4">
        <v>10.85</v>
      </c>
      <c r="AH17" s="4">
        <v>9.225</v>
      </c>
      <c r="AI17" s="4">
        <v>12.1375</v>
      </c>
      <c r="AJ17" s="4">
        <v>11.1</v>
      </c>
      <c r="AK17" s="4">
        <v>10.0625</v>
      </c>
      <c r="AL17" s="4">
        <v>9.15</v>
      </c>
      <c r="AM17" s="4">
        <v>13.7375</v>
      </c>
      <c r="AN17" s="4">
        <v>9.5125</v>
      </c>
      <c r="AO17" s="4">
        <v>13.5</v>
      </c>
      <c r="AP17" s="4">
        <v>15.725</v>
      </c>
      <c r="AQ17" s="4">
        <v>7.3625</v>
      </c>
      <c r="AR17" s="4">
        <v>9.4125</v>
      </c>
      <c r="AS17" s="4">
        <v>10.8125</v>
      </c>
      <c r="AT17" s="4">
        <v>14.46666666666667</v>
      </c>
      <c r="AU17" s="4">
        <v>15.091666666666669</v>
      </c>
      <c r="AV17" s="4">
        <v>15.1375</v>
      </c>
      <c r="AW17" s="4">
        <v>15.175</v>
      </c>
      <c r="AX17" s="4">
        <v>10.175</v>
      </c>
      <c r="AY17" s="4">
        <v>9.208333333333334</v>
      </c>
      <c r="AZ17" s="4">
        <v>13.141666666666666</v>
      </c>
      <c r="BA17" s="4">
        <v>12.091666666666667</v>
      </c>
      <c r="BB17" s="4">
        <v>8.754166666666666</v>
      </c>
      <c r="BC17" s="4">
        <v>12.216666666666669</v>
      </c>
      <c r="BD17" s="4">
        <v>14.104166666666664</v>
      </c>
      <c r="BE17" s="4">
        <v>15.15</v>
      </c>
      <c r="BF17" s="4">
        <v>14.604166666666666</v>
      </c>
      <c r="BG17" s="4">
        <v>9.3625</v>
      </c>
      <c r="BH17" s="4">
        <v>11.0875</v>
      </c>
      <c r="BI17" s="4">
        <v>9.404166666666667</v>
      </c>
      <c r="BJ17" s="4">
        <v>12.754166666666665</v>
      </c>
      <c r="BK17" s="4">
        <v>10.220833333333335</v>
      </c>
      <c r="BL17" s="4">
        <v>16.29583333333333</v>
      </c>
      <c r="BM17" s="4">
        <v>16.95416666666667</v>
      </c>
      <c r="BN17" s="4">
        <v>11.820833333333331</v>
      </c>
      <c r="BO17" s="4">
        <v>11.233333333333334</v>
      </c>
      <c r="BP17" s="4">
        <v>10.358333333333333</v>
      </c>
      <c r="BQ17" s="4">
        <v>12.529166666666663</v>
      </c>
      <c r="BR17" s="4"/>
      <c r="BS17" s="4"/>
      <c r="BT17" s="4"/>
      <c r="BU17" s="4"/>
      <c r="BV17" s="4"/>
      <c r="BW17" s="4"/>
      <c r="BY17" s="10">
        <f t="shared" si="0"/>
        <v>11.588333333333335</v>
      </c>
      <c r="BZ17" s="10">
        <f t="shared" si="1"/>
        <v>11.849027777777781</v>
      </c>
      <c r="CA17" s="10">
        <f t="shared" si="2"/>
        <v>11.893888888888888</v>
      </c>
      <c r="CB17" s="10">
        <f t="shared" si="3"/>
        <v>12.255416666666667</v>
      </c>
    </row>
    <row r="18" spans="1:80" ht="11.25">
      <c r="A18" s="5">
        <v>16</v>
      </c>
      <c r="B18" s="24">
        <v>8.9</v>
      </c>
      <c r="C18" s="15">
        <v>8.566666666666665</v>
      </c>
      <c r="D18" s="15">
        <v>15.1</v>
      </c>
      <c r="E18" s="15">
        <v>9.6</v>
      </c>
      <c r="F18" s="15">
        <v>14.55</v>
      </c>
      <c r="G18" s="15">
        <v>9.225</v>
      </c>
      <c r="H18" s="15">
        <v>13.5</v>
      </c>
      <c r="I18" s="15">
        <v>12.275</v>
      </c>
      <c r="J18" s="15">
        <v>12.075</v>
      </c>
      <c r="K18" s="4">
        <v>12.25</v>
      </c>
      <c r="L18" s="4">
        <v>11.725</v>
      </c>
      <c r="M18" s="4">
        <v>12.2</v>
      </c>
      <c r="N18" s="4">
        <v>16.225</v>
      </c>
      <c r="O18" s="4">
        <v>9.275</v>
      </c>
      <c r="P18" s="4">
        <v>8.825</v>
      </c>
      <c r="Q18" s="4">
        <v>8.55</v>
      </c>
      <c r="R18" s="4">
        <v>17.925</v>
      </c>
      <c r="S18" s="4">
        <v>5.8</v>
      </c>
      <c r="T18" s="4">
        <v>9.575</v>
      </c>
      <c r="U18" s="4">
        <v>17.4</v>
      </c>
      <c r="V18" s="4">
        <v>14.425</v>
      </c>
      <c r="W18" s="4">
        <v>6.025</v>
      </c>
      <c r="X18" s="4">
        <v>18.35</v>
      </c>
      <c r="Y18" s="4">
        <v>7.15</v>
      </c>
      <c r="Z18" s="4">
        <v>13.175</v>
      </c>
      <c r="AA18" s="4">
        <v>10.5</v>
      </c>
      <c r="AB18" s="4">
        <v>12.4375</v>
      </c>
      <c r="AC18" s="4">
        <v>10.3125</v>
      </c>
      <c r="AD18" s="4">
        <v>12.525</v>
      </c>
      <c r="AE18" s="4">
        <v>17.3125</v>
      </c>
      <c r="AF18" s="4">
        <v>12.4</v>
      </c>
      <c r="AG18" s="4">
        <v>11.3625</v>
      </c>
      <c r="AH18" s="4">
        <v>8.1375</v>
      </c>
      <c r="AI18" s="4">
        <v>8.8625</v>
      </c>
      <c r="AJ18" s="4">
        <v>13.3625</v>
      </c>
      <c r="AK18" s="4">
        <v>10.3375</v>
      </c>
      <c r="AL18" s="4">
        <v>11.975</v>
      </c>
      <c r="AM18" s="4">
        <v>11.1125</v>
      </c>
      <c r="AN18" s="4">
        <v>10.3125</v>
      </c>
      <c r="AO18" s="4">
        <v>13.575</v>
      </c>
      <c r="AP18" s="4">
        <v>13.65</v>
      </c>
      <c r="AQ18" s="4">
        <v>7.325</v>
      </c>
      <c r="AR18" s="4">
        <v>9.8625</v>
      </c>
      <c r="AS18" s="4">
        <v>8.6</v>
      </c>
      <c r="AT18" s="4">
        <v>13.483333333333334</v>
      </c>
      <c r="AU18" s="4">
        <v>15.854166666666666</v>
      </c>
      <c r="AV18" s="4">
        <v>11.3625</v>
      </c>
      <c r="AW18" s="4">
        <v>10.483333333333333</v>
      </c>
      <c r="AX18" s="4">
        <v>12.579166666666667</v>
      </c>
      <c r="AY18" s="4">
        <v>7.466666666666666</v>
      </c>
      <c r="AZ18" s="4">
        <v>18.195833333333333</v>
      </c>
      <c r="BA18" s="4">
        <v>10.966666666666663</v>
      </c>
      <c r="BB18" s="4">
        <v>9.058333333333332</v>
      </c>
      <c r="BC18" s="4">
        <v>10.8875</v>
      </c>
      <c r="BD18" s="4">
        <v>8.670833333333333</v>
      </c>
      <c r="BE18" s="4">
        <v>15.15</v>
      </c>
      <c r="BF18" s="4">
        <v>11.916666666666666</v>
      </c>
      <c r="BG18" s="4">
        <v>7.808333333333333</v>
      </c>
      <c r="BH18" s="4">
        <v>9.9625</v>
      </c>
      <c r="BI18" s="4">
        <v>10.945833333333335</v>
      </c>
      <c r="BJ18" s="4">
        <v>11.5625</v>
      </c>
      <c r="BK18" s="4">
        <v>9.8375</v>
      </c>
      <c r="BL18" s="4">
        <v>15.5625</v>
      </c>
      <c r="BM18" s="4">
        <v>10.654166666666667</v>
      </c>
      <c r="BN18" s="4">
        <v>8.891666666666667</v>
      </c>
      <c r="BO18" s="4">
        <v>12.075</v>
      </c>
      <c r="BP18" s="4">
        <v>11.770833333333334</v>
      </c>
      <c r="BQ18" s="4">
        <v>17.020833333333332</v>
      </c>
      <c r="BR18" s="4"/>
      <c r="BS18" s="4"/>
      <c r="BT18" s="4"/>
      <c r="BU18" s="4"/>
      <c r="BV18" s="4"/>
      <c r="BW18" s="4"/>
      <c r="BY18" s="10">
        <f t="shared" si="0"/>
        <v>11.719583333333334</v>
      </c>
      <c r="BZ18" s="10">
        <f t="shared" si="1"/>
        <v>11.708194444444448</v>
      </c>
      <c r="CA18" s="10">
        <f t="shared" si="2"/>
        <v>11.486527777777777</v>
      </c>
      <c r="CB18" s="10">
        <f t="shared" si="3"/>
        <v>11.516388888888885</v>
      </c>
    </row>
    <row r="19" spans="1:80" ht="11.25">
      <c r="A19" s="5">
        <v>17</v>
      </c>
      <c r="B19" s="24">
        <v>8.333333333333334</v>
      </c>
      <c r="C19" s="15">
        <v>10.1</v>
      </c>
      <c r="D19" s="15">
        <v>9.366666666666667</v>
      </c>
      <c r="E19" s="15">
        <v>8.125</v>
      </c>
      <c r="F19" s="15">
        <v>14.475</v>
      </c>
      <c r="G19" s="15">
        <v>8.425</v>
      </c>
      <c r="H19" s="15">
        <v>11.275</v>
      </c>
      <c r="I19" s="15">
        <v>11.35</v>
      </c>
      <c r="J19" s="15">
        <v>16.3</v>
      </c>
      <c r="K19" s="4">
        <v>11.6</v>
      </c>
      <c r="L19" s="4">
        <v>10.575</v>
      </c>
      <c r="M19" s="4">
        <v>10.525</v>
      </c>
      <c r="N19" s="4">
        <v>9.575</v>
      </c>
      <c r="O19" s="4">
        <v>13.5</v>
      </c>
      <c r="P19" s="4">
        <v>8.425</v>
      </c>
      <c r="Q19" s="4">
        <v>9.475</v>
      </c>
      <c r="R19" s="4">
        <v>9</v>
      </c>
      <c r="S19" s="4">
        <v>8.675</v>
      </c>
      <c r="T19" s="4">
        <v>10.25</v>
      </c>
      <c r="U19" s="4">
        <v>17.825</v>
      </c>
      <c r="V19" s="4">
        <v>14.2</v>
      </c>
      <c r="W19" s="4">
        <v>9.775</v>
      </c>
      <c r="X19" s="4">
        <v>15.2</v>
      </c>
      <c r="Y19" s="4">
        <v>9.925</v>
      </c>
      <c r="Z19" s="4">
        <v>18.6</v>
      </c>
      <c r="AA19" s="4">
        <v>9.5625</v>
      </c>
      <c r="AB19" s="4">
        <v>12.2375</v>
      </c>
      <c r="AC19" s="4">
        <v>10.4</v>
      </c>
      <c r="AD19" s="4">
        <v>8.6625</v>
      </c>
      <c r="AE19" s="4">
        <v>11.275</v>
      </c>
      <c r="AF19" s="4">
        <v>13.7125</v>
      </c>
      <c r="AG19" s="4">
        <v>11.9625</v>
      </c>
      <c r="AH19" s="4">
        <v>10.175</v>
      </c>
      <c r="AI19" s="4">
        <v>7.4</v>
      </c>
      <c r="AJ19" s="4">
        <v>11.425</v>
      </c>
      <c r="AK19" s="4">
        <v>10</v>
      </c>
      <c r="AL19" s="4">
        <v>12.325</v>
      </c>
      <c r="AM19" s="4">
        <v>13.6375</v>
      </c>
      <c r="AN19" s="4">
        <v>12.425</v>
      </c>
      <c r="AO19" s="4">
        <v>11.4</v>
      </c>
      <c r="AP19" s="4">
        <v>13.7625</v>
      </c>
      <c r="AQ19" s="4">
        <v>11.9375</v>
      </c>
      <c r="AR19" s="4">
        <v>13.225</v>
      </c>
      <c r="AS19" s="4">
        <v>11.0125</v>
      </c>
      <c r="AT19" s="4">
        <v>13.895833333333334</v>
      </c>
      <c r="AU19" s="4">
        <v>16.870833333333334</v>
      </c>
      <c r="AV19" s="4">
        <v>7.941666666666667</v>
      </c>
      <c r="AW19" s="4">
        <v>10.570833333333333</v>
      </c>
      <c r="AX19" s="4">
        <v>13.191666666666668</v>
      </c>
      <c r="AY19" s="4">
        <v>8.641666666666667</v>
      </c>
      <c r="AZ19" s="4">
        <v>11.708333333333334</v>
      </c>
      <c r="BA19" s="4">
        <v>12.866666666666665</v>
      </c>
      <c r="BB19" s="4">
        <v>8.1875</v>
      </c>
      <c r="BC19" s="4">
        <v>9.195833333333333</v>
      </c>
      <c r="BD19" s="4">
        <v>8.970833333333333</v>
      </c>
      <c r="BE19" s="4">
        <v>14.591666666666669</v>
      </c>
      <c r="BF19" s="4">
        <v>10.0125</v>
      </c>
      <c r="BG19" s="4">
        <v>9.254166666666666</v>
      </c>
      <c r="BH19" s="4">
        <v>10.479166666666666</v>
      </c>
      <c r="BI19" s="4">
        <v>13.304166666666667</v>
      </c>
      <c r="BJ19" s="4">
        <v>12.591666666666669</v>
      </c>
      <c r="BK19" s="4">
        <v>11.691666666666665</v>
      </c>
      <c r="BL19" s="4">
        <v>17.675</v>
      </c>
      <c r="BM19" s="4">
        <v>11.55</v>
      </c>
      <c r="BN19" s="4">
        <v>7.720833333333335</v>
      </c>
      <c r="BO19" s="4">
        <v>13.9625</v>
      </c>
      <c r="BP19" s="4">
        <v>12.454166666666666</v>
      </c>
      <c r="BQ19" s="4">
        <v>13.270833333333336</v>
      </c>
      <c r="BR19" s="4"/>
      <c r="BS19" s="4"/>
      <c r="BT19" s="4"/>
      <c r="BU19" s="4"/>
      <c r="BV19" s="4"/>
      <c r="BW19" s="4"/>
      <c r="BY19" s="10">
        <f t="shared" si="0"/>
        <v>11.539999999999997</v>
      </c>
      <c r="BZ19" s="10">
        <f t="shared" si="1"/>
        <v>12.053055555555556</v>
      </c>
      <c r="CA19" s="10">
        <f t="shared" si="2"/>
        <v>11.341249999999999</v>
      </c>
      <c r="CB19" s="10">
        <f t="shared" si="3"/>
        <v>11.812083333333334</v>
      </c>
    </row>
    <row r="20" spans="1:80" ht="11.25">
      <c r="A20" s="5">
        <v>18</v>
      </c>
      <c r="B20" s="24">
        <v>5.833333333333333</v>
      </c>
      <c r="C20" s="15">
        <v>6.7</v>
      </c>
      <c r="D20" s="15">
        <v>8.2</v>
      </c>
      <c r="E20" s="15">
        <v>8.4</v>
      </c>
      <c r="F20" s="15">
        <v>14.575</v>
      </c>
      <c r="G20" s="15">
        <v>9.625</v>
      </c>
      <c r="H20" s="15">
        <v>11.425</v>
      </c>
      <c r="I20" s="15">
        <v>12.7</v>
      </c>
      <c r="J20" s="15">
        <v>17.025</v>
      </c>
      <c r="K20" s="4">
        <v>10.65</v>
      </c>
      <c r="L20" s="4">
        <v>10.725</v>
      </c>
      <c r="M20" s="4">
        <v>11.175</v>
      </c>
      <c r="N20" s="4">
        <v>8.95</v>
      </c>
      <c r="O20" s="4">
        <v>13.075</v>
      </c>
      <c r="P20" s="4">
        <v>10.7</v>
      </c>
      <c r="Q20" s="4">
        <v>6.375</v>
      </c>
      <c r="R20" s="4">
        <v>10.5</v>
      </c>
      <c r="S20" s="4">
        <v>13.675</v>
      </c>
      <c r="T20" s="4">
        <v>9.925</v>
      </c>
      <c r="U20" s="4">
        <v>10.75</v>
      </c>
      <c r="V20" s="4">
        <v>9.3</v>
      </c>
      <c r="W20" s="4">
        <v>13.525</v>
      </c>
      <c r="X20" s="4">
        <v>13.35</v>
      </c>
      <c r="Y20" s="4">
        <v>13.6</v>
      </c>
      <c r="Z20" s="4">
        <v>15.65</v>
      </c>
      <c r="AA20" s="4">
        <v>12.025</v>
      </c>
      <c r="AB20" s="4">
        <v>10.575</v>
      </c>
      <c r="AC20" s="4">
        <v>12.0125</v>
      </c>
      <c r="AD20" s="4">
        <v>7.5375</v>
      </c>
      <c r="AE20" s="4">
        <v>13.225</v>
      </c>
      <c r="AF20" s="4">
        <v>9.9375</v>
      </c>
      <c r="AG20" s="4">
        <v>10.8875</v>
      </c>
      <c r="AH20" s="4">
        <v>9.5375</v>
      </c>
      <c r="AI20" s="4">
        <v>8.925</v>
      </c>
      <c r="AJ20" s="4">
        <v>10.5</v>
      </c>
      <c r="AK20" s="4">
        <v>6.2375</v>
      </c>
      <c r="AL20" s="4">
        <v>13.475</v>
      </c>
      <c r="AM20" s="4">
        <v>12.7875</v>
      </c>
      <c r="AN20" s="4">
        <v>11.3</v>
      </c>
      <c r="AO20" s="4">
        <v>11.1</v>
      </c>
      <c r="AP20" s="4">
        <v>15.6875</v>
      </c>
      <c r="AQ20" s="4">
        <v>17.8375</v>
      </c>
      <c r="AR20" s="4">
        <v>11.8875</v>
      </c>
      <c r="AS20" s="4">
        <v>12.25</v>
      </c>
      <c r="AT20" s="4">
        <v>12.616666666666667</v>
      </c>
      <c r="AU20" s="4">
        <v>8.8625</v>
      </c>
      <c r="AV20" s="4">
        <v>11.3875</v>
      </c>
      <c r="AW20" s="4">
        <v>12.341666666666667</v>
      </c>
      <c r="AX20" s="4">
        <v>10.670833333333333</v>
      </c>
      <c r="AY20" s="4">
        <v>13.3375</v>
      </c>
      <c r="AZ20" s="4">
        <v>9.558333333333334</v>
      </c>
      <c r="BA20" s="4">
        <v>13.904166666666663</v>
      </c>
      <c r="BB20" s="4">
        <v>8.825</v>
      </c>
      <c r="BC20" s="4">
        <v>9.791666666666666</v>
      </c>
      <c r="BD20" s="4">
        <v>11.2875</v>
      </c>
      <c r="BE20" s="4">
        <v>12.97916666666667</v>
      </c>
      <c r="BF20" s="4">
        <v>8.4375</v>
      </c>
      <c r="BG20" s="4">
        <v>10.883333333333333</v>
      </c>
      <c r="BH20" s="4">
        <v>11.108333333333334</v>
      </c>
      <c r="BI20" s="4">
        <v>10.079166666666666</v>
      </c>
      <c r="BJ20" s="4">
        <v>13.695833333333333</v>
      </c>
      <c r="BK20" s="4">
        <v>11.45</v>
      </c>
      <c r="BL20" s="4">
        <v>15.779166666666663</v>
      </c>
      <c r="BM20" s="4">
        <v>9.866666666666669</v>
      </c>
      <c r="BN20" s="4">
        <v>11.158333333333333</v>
      </c>
      <c r="BO20" s="4">
        <v>11.320833333333333</v>
      </c>
      <c r="BP20" s="4">
        <v>14.654166666666669</v>
      </c>
      <c r="BQ20" s="4">
        <v>15.6375</v>
      </c>
      <c r="BR20" s="4"/>
      <c r="BS20" s="4"/>
      <c r="BT20" s="4"/>
      <c r="BU20" s="4"/>
      <c r="BV20" s="4"/>
      <c r="BW20" s="4"/>
      <c r="BY20" s="10">
        <f t="shared" si="0"/>
        <v>11.220416666666669</v>
      </c>
      <c r="BZ20" s="10">
        <f t="shared" si="1"/>
        <v>11.634444444444444</v>
      </c>
      <c r="CA20" s="10">
        <f t="shared" si="2"/>
        <v>11.266527777777778</v>
      </c>
      <c r="CB20" s="10">
        <f t="shared" si="3"/>
        <v>11.989861111111109</v>
      </c>
    </row>
    <row r="21" spans="1:80" ht="11.25">
      <c r="A21" s="5">
        <v>19</v>
      </c>
      <c r="B21" s="24">
        <v>7.733333333333334</v>
      </c>
      <c r="C21" s="15">
        <v>11.9</v>
      </c>
      <c r="D21" s="15">
        <v>10.933333333333332</v>
      </c>
      <c r="E21" s="15">
        <v>10.875</v>
      </c>
      <c r="F21" s="15">
        <v>13.95</v>
      </c>
      <c r="G21" s="15">
        <v>9.5</v>
      </c>
      <c r="H21" s="15">
        <v>11.325</v>
      </c>
      <c r="I21" s="15">
        <v>12.7</v>
      </c>
      <c r="J21" s="15">
        <v>10.125</v>
      </c>
      <c r="K21" s="4">
        <v>11.65</v>
      </c>
      <c r="L21" s="4">
        <v>12.625</v>
      </c>
      <c r="M21" s="4">
        <v>11.05</v>
      </c>
      <c r="N21" s="4">
        <v>14.25</v>
      </c>
      <c r="O21" s="4">
        <v>12</v>
      </c>
      <c r="P21" s="4">
        <v>12.375</v>
      </c>
      <c r="Q21" s="4">
        <v>9.125</v>
      </c>
      <c r="R21" s="4">
        <v>9.925</v>
      </c>
      <c r="S21" s="4">
        <v>13.275</v>
      </c>
      <c r="T21" s="4">
        <v>9.45</v>
      </c>
      <c r="U21" s="4">
        <v>8.6</v>
      </c>
      <c r="V21" s="4">
        <v>9.425</v>
      </c>
      <c r="W21" s="4">
        <v>10.15</v>
      </c>
      <c r="X21" s="4">
        <v>13.8</v>
      </c>
      <c r="Y21" s="4">
        <v>9.875</v>
      </c>
      <c r="Z21" s="4">
        <v>15.25</v>
      </c>
      <c r="AA21" s="4">
        <v>15.275</v>
      </c>
      <c r="AB21" s="4">
        <v>9.225</v>
      </c>
      <c r="AC21" s="4">
        <v>11.8875</v>
      </c>
      <c r="AD21" s="4">
        <v>9.3875</v>
      </c>
      <c r="AE21" s="4">
        <v>13.825</v>
      </c>
      <c r="AF21" s="4">
        <v>9.875</v>
      </c>
      <c r="AG21" s="4">
        <v>8.2</v>
      </c>
      <c r="AH21" s="4">
        <v>7.9375</v>
      </c>
      <c r="AI21" s="4">
        <v>8.6625</v>
      </c>
      <c r="AJ21" s="4">
        <v>12.0125</v>
      </c>
      <c r="AK21" s="4">
        <v>8.8375</v>
      </c>
      <c r="AL21" s="4">
        <v>11.3</v>
      </c>
      <c r="AM21" s="4">
        <v>13.375</v>
      </c>
      <c r="AN21" s="4">
        <v>12.4125</v>
      </c>
      <c r="AO21" s="4">
        <v>13.9875</v>
      </c>
      <c r="AP21" s="4">
        <v>14.075</v>
      </c>
      <c r="AQ21" s="4">
        <v>17.65</v>
      </c>
      <c r="AR21" s="4">
        <v>12.575</v>
      </c>
      <c r="AS21" s="4">
        <v>10.3625</v>
      </c>
      <c r="AT21" s="4">
        <v>9.020833333333332</v>
      </c>
      <c r="AU21" s="4">
        <v>8.0125</v>
      </c>
      <c r="AV21" s="4">
        <v>11.466666666666667</v>
      </c>
      <c r="AW21" s="4">
        <v>7.783333333333332</v>
      </c>
      <c r="AX21" s="4">
        <v>10.795833333333334</v>
      </c>
      <c r="AY21" s="4">
        <v>8.95</v>
      </c>
      <c r="AZ21" s="4">
        <v>11.991666666666669</v>
      </c>
      <c r="BA21" s="4">
        <v>13.7125</v>
      </c>
      <c r="BB21" s="4">
        <v>8.616666666666665</v>
      </c>
      <c r="BC21" s="4">
        <v>10.095833333333331</v>
      </c>
      <c r="BD21" s="4">
        <v>6.825</v>
      </c>
      <c r="BE21" s="4">
        <v>9.6875</v>
      </c>
      <c r="BF21" s="4">
        <v>6.858333333333331</v>
      </c>
      <c r="BG21" s="4">
        <v>11.216666666666667</v>
      </c>
      <c r="BH21" s="4">
        <v>16.758333333333333</v>
      </c>
      <c r="BI21" s="4">
        <v>7.7375</v>
      </c>
      <c r="BJ21" s="4">
        <v>11.466666666666667</v>
      </c>
      <c r="BK21" s="4">
        <v>8.933333333333332</v>
      </c>
      <c r="BL21" s="4">
        <v>12.095833333333337</v>
      </c>
      <c r="BM21" s="4">
        <v>12.991666666666667</v>
      </c>
      <c r="BN21" s="4">
        <v>7.845833333333332</v>
      </c>
      <c r="BO21" s="4">
        <v>13.05</v>
      </c>
      <c r="BP21" s="4">
        <v>14.770833333333334</v>
      </c>
      <c r="BQ21" s="4">
        <v>19.820833333333336</v>
      </c>
      <c r="BR21" s="4"/>
      <c r="BS21" s="4"/>
      <c r="BT21" s="4"/>
      <c r="BU21" s="4"/>
      <c r="BV21" s="4"/>
      <c r="BW21" s="4"/>
      <c r="BY21" s="10">
        <f t="shared" si="0"/>
        <v>11.091666666666667</v>
      </c>
      <c r="BZ21" s="10">
        <f t="shared" si="1"/>
        <v>11.123194444444442</v>
      </c>
      <c r="CA21" s="10">
        <f t="shared" si="2"/>
        <v>10.650277777777777</v>
      </c>
      <c r="CB21" s="10">
        <f t="shared" si="3"/>
        <v>11.385555555555555</v>
      </c>
    </row>
    <row r="22" spans="1:80" ht="11.25">
      <c r="A22" s="5">
        <v>20</v>
      </c>
      <c r="B22" s="24">
        <v>5.833333333333333</v>
      </c>
      <c r="C22" s="15">
        <v>12.4</v>
      </c>
      <c r="D22" s="15">
        <v>9.633333333333333</v>
      </c>
      <c r="E22" s="15">
        <v>11.2</v>
      </c>
      <c r="F22" s="15">
        <v>11.6</v>
      </c>
      <c r="G22" s="15">
        <v>8.175</v>
      </c>
      <c r="H22" s="15">
        <v>9.15</v>
      </c>
      <c r="I22" s="15">
        <v>11.5</v>
      </c>
      <c r="J22" s="15">
        <v>9.6</v>
      </c>
      <c r="K22" s="4">
        <v>9.45</v>
      </c>
      <c r="L22" s="4">
        <v>14.9</v>
      </c>
      <c r="M22" s="4">
        <v>8.35</v>
      </c>
      <c r="N22" s="4">
        <v>17.075</v>
      </c>
      <c r="O22" s="4">
        <v>10.275</v>
      </c>
      <c r="P22" s="4">
        <v>8.25</v>
      </c>
      <c r="Q22" s="4">
        <v>13.775</v>
      </c>
      <c r="R22" s="4">
        <v>13.075</v>
      </c>
      <c r="S22" s="4">
        <v>14.925</v>
      </c>
      <c r="T22" s="4">
        <v>11.675</v>
      </c>
      <c r="U22" s="4">
        <v>11.925</v>
      </c>
      <c r="V22" s="4">
        <v>6.925</v>
      </c>
      <c r="W22" s="4">
        <v>11.1</v>
      </c>
      <c r="X22" s="4">
        <v>10.675</v>
      </c>
      <c r="Y22" s="4">
        <v>10.025</v>
      </c>
      <c r="Z22" s="4">
        <v>13.4</v>
      </c>
      <c r="AA22" s="4">
        <v>10.4625</v>
      </c>
      <c r="AB22" s="4">
        <v>9.225</v>
      </c>
      <c r="AC22" s="4">
        <v>13.75</v>
      </c>
      <c r="AD22" s="4">
        <v>12.8875</v>
      </c>
      <c r="AE22" s="4">
        <v>13.3375</v>
      </c>
      <c r="AF22" s="4">
        <v>9.35</v>
      </c>
      <c r="AG22" s="4">
        <v>6.7125</v>
      </c>
      <c r="AH22" s="4">
        <v>9.1</v>
      </c>
      <c r="AI22" s="4">
        <v>9.0125</v>
      </c>
      <c r="AJ22" s="4">
        <v>8.025</v>
      </c>
      <c r="AK22" s="4">
        <v>7.0875</v>
      </c>
      <c r="AL22" s="4">
        <v>9.05</v>
      </c>
      <c r="AM22" s="4">
        <v>15.525</v>
      </c>
      <c r="AN22" s="4">
        <v>11.35</v>
      </c>
      <c r="AO22" s="4">
        <v>16.45</v>
      </c>
      <c r="AP22" s="4">
        <v>11.5125</v>
      </c>
      <c r="AQ22" s="4">
        <v>12.725</v>
      </c>
      <c r="AR22" s="4">
        <v>13.375</v>
      </c>
      <c r="AS22" s="4">
        <v>8.95</v>
      </c>
      <c r="AT22" s="4">
        <v>11.2875</v>
      </c>
      <c r="AU22" s="4">
        <v>7.325</v>
      </c>
      <c r="AV22" s="4">
        <v>13.304166666666665</v>
      </c>
      <c r="AW22" s="4">
        <v>11.4875</v>
      </c>
      <c r="AX22" s="4">
        <v>10.6625</v>
      </c>
      <c r="AY22" s="4">
        <v>10.033333333333335</v>
      </c>
      <c r="AZ22" s="4">
        <v>12.620833333333335</v>
      </c>
      <c r="BA22" s="4">
        <v>13.3875</v>
      </c>
      <c r="BB22" s="4">
        <v>7.825</v>
      </c>
      <c r="BC22" s="4">
        <v>13.595833333333331</v>
      </c>
      <c r="BD22" s="4">
        <v>8.779166666666667</v>
      </c>
      <c r="BE22" s="4">
        <v>7.441666666666666</v>
      </c>
      <c r="BF22" s="4">
        <v>8.8625</v>
      </c>
      <c r="BG22" s="4">
        <v>12.77083333333333</v>
      </c>
      <c r="BH22" s="4">
        <v>14.579166666666667</v>
      </c>
      <c r="BI22" s="4">
        <v>12</v>
      </c>
      <c r="BJ22" s="4">
        <v>11.120833333333335</v>
      </c>
      <c r="BK22" s="4">
        <v>9.079166666666667</v>
      </c>
      <c r="BL22" s="4">
        <v>12.941666666666665</v>
      </c>
      <c r="BM22" s="4">
        <v>15.375</v>
      </c>
      <c r="BN22" s="4">
        <v>5.920833333333333</v>
      </c>
      <c r="BO22" s="4">
        <v>9.341666666666667</v>
      </c>
      <c r="BP22" s="4">
        <v>9.379166666666668</v>
      </c>
      <c r="BQ22" s="4">
        <v>20.7875</v>
      </c>
      <c r="BR22" s="4"/>
      <c r="BS22" s="4"/>
      <c r="BT22" s="4"/>
      <c r="BU22" s="4"/>
      <c r="BV22" s="4"/>
      <c r="BW22" s="4"/>
      <c r="BY22" s="10">
        <f t="shared" si="0"/>
        <v>10.964166666666667</v>
      </c>
      <c r="BZ22" s="10">
        <f t="shared" si="1"/>
        <v>10.900555555555554</v>
      </c>
      <c r="CA22" s="10">
        <f t="shared" si="2"/>
        <v>10.794444444444443</v>
      </c>
      <c r="CB22" s="89">
        <f t="shared" si="3"/>
        <v>11.475694444444445</v>
      </c>
    </row>
    <row r="23" spans="1:80" ht="11.25">
      <c r="A23" s="6">
        <v>21</v>
      </c>
      <c r="B23" s="25">
        <v>7.633333333333333</v>
      </c>
      <c r="C23" s="7">
        <v>12.5</v>
      </c>
      <c r="D23" s="7">
        <v>11.1</v>
      </c>
      <c r="E23" s="7">
        <v>9.4</v>
      </c>
      <c r="F23" s="7">
        <v>9.975</v>
      </c>
      <c r="G23" s="7">
        <v>6.375</v>
      </c>
      <c r="H23" s="7">
        <v>12.7</v>
      </c>
      <c r="I23" s="7">
        <v>10.425</v>
      </c>
      <c r="J23" s="7">
        <v>10.775</v>
      </c>
      <c r="K23" s="7">
        <v>9.425</v>
      </c>
      <c r="L23" s="7">
        <v>13.1</v>
      </c>
      <c r="M23" s="7">
        <v>12.15</v>
      </c>
      <c r="N23" s="7">
        <v>10.075</v>
      </c>
      <c r="O23" s="7">
        <v>8.65</v>
      </c>
      <c r="P23" s="7">
        <v>5.25</v>
      </c>
      <c r="Q23" s="7">
        <v>14.1</v>
      </c>
      <c r="R23" s="7">
        <v>10.475</v>
      </c>
      <c r="S23" s="7">
        <v>16.075</v>
      </c>
      <c r="T23" s="7">
        <v>11.7</v>
      </c>
      <c r="U23" s="7">
        <v>10.65</v>
      </c>
      <c r="V23" s="7">
        <v>9.675</v>
      </c>
      <c r="W23" s="7">
        <v>12.275</v>
      </c>
      <c r="X23" s="7">
        <v>9.675</v>
      </c>
      <c r="Y23" s="7">
        <v>9.375</v>
      </c>
      <c r="Z23" s="7">
        <v>13.45</v>
      </c>
      <c r="AA23" s="7">
        <v>9.3625</v>
      </c>
      <c r="AB23" s="7">
        <v>11.5</v>
      </c>
      <c r="AC23" s="7">
        <v>15.775</v>
      </c>
      <c r="AD23" s="7">
        <v>9.625</v>
      </c>
      <c r="AE23" s="7">
        <v>11.25</v>
      </c>
      <c r="AF23" s="7">
        <v>9.5375</v>
      </c>
      <c r="AG23" s="7">
        <v>7.675</v>
      </c>
      <c r="AH23" s="7">
        <v>12.1</v>
      </c>
      <c r="AI23" s="7">
        <v>8.425</v>
      </c>
      <c r="AJ23" s="7">
        <v>10.8125</v>
      </c>
      <c r="AK23" s="7">
        <v>7.725</v>
      </c>
      <c r="AL23" s="7">
        <v>9.7625</v>
      </c>
      <c r="AM23" s="7">
        <v>9.2625</v>
      </c>
      <c r="AN23" s="4">
        <v>8.0875</v>
      </c>
      <c r="AO23" s="4">
        <v>7.525</v>
      </c>
      <c r="AP23" s="4">
        <v>16.2375</v>
      </c>
      <c r="AQ23" s="4">
        <v>12.6875</v>
      </c>
      <c r="AR23" s="4">
        <v>8.65</v>
      </c>
      <c r="AS23" s="4">
        <v>13.4</v>
      </c>
      <c r="AT23" s="4">
        <v>14.3125</v>
      </c>
      <c r="AU23" s="4">
        <v>8.091666666666665</v>
      </c>
      <c r="AV23" s="4">
        <v>13.345833333333333</v>
      </c>
      <c r="AW23" s="4">
        <v>13.966666666666669</v>
      </c>
      <c r="AX23" s="4">
        <v>11.841666666666667</v>
      </c>
      <c r="AY23" s="4">
        <v>10.5125</v>
      </c>
      <c r="AZ23" s="4">
        <v>18.433333333333334</v>
      </c>
      <c r="BA23" s="4">
        <v>13.304166666666667</v>
      </c>
      <c r="BB23" s="4">
        <v>7.416666666666665</v>
      </c>
      <c r="BC23" s="4">
        <v>13.8</v>
      </c>
      <c r="BD23" s="4">
        <v>8.383333333333331</v>
      </c>
      <c r="BE23" s="4">
        <v>10.395833333333334</v>
      </c>
      <c r="BF23" s="4">
        <v>9.9625</v>
      </c>
      <c r="BG23" s="4">
        <v>13.720833333333333</v>
      </c>
      <c r="BH23" s="4">
        <v>7.95</v>
      </c>
      <c r="BI23" s="4">
        <v>8.525</v>
      </c>
      <c r="BJ23" s="4">
        <v>10.766666666666666</v>
      </c>
      <c r="BK23" s="4">
        <v>11.7375</v>
      </c>
      <c r="BL23" s="4">
        <v>13.429166666666665</v>
      </c>
      <c r="BM23" s="4">
        <v>12.0125</v>
      </c>
      <c r="BN23" s="4">
        <v>6.016666666666665</v>
      </c>
      <c r="BO23" s="4">
        <v>10.604166666666666</v>
      </c>
      <c r="BP23" s="4">
        <v>8.754166666666666</v>
      </c>
      <c r="BQ23" s="4">
        <v>14.208333333333336</v>
      </c>
      <c r="BR23" s="4"/>
      <c r="BS23" s="4"/>
      <c r="BT23" s="4"/>
      <c r="BU23" s="4"/>
      <c r="BV23" s="4"/>
      <c r="BW23" s="4"/>
      <c r="BY23" s="11">
        <f t="shared" si="0"/>
        <v>10.656250000000002</v>
      </c>
      <c r="BZ23" s="11">
        <f t="shared" si="1"/>
        <v>10.863888888888887</v>
      </c>
      <c r="CA23" s="11">
        <f t="shared" si="2"/>
        <v>11.008333333333333</v>
      </c>
      <c r="CB23" s="10">
        <f t="shared" si="3"/>
        <v>11.269305555555555</v>
      </c>
    </row>
    <row r="24" spans="1:80" ht="11.25">
      <c r="A24" s="5">
        <v>22</v>
      </c>
      <c r="B24" s="24">
        <v>11.033333333333331</v>
      </c>
      <c r="C24" s="15">
        <v>10.5</v>
      </c>
      <c r="D24" s="15">
        <v>12.866666666666667</v>
      </c>
      <c r="E24" s="15">
        <v>10.075</v>
      </c>
      <c r="F24" s="15">
        <v>12.65</v>
      </c>
      <c r="G24" s="15">
        <v>9.075</v>
      </c>
      <c r="H24" s="15">
        <v>11.775</v>
      </c>
      <c r="I24" s="15">
        <v>13.25</v>
      </c>
      <c r="J24" s="15">
        <v>14.875</v>
      </c>
      <c r="K24" s="4">
        <v>4.95</v>
      </c>
      <c r="L24" s="4">
        <v>12.15</v>
      </c>
      <c r="M24" s="4">
        <v>9.875</v>
      </c>
      <c r="N24" s="4">
        <v>7.2775</v>
      </c>
      <c r="O24" s="4">
        <v>5.225</v>
      </c>
      <c r="P24" s="4">
        <v>7.625</v>
      </c>
      <c r="Q24" s="4">
        <v>10.925</v>
      </c>
      <c r="R24" s="4">
        <v>9.325</v>
      </c>
      <c r="S24" s="4">
        <v>13.175</v>
      </c>
      <c r="T24" s="4">
        <v>11.125</v>
      </c>
      <c r="U24" s="4">
        <v>7.375</v>
      </c>
      <c r="V24" s="4">
        <v>6.475</v>
      </c>
      <c r="W24" s="4">
        <v>10.05</v>
      </c>
      <c r="X24" s="4">
        <v>12.325</v>
      </c>
      <c r="Y24" s="4">
        <v>7.5</v>
      </c>
      <c r="Z24" s="4">
        <v>13.925</v>
      </c>
      <c r="AA24" s="4">
        <v>9.5625</v>
      </c>
      <c r="AB24" s="4">
        <v>14.625</v>
      </c>
      <c r="AC24" s="4">
        <v>11.875</v>
      </c>
      <c r="AD24" s="4">
        <v>6.375</v>
      </c>
      <c r="AE24" s="4">
        <v>13.7875</v>
      </c>
      <c r="AF24" s="4">
        <v>7.6625</v>
      </c>
      <c r="AG24" s="4">
        <v>8.625</v>
      </c>
      <c r="AH24" s="4">
        <v>12.8125</v>
      </c>
      <c r="AI24" s="4">
        <v>9.95</v>
      </c>
      <c r="AJ24" s="4">
        <v>10.45</v>
      </c>
      <c r="AK24" s="4">
        <v>7.8375</v>
      </c>
      <c r="AL24" s="4">
        <v>11.8875</v>
      </c>
      <c r="AM24" s="4">
        <v>7.575</v>
      </c>
      <c r="AN24" s="4">
        <v>9.7375</v>
      </c>
      <c r="AO24" s="4">
        <v>7.675</v>
      </c>
      <c r="AP24" s="4">
        <v>10.95</v>
      </c>
      <c r="AQ24" s="4">
        <v>9.625</v>
      </c>
      <c r="AR24" s="4">
        <v>8.9375</v>
      </c>
      <c r="AS24" s="4">
        <v>11.3125</v>
      </c>
      <c r="AT24" s="4">
        <v>15.5875</v>
      </c>
      <c r="AU24" s="4">
        <v>6.133333333333334</v>
      </c>
      <c r="AV24" s="4">
        <v>13.854166666666666</v>
      </c>
      <c r="AW24" s="4">
        <v>8.533333333333333</v>
      </c>
      <c r="AX24" s="4">
        <v>13.679166666666667</v>
      </c>
      <c r="AY24" s="4">
        <v>6.2</v>
      </c>
      <c r="AZ24" s="4">
        <v>12.525</v>
      </c>
      <c r="BA24" s="4">
        <v>13</v>
      </c>
      <c r="BB24" s="4">
        <v>8.895833333333334</v>
      </c>
      <c r="BC24" s="4">
        <v>13.833333333333336</v>
      </c>
      <c r="BD24" s="4">
        <v>5.675</v>
      </c>
      <c r="BE24" s="4">
        <v>8.470833333333333</v>
      </c>
      <c r="BF24" s="4">
        <v>6.5708333333333355</v>
      </c>
      <c r="BG24" s="4">
        <v>16.195833333333336</v>
      </c>
      <c r="BH24" s="4">
        <v>7.775</v>
      </c>
      <c r="BI24" s="4">
        <v>10.083333333333336</v>
      </c>
      <c r="BJ24" s="4">
        <v>10.604166666666666</v>
      </c>
      <c r="BK24" s="4">
        <v>13.954166666666666</v>
      </c>
      <c r="BL24" s="4">
        <v>12.191666666666665</v>
      </c>
      <c r="BM24" s="4">
        <v>14.866666666666667</v>
      </c>
      <c r="BN24" s="4">
        <v>9.216666666666667</v>
      </c>
      <c r="BO24" s="4">
        <v>11.35</v>
      </c>
      <c r="BP24" s="4">
        <v>8.325</v>
      </c>
      <c r="BQ24" s="4">
        <v>13.008333333333333</v>
      </c>
      <c r="BR24" s="4"/>
      <c r="BS24" s="4"/>
      <c r="BT24" s="4"/>
      <c r="BU24" s="4"/>
      <c r="BV24" s="4"/>
      <c r="BW24" s="4"/>
      <c r="BY24" s="10">
        <f t="shared" si="0"/>
        <v>9.906749999999997</v>
      </c>
      <c r="BZ24" s="10">
        <f t="shared" si="1"/>
        <v>10.138194444444444</v>
      </c>
      <c r="CA24" s="10">
        <f t="shared" si="2"/>
        <v>10.145138888888889</v>
      </c>
      <c r="CB24" s="10">
        <f t="shared" si="3"/>
        <v>10.625555555555556</v>
      </c>
    </row>
    <row r="25" spans="1:80" ht="11.25">
      <c r="A25" s="5">
        <v>23</v>
      </c>
      <c r="B25" s="24">
        <v>9.166666666666666</v>
      </c>
      <c r="C25" s="15">
        <v>10.4</v>
      </c>
      <c r="D25" s="15">
        <v>10.6</v>
      </c>
      <c r="E25" s="15">
        <v>11.85</v>
      </c>
      <c r="F25" s="15">
        <v>13.225</v>
      </c>
      <c r="G25" s="15">
        <v>10.675</v>
      </c>
      <c r="H25" s="15">
        <v>9.55</v>
      </c>
      <c r="I25" s="15">
        <v>14.65</v>
      </c>
      <c r="J25" s="15">
        <v>11.325</v>
      </c>
      <c r="K25" s="4">
        <v>5.4</v>
      </c>
      <c r="L25" s="4">
        <v>13.325</v>
      </c>
      <c r="M25" s="4">
        <v>10.8</v>
      </c>
      <c r="N25" s="4">
        <v>11.325</v>
      </c>
      <c r="O25" s="4">
        <v>6.9</v>
      </c>
      <c r="P25" s="4">
        <v>9.35</v>
      </c>
      <c r="Q25" s="4">
        <v>12.45</v>
      </c>
      <c r="R25" s="4">
        <v>10.4</v>
      </c>
      <c r="S25" s="4">
        <v>7.35</v>
      </c>
      <c r="T25" s="4">
        <v>9.425</v>
      </c>
      <c r="U25" s="4">
        <v>10.7</v>
      </c>
      <c r="V25" s="4">
        <v>8.475</v>
      </c>
      <c r="W25" s="4">
        <v>7.75</v>
      </c>
      <c r="X25" s="4">
        <v>8.95</v>
      </c>
      <c r="Y25" s="4">
        <v>10.175</v>
      </c>
      <c r="Z25" s="4">
        <v>10.275</v>
      </c>
      <c r="AA25" s="4">
        <v>10.7</v>
      </c>
      <c r="AB25" s="4">
        <v>12.875</v>
      </c>
      <c r="AC25" s="4">
        <v>13.1625</v>
      </c>
      <c r="AD25" s="4">
        <v>7.9375</v>
      </c>
      <c r="AE25" s="4">
        <v>14.3</v>
      </c>
      <c r="AF25" s="4">
        <v>7.65</v>
      </c>
      <c r="AG25" s="4">
        <v>7.625</v>
      </c>
      <c r="AH25" s="4">
        <v>15.4375</v>
      </c>
      <c r="AI25" s="4">
        <v>8.1</v>
      </c>
      <c r="AJ25" s="4">
        <v>10.2875</v>
      </c>
      <c r="AK25" s="4">
        <v>9.4125</v>
      </c>
      <c r="AL25" s="4">
        <v>11.3875</v>
      </c>
      <c r="AM25" s="4">
        <v>8.95</v>
      </c>
      <c r="AN25" s="4">
        <v>12.9875</v>
      </c>
      <c r="AO25" s="4">
        <v>11.85</v>
      </c>
      <c r="AP25" s="4">
        <v>11.825</v>
      </c>
      <c r="AQ25" s="4">
        <v>9.325</v>
      </c>
      <c r="AR25" s="4">
        <v>12.025</v>
      </c>
      <c r="AS25" s="4">
        <v>10.5875</v>
      </c>
      <c r="AT25" s="4">
        <v>12.245833333333332</v>
      </c>
      <c r="AU25" s="4">
        <v>9.016666666666667</v>
      </c>
      <c r="AV25" s="4">
        <v>14.22916666666667</v>
      </c>
      <c r="AW25" s="4">
        <v>7.895833333333335</v>
      </c>
      <c r="AX25" s="4">
        <v>13.329166666666666</v>
      </c>
      <c r="AY25" s="4">
        <v>8.4</v>
      </c>
      <c r="AZ25" s="4">
        <v>8.2</v>
      </c>
      <c r="BA25" s="4">
        <v>12.583333333333334</v>
      </c>
      <c r="BB25" s="4">
        <v>9.958333333333334</v>
      </c>
      <c r="BC25" s="4">
        <v>10.804166666666669</v>
      </c>
      <c r="BD25" s="4">
        <v>5.116666666666666</v>
      </c>
      <c r="BE25" s="4">
        <v>10.1375</v>
      </c>
      <c r="BF25" s="4">
        <v>10.3375</v>
      </c>
      <c r="BG25" s="4">
        <v>12.058333333333337</v>
      </c>
      <c r="BH25" s="4">
        <v>11.033333333333331</v>
      </c>
      <c r="BI25" s="4">
        <v>10.558333333333332</v>
      </c>
      <c r="BJ25" s="4">
        <v>10.33333333333333</v>
      </c>
      <c r="BK25" s="4">
        <v>12.7875</v>
      </c>
      <c r="BL25" s="4">
        <v>12.820833333333333</v>
      </c>
      <c r="BM25" s="4">
        <v>9.4375</v>
      </c>
      <c r="BN25" s="4">
        <v>11.870833333333332</v>
      </c>
      <c r="BO25" s="4">
        <v>8.258333333333333</v>
      </c>
      <c r="BP25" s="4">
        <v>11.69166666666667</v>
      </c>
      <c r="BQ25" s="4">
        <v>14.733333333333333</v>
      </c>
      <c r="BR25" s="4"/>
      <c r="BS25" s="4"/>
      <c r="BT25" s="4"/>
      <c r="BU25" s="4"/>
      <c r="BV25" s="4"/>
      <c r="BW25" s="4"/>
      <c r="BY25" s="10">
        <f t="shared" si="0"/>
        <v>10.073333333333334</v>
      </c>
      <c r="BZ25" s="10">
        <f t="shared" si="1"/>
        <v>10.518749999999995</v>
      </c>
      <c r="CA25" s="10">
        <f t="shared" si="2"/>
        <v>10.466666666666667</v>
      </c>
      <c r="CB25" s="10">
        <f t="shared" si="3"/>
        <v>10.881250000000001</v>
      </c>
    </row>
    <row r="26" spans="1:80" ht="11.25">
      <c r="A26" s="5">
        <v>24</v>
      </c>
      <c r="B26" s="24">
        <v>9.133333333333333</v>
      </c>
      <c r="C26" s="15">
        <v>13.5</v>
      </c>
      <c r="D26" s="15">
        <v>10</v>
      </c>
      <c r="E26" s="15">
        <v>7.975</v>
      </c>
      <c r="F26" s="15">
        <v>11.45</v>
      </c>
      <c r="G26" s="15">
        <v>11.025</v>
      </c>
      <c r="H26" s="15">
        <v>12.925</v>
      </c>
      <c r="I26" s="15">
        <v>14.325</v>
      </c>
      <c r="J26" s="15">
        <v>6.925</v>
      </c>
      <c r="K26" s="4">
        <v>6.925</v>
      </c>
      <c r="L26" s="4">
        <v>8.525</v>
      </c>
      <c r="M26" s="4">
        <v>10.075</v>
      </c>
      <c r="N26" s="4">
        <v>16.075</v>
      </c>
      <c r="O26" s="4">
        <v>12.325</v>
      </c>
      <c r="P26" s="4">
        <v>8.05</v>
      </c>
      <c r="Q26" s="4">
        <v>14.625</v>
      </c>
      <c r="R26" s="4">
        <v>8.7</v>
      </c>
      <c r="S26" s="4">
        <v>7.2</v>
      </c>
      <c r="T26" s="4">
        <v>11.55</v>
      </c>
      <c r="U26" s="4">
        <v>13</v>
      </c>
      <c r="V26" s="4">
        <v>9.45</v>
      </c>
      <c r="W26" s="4">
        <v>10.5</v>
      </c>
      <c r="X26" s="4">
        <v>7.3</v>
      </c>
      <c r="Y26" s="4">
        <v>8.1</v>
      </c>
      <c r="Z26" s="4">
        <v>9.625</v>
      </c>
      <c r="AA26" s="4">
        <v>8.9</v>
      </c>
      <c r="AB26" s="4">
        <v>8.7</v>
      </c>
      <c r="AC26" s="4">
        <v>11.825</v>
      </c>
      <c r="AD26" s="4">
        <v>11.2375</v>
      </c>
      <c r="AE26" s="4">
        <v>11.6125</v>
      </c>
      <c r="AF26" s="4">
        <v>10.6625</v>
      </c>
      <c r="AG26" s="4">
        <v>13.625</v>
      </c>
      <c r="AH26" s="4">
        <v>8.125</v>
      </c>
      <c r="AI26" s="4">
        <v>9.525</v>
      </c>
      <c r="AJ26" s="4">
        <v>10.95</v>
      </c>
      <c r="AK26" s="4">
        <v>10.4125</v>
      </c>
      <c r="AL26" s="4">
        <v>11.3625</v>
      </c>
      <c r="AM26" s="4">
        <v>8.8375</v>
      </c>
      <c r="AN26" s="4">
        <v>10.875</v>
      </c>
      <c r="AO26" s="4">
        <v>11.2375</v>
      </c>
      <c r="AP26" s="4">
        <v>7.925</v>
      </c>
      <c r="AQ26" s="4">
        <v>8.1125</v>
      </c>
      <c r="AR26" s="4">
        <v>10.175</v>
      </c>
      <c r="AS26" s="4">
        <v>12.2</v>
      </c>
      <c r="AT26" s="4">
        <v>8.895833333333334</v>
      </c>
      <c r="AU26" s="4">
        <v>9.095833333333333</v>
      </c>
      <c r="AV26" s="4">
        <v>13.8625</v>
      </c>
      <c r="AW26" s="4">
        <v>11.208333333333336</v>
      </c>
      <c r="AX26" s="4">
        <v>13.2</v>
      </c>
      <c r="AY26" s="4">
        <v>10.870833333333332</v>
      </c>
      <c r="AZ26" s="4">
        <v>9.929166666666667</v>
      </c>
      <c r="BA26" s="4">
        <v>13.920833333333333</v>
      </c>
      <c r="BB26" s="4">
        <v>11.3625</v>
      </c>
      <c r="BC26" s="4">
        <v>8.817391304347826</v>
      </c>
      <c r="BD26" s="4">
        <v>8.408333333333333</v>
      </c>
      <c r="BE26" s="4">
        <v>8.545833333333334</v>
      </c>
      <c r="BF26" s="4">
        <v>11.720833333333331</v>
      </c>
      <c r="BG26" s="4">
        <v>7.945833333333334</v>
      </c>
      <c r="BH26" s="4">
        <v>12.416666666666666</v>
      </c>
      <c r="BI26" s="4">
        <v>7.2</v>
      </c>
      <c r="BJ26" s="4">
        <v>11.333333333333336</v>
      </c>
      <c r="BK26" s="4">
        <v>12.4875</v>
      </c>
      <c r="BL26" s="4">
        <v>14.066666666666668</v>
      </c>
      <c r="BM26" s="4">
        <v>3.4208333333333325</v>
      </c>
      <c r="BN26" s="4">
        <v>7.9375</v>
      </c>
      <c r="BO26" s="4">
        <v>8.175</v>
      </c>
      <c r="BP26" s="4">
        <v>16.73333333333333</v>
      </c>
      <c r="BQ26" s="4">
        <v>11.033333333333333</v>
      </c>
      <c r="BR26" s="4"/>
      <c r="BS26" s="4"/>
      <c r="BT26" s="4"/>
      <c r="BU26" s="4"/>
      <c r="BV26" s="4"/>
      <c r="BW26" s="4"/>
      <c r="BY26" s="10">
        <f t="shared" si="0"/>
        <v>10.1575</v>
      </c>
      <c r="BZ26" s="10">
        <f t="shared" si="1"/>
        <v>10.296250000000002</v>
      </c>
      <c r="CA26" s="10">
        <f t="shared" si="2"/>
        <v>10.488635265700486</v>
      </c>
      <c r="CB26" s="10">
        <f t="shared" si="3"/>
        <v>10.437107487922708</v>
      </c>
    </row>
    <row r="27" spans="1:80" ht="11.25">
      <c r="A27" s="5">
        <v>25</v>
      </c>
      <c r="B27" s="24">
        <v>10.8</v>
      </c>
      <c r="C27" s="15">
        <v>14</v>
      </c>
      <c r="D27" s="15">
        <v>10.033333333333333</v>
      </c>
      <c r="E27" s="15">
        <v>8</v>
      </c>
      <c r="F27" s="15">
        <v>11.875</v>
      </c>
      <c r="G27" s="15">
        <v>11.225</v>
      </c>
      <c r="H27" s="15">
        <v>8.775</v>
      </c>
      <c r="I27" s="15">
        <v>15.725</v>
      </c>
      <c r="J27" s="15">
        <v>9.875</v>
      </c>
      <c r="K27" s="4">
        <v>8.9</v>
      </c>
      <c r="L27" s="4">
        <v>11.6</v>
      </c>
      <c r="M27" s="4">
        <v>7.875</v>
      </c>
      <c r="N27" s="4">
        <v>9.95</v>
      </c>
      <c r="O27" s="4">
        <v>15.7</v>
      </c>
      <c r="P27" s="4">
        <v>6.025</v>
      </c>
      <c r="Q27" s="4">
        <v>15.95</v>
      </c>
      <c r="R27" s="4">
        <v>5.9</v>
      </c>
      <c r="S27" s="4">
        <v>7.325</v>
      </c>
      <c r="T27" s="4">
        <v>11.525</v>
      </c>
      <c r="U27" s="4">
        <v>7.975</v>
      </c>
      <c r="V27" s="4">
        <v>9.4</v>
      </c>
      <c r="W27" s="4">
        <v>9.55</v>
      </c>
      <c r="X27" s="4">
        <v>7.375</v>
      </c>
      <c r="Y27" s="4">
        <v>9.175</v>
      </c>
      <c r="Z27" s="4">
        <v>12.025</v>
      </c>
      <c r="AA27" s="4">
        <v>8.2125</v>
      </c>
      <c r="AB27" s="4">
        <v>11.8125</v>
      </c>
      <c r="AC27" s="4">
        <v>12.9875</v>
      </c>
      <c r="AD27" s="4">
        <v>7.3625</v>
      </c>
      <c r="AE27" s="4">
        <v>5.9125</v>
      </c>
      <c r="AF27" s="4">
        <v>8.4375</v>
      </c>
      <c r="AG27" s="4">
        <v>7.925</v>
      </c>
      <c r="AH27" s="4">
        <v>6.0125</v>
      </c>
      <c r="AI27" s="4">
        <v>12.3875</v>
      </c>
      <c r="AJ27" s="4">
        <v>7.525</v>
      </c>
      <c r="AK27" s="4">
        <v>7.0875</v>
      </c>
      <c r="AL27" s="4">
        <v>10</v>
      </c>
      <c r="AM27" s="4">
        <v>11.725</v>
      </c>
      <c r="AN27" s="4">
        <v>5.85</v>
      </c>
      <c r="AO27" s="4">
        <v>12.0125</v>
      </c>
      <c r="AP27" s="4">
        <v>8.6625</v>
      </c>
      <c r="AQ27" s="4">
        <v>10.8875</v>
      </c>
      <c r="AR27" s="4">
        <v>9.6625</v>
      </c>
      <c r="AS27" s="4">
        <v>13.35</v>
      </c>
      <c r="AT27" s="4">
        <v>10.7625</v>
      </c>
      <c r="AU27" s="4">
        <v>10.066666666666666</v>
      </c>
      <c r="AV27" s="4">
        <v>15.6375</v>
      </c>
      <c r="AW27" s="4">
        <v>12.983333333333333</v>
      </c>
      <c r="AX27" s="4">
        <v>15.079166666666671</v>
      </c>
      <c r="AY27" s="4">
        <v>12.066666666666665</v>
      </c>
      <c r="AZ27" s="4">
        <v>12.6625</v>
      </c>
      <c r="BA27" s="4">
        <v>13.429166666666665</v>
      </c>
      <c r="BB27" s="4">
        <v>9.8</v>
      </c>
      <c r="BC27" s="4">
        <v>7.575</v>
      </c>
      <c r="BD27" s="4">
        <v>11.29166666666667</v>
      </c>
      <c r="BE27" s="4">
        <v>7.945833333333332</v>
      </c>
      <c r="BF27" s="4">
        <v>12.529166666666669</v>
      </c>
      <c r="BG27" s="4">
        <v>10.416666666666668</v>
      </c>
      <c r="BH27" s="4">
        <v>9.920833333333334</v>
      </c>
      <c r="BI27" s="4">
        <v>7.429166666666666</v>
      </c>
      <c r="BJ27" s="4">
        <v>13.454166666666666</v>
      </c>
      <c r="BK27" s="4">
        <v>10.854166666666666</v>
      </c>
      <c r="BL27" s="4">
        <v>7.258333333333332</v>
      </c>
      <c r="BM27" s="4">
        <v>5.854166666666668</v>
      </c>
      <c r="BN27" s="4">
        <v>9.179166666666669</v>
      </c>
      <c r="BO27" s="4">
        <v>11.15</v>
      </c>
      <c r="BP27" s="4">
        <v>15.420833333333334</v>
      </c>
      <c r="BQ27" s="4">
        <v>9.675</v>
      </c>
      <c r="BR27" s="4"/>
      <c r="BS27" s="4"/>
      <c r="BT27" s="4"/>
      <c r="BU27" s="4"/>
      <c r="BV27" s="4"/>
      <c r="BW27" s="4"/>
      <c r="BY27" s="10">
        <f t="shared" si="0"/>
        <v>9.450416666666671</v>
      </c>
      <c r="BZ27" s="10">
        <f t="shared" si="1"/>
        <v>9.809583333333332</v>
      </c>
      <c r="CA27" s="10">
        <f t="shared" si="2"/>
        <v>10.23486111111111</v>
      </c>
      <c r="CB27" s="10">
        <f t="shared" si="3"/>
        <v>10.762222222222222</v>
      </c>
    </row>
    <row r="28" spans="1:80" ht="11.25">
      <c r="A28" s="5">
        <v>26</v>
      </c>
      <c r="B28" s="24">
        <v>7.933333333333334</v>
      </c>
      <c r="C28" s="15">
        <v>12.3</v>
      </c>
      <c r="D28" s="15">
        <v>10.533333333333333</v>
      </c>
      <c r="E28" s="15">
        <v>9.1</v>
      </c>
      <c r="F28" s="15">
        <v>14.9</v>
      </c>
      <c r="G28" s="15">
        <v>10.7</v>
      </c>
      <c r="H28" s="15">
        <v>7.25</v>
      </c>
      <c r="I28" s="15">
        <v>13.725</v>
      </c>
      <c r="J28" s="15">
        <v>9.9</v>
      </c>
      <c r="K28" s="4">
        <v>7.05</v>
      </c>
      <c r="L28" s="4">
        <v>12.45</v>
      </c>
      <c r="M28" s="4">
        <v>10.9</v>
      </c>
      <c r="N28" s="4">
        <v>8.4</v>
      </c>
      <c r="O28" s="4">
        <v>7.675</v>
      </c>
      <c r="P28" s="4">
        <v>5.525</v>
      </c>
      <c r="Q28" s="4">
        <v>16.8</v>
      </c>
      <c r="R28" s="4">
        <v>6.025</v>
      </c>
      <c r="S28" s="4">
        <v>9.975</v>
      </c>
      <c r="T28" s="4">
        <v>12.7</v>
      </c>
      <c r="U28" s="4">
        <v>9.3</v>
      </c>
      <c r="V28" s="4">
        <v>6.525</v>
      </c>
      <c r="W28" s="4">
        <v>10.5</v>
      </c>
      <c r="X28" s="4">
        <v>9.9</v>
      </c>
      <c r="Y28" s="4">
        <v>11.625</v>
      </c>
      <c r="Z28" s="4">
        <v>14.95</v>
      </c>
      <c r="AA28" s="4">
        <v>10.55</v>
      </c>
      <c r="AB28" s="4">
        <v>12.7875</v>
      </c>
      <c r="AC28" s="4">
        <v>12.9125</v>
      </c>
      <c r="AD28" s="4">
        <v>7.9375</v>
      </c>
      <c r="AE28" s="4">
        <v>7.1375</v>
      </c>
      <c r="AF28" s="4">
        <v>5.9625</v>
      </c>
      <c r="AG28" s="4">
        <v>4.625</v>
      </c>
      <c r="AH28" s="4">
        <v>7.325</v>
      </c>
      <c r="AI28" s="4">
        <v>7.025</v>
      </c>
      <c r="AJ28" s="4">
        <v>8.775</v>
      </c>
      <c r="AK28" s="4">
        <v>7.7625</v>
      </c>
      <c r="AL28" s="4">
        <v>10.025</v>
      </c>
      <c r="AM28" s="4">
        <v>14.2875</v>
      </c>
      <c r="AN28" s="4">
        <v>7.2375</v>
      </c>
      <c r="AO28" s="4">
        <v>9.4625</v>
      </c>
      <c r="AP28" s="4">
        <v>11.3</v>
      </c>
      <c r="AQ28" s="4">
        <v>9.875</v>
      </c>
      <c r="AR28" s="4">
        <v>7.075</v>
      </c>
      <c r="AS28" s="4">
        <v>8.9625</v>
      </c>
      <c r="AT28" s="4">
        <v>16.245833333333334</v>
      </c>
      <c r="AU28" s="4">
        <v>8.233333333333333</v>
      </c>
      <c r="AV28" s="4">
        <v>12.395833333333334</v>
      </c>
      <c r="AW28" s="4">
        <v>14.154166666666663</v>
      </c>
      <c r="AX28" s="4">
        <v>9.666666666666668</v>
      </c>
      <c r="AY28" s="4">
        <v>11.170833333333333</v>
      </c>
      <c r="AZ28" s="4">
        <v>10.408333333333333</v>
      </c>
      <c r="BA28" s="4">
        <v>12.3375</v>
      </c>
      <c r="BB28" s="4">
        <v>10.616666666666665</v>
      </c>
      <c r="BC28" s="4">
        <v>12.570833333333333</v>
      </c>
      <c r="BD28" s="4">
        <v>11.620833333333335</v>
      </c>
      <c r="BE28" s="4">
        <v>8.995833333333332</v>
      </c>
      <c r="BF28" s="4">
        <v>12.158333333333333</v>
      </c>
      <c r="BG28" s="4">
        <v>13.229166666666666</v>
      </c>
      <c r="BH28" s="4">
        <v>8.475</v>
      </c>
      <c r="BI28" s="4">
        <v>11.8125</v>
      </c>
      <c r="BJ28" s="4">
        <v>14.0625</v>
      </c>
      <c r="BK28" s="4">
        <v>9.491666666666665</v>
      </c>
      <c r="BL28" s="4">
        <v>10.441666666666666</v>
      </c>
      <c r="BM28" s="4">
        <v>7.979166666666667</v>
      </c>
      <c r="BN28" s="4">
        <v>11.245833333333332</v>
      </c>
      <c r="BO28" s="4">
        <v>12</v>
      </c>
      <c r="BP28" s="4">
        <v>7.370833333333334</v>
      </c>
      <c r="BQ28" s="4">
        <v>11.0375</v>
      </c>
      <c r="BR28" s="4"/>
      <c r="BS28" s="4"/>
      <c r="BT28" s="4"/>
      <c r="BU28" s="4"/>
      <c r="BV28" s="4"/>
      <c r="BW28" s="4"/>
      <c r="BY28" s="10">
        <f t="shared" si="0"/>
        <v>9.577083333333333</v>
      </c>
      <c r="BZ28" s="10">
        <f t="shared" si="1"/>
        <v>9.91847222222222</v>
      </c>
      <c r="CA28" s="10">
        <f t="shared" si="2"/>
        <v>9.95263888888889</v>
      </c>
      <c r="CB28" s="10">
        <f t="shared" si="3"/>
        <v>10.721111111111112</v>
      </c>
    </row>
    <row r="29" spans="1:80" ht="11.25">
      <c r="A29" s="5">
        <v>27</v>
      </c>
      <c r="B29" s="24">
        <v>9.033333333333333</v>
      </c>
      <c r="C29" s="15">
        <v>10.8</v>
      </c>
      <c r="D29" s="15">
        <v>9.933333333333334</v>
      </c>
      <c r="E29" s="15">
        <v>9.275</v>
      </c>
      <c r="F29" s="15">
        <v>15.9</v>
      </c>
      <c r="G29" s="15">
        <v>10.075</v>
      </c>
      <c r="H29" s="15">
        <v>6.45</v>
      </c>
      <c r="I29" s="15">
        <v>7.175</v>
      </c>
      <c r="J29" s="15">
        <v>12.975</v>
      </c>
      <c r="K29" s="4">
        <v>5.025</v>
      </c>
      <c r="L29" s="4">
        <v>8.85</v>
      </c>
      <c r="M29" s="4">
        <v>8.725</v>
      </c>
      <c r="N29" s="4">
        <v>8.1775</v>
      </c>
      <c r="O29" s="4">
        <v>6.65</v>
      </c>
      <c r="P29" s="4">
        <v>7.5</v>
      </c>
      <c r="Q29" s="4">
        <v>16.825</v>
      </c>
      <c r="R29" s="4">
        <v>7.125</v>
      </c>
      <c r="S29" s="4">
        <v>10.625</v>
      </c>
      <c r="T29" s="4">
        <v>11.7</v>
      </c>
      <c r="U29" s="4">
        <v>10.275</v>
      </c>
      <c r="V29" s="4">
        <v>12.35</v>
      </c>
      <c r="W29" s="4">
        <v>9.975</v>
      </c>
      <c r="X29" s="4">
        <v>10.925</v>
      </c>
      <c r="Y29" s="4">
        <v>9.6</v>
      </c>
      <c r="Z29" s="4">
        <v>14</v>
      </c>
      <c r="AA29" s="4">
        <v>12.1125</v>
      </c>
      <c r="AB29" s="4">
        <v>12.625</v>
      </c>
      <c r="AC29" s="4">
        <v>10.525</v>
      </c>
      <c r="AD29" s="4">
        <v>8.7</v>
      </c>
      <c r="AE29" s="4">
        <v>6.95</v>
      </c>
      <c r="AF29" s="4">
        <v>4.125</v>
      </c>
      <c r="AG29" s="4">
        <v>7.55</v>
      </c>
      <c r="AH29" s="4">
        <v>8.025</v>
      </c>
      <c r="AI29" s="4">
        <v>5.725</v>
      </c>
      <c r="AJ29" s="4">
        <v>12.325</v>
      </c>
      <c r="AK29" s="4">
        <v>6.9125</v>
      </c>
      <c r="AL29" s="4">
        <v>10.825</v>
      </c>
      <c r="AM29" s="4">
        <v>12.2625</v>
      </c>
      <c r="AN29" s="4">
        <v>11.825</v>
      </c>
      <c r="AO29" s="4">
        <v>5.325</v>
      </c>
      <c r="AP29" s="4">
        <v>10.4375</v>
      </c>
      <c r="AQ29" s="4">
        <v>8.2</v>
      </c>
      <c r="AR29" s="4">
        <v>8.6125</v>
      </c>
      <c r="AS29" s="4">
        <v>11.7625</v>
      </c>
      <c r="AT29" s="4">
        <v>17.841666666666665</v>
      </c>
      <c r="AU29" s="4">
        <v>11.708333333333336</v>
      </c>
      <c r="AV29" s="4">
        <v>8.4</v>
      </c>
      <c r="AW29" s="4">
        <v>11.904166666666667</v>
      </c>
      <c r="AX29" s="4">
        <v>8.4625</v>
      </c>
      <c r="AY29" s="4">
        <v>8.729166666666666</v>
      </c>
      <c r="AZ29" s="4">
        <v>8.845833333333333</v>
      </c>
      <c r="BA29" s="4">
        <v>15.0375</v>
      </c>
      <c r="BB29" s="4">
        <v>12.654166666666663</v>
      </c>
      <c r="BC29" s="4">
        <v>14.05</v>
      </c>
      <c r="BD29" s="4">
        <v>11.170833333333333</v>
      </c>
      <c r="BE29" s="4">
        <v>8.745833333333334</v>
      </c>
      <c r="BF29" s="4">
        <v>12.7125</v>
      </c>
      <c r="BG29" s="4">
        <v>10.1375</v>
      </c>
      <c r="BH29" s="4">
        <v>10.533333333333333</v>
      </c>
      <c r="BI29" s="4">
        <v>8.183333333333334</v>
      </c>
      <c r="BJ29" s="4">
        <v>10.991666666666667</v>
      </c>
      <c r="BK29" s="4">
        <v>11.93333333333333</v>
      </c>
      <c r="BL29" s="4">
        <v>10.2625</v>
      </c>
      <c r="BM29" s="4">
        <v>11.004166666666668</v>
      </c>
      <c r="BN29" s="4">
        <v>9.1375</v>
      </c>
      <c r="BO29" s="4">
        <v>13.204166666666667</v>
      </c>
      <c r="BP29" s="4">
        <v>10.029166666666665</v>
      </c>
      <c r="BQ29" s="4">
        <v>9.1</v>
      </c>
      <c r="BR29" s="4"/>
      <c r="BS29" s="4"/>
      <c r="BT29" s="4"/>
      <c r="BU29" s="4"/>
      <c r="BV29" s="4"/>
      <c r="BW29" s="4"/>
      <c r="BY29" s="10">
        <f t="shared" si="0"/>
        <v>9.665500000000002</v>
      </c>
      <c r="BZ29" s="10">
        <f t="shared" si="1"/>
        <v>10.116805555555551</v>
      </c>
      <c r="CA29" s="10">
        <f t="shared" si="2"/>
        <v>9.99875</v>
      </c>
      <c r="CB29" s="10">
        <f t="shared" si="3"/>
        <v>10.698055555555555</v>
      </c>
    </row>
    <row r="30" spans="1:80" ht="11.25">
      <c r="A30" s="5">
        <v>28</v>
      </c>
      <c r="B30" s="24">
        <v>4.5</v>
      </c>
      <c r="C30" s="15">
        <v>11.4</v>
      </c>
      <c r="D30" s="15">
        <v>12.3</v>
      </c>
      <c r="E30" s="15">
        <v>6.975</v>
      </c>
      <c r="F30" s="15">
        <v>16.65</v>
      </c>
      <c r="G30" s="15">
        <v>7.1</v>
      </c>
      <c r="H30" s="15">
        <v>7.425</v>
      </c>
      <c r="I30" s="15">
        <v>6.2</v>
      </c>
      <c r="J30" s="15">
        <v>16.075</v>
      </c>
      <c r="K30" s="4">
        <v>5.575</v>
      </c>
      <c r="L30" s="4">
        <v>10.875</v>
      </c>
      <c r="M30" s="4">
        <v>11.65</v>
      </c>
      <c r="N30" s="4">
        <v>10.725</v>
      </c>
      <c r="O30" s="4">
        <v>9</v>
      </c>
      <c r="P30" s="4">
        <v>9.45</v>
      </c>
      <c r="Q30" s="4">
        <v>9.125</v>
      </c>
      <c r="R30" s="4">
        <v>8.825</v>
      </c>
      <c r="S30" s="4">
        <v>10.95</v>
      </c>
      <c r="T30" s="4">
        <v>12.825</v>
      </c>
      <c r="U30" s="4">
        <v>8.275</v>
      </c>
      <c r="V30" s="4">
        <v>6.675</v>
      </c>
      <c r="W30" s="4">
        <v>10.3</v>
      </c>
      <c r="X30" s="4">
        <v>12.2</v>
      </c>
      <c r="Y30" s="4">
        <v>8.475</v>
      </c>
      <c r="Z30" s="4">
        <v>13.325</v>
      </c>
      <c r="AA30" s="4">
        <v>11.7</v>
      </c>
      <c r="AB30" s="4">
        <v>14.6125</v>
      </c>
      <c r="AC30" s="4">
        <v>12.25</v>
      </c>
      <c r="AD30" s="4">
        <v>5.2375</v>
      </c>
      <c r="AE30" s="4">
        <v>6.3125</v>
      </c>
      <c r="AF30" s="4">
        <v>4.9875</v>
      </c>
      <c r="AG30" s="4">
        <v>4.8125</v>
      </c>
      <c r="AH30" s="4">
        <v>10.95</v>
      </c>
      <c r="AI30" s="4">
        <v>7.7125</v>
      </c>
      <c r="AJ30" s="4">
        <v>5.225</v>
      </c>
      <c r="AK30" s="4">
        <v>7.875</v>
      </c>
      <c r="AL30" s="4">
        <v>11.9875</v>
      </c>
      <c r="AM30" s="4">
        <v>12.2875</v>
      </c>
      <c r="AN30" s="4">
        <v>14.2375</v>
      </c>
      <c r="AO30" s="4">
        <v>6.0125</v>
      </c>
      <c r="AP30" s="4">
        <v>8.725</v>
      </c>
      <c r="AQ30" s="4">
        <v>8.825</v>
      </c>
      <c r="AR30" s="4">
        <v>7.325</v>
      </c>
      <c r="AS30" s="4">
        <v>10.9875</v>
      </c>
      <c r="AT30" s="4">
        <v>10.883333333333333</v>
      </c>
      <c r="AU30" s="4">
        <v>12.625</v>
      </c>
      <c r="AV30" s="4">
        <v>11.6125</v>
      </c>
      <c r="AW30" s="4">
        <v>7.9625</v>
      </c>
      <c r="AX30" s="4">
        <v>10.929166666666667</v>
      </c>
      <c r="AY30" s="4">
        <v>7.516666666666667</v>
      </c>
      <c r="AZ30" s="4">
        <v>10.954166666666666</v>
      </c>
      <c r="BA30" s="4">
        <v>11.204166666666667</v>
      </c>
      <c r="BB30" s="4">
        <v>11.883333333333335</v>
      </c>
      <c r="BC30" s="4">
        <v>10.895833333333334</v>
      </c>
      <c r="BD30" s="4">
        <v>9.825</v>
      </c>
      <c r="BE30" s="4">
        <v>10.204166666666667</v>
      </c>
      <c r="BF30" s="4">
        <v>11.654166666666667</v>
      </c>
      <c r="BG30" s="4">
        <v>12.295833333333333</v>
      </c>
      <c r="BH30" s="4">
        <v>12.308333333333335</v>
      </c>
      <c r="BI30" s="4">
        <v>6.720833333333334</v>
      </c>
      <c r="BJ30" s="4">
        <v>11.533333333333333</v>
      </c>
      <c r="BK30" s="4">
        <v>13.225</v>
      </c>
      <c r="BL30" s="4">
        <v>9.329166666666667</v>
      </c>
      <c r="BM30" s="4">
        <v>9.558333333333332</v>
      </c>
      <c r="BN30" s="4">
        <v>11.783333333333337</v>
      </c>
      <c r="BO30" s="4">
        <v>14.4</v>
      </c>
      <c r="BP30" s="4">
        <v>7.908333333333336</v>
      </c>
      <c r="BQ30" s="4">
        <v>10.416666666666666</v>
      </c>
      <c r="BR30" s="4"/>
      <c r="BS30" s="4"/>
      <c r="BT30" s="4"/>
      <c r="BU30" s="4"/>
      <c r="BV30" s="4"/>
      <c r="BW30" s="4"/>
      <c r="BY30" s="10">
        <f t="shared" si="0"/>
        <v>9.675833333333335</v>
      </c>
      <c r="BZ30" s="10">
        <f t="shared" si="1"/>
        <v>9.574027777777777</v>
      </c>
      <c r="CA30" s="10">
        <f t="shared" si="2"/>
        <v>9.46486111111111</v>
      </c>
      <c r="CB30" s="10">
        <f t="shared" si="3"/>
        <v>10.458055555555557</v>
      </c>
    </row>
    <row r="31" spans="1:80" ht="11.25">
      <c r="A31" s="5">
        <v>29</v>
      </c>
      <c r="B31" s="24">
        <v>7.666666666666667</v>
      </c>
      <c r="C31" s="15">
        <v>10.9</v>
      </c>
      <c r="D31" s="15">
        <v>8.833333333333334</v>
      </c>
      <c r="E31" s="15">
        <v>10.575</v>
      </c>
      <c r="F31" s="15">
        <v>10.225</v>
      </c>
      <c r="G31" s="15">
        <v>8</v>
      </c>
      <c r="H31" s="15">
        <v>9.975</v>
      </c>
      <c r="I31" s="15">
        <v>6.1</v>
      </c>
      <c r="J31" s="15">
        <v>15.625</v>
      </c>
      <c r="K31" s="4">
        <v>9.925</v>
      </c>
      <c r="L31" s="4">
        <v>8.3</v>
      </c>
      <c r="M31" s="4">
        <v>12.85</v>
      </c>
      <c r="N31" s="4">
        <v>12.05</v>
      </c>
      <c r="O31" s="4">
        <v>10.975</v>
      </c>
      <c r="P31" s="4">
        <v>13.9</v>
      </c>
      <c r="Q31" s="4">
        <v>7.95</v>
      </c>
      <c r="R31" s="4">
        <v>5.7</v>
      </c>
      <c r="S31" s="4">
        <v>8.1</v>
      </c>
      <c r="T31" s="4">
        <v>9.75</v>
      </c>
      <c r="U31" s="4">
        <v>7.175</v>
      </c>
      <c r="V31" s="4">
        <v>5.325</v>
      </c>
      <c r="W31" s="4">
        <v>12.35</v>
      </c>
      <c r="X31" s="4">
        <v>11.85</v>
      </c>
      <c r="Y31" s="4">
        <v>5.45</v>
      </c>
      <c r="Z31" s="4">
        <v>10.175</v>
      </c>
      <c r="AA31" s="4">
        <v>7.525</v>
      </c>
      <c r="AB31" s="4">
        <v>15.2875</v>
      </c>
      <c r="AC31" s="4">
        <v>11.0125</v>
      </c>
      <c r="AD31" s="4">
        <v>3.8</v>
      </c>
      <c r="AE31" s="4">
        <v>10.55</v>
      </c>
      <c r="AF31" s="4">
        <v>6.4625</v>
      </c>
      <c r="AG31" s="4">
        <v>7.4875</v>
      </c>
      <c r="AH31" s="4">
        <v>7.375</v>
      </c>
      <c r="AI31" s="4">
        <v>7.4</v>
      </c>
      <c r="AJ31" s="4">
        <v>4.925</v>
      </c>
      <c r="AK31" s="4">
        <v>6.9</v>
      </c>
      <c r="AL31" s="4">
        <v>10.3875</v>
      </c>
      <c r="AM31" s="4">
        <v>12.825</v>
      </c>
      <c r="AN31" s="4">
        <v>12.9375</v>
      </c>
      <c r="AO31" s="4">
        <v>10.6125</v>
      </c>
      <c r="AP31" s="4">
        <v>9.2625</v>
      </c>
      <c r="AQ31" s="4">
        <v>11.275</v>
      </c>
      <c r="AR31" s="4">
        <v>7.925</v>
      </c>
      <c r="AS31" s="4">
        <v>9.9</v>
      </c>
      <c r="AT31" s="4">
        <v>14.629166666666663</v>
      </c>
      <c r="AU31" s="4">
        <v>7.558333333333333</v>
      </c>
      <c r="AV31" s="4">
        <v>9.683333333333332</v>
      </c>
      <c r="AW31" s="4">
        <v>6.216666666666665</v>
      </c>
      <c r="AX31" s="4">
        <v>12.645833333333334</v>
      </c>
      <c r="AY31" s="4">
        <v>7.966666666666666</v>
      </c>
      <c r="AZ31" s="4">
        <v>13.858333333333333</v>
      </c>
      <c r="BA31" s="4">
        <v>10.3625</v>
      </c>
      <c r="BB31" s="4">
        <v>12.616666666666667</v>
      </c>
      <c r="BC31" s="4">
        <v>12.366666666666667</v>
      </c>
      <c r="BD31" s="4">
        <v>8.125</v>
      </c>
      <c r="BE31" s="4">
        <v>10.8125</v>
      </c>
      <c r="BF31" s="4">
        <v>8.683333333333335</v>
      </c>
      <c r="BG31" s="4">
        <v>10.229166666666666</v>
      </c>
      <c r="BH31" s="4">
        <v>12.508333333333333</v>
      </c>
      <c r="BI31" s="4">
        <v>10.716666666666667</v>
      </c>
      <c r="BJ31" s="4">
        <v>7.895833333333333</v>
      </c>
      <c r="BK31" s="4">
        <v>14.266666666666667</v>
      </c>
      <c r="BL31" s="4">
        <v>9.025</v>
      </c>
      <c r="BM31" s="4">
        <v>7.141666666666667</v>
      </c>
      <c r="BN31" s="4">
        <v>13.808333333333332</v>
      </c>
      <c r="BO31" s="4">
        <v>9.9</v>
      </c>
      <c r="BP31" s="4">
        <v>4.375</v>
      </c>
      <c r="BQ31" s="4">
        <v>8.575</v>
      </c>
      <c r="BR31" s="4"/>
      <c r="BS31" s="4"/>
      <c r="BT31" s="4"/>
      <c r="BU31" s="4"/>
      <c r="BV31" s="4"/>
      <c r="BW31" s="4"/>
      <c r="BY31" s="10">
        <f t="shared" si="0"/>
        <v>9.312916666666666</v>
      </c>
      <c r="BZ31" s="10">
        <f t="shared" si="1"/>
        <v>9.13375</v>
      </c>
      <c r="CA31" s="10">
        <f t="shared" si="2"/>
        <v>9.525972222222224</v>
      </c>
      <c r="CB31" s="10">
        <f t="shared" si="3"/>
        <v>10.195972222222222</v>
      </c>
    </row>
    <row r="32" spans="1:80" ht="11.25">
      <c r="A32" s="5">
        <v>30</v>
      </c>
      <c r="B32" s="24">
        <v>10.666666666666666</v>
      </c>
      <c r="C32" s="15">
        <v>10.2</v>
      </c>
      <c r="D32" s="15">
        <v>9.466666666666667</v>
      </c>
      <c r="E32" s="15">
        <v>6.775</v>
      </c>
      <c r="F32" s="15">
        <v>9.275</v>
      </c>
      <c r="G32" s="15">
        <v>10.05</v>
      </c>
      <c r="H32" s="15">
        <v>9.075</v>
      </c>
      <c r="I32" s="15">
        <v>6.875</v>
      </c>
      <c r="J32" s="15">
        <v>12.225</v>
      </c>
      <c r="K32" s="4">
        <v>8.525</v>
      </c>
      <c r="L32" s="4">
        <v>5.675</v>
      </c>
      <c r="M32" s="4">
        <v>11.7</v>
      </c>
      <c r="N32" s="4">
        <v>11.525</v>
      </c>
      <c r="O32" s="4">
        <v>9.225</v>
      </c>
      <c r="P32" s="4">
        <v>15.6</v>
      </c>
      <c r="Q32" s="4">
        <v>10.375</v>
      </c>
      <c r="R32" s="4">
        <v>10.575</v>
      </c>
      <c r="S32" s="4">
        <v>1.825</v>
      </c>
      <c r="T32" s="4">
        <v>4.525</v>
      </c>
      <c r="U32" s="4">
        <v>9.25</v>
      </c>
      <c r="V32" s="4">
        <v>10.1</v>
      </c>
      <c r="W32" s="4">
        <v>7.25</v>
      </c>
      <c r="X32" s="4">
        <v>8.175</v>
      </c>
      <c r="Y32" s="4">
        <v>5.65</v>
      </c>
      <c r="Z32" s="4">
        <v>9.825</v>
      </c>
      <c r="AA32" s="4">
        <v>9.7375</v>
      </c>
      <c r="AB32" s="4">
        <v>11.1375</v>
      </c>
      <c r="AC32" s="4">
        <v>10.8375</v>
      </c>
      <c r="AD32" s="4">
        <v>5.9125</v>
      </c>
      <c r="AE32" s="4">
        <v>16.4125</v>
      </c>
      <c r="AF32" s="4">
        <v>9.7375</v>
      </c>
      <c r="AG32" s="4">
        <v>10.075</v>
      </c>
      <c r="AH32" s="4">
        <v>5.7125</v>
      </c>
      <c r="AI32" s="4">
        <v>4.325</v>
      </c>
      <c r="AJ32" s="4">
        <v>4.925</v>
      </c>
      <c r="AK32" s="4">
        <v>6.9125</v>
      </c>
      <c r="AL32" s="4">
        <v>7.5125</v>
      </c>
      <c r="AM32" s="4">
        <v>15.6</v>
      </c>
      <c r="AN32" s="4">
        <v>12.45</v>
      </c>
      <c r="AO32" s="4">
        <v>10.5125</v>
      </c>
      <c r="AP32" s="4">
        <v>11.325</v>
      </c>
      <c r="AQ32" s="4">
        <v>9.525</v>
      </c>
      <c r="AR32" s="4">
        <v>8.1375</v>
      </c>
      <c r="AS32" s="4">
        <v>6.425</v>
      </c>
      <c r="AT32" s="4">
        <v>15.079166666666666</v>
      </c>
      <c r="AU32" s="4">
        <v>12.375</v>
      </c>
      <c r="AV32" s="4">
        <v>11.016666666666667</v>
      </c>
      <c r="AW32" s="4">
        <v>9.2375</v>
      </c>
      <c r="AX32" s="4">
        <v>13.445833333333335</v>
      </c>
      <c r="AY32" s="4">
        <v>11.0125</v>
      </c>
      <c r="AZ32" s="4">
        <v>15.629166666666665</v>
      </c>
      <c r="BA32" s="4">
        <v>6.7125</v>
      </c>
      <c r="BB32" s="4">
        <v>9.566666666666665</v>
      </c>
      <c r="BC32" s="4">
        <v>8.6125</v>
      </c>
      <c r="BD32" s="4">
        <v>10.370833333333332</v>
      </c>
      <c r="BE32" s="4">
        <v>10.1</v>
      </c>
      <c r="BF32" s="4">
        <v>9.395833333333334</v>
      </c>
      <c r="BG32" s="4">
        <v>10.7625</v>
      </c>
      <c r="BH32" s="4">
        <v>12.0125</v>
      </c>
      <c r="BI32" s="4">
        <v>9.2125</v>
      </c>
      <c r="BJ32" s="4">
        <v>7.554166666666666</v>
      </c>
      <c r="BK32" s="4">
        <v>13.179166666666667</v>
      </c>
      <c r="BL32" s="4">
        <v>9.8375</v>
      </c>
      <c r="BM32" s="4">
        <v>7.2</v>
      </c>
      <c r="BN32" s="4">
        <v>8.391666666666667</v>
      </c>
      <c r="BO32" s="4">
        <v>9.925</v>
      </c>
      <c r="BP32" s="4">
        <v>5.8125</v>
      </c>
      <c r="BQ32" s="4">
        <v>8.933333333333332</v>
      </c>
      <c r="BR32" s="4"/>
      <c r="BS32" s="4"/>
      <c r="BT32" s="4"/>
      <c r="BU32" s="4"/>
      <c r="BV32" s="4"/>
      <c r="BW32" s="4"/>
      <c r="BY32" s="10">
        <f t="shared" si="0"/>
        <v>9.02875</v>
      </c>
      <c r="BZ32" s="10">
        <f t="shared" si="1"/>
        <v>9.323194444444443</v>
      </c>
      <c r="CA32" s="10">
        <f t="shared" si="2"/>
        <v>9.960555555555555</v>
      </c>
      <c r="CB32" s="10">
        <f t="shared" si="3"/>
        <v>10.125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10.287777777777782</v>
      </c>
      <c r="C34" s="13">
        <f t="shared" si="4"/>
        <v>11.868888888888888</v>
      </c>
      <c r="D34" s="13">
        <f t="shared" si="4"/>
        <v>11.05</v>
      </c>
      <c r="E34" s="13">
        <f t="shared" si="4"/>
        <v>12.264166666666666</v>
      </c>
      <c r="F34" s="13">
        <f t="shared" si="4"/>
        <v>13.651666666666666</v>
      </c>
      <c r="G34" s="13">
        <f t="shared" si="4"/>
        <v>11.351666666666667</v>
      </c>
      <c r="H34" s="13">
        <f t="shared" si="4"/>
        <v>11.934166666666666</v>
      </c>
      <c r="I34" s="13">
        <f t="shared" si="4"/>
        <v>12.379166666666666</v>
      </c>
      <c r="J34" s="13">
        <f t="shared" si="4"/>
        <v>12.755833333333333</v>
      </c>
      <c r="K34" s="13">
        <f aca="true" t="shared" si="5" ref="K34:S34">AVERAGE(K3:K33)</f>
        <v>11.492499999999998</v>
      </c>
      <c r="L34" s="13">
        <f t="shared" si="5"/>
        <v>11.920833333333333</v>
      </c>
      <c r="M34" s="13">
        <f t="shared" si="5"/>
        <v>11.786666666666667</v>
      </c>
      <c r="N34" s="13">
        <f t="shared" si="5"/>
        <v>12.641833333333327</v>
      </c>
      <c r="O34" s="13">
        <f t="shared" si="5"/>
        <v>12.255833333333332</v>
      </c>
      <c r="P34" s="13">
        <f t="shared" si="5"/>
        <v>11.00008333333333</v>
      </c>
      <c r="Q34" s="13">
        <f t="shared" si="5"/>
        <v>13.304166666666667</v>
      </c>
      <c r="R34" s="13">
        <f t="shared" si="5"/>
        <v>11.955833333333329</v>
      </c>
      <c r="S34" s="13">
        <f t="shared" si="5"/>
        <v>11.260000000000002</v>
      </c>
      <c r="T34" s="13">
        <f aca="true" t="shared" si="6" ref="T34:AC34">AVERAGE(T3:T33)</f>
        <v>11.726666666666665</v>
      </c>
      <c r="U34" s="13">
        <f t="shared" si="6"/>
        <v>11.794999999999998</v>
      </c>
      <c r="V34" s="13">
        <f t="shared" si="6"/>
        <v>11.045833333333336</v>
      </c>
      <c r="W34" s="13">
        <f t="shared" si="6"/>
        <v>10.474166666666669</v>
      </c>
      <c r="X34" s="13">
        <f t="shared" si="6"/>
        <v>12.223333333333333</v>
      </c>
      <c r="Y34" s="13">
        <f t="shared" si="6"/>
        <v>10.714166666666669</v>
      </c>
      <c r="Z34" s="13">
        <f t="shared" si="6"/>
        <v>13.977666666666664</v>
      </c>
      <c r="AA34" s="13">
        <f t="shared" si="6"/>
        <v>11.509583333333332</v>
      </c>
      <c r="AB34" s="13">
        <f t="shared" si="6"/>
        <v>13.591250000000002</v>
      </c>
      <c r="AC34" s="13">
        <f t="shared" si="6"/>
        <v>11.756249999999998</v>
      </c>
      <c r="AD34" s="13">
        <f aca="true" t="shared" si="7" ref="AD34:AM34">AVERAGE(AD3:AD33)</f>
        <v>9.17</v>
      </c>
      <c r="AE34" s="13">
        <f t="shared" si="7"/>
        <v>12.755416666666669</v>
      </c>
      <c r="AF34" s="13">
        <f t="shared" si="7"/>
        <v>10.487083333333333</v>
      </c>
      <c r="AG34" s="13">
        <f t="shared" si="7"/>
        <v>10.247916666666667</v>
      </c>
      <c r="AH34" s="13">
        <f t="shared" si="7"/>
        <v>11.37833333333333</v>
      </c>
      <c r="AI34" s="13">
        <f t="shared" si="7"/>
        <v>10.499999999999998</v>
      </c>
      <c r="AJ34" s="13">
        <f t="shared" si="7"/>
        <v>11.195833333333335</v>
      </c>
      <c r="AK34" s="13">
        <f t="shared" si="7"/>
        <v>9.807916666666667</v>
      </c>
      <c r="AL34" s="13">
        <f t="shared" si="7"/>
        <v>13.056249999999997</v>
      </c>
      <c r="AM34" s="13">
        <f t="shared" si="7"/>
        <v>13.794583333333332</v>
      </c>
      <c r="AN34" s="13">
        <f aca="true" t="shared" si="8" ref="AN34:BL34">AVERAGE(AN3:AN33)</f>
        <v>11.472916666666668</v>
      </c>
      <c r="AO34" s="13">
        <f t="shared" si="8"/>
        <v>11.693749999999998</v>
      </c>
      <c r="AP34" s="13">
        <f t="shared" si="8"/>
        <v>12.87</v>
      </c>
      <c r="AQ34" s="13">
        <f t="shared" si="8"/>
        <v>12.262916666666664</v>
      </c>
      <c r="AR34" s="13">
        <f t="shared" si="8"/>
        <v>11.499583333333332</v>
      </c>
      <c r="AS34" s="13">
        <f t="shared" si="8"/>
        <v>12.139583333333329</v>
      </c>
      <c r="AT34" s="13">
        <f t="shared" si="8"/>
        <v>13.03069444444444</v>
      </c>
      <c r="AU34" s="13">
        <f t="shared" si="8"/>
        <v>12.143055555555554</v>
      </c>
      <c r="AV34" s="13">
        <f t="shared" si="8"/>
        <v>13.180694444444445</v>
      </c>
      <c r="AW34" s="13">
        <f t="shared" si="8"/>
        <v>12.126249999999995</v>
      </c>
      <c r="AX34" s="13">
        <f t="shared" si="8"/>
        <v>12.384305555555553</v>
      </c>
      <c r="AY34" s="13">
        <f t="shared" si="8"/>
        <v>10.032638888888888</v>
      </c>
      <c r="AZ34" s="13">
        <f t="shared" si="8"/>
        <v>13.295138888888891</v>
      </c>
      <c r="BA34" s="13">
        <f t="shared" si="8"/>
        <v>14.13458333333333</v>
      </c>
      <c r="BB34" s="13">
        <f t="shared" si="8"/>
        <v>11.665972222222221</v>
      </c>
      <c r="BC34" s="13">
        <f t="shared" si="8"/>
        <v>12.95905193236715</v>
      </c>
      <c r="BD34" s="13">
        <f t="shared" si="8"/>
        <v>11.417916666666667</v>
      </c>
      <c r="BE34" s="13">
        <f t="shared" si="8"/>
        <v>11.95402777777778</v>
      </c>
      <c r="BF34" s="13">
        <f t="shared" si="8"/>
        <v>11.958749999999998</v>
      </c>
      <c r="BG34" s="13">
        <f t="shared" si="8"/>
        <v>12.395694444444446</v>
      </c>
      <c r="BH34" s="13">
        <f t="shared" si="8"/>
        <v>12.79027777777778</v>
      </c>
      <c r="BI34" s="13">
        <f t="shared" si="8"/>
        <v>11.518888888888887</v>
      </c>
      <c r="BJ34" s="13">
        <f t="shared" si="8"/>
        <v>12.103194444444444</v>
      </c>
      <c r="BK34" s="13">
        <f t="shared" si="8"/>
        <v>13.179722222222223</v>
      </c>
      <c r="BL34" s="13">
        <f t="shared" si="8"/>
        <v>13.33944444444444</v>
      </c>
      <c r="BM34" s="13">
        <f>AVERAGE(BM3:BM33)</f>
        <v>11.107083333333337</v>
      </c>
      <c r="BN34" s="13">
        <f>AVERAGE(BN3:BN33)</f>
        <v>11.499999999999998</v>
      </c>
      <c r="BO34" s="13">
        <f>AVERAGE(BO3:BO33)</f>
        <v>13.144444444444444</v>
      </c>
      <c r="BP34" s="13">
        <f>AVERAGE(BP3:BP33)</f>
        <v>11.974722222222223</v>
      </c>
      <c r="BQ34" s="13">
        <f>AVERAGE(BQ3:BQ33)</f>
        <v>13.100833333333336</v>
      </c>
      <c r="BR34" s="13"/>
      <c r="BS34" s="13"/>
      <c r="BT34" s="13"/>
      <c r="BU34" s="13"/>
      <c r="BV34" s="13"/>
      <c r="BW34" s="13"/>
      <c r="BY34" s="12">
        <f>AVERAGE(BY3:BY33)</f>
        <v>11.943513888888889</v>
      </c>
      <c r="BZ34" s="12">
        <f>AVERAGE(BZ3:BZ33)</f>
        <v>11.787556481481479</v>
      </c>
      <c r="CA34" s="12">
        <f>AVERAGE(CA3:CA33)</f>
        <v>11.900361916264092</v>
      </c>
      <c r="CB34" s="12">
        <f>AVERAGE(CB3:CB33)</f>
        <v>12.279204508856683</v>
      </c>
    </row>
    <row r="36" spans="1:77" ht="11.25">
      <c r="A36" s="17" t="s">
        <v>4</v>
      </c>
      <c r="B36" s="21">
        <f aca="true" t="shared" si="9" ref="B36:J36">MAX(B3:B33)</f>
        <v>19.233333333333334</v>
      </c>
      <c r="C36" s="18">
        <f t="shared" si="9"/>
        <v>15.7</v>
      </c>
      <c r="D36" s="18">
        <f t="shared" si="9"/>
        <v>15.1</v>
      </c>
      <c r="E36" s="18">
        <f t="shared" si="9"/>
        <v>17.65</v>
      </c>
      <c r="F36" s="18">
        <f t="shared" si="9"/>
        <v>18.4</v>
      </c>
      <c r="G36" s="18">
        <f t="shared" si="9"/>
        <v>18.625</v>
      </c>
      <c r="H36" s="18">
        <f t="shared" si="9"/>
        <v>18.55</v>
      </c>
      <c r="I36" s="18">
        <f t="shared" si="9"/>
        <v>17.15</v>
      </c>
      <c r="J36" s="18">
        <f t="shared" si="9"/>
        <v>17.025</v>
      </c>
      <c r="K36" s="18">
        <f aca="true" t="shared" si="10" ref="K36:Z36">MAX(K3:K33)</f>
        <v>19.4</v>
      </c>
      <c r="L36" s="18">
        <f t="shared" si="10"/>
        <v>17.575</v>
      </c>
      <c r="M36" s="18">
        <f t="shared" si="10"/>
        <v>18.025</v>
      </c>
      <c r="N36" s="18">
        <f t="shared" si="10"/>
        <v>17.875</v>
      </c>
      <c r="O36" s="18">
        <f t="shared" si="10"/>
        <v>18.275</v>
      </c>
      <c r="P36" s="18">
        <f t="shared" si="10"/>
        <v>16.775</v>
      </c>
      <c r="Q36" s="18">
        <f t="shared" si="10"/>
        <v>17.5</v>
      </c>
      <c r="R36" s="18">
        <f t="shared" si="10"/>
        <v>18.475</v>
      </c>
      <c r="S36" s="18">
        <f t="shared" si="10"/>
        <v>17.075</v>
      </c>
      <c r="T36" s="18">
        <f t="shared" si="10"/>
        <v>16.175</v>
      </c>
      <c r="U36" s="18">
        <f t="shared" si="10"/>
        <v>17.825</v>
      </c>
      <c r="V36" s="18">
        <f t="shared" si="10"/>
        <v>17.225</v>
      </c>
      <c r="W36" s="18">
        <f t="shared" si="10"/>
        <v>17.675</v>
      </c>
      <c r="X36" s="18">
        <f t="shared" si="10"/>
        <v>18.35</v>
      </c>
      <c r="Y36" s="18">
        <f t="shared" si="10"/>
        <v>18.025</v>
      </c>
      <c r="Z36" s="18">
        <f t="shared" si="10"/>
        <v>21.2</v>
      </c>
      <c r="AA36" s="18">
        <f aca="true" t="shared" si="11" ref="AA36:AP36">MAX(AA3:AA33)</f>
        <v>15.275</v>
      </c>
      <c r="AB36" s="18">
        <f t="shared" si="11"/>
        <v>20.675</v>
      </c>
      <c r="AC36" s="18">
        <f t="shared" si="11"/>
        <v>15.775</v>
      </c>
      <c r="AD36" s="18">
        <f t="shared" si="11"/>
        <v>14.5125</v>
      </c>
      <c r="AE36" s="18">
        <f t="shared" si="11"/>
        <v>17.7375</v>
      </c>
      <c r="AF36" s="18">
        <f t="shared" si="11"/>
        <v>15.075</v>
      </c>
      <c r="AG36" s="18">
        <f t="shared" si="11"/>
        <v>14.95</v>
      </c>
      <c r="AH36" s="18">
        <f t="shared" si="11"/>
        <v>17.5</v>
      </c>
      <c r="AI36" s="18">
        <f t="shared" si="11"/>
        <v>15.95</v>
      </c>
      <c r="AJ36" s="18">
        <f t="shared" si="11"/>
        <v>20.5875</v>
      </c>
      <c r="AK36" s="18">
        <f t="shared" si="11"/>
        <v>14.7125</v>
      </c>
      <c r="AL36" s="18">
        <f t="shared" si="11"/>
        <v>18.7375</v>
      </c>
      <c r="AM36" s="18">
        <f t="shared" si="11"/>
        <v>18.7</v>
      </c>
      <c r="AN36" s="18">
        <f t="shared" si="11"/>
        <v>15.85</v>
      </c>
      <c r="AO36" s="18">
        <f t="shared" si="11"/>
        <v>16.45</v>
      </c>
      <c r="AP36" s="18">
        <f t="shared" si="11"/>
        <v>17.45</v>
      </c>
      <c r="AQ36" s="18">
        <f aca="true" t="shared" si="12" ref="AQ36:AV36">MAX(AQ3:AQ33)</f>
        <v>17.8375</v>
      </c>
      <c r="AR36" s="18">
        <f t="shared" si="12"/>
        <v>16.275</v>
      </c>
      <c r="AS36" s="18">
        <f t="shared" si="12"/>
        <v>17.1625</v>
      </c>
      <c r="AT36" s="18">
        <f t="shared" si="12"/>
        <v>17.841666666666665</v>
      </c>
      <c r="AU36" s="18">
        <f t="shared" si="12"/>
        <v>17.741666666666664</v>
      </c>
      <c r="AV36" s="18">
        <f t="shared" si="12"/>
        <v>18.416666666666668</v>
      </c>
      <c r="AW36" s="18">
        <f aca="true" t="shared" si="13" ref="AW36:BB36">MAX(AW3:AW33)</f>
        <v>16.679166666666664</v>
      </c>
      <c r="AX36" s="18">
        <f t="shared" si="13"/>
        <v>16.7</v>
      </c>
      <c r="AY36" s="18">
        <f t="shared" si="13"/>
        <v>15.66666666666667</v>
      </c>
      <c r="AZ36" s="18">
        <f t="shared" si="13"/>
        <v>18.433333333333334</v>
      </c>
      <c r="BA36" s="18">
        <f t="shared" si="13"/>
        <v>18.95</v>
      </c>
      <c r="BB36" s="18">
        <f t="shared" si="13"/>
        <v>17.9125</v>
      </c>
      <c r="BC36" s="18">
        <f aca="true" t="shared" si="14" ref="BC36:BH36">MAX(BC3:BC33)</f>
        <v>17.229166666666668</v>
      </c>
      <c r="BD36" s="18">
        <f t="shared" si="14"/>
        <v>16.541666666666664</v>
      </c>
      <c r="BE36" s="18">
        <f t="shared" si="14"/>
        <v>16.4875</v>
      </c>
      <c r="BF36" s="18">
        <f t="shared" si="14"/>
        <v>17.45416666666667</v>
      </c>
      <c r="BG36" s="18">
        <f t="shared" si="14"/>
        <v>16.195833333333336</v>
      </c>
      <c r="BH36" s="18">
        <f t="shared" si="14"/>
        <v>17.666666666666668</v>
      </c>
      <c r="BI36" s="18">
        <f aca="true" t="shared" si="15" ref="BI36:BN36">MAX(BI3:BI33)</f>
        <v>17.295833333333338</v>
      </c>
      <c r="BJ36" s="18">
        <f t="shared" si="15"/>
        <v>17.3125</v>
      </c>
      <c r="BK36" s="18">
        <f t="shared" si="15"/>
        <v>18.883333333333336</v>
      </c>
      <c r="BL36" s="18">
        <f t="shared" si="15"/>
        <v>19.1125</v>
      </c>
      <c r="BM36" s="18">
        <f t="shared" si="15"/>
        <v>16.95416666666667</v>
      </c>
      <c r="BN36" s="18">
        <f t="shared" si="15"/>
        <v>16.224999999999998</v>
      </c>
      <c r="BO36" s="18">
        <f>MAX(BO3:BO33)</f>
        <v>17.8</v>
      </c>
      <c r="BP36" s="18">
        <f>MAX(BP3:BP33)</f>
        <v>16.73333333333333</v>
      </c>
      <c r="BQ36" s="18">
        <f>MAX(BQ3:BQ33)</f>
        <v>20.787499999999998</v>
      </c>
      <c r="BR36" s="18"/>
      <c r="BS36" s="18"/>
      <c r="BT36" s="18"/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6" ref="B37:J37">MIN(B3:B33)</f>
        <v>4.5</v>
      </c>
      <c r="C37" s="20">
        <f t="shared" si="16"/>
        <v>6.7</v>
      </c>
      <c r="D37" s="20">
        <f t="shared" si="16"/>
        <v>8.2</v>
      </c>
      <c r="E37" s="20">
        <f t="shared" si="16"/>
        <v>6.775</v>
      </c>
      <c r="F37" s="20">
        <f t="shared" si="16"/>
        <v>9.275</v>
      </c>
      <c r="G37" s="20">
        <f t="shared" si="16"/>
        <v>6.375</v>
      </c>
      <c r="H37" s="20">
        <f t="shared" si="16"/>
        <v>6.45</v>
      </c>
      <c r="I37" s="20">
        <f t="shared" si="16"/>
        <v>6.1</v>
      </c>
      <c r="J37" s="20">
        <f t="shared" si="16"/>
        <v>6.925</v>
      </c>
      <c r="K37" s="20">
        <f aca="true" t="shared" si="17" ref="K37:Z37">MIN(K3:K33)</f>
        <v>4.95</v>
      </c>
      <c r="L37" s="20">
        <f t="shared" si="17"/>
        <v>5.675</v>
      </c>
      <c r="M37" s="20">
        <f t="shared" si="17"/>
        <v>7.875</v>
      </c>
      <c r="N37" s="20">
        <f t="shared" si="17"/>
        <v>7.2775</v>
      </c>
      <c r="O37" s="20">
        <f t="shared" si="17"/>
        <v>5.225</v>
      </c>
      <c r="P37" s="20">
        <f t="shared" si="17"/>
        <v>5.25</v>
      </c>
      <c r="Q37" s="20">
        <f t="shared" si="17"/>
        <v>6.375</v>
      </c>
      <c r="R37" s="20">
        <f t="shared" si="17"/>
        <v>5.7</v>
      </c>
      <c r="S37" s="20">
        <f t="shared" si="17"/>
        <v>1.825</v>
      </c>
      <c r="T37" s="20">
        <f t="shared" si="17"/>
        <v>4.525</v>
      </c>
      <c r="U37" s="20">
        <f t="shared" si="17"/>
        <v>7.175</v>
      </c>
      <c r="V37" s="20">
        <f t="shared" si="17"/>
        <v>5.325</v>
      </c>
      <c r="W37" s="20">
        <f t="shared" si="17"/>
        <v>5.575</v>
      </c>
      <c r="X37" s="20">
        <f t="shared" si="17"/>
        <v>7.3</v>
      </c>
      <c r="Y37" s="20">
        <f t="shared" si="17"/>
        <v>5.45</v>
      </c>
      <c r="Z37" s="20">
        <f t="shared" si="17"/>
        <v>6.8</v>
      </c>
      <c r="AA37" s="20">
        <f aca="true" t="shared" si="18" ref="AA37:AP37">MIN(AA3:AA33)</f>
        <v>7.525</v>
      </c>
      <c r="AB37" s="20">
        <f t="shared" si="18"/>
        <v>8.225</v>
      </c>
      <c r="AC37" s="20">
        <f t="shared" si="18"/>
        <v>7.3625</v>
      </c>
      <c r="AD37" s="20">
        <f t="shared" si="18"/>
        <v>3.8</v>
      </c>
      <c r="AE37" s="20">
        <f t="shared" si="18"/>
        <v>5.9125</v>
      </c>
      <c r="AF37" s="20">
        <f t="shared" si="18"/>
        <v>4.125</v>
      </c>
      <c r="AG37" s="20">
        <f t="shared" si="18"/>
        <v>4.625</v>
      </c>
      <c r="AH37" s="20">
        <f t="shared" si="18"/>
        <v>5.7125</v>
      </c>
      <c r="AI37" s="20">
        <f t="shared" si="18"/>
        <v>4.325</v>
      </c>
      <c r="AJ37" s="20">
        <f t="shared" si="18"/>
        <v>4.925</v>
      </c>
      <c r="AK37" s="20">
        <f t="shared" si="18"/>
        <v>6.2375</v>
      </c>
      <c r="AL37" s="20">
        <f t="shared" si="18"/>
        <v>7.5125</v>
      </c>
      <c r="AM37" s="20">
        <f t="shared" si="18"/>
        <v>7.575</v>
      </c>
      <c r="AN37" s="20">
        <f t="shared" si="18"/>
        <v>5.85</v>
      </c>
      <c r="AO37" s="20">
        <f t="shared" si="18"/>
        <v>5.325</v>
      </c>
      <c r="AP37" s="20">
        <f t="shared" si="18"/>
        <v>7.925</v>
      </c>
      <c r="AQ37" s="20">
        <f aca="true" t="shared" si="19" ref="AQ37:AV37">MIN(AQ3:AQ33)</f>
        <v>7.325</v>
      </c>
      <c r="AR37" s="20">
        <f t="shared" si="19"/>
        <v>7.075</v>
      </c>
      <c r="AS37" s="20">
        <f t="shared" si="19"/>
        <v>6.425</v>
      </c>
      <c r="AT37" s="20">
        <f t="shared" si="19"/>
        <v>8.895833333333334</v>
      </c>
      <c r="AU37" s="20">
        <f t="shared" si="19"/>
        <v>6.133333333333334</v>
      </c>
      <c r="AV37" s="20">
        <f t="shared" si="19"/>
        <v>7.941666666666667</v>
      </c>
      <c r="AW37" s="20">
        <f aca="true" t="shared" si="20" ref="AW37:BB37">MIN(AW3:AW33)</f>
        <v>6.216666666666665</v>
      </c>
      <c r="AX37" s="20">
        <f t="shared" si="20"/>
        <v>8.4625</v>
      </c>
      <c r="AY37" s="20">
        <f t="shared" si="20"/>
        <v>6.2</v>
      </c>
      <c r="AZ37" s="20">
        <f t="shared" si="20"/>
        <v>8.2</v>
      </c>
      <c r="BA37" s="20">
        <f t="shared" si="20"/>
        <v>6.7125</v>
      </c>
      <c r="BB37" s="20">
        <f t="shared" si="20"/>
        <v>7.416666666666665</v>
      </c>
      <c r="BC37" s="20">
        <f aca="true" t="shared" si="21" ref="BC37:BH37">MIN(BC3:BC33)</f>
        <v>7.575</v>
      </c>
      <c r="BD37" s="20">
        <f t="shared" si="21"/>
        <v>5.116666666666666</v>
      </c>
      <c r="BE37" s="20">
        <f t="shared" si="21"/>
        <v>7.441666666666666</v>
      </c>
      <c r="BF37" s="20">
        <f t="shared" si="21"/>
        <v>6.5708333333333355</v>
      </c>
      <c r="BG37" s="20">
        <f t="shared" si="21"/>
        <v>7.808333333333333</v>
      </c>
      <c r="BH37" s="20">
        <f t="shared" si="21"/>
        <v>7.775</v>
      </c>
      <c r="BI37" s="20">
        <f aca="true" t="shared" si="22" ref="BI37:BN37">MIN(BI3:BI33)</f>
        <v>6.720833333333334</v>
      </c>
      <c r="BJ37" s="20">
        <f t="shared" si="22"/>
        <v>7.554166666666666</v>
      </c>
      <c r="BK37" s="20">
        <f t="shared" si="22"/>
        <v>8.933333333333332</v>
      </c>
      <c r="BL37" s="20">
        <f t="shared" si="22"/>
        <v>7.258333333333332</v>
      </c>
      <c r="BM37" s="20">
        <f t="shared" si="22"/>
        <v>3.4208333333333325</v>
      </c>
      <c r="BN37" s="20">
        <f t="shared" si="22"/>
        <v>5.920833333333333</v>
      </c>
      <c r="BO37" s="20">
        <f>MIN(BO3:BO33)</f>
        <v>8.174999999999999</v>
      </c>
      <c r="BP37" s="20">
        <f>MIN(BP3:BP33)</f>
        <v>4.374999999999999</v>
      </c>
      <c r="BQ37" s="20">
        <f>MIN(BQ3:BQ33)</f>
        <v>8.575000000000001</v>
      </c>
      <c r="BR37" s="20"/>
      <c r="BS37" s="20"/>
      <c r="BT37" s="20"/>
      <c r="BU37" s="20"/>
      <c r="BV37" s="20"/>
      <c r="BW37" s="20"/>
      <c r="BY37" s="52">
        <f>STDEV(B3:AM33)</f>
        <v>3.148779024893852</v>
      </c>
      <c r="BZ37" s="52">
        <f>STDEV(T3:AW33)</f>
        <v>3.0372340056588403</v>
      </c>
      <c r="CA37" s="52">
        <f>STDEV(AD3:BG33)</f>
        <v>2.9908885417397464</v>
      </c>
      <c r="CB37" s="52">
        <f>STDEV(AN3:BQ33)</f>
        <v>2.837742454322466</v>
      </c>
    </row>
    <row r="39" ht="11.25" thickBot="1">
      <c r="A39" t="s">
        <v>22</v>
      </c>
    </row>
    <row r="40" spans="1:2" ht="11.25" thickBot="1">
      <c r="A40" s="72" t="s">
        <v>20</v>
      </c>
      <c r="B40" s="74" t="str">
        <f>'日数'!BZ19</f>
        <v>&gt;=25</v>
      </c>
    </row>
    <row r="41" spans="1:80" ht="10.5">
      <c r="A41" s="2" t="s">
        <v>23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85" t="s">
        <v>40</v>
      </c>
      <c r="CB41" s="84" t="str">
        <f>'1月'!CB41</f>
        <v>91～20年平均</v>
      </c>
    </row>
    <row r="42" spans="1:80" ht="10.5">
      <c r="A42" s="76" t="s">
        <v>24</v>
      </c>
      <c r="B42" s="76">
        <f>COUNTIF(B3:B33,$B$40)</f>
        <v>0</v>
      </c>
      <c r="C42" s="76">
        <f aca="true" t="shared" si="23" ref="C42:BQ42">COUNTIF(C3:C33,$B$40)</f>
        <v>0</v>
      </c>
      <c r="D42" s="76">
        <f t="shared" si="23"/>
        <v>0</v>
      </c>
      <c r="E42" s="76">
        <f t="shared" si="23"/>
        <v>0</v>
      </c>
      <c r="F42" s="76">
        <f t="shared" si="23"/>
        <v>0</v>
      </c>
      <c r="G42" s="76">
        <f t="shared" si="23"/>
        <v>0</v>
      </c>
      <c r="H42" s="76">
        <f t="shared" si="23"/>
        <v>0</v>
      </c>
      <c r="I42" s="76">
        <f t="shared" si="23"/>
        <v>0</v>
      </c>
      <c r="J42" s="76">
        <f t="shared" si="23"/>
        <v>0</v>
      </c>
      <c r="K42" s="76">
        <f t="shared" si="23"/>
        <v>0</v>
      </c>
      <c r="L42" s="76">
        <f t="shared" si="23"/>
        <v>0</v>
      </c>
      <c r="M42" s="76">
        <f t="shared" si="23"/>
        <v>0</v>
      </c>
      <c r="N42" s="76">
        <f t="shared" si="23"/>
        <v>0</v>
      </c>
      <c r="O42" s="76">
        <f t="shared" si="23"/>
        <v>0</v>
      </c>
      <c r="P42" s="76">
        <f t="shared" si="23"/>
        <v>0</v>
      </c>
      <c r="Q42" s="76">
        <f t="shared" si="23"/>
        <v>0</v>
      </c>
      <c r="R42" s="76">
        <f t="shared" si="23"/>
        <v>0</v>
      </c>
      <c r="S42" s="76">
        <f t="shared" si="23"/>
        <v>0</v>
      </c>
      <c r="T42" s="76">
        <f t="shared" si="23"/>
        <v>0</v>
      </c>
      <c r="U42" s="76">
        <f t="shared" si="23"/>
        <v>0</v>
      </c>
      <c r="V42" s="76">
        <f t="shared" si="23"/>
        <v>0</v>
      </c>
      <c r="W42" s="76">
        <f t="shared" si="23"/>
        <v>0</v>
      </c>
      <c r="X42" s="76">
        <f t="shared" si="23"/>
        <v>0</v>
      </c>
      <c r="Y42" s="76">
        <f t="shared" si="23"/>
        <v>0</v>
      </c>
      <c r="Z42" s="76">
        <f t="shared" si="23"/>
        <v>0</v>
      </c>
      <c r="AA42" s="76">
        <f t="shared" si="23"/>
        <v>0</v>
      </c>
      <c r="AB42" s="76">
        <f t="shared" si="23"/>
        <v>0</v>
      </c>
      <c r="AC42" s="76">
        <f t="shared" si="23"/>
        <v>0</v>
      </c>
      <c r="AD42" s="76">
        <f t="shared" si="23"/>
        <v>0</v>
      </c>
      <c r="AE42" s="76">
        <f t="shared" si="23"/>
        <v>0</v>
      </c>
      <c r="AF42" s="76">
        <f t="shared" si="23"/>
        <v>0</v>
      </c>
      <c r="AG42" s="76">
        <f t="shared" si="23"/>
        <v>0</v>
      </c>
      <c r="AH42" s="76">
        <f t="shared" si="23"/>
        <v>0</v>
      </c>
      <c r="AI42" s="76">
        <f t="shared" si="23"/>
        <v>0</v>
      </c>
      <c r="AJ42" s="76">
        <f t="shared" si="23"/>
        <v>0</v>
      </c>
      <c r="AK42" s="76">
        <f t="shared" si="23"/>
        <v>0</v>
      </c>
      <c r="AL42" s="76">
        <f t="shared" si="23"/>
        <v>0</v>
      </c>
      <c r="AM42" s="76">
        <f t="shared" si="23"/>
        <v>0</v>
      </c>
      <c r="AN42" s="76">
        <f t="shared" si="23"/>
        <v>0</v>
      </c>
      <c r="AO42" s="76">
        <f t="shared" si="23"/>
        <v>0</v>
      </c>
      <c r="AP42" s="76">
        <f t="shared" si="23"/>
        <v>0</v>
      </c>
      <c r="AQ42" s="76">
        <f t="shared" si="23"/>
        <v>0</v>
      </c>
      <c r="AR42" s="76">
        <f t="shared" si="23"/>
        <v>0</v>
      </c>
      <c r="AS42" s="76">
        <f t="shared" si="23"/>
        <v>0</v>
      </c>
      <c r="AT42" s="76">
        <f t="shared" si="23"/>
        <v>0</v>
      </c>
      <c r="AU42" s="76">
        <f t="shared" si="23"/>
        <v>0</v>
      </c>
      <c r="AV42" s="76">
        <f t="shared" si="23"/>
        <v>0</v>
      </c>
      <c r="AW42" s="76">
        <f t="shared" si="23"/>
        <v>0</v>
      </c>
      <c r="AX42" s="76">
        <f t="shared" si="23"/>
        <v>0</v>
      </c>
      <c r="AY42" s="76">
        <f t="shared" si="23"/>
        <v>0</v>
      </c>
      <c r="AZ42" s="76">
        <f t="shared" si="23"/>
        <v>0</v>
      </c>
      <c r="BA42" s="76">
        <f t="shared" si="23"/>
        <v>0</v>
      </c>
      <c r="BB42" s="76">
        <f t="shared" si="23"/>
        <v>0</v>
      </c>
      <c r="BC42" s="76">
        <f t="shared" si="23"/>
        <v>0</v>
      </c>
      <c r="BD42" s="76">
        <f t="shared" si="23"/>
        <v>0</v>
      </c>
      <c r="BE42" s="76">
        <f t="shared" si="23"/>
        <v>0</v>
      </c>
      <c r="BF42" s="76">
        <f t="shared" si="23"/>
        <v>0</v>
      </c>
      <c r="BG42" s="76">
        <f t="shared" si="23"/>
        <v>0</v>
      </c>
      <c r="BH42" s="76">
        <f t="shared" si="23"/>
        <v>0</v>
      </c>
      <c r="BI42" s="76">
        <f t="shared" si="23"/>
        <v>0</v>
      </c>
      <c r="BJ42" s="76">
        <f t="shared" si="23"/>
        <v>0</v>
      </c>
      <c r="BK42" s="76">
        <f t="shared" si="23"/>
        <v>0</v>
      </c>
      <c r="BL42" s="76">
        <f t="shared" si="23"/>
        <v>0</v>
      </c>
      <c r="BM42" s="76">
        <f t="shared" si="23"/>
        <v>0</v>
      </c>
      <c r="BN42" s="76">
        <f t="shared" si="23"/>
        <v>0</v>
      </c>
      <c r="BO42" s="76">
        <f t="shared" si="23"/>
        <v>0</v>
      </c>
      <c r="BP42" s="76">
        <f t="shared" si="23"/>
        <v>0</v>
      </c>
      <c r="BQ42" s="76">
        <f t="shared" si="23"/>
        <v>0</v>
      </c>
      <c r="BR42" s="76"/>
      <c r="BS42" s="76"/>
      <c r="BT42" s="76"/>
      <c r="BU42" s="76"/>
      <c r="BV42" s="76"/>
      <c r="BW42" s="76"/>
      <c r="BY42" s="82">
        <f>AVERAGE(B42:AM42)</f>
        <v>0</v>
      </c>
      <c r="BZ42" s="82">
        <f>AVERAGE(T42:AW42)</f>
        <v>0</v>
      </c>
      <c r="CA42" s="82">
        <f>AVERAGE(AD42:BG42)</f>
        <v>0</v>
      </c>
      <c r="CB42" s="87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H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30</v>
      </c>
      <c r="D1">
        <v>12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40</v>
      </c>
      <c r="CB2" s="84" t="s">
        <v>44</v>
      </c>
    </row>
    <row r="3" spans="1:80" ht="11.25">
      <c r="A3" s="5">
        <v>1</v>
      </c>
      <c r="B3" s="24">
        <v>12.766666666666666</v>
      </c>
      <c r="C3" s="15">
        <v>13.7</v>
      </c>
      <c r="D3" s="15">
        <v>8.5</v>
      </c>
      <c r="E3" s="15">
        <v>7.425</v>
      </c>
      <c r="F3" s="15">
        <v>11.325</v>
      </c>
      <c r="G3" s="15">
        <v>8.95</v>
      </c>
      <c r="H3" s="15">
        <v>10.375</v>
      </c>
      <c r="I3" s="15">
        <v>8.975</v>
      </c>
      <c r="J3" s="15">
        <v>11</v>
      </c>
      <c r="K3" s="4">
        <v>6.825</v>
      </c>
      <c r="L3" s="4">
        <v>6.025</v>
      </c>
      <c r="M3" s="4">
        <v>7.575</v>
      </c>
      <c r="N3" s="4">
        <v>8.2</v>
      </c>
      <c r="O3" s="4">
        <v>5.075</v>
      </c>
      <c r="P3" s="4">
        <v>10.825</v>
      </c>
      <c r="Q3" s="4">
        <v>11.925</v>
      </c>
      <c r="R3" s="4">
        <v>12.375</v>
      </c>
      <c r="S3" s="4">
        <v>3.45</v>
      </c>
      <c r="T3" s="4">
        <v>6.95</v>
      </c>
      <c r="U3" s="4">
        <v>7.125</v>
      </c>
      <c r="V3" s="4">
        <v>8</v>
      </c>
      <c r="W3" s="4">
        <v>6.55</v>
      </c>
      <c r="X3" s="4">
        <v>5.975</v>
      </c>
      <c r="Y3" s="4">
        <v>7.8</v>
      </c>
      <c r="Z3" s="4">
        <v>8.25</v>
      </c>
      <c r="AA3" s="4">
        <v>9.3625</v>
      </c>
      <c r="AB3" s="4">
        <v>9.775</v>
      </c>
      <c r="AC3" s="4">
        <v>10.95</v>
      </c>
      <c r="AD3" s="4">
        <v>4.775</v>
      </c>
      <c r="AE3" s="4">
        <v>11.175</v>
      </c>
      <c r="AF3" s="4">
        <v>8.85</v>
      </c>
      <c r="AG3" s="4">
        <v>10.3125</v>
      </c>
      <c r="AH3" s="4">
        <v>7.9375</v>
      </c>
      <c r="AI3" s="4">
        <v>8.8875</v>
      </c>
      <c r="AJ3" s="4">
        <v>5.175</v>
      </c>
      <c r="AK3" s="4">
        <v>7.2125</v>
      </c>
      <c r="AL3" s="4">
        <v>7.35</v>
      </c>
      <c r="AM3" s="4">
        <v>18.225</v>
      </c>
      <c r="AN3" s="4">
        <v>11.4</v>
      </c>
      <c r="AO3" s="4">
        <v>12.2875</v>
      </c>
      <c r="AP3" s="4">
        <v>13.225</v>
      </c>
      <c r="AQ3" s="4">
        <v>10.4</v>
      </c>
      <c r="AR3" s="4">
        <v>7.525</v>
      </c>
      <c r="AS3" s="4">
        <v>5.2125</v>
      </c>
      <c r="AT3" s="4">
        <v>9.1625</v>
      </c>
      <c r="AU3" s="4">
        <v>13.104166666666664</v>
      </c>
      <c r="AV3" s="4">
        <v>9.733333333333334</v>
      </c>
      <c r="AW3" s="4">
        <v>6.7125</v>
      </c>
      <c r="AX3" s="4">
        <v>8.929166666666665</v>
      </c>
      <c r="AY3" s="4">
        <v>8.7</v>
      </c>
      <c r="AZ3" s="4">
        <v>12.075</v>
      </c>
      <c r="BA3" s="4">
        <v>8.9125</v>
      </c>
      <c r="BB3" s="4">
        <v>7.1375</v>
      </c>
      <c r="BC3" s="4">
        <v>8.3875</v>
      </c>
      <c r="BD3" s="4">
        <v>11.0375</v>
      </c>
      <c r="BE3" s="4">
        <v>7.304166666666666</v>
      </c>
      <c r="BF3" s="4">
        <v>9.3625</v>
      </c>
      <c r="BG3" s="4">
        <v>12.108333333333329</v>
      </c>
      <c r="BH3" s="4">
        <v>5.6125</v>
      </c>
      <c r="BI3" s="4">
        <v>4.179166666666666</v>
      </c>
      <c r="BJ3" s="4">
        <v>9.779166666666667</v>
      </c>
      <c r="BK3" s="4">
        <v>14.3125</v>
      </c>
      <c r="BL3" s="4">
        <v>9.275</v>
      </c>
      <c r="BM3" s="4">
        <v>12.070833333333333</v>
      </c>
      <c r="BN3" s="4">
        <v>6.041666666666667</v>
      </c>
      <c r="BO3" s="4">
        <v>10.391666666666666</v>
      </c>
      <c r="BP3" s="4">
        <v>8.35</v>
      </c>
      <c r="BQ3" s="4">
        <v>8.433333333333334</v>
      </c>
      <c r="BR3" s="4"/>
      <c r="BS3" s="4"/>
      <c r="BT3" s="4"/>
      <c r="BU3" s="4"/>
      <c r="BV3" s="4"/>
      <c r="BW3" s="4"/>
      <c r="BY3" s="10">
        <f>MAX(B3:BW3)</f>
        <v>18.225</v>
      </c>
      <c r="BZ3" s="10">
        <f>AVERAGE(T3:AW3)</f>
        <v>8.979999999999999</v>
      </c>
      <c r="CA3" s="10">
        <f>AVERAGE(AD3:BG3)</f>
        <v>9.420555555555554</v>
      </c>
      <c r="CB3" s="10">
        <f>AVERAGE(AN3:BQ3)</f>
        <v>9.372083333333334</v>
      </c>
    </row>
    <row r="4" spans="1:80" ht="11.25">
      <c r="A4" s="5">
        <v>2</v>
      </c>
      <c r="B4" s="24">
        <v>13.033333333333333</v>
      </c>
      <c r="C4" s="15">
        <v>15.9</v>
      </c>
      <c r="D4" s="15">
        <v>6.1</v>
      </c>
      <c r="E4" s="15">
        <v>8.8</v>
      </c>
      <c r="F4" s="15">
        <v>7.65</v>
      </c>
      <c r="G4" s="15">
        <v>8.625</v>
      </c>
      <c r="H4" s="15">
        <v>11.85</v>
      </c>
      <c r="I4" s="15">
        <v>6.925</v>
      </c>
      <c r="J4" s="15">
        <v>11.3</v>
      </c>
      <c r="K4" s="4">
        <v>8.775</v>
      </c>
      <c r="L4" s="4">
        <v>6.875</v>
      </c>
      <c r="M4" s="4">
        <v>6.025</v>
      </c>
      <c r="N4" s="4">
        <v>7.9</v>
      </c>
      <c r="O4" s="4">
        <v>5.125</v>
      </c>
      <c r="P4" s="4">
        <v>6</v>
      </c>
      <c r="Q4" s="4">
        <v>13.975</v>
      </c>
      <c r="R4" s="4">
        <v>10.825</v>
      </c>
      <c r="S4" s="4">
        <v>5.675</v>
      </c>
      <c r="T4" s="4">
        <v>9.075</v>
      </c>
      <c r="U4" s="4">
        <v>6.6</v>
      </c>
      <c r="V4" s="4">
        <v>8</v>
      </c>
      <c r="W4" s="4">
        <v>5.625</v>
      </c>
      <c r="X4" s="4">
        <v>6.325</v>
      </c>
      <c r="Y4" s="4">
        <v>8.95</v>
      </c>
      <c r="Z4" s="4">
        <v>8.025</v>
      </c>
      <c r="AA4" s="4">
        <v>12.425</v>
      </c>
      <c r="AB4" s="4">
        <v>7.65</v>
      </c>
      <c r="AC4" s="4">
        <v>10.8125</v>
      </c>
      <c r="AD4" s="4">
        <v>4.7625</v>
      </c>
      <c r="AE4" s="4">
        <v>11.525</v>
      </c>
      <c r="AF4" s="4">
        <v>8.275</v>
      </c>
      <c r="AG4" s="4">
        <v>10.4125</v>
      </c>
      <c r="AH4" s="4">
        <v>10.1375</v>
      </c>
      <c r="AI4" s="4">
        <v>7.05</v>
      </c>
      <c r="AJ4" s="4">
        <v>4.225</v>
      </c>
      <c r="AK4" s="4">
        <v>7.725</v>
      </c>
      <c r="AL4" s="4">
        <v>8.8625</v>
      </c>
      <c r="AM4" s="4">
        <v>13.4625</v>
      </c>
      <c r="AN4" s="4">
        <v>10.5875</v>
      </c>
      <c r="AO4" s="4">
        <v>11.3125</v>
      </c>
      <c r="AP4" s="4">
        <v>12.4125</v>
      </c>
      <c r="AQ4" s="4">
        <v>13.025</v>
      </c>
      <c r="AR4" s="4">
        <v>8.5</v>
      </c>
      <c r="AS4" s="4">
        <v>5.7625</v>
      </c>
      <c r="AT4" s="4">
        <v>7.279166666666668</v>
      </c>
      <c r="AU4" s="4">
        <v>6.9375</v>
      </c>
      <c r="AV4" s="4">
        <v>9.6</v>
      </c>
      <c r="AW4" s="4">
        <v>6.991666666666667</v>
      </c>
      <c r="AX4" s="4">
        <v>11.058333333333335</v>
      </c>
      <c r="AY4" s="4">
        <v>9.641666666666666</v>
      </c>
      <c r="AZ4" s="4">
        <v>12.654166666666667</v>
      </c>
      <c r="BA4" s="4">
        <v>9.6125</v>
      </c>
      <c r="BB4" s="4">
        <v>9.341666666666667</v>
      </c>
      <c r="BC4" s="4">
        <v>10.633333333333335</v>
      </c>
      <c r="BD4" s="4">
        <v>10.066666666666665</v>
      </c>
      <c r="BE4" s="4">
        <v>9.720833333333333</v>
      </c>
      <c r="BF4" s="4">
        <v>10.141666666666664</v>
      </c>
      <c r="BG4" s="4">
        <v>14.258333333333333</v>
      </c>
      <c r="BH4" s="4">
        <v>6.220833333333332</v>
      </c>
      <c r="BI4" s="4">
        <v>4.608333333333333</v>
      </c>
      <c r="BJ4" s="4">
        <v>9.370833333333335</v>
      </c>
      <c r="BK4" s="4">
        <v>9.608333333333333</v>
      </c>
      <c r="BL4" s="4">
        <v>9.716666666666667</v>
      </c>
      <c r="BM4" s="4">
        <v>10.7625</v>
      </c>
      <c r="BN4" s="4">
        <v>5.391666666666666</v>
      </c>
      <c r="BO4" s="4">
        <v>8.766666666666667</v>
      </c>
      <c r="BP4" s="4">
        <v>14.4</v>
      </c>
      <c r="BQ4" s="4">
        <v>7.258333333333334</v>
      </c>
      <c r="BR4" s="4"/>
      <c r="BS4" s="4"/>
      <c r="BT4" s="4"/>
      <c r="BU4" s="4"/>
      <c r="BV4" s="4"/>
      <c r="BW4" s="4"/>
      <c r="BY4" s="10">
        <f aca="true" t="shared" si="0" ref="BY4:BY33">AVERAGE(J4:AM4)</f>
        <v>8.413333333333334</v>
      </c>
      <c r="BZ4" s="10">
        <f aca="true" t="shared" si="1" ref="BZ4:BZ33">AVERAGE(T4:AW4)</f>
        <v>8.744444444444445</v>
      </c>
      <c r="CA4" s="10">
        <f aca="true" t="shared" si="2" ref="CA4:CA33">AVERAGE(AD4:BG4)</f>
        <v>9.5325</v>
      </c>
      <c r="CB4" s="10">
        <f aca="true" t="shared" si="3" ref="CB4:CB33">AVERAGE(AN4:BQ4)</f>
        <v>9.521388888888884</v>
      </c>
    </row>
    <row r="5" spans="1:80" ht="11.25">
      <c r="A5" s="5">
        <v>3</v>
      </c>
      <c r="B5" s="24">
        <v>9.333333333333334</v>
      </c>
      <c r="C5" s="15">
        <v>7.166666666666667</v>
      </c>
      <c r="D5" s="15">
        <v>8.866666666666665</v>
      </c>
      <c r="E5" s="15">
        <v>10.075</v>
      </c>
      <c r="F5" s="15">
        <v>7.5</v>
      </c>
      <c r="G5" s="15">
        <v>10.375</v>
      </c>
      <c r="H5" s="15">
        <v>14.45</v>
      </c>
      <c r="I5" s="15">
        <v>9.5</v>
      </c>
      <c r="J5" s="15">
        <v>10.975</v>
      </c>
      <c r="K5" s="4">
        <v>7.275</v>
      </c>
      <c r="L5" s="4">
        <v>7.25</v>
      </c>
      <c r="M5" s="4">
        <v>6.75</v>
      </c>
      <c r="N5" s="4">
        <v>10.675</v>
      </c>
      <c r="O5" s="4">
        <v>6.2</v>
      </c>
      <c r="P5" s="4">
        <v>9.325</v>
      </c>
      <c r="Q5" s="4">
        <v>13.275</v>
      </c>
      <c r="R5" s="4">
        <v>8.9</v>
      </c>
      <c r="S5" s="4">
        <v>5.875</v>
      </c>
      <c r="T5" s="4">
        <v>11.75</v>
      </c>
      <c r="U5" s="4">
        <v>8.225</v>
      </c>
      <c r="V5" s="4">
        <v>9.25</v>
      </c>
      <c r="W5" s="4">
        <v>7.675</v>
      </c>
      <c r="X5" s="4">
        <v>7.725</v>
      </c>
      <c r="Y5" s="4">
        <v>9.825</v>
      </c>
      <c r="Z5" s="4">
        <v>6.225</v>
      </c>
      <c r="AA5" s="4">
        <v>10.725</v>
      </c>
      <c r="AB5" s="4">
        <v>9.3125</v>
      </c>
      <c r="AC5" s="4">
        <v>13.575</v>
      </c>
      <c r="AD5" s="4">
        <v>3.275</v>
      </c>
      <c r="AE5" s="4">
        <v>11.6</v>
      </c>
      <c r="AF5" s="4">
        <v>8.6125</v>
      </c>
      <c r="AG5" s="4">
        <v>7.7875</v>
      </c>
      <c r="AH5" s="4">
        <v>7.9</v>
      </c>
      <c r="AI5" s="4">
        <v>6.4875</v>
      </c>
      <c r="AJ5" s="4">
        <v>5.3625</v>
      </c>
      <c r="AK5" s="4">
        <v>7.2875</v>
      </c>
      <c r="AL5" s="4">
        <v>10.875</v>
      </c>
      <c r="AM5" s="4">
        <v>10.5625</v>
      </c>
      <c r="AN5" s="4">
        <v>9.8</v>
      </c>
      <c r="AO5" s="4">
        <v>6.925</v>
      </c>
      <c r="AP5" s="4">
        <v>13.15</v>
      </c>
      <c r="AQ5" s="4">
        <v>10.5625</v>
      </c>
      <c r="AR5" s="4">
        <v>8.3875</v>
      </c>
      <c r="AS5" s="4">
        <v>6.65</v>
      </c>
      <c r="AT5" s="4">
        <v>2.8208333333333333</v>
      </c>
      <c r="AU5" s="4">
        <v>5.154166666666666</v>
      </c>
      <c r="AV5" s="4">
        <v>6.266666666666667</v>
      </c>
      <c r="AW5" s="4">
        <v>10.4125</v>
      </c>
      <c r="AX5" s="4">
        <v>11.625</v>
      </c>
      <c r="AY5" s="4">
        <v>8.670833333333333</v>
      </c>
      <c r="AZ5" s="4">
        <v>9.308333333333332</v>
      </c>
      <c r="BA5" s="4">
        <v>9.254166666666666</v>
      </c>
      <c r="BB5" s="4">
        <v>7.075</v>
      </c>
      <c r="BC5" s="4">
        <v>7.091666666666668</v>
      </c>
      <c r="BD5" s="4">
        <v>9.491666666666669</v>
      </c>
      <c r="BE5" s="4">
        <v>10.65</v>
      </c>
      <c r="BF5" s="4">
        <v>11.220833333333333</v>
      </c>
      <c r="BG5" s="4">
        <v>16.358333333333334</v>
      </c>
      <c r="BH5" s="4">
        <v>12.5</v>
      </c>
      <c r="BI5" s="4">
        <v>7.825</v>
      </c>
      <c r="BJ5" s="4">
        <v>10.229166666666666</v>
      </c>
      <c r="BK5" s="4">
        <v>8.520833333333334</v>
      </c>
      <c r="BL5" s="4">
        <v>12.754166666666668</v>
      </c>
      <c r="BM5" s="4">
        <v>10.933333333333332</v>
      </c>
      <c r="BN5" s="4">
        <v>9.091666666666667</v>
      </c>
      <c r="BO5" s="4">
        <v>13.958333333333334</v>
      </c>
      <c r="BP5" s="4">
        <v>11.095833333333333</v>
      </c>
      <c r="BQ5" s="4">
        <v>7.5625</v>
      </c>
      <c r="BR5" s="4"/>
      <c r="BS5" s="4"/>
      <c r="BT5" s="4"/>
      <c r="BU5" s="4"/>
      <c r="BV5" s="4"/>
      <c r="BW5" s="4"/>
      <c r="BY5" s="10">
        <f t="shared" si="0"/>
        <v>8.684583333333334</v>
      </c>
      <c r="BZ5" s="10">
        <f t="shared" si="1"/>
        <v>8.472222222222223</v>
      </c>
      <c r="CA5" s="10">
        <f t="shared" si="2"/>
        <v>8.6875</v>
      </c>
      <c r="CB5" s="10">
        <f t="shared" si="3"/>
        <v>9.51152777777778</v>
      </c>
    </row>
    <row r="6" spans="1:80" ht="11.25">
      <c r="A6" s="5">
        <v>4</v>
      </c>
      <c r="B6" s="24">
        <v>6.266666666666666</v>
      </c>
      <c r="C6" s="15">
        <v>6.3</v>
      </c>
      <c r="D6" s="15">
        <v>10.266666666666666</v>
      </c>
      <c r="E6" s="15">
        <v>13.225</v>
      </c>
      <c r="F6" s="15">
        <v>7.8</v>
      </c>
      <c r="G6" s="15">
        <v>11.675</v>
      </c>
      <c r="H6" s="15">
        <v>12.825</v>
      </c>
      <c r="I6" s="15">
        <v>7.375</v>
      </c>
      <c r="J6" s="15">
        <v>6.675</v>
      </c>
      <c r="K6" s="4">
        <v>6.225</v>
      </c>
      <c r="L6" s="4">
        <v>10.825</v>
      </c>
      <c r="M6" s="4">
        <v>7.5</v>
      </c>
      <c r="N6" s="4">
        <v>13.475</v>
      </c>
      <c r="O6" s="4">
        <v>7.95</v>
      </c>
      <c r="P6" s="4">
        <v>9.7</v>
      </c>
      <c r="Q6" s="4">
        <v>9.575</v>
      </c>
      <c r="R6" s="4">
        <v>6.425</v>
      </c>
      <c r="S6" s="4">
        <v>4.275</v>
      </c>
      <c r="T6" s="4">
        <v>8.375</v>
      </c>
      <c r="U6" s="4">
        <v>9.725</v>
      </c>
      <c r="V6" s="4">
        <v>6.275</v>
      </c>
      <c r="W6" s="4">
        <v>5.625</v>
      </c>
      <c r="X6" s="4">
        <v>10.325</v>
      </c>
      <c r="Y6" s="4">
        <v>10.6</v>
      </c>
      <c r="Z6" s="4">
        <v>10.775</v>
      </c>
      <c r="AA6" s="4">
        <v>11.2125</v>
      </c>
      <c r="AB6" s="4">
        <v>11.325</v>
      </c>
      <c r="AC6" s="4">
        <v>10.85</v>
      </c>
      <c r="AD6" s="4">
        <v>6.525</v>
      </c>
      <c r="AE6" s="4">
        <v>11.45</v>
      </c>
      <c r="AF6" s="4">
        <v>5.975</v>
      </c>
      <c r="AG6" s="4">
        <v>8.4625</v>
      </c>
      <c r="AH6" s="4">
        <v>10.4875</v>
      </c>
      <c r="AI6" s="4">
        <v>10.1125</v>
      </c>
      <c r="AJ6" s="4">
        <v>4.575</v>
      </c>
      <c r="AK6" s="4">
        <v>9.8</v>
      </c>
      <c r="AL6" s="4">
        <v>12.8125</v>
      </c>
      <c r="AM6" s="4">
        <v>9.0875</v>
      </c>
      <c r="AN6" s="4">
        <v>9.5125</v>
      </c>
      <c r="AO6" s="4">
        <v>8.225</v>
      </c>
      <c r="AP6" s="4">
        <v>7.9875</v>
      </c>
      <c r="AQ6" s="4">
        <v>9.35</v>
      </c>
      <c r="AR6" s="4">
        <v>8.65</v>
      </c>
      <c r="AS6" s="4">
        <v>9.1875</v>
      </c>
      <c r="AT6" s="4">
        <v>4.254166666666666</v>
      </c>
      <c r="AU6" s="4">
        <v>5.8375</v>
      </c>
      <c r="AV6" s="4">
        <v>7.358333333333333</v>
      </c>
      <c r="AW6" s="4">
        <v>6.525</v>
      </c>
      <c r="AX6" s="4">
        <v>7.9291666666666645</v>
      </c>
      <c r="AY6" s="4">
        <v>11.241666666666665</v>
      </c>
      <c r="AZ6" s="4">
        <v>8.558333333333332</v>
      </c>
      <c r="BA6" s="4">
        <v>12.5375</v>
      </c>
      <c r="BB6" s="4">
        <v>5.475</v>
      </c>
      <c r="BC6" s="4">
        <v>7.454166666666667</v>
      </c>
      <c r="BD6" s="4">
        <v>5.154166666666666</v>
      </c>
      <c r="BE6" s="4">
        <v>10.4875</v>
      </c>
      <c r="BF6" s="4">
        <v>9.341666666666667</v>
      </c>
      <c r="BG6" s="4">
        <v>10.35</v>
      </c>
      <c r="BH6" s="4">
        <v>12.2125</v>
      </c>
      <c r="BI6" s="4">
        <v>10.0125</v>
      </c>
      <c r="BJ6" s="4">
        <v>10.254166666666665</v>
      </c>
      <c r="BK6" s="4">
        <v>9.045833333333333</v>
      </c>
      <c r="BL6" s="4">
        <v>9.395833333333334</v>
      </c>
      <c r="BM6" s="4">
        <v>12.99583333333333</v>
      </c>
      <c r="BN6" s="4">
        <v>10.091666666666667</v>
      </c>
      <c r="BO6" s="4">
        <v>17.3375</v>
      </c>
      <c r="BP6" s="4">
        <v>8.866666666666665</v>
      </c>
      <c r="BQ6" s="4">
        <v>7.383333333333332</v>
      </c>
      <c r="BR6" s="4"/>
      <c r="BS6" s="4"/>
      <c r="BT6" s="4"/>
      <c r="BU6" s="4"/>
      <c r="BV6" s="4"/>
      <c r="BW6" s="4"/>
      <c r="BY6" s="10">
        <f t="shared" si="0"/>
        <v>8.9</v>
      </c>
      <c r="BZ6" s="10">
        <f t="shared" si="1"/>
        <v>8.70875</v>
      </c>
      <c r="CA6" s="10">
        <f t="shared" si="2"/>
        <v>8.49013888888889</v>
      </c>
      <c r="CB6" s="10">
        <f t="shared" si="3"/>
        <v>9.100416666666666</v>
      </c>
    </row>
    <row r="7" spans="1:80" ht="11.25">
      <c r="A7" s="5">
        <v>5</v>
      </c>
      <c r="B7" s="24">
        <v>4.633333333333334</v>
      </c>
      <c r="C7" s="15">
        <v>6.4</v>
      </c>
      <c r="D7" s="15">
        <v>11.1</v>
      </c>
      <c r="E7" s="15">
        <v>10.625</v>
      </c>
      <c r="F7" s="15">
        <v>9.475</v>
      </c>
      <c r="G7" s="15">
        <v>9.725</v>
      </c>
      <c r="H7" s="15">
        <v>11.175</v>
      </c>
      <c r="I7" s="15">
        <v>7.225</v>
      </c>
      <c r="J7" s="15">
        <v>6.375</v>
      </c>
      <c r="K7" s="4">
        <v>6.55</v>
      </c>
      <c r="L7" s="4">
        <v>13.025</v>
      </c>
      <c r="M7" s="4">
        <v>6.825</v>
      </c>
      <c r="N7" s="4">
        <v>7.675</v>
      </c>
      <c r="O7" s="4">
        <v>9.15</v>
      </c>
      <c r="P7" s="4">
        <v>9.3</v>
      </c>
      <c r="Q7" s="4">
        <v>14.2</v>
      </c>
      <c r="R7" s="4">
        <v>6.875</v>
      </c>
      <c r="S7" s="4">
        <v>7.025</v>
      </c>
      <c r="T7" s="4">
        <v>10.375</v>
      </c>
      <c r="U7" s="4">
        <v>10.675</v>
      </c>
      <c r="V7" s="4">
        <v>5.05</v>
      </c>
      <c r="W7" s="4">
        <v>6.1</v>
      </c>
      <c r="X7" s="4">
        <v>12.5</v>
      </c>
      <c r="Y7" s="4">
        <v>9.675</v>
      </c>
      <c r="Z7" s="4">
        <v>11.625</v>
      </c>
      <c r="AA7" s="4">
        <v>7.575</v>
      </c>
      <c r="AB7" s="4">
        <v>14.5875</v>
      </c>
      <c r="AC7" s="4">
        <v>7.05</v>
      </c>
      <c r="AD7" s="4">
        <v>7.9375</v>
      </c>
      <c r="AE7" s="4">
        <v>14.6</v>
      </c>
      <c r="AF7" s="4">
        <v>6.8875</v>
      </c>
      <c r="AG7" s="4">
        <v>13.125</v>
      </c>
      <c r="AH7" s="4">
        <v>10.3</v>
      </c>
      <c r="AI7" s="4">
        <v>8.675</v>
      </c>
      <c r="AJ7" s="4">
        <v>4.8875</v>
      </c>
      <c r="AK7" s="4">
        <v>9.9375</v>
      </c>
      <c r="AL7" s="4">
        <v>11.025</v>
      </c>
      <c r="AM7" s="4">
        <v>9.3</v>
      </c>
      <c r="AN7" s="4">
        <v>11.175</v>
      </c>
      <c r="AO7" s="4">
        <v>6.75</v>
      </c>
      <c r="AP7" s="4">
        <v>7.375</v>
      </c>
      <c r="AQ7" s="4">
        <v>9.2375</v>
      </c>
      <c r="AR7" s="4">
        <v>7.9</v>
      </c>
      <c r="AS7" s="4">
        <v>13.975</v>
      </c>
      <c r="AT7" s="4">
        <v>7.75</v>
      </c>
      <c r="AU7" s="4">
        <v>9.316666666666668</v>
      </c>
      <c r="AV7" s="4">
        <v>11.591666666666667</v>
      </c>
      <c r="AW7" s="4">
        <v>7.7875</v>
      </c>
      <c r="AX7" s="4">
        <v>8.991666666666669</v>
      </c>
      <c r="AY7" s="4">
        <v>13.129166666666665</v>
      </c>
      <c r="AZ7" s="4">
        <v>7.204166666666667</v>
      </c>
      <c r="BA7" s="4">
        <v>18.1625</v>
      </c>
      <c r="BB7" s="4">
        <v>5.566666666666666</v>
      </c>
      <c r="BC7" s="4">
        <v>7.1625</v>
      </c>
      <c r="BD7" s="4">
        <v>6.0125</v>
      </c>
      <c r="BE7" s="4">
        <v>13.808333333333332</v>
      </c>
      <c r="BF7" s="4">
        <v>10.904166666666669</v>
      </c>
      <c r="BG7" s="4">
        <v>10.770833333333334</v>
      </c>
      <c r="BH7" s="4">
        <v>8.554166666666665</v>
      </c>
      <c r="BI7" s="4">
        <v>8.483333333333336</v>
      </c>
      <c r="BJ7" s="4">
        <v>10.545833333333333</v>
      </c>
      <c r="BK7" s="4">
        <v>6.45</v>
      </c>
      <c r="BL7" s="4">
        <v>10.158333333333335</v>
      </c>
      <c r="BM7" s="4">
        <v>14.0375</v>
      </c>
      <c r="BN7" s="4">
        <v>8.791666666666666</v>
      </c>
      <c r="BO7" s="4">
        <v>15.270833333333336</v>
      </c>
      <c r="BP7" s="4">
        <v>8.9875</v>
      </c>
      <c r="BQ7" s="4">
        <v>6.591666666666668</v>
      </c>
      <c r="BR7" s="4"/>
      <c r="BS7" s="4"/>
      <c r="BT7" s="4"/>
      <c r="BU7" s="4"/>
      <c r="BV7" s="4"/>
      <c r="BW7" s="4"/>
      <c r="BY7" s="10">
        <f t="shared" si="0"/>
        <v>9.296249999999999</v>
      </c>
      <c r="BZ7" s="10">
        <f t="shared" si="1"/>
        <v>9.49152777777778</v>
      </c>
      <c r="CA7" s="10">
        <f t="shared" si="2"/>
        <v>9.708194444444445</v>
      </c>
      <c r="CB7" s="10">
        <f t="shared" si="3"/>
        <v>9.748055555555554</v>
      </c>
    </row>
    <row r="8" spans="1:80" ht="11.25">
      <c r="A8" s="5">
        <v>6</v>
      </c>
      <c r="B8" s="24">
        <v>6.366666666666667</v>
      </c>
      <c r="C8" s="15">
        <v>7.3</v>
      </c>
      <c r="D8" s="15">
        <v>11.3</v>
      </c>
      <c r="E8" s="15">
        <v>7.6</v>
      </c>
      <c r="F8" s="15">
        <v>13.4</v>
      </c>
      <c r="G8" s="15">
        <v>7.95</v>
      </c>
      <c r="H8" s="15">
        <v>7.625</v>
      </c>
      <c r="I8" s="15">
        <v>8.85</v>
      </c>
      <c r="J8" s="15">
        <v>10.25</v>
      </c>
      <c r="K8" s="4">
        <v>7.075</v>
      </c>
      <c r="L8" s="4">
        <v>9.9</v>
      </c>
      <c r="M8" s="4">
        <v>9.55</v>
      </c>
      <c r="N8" s="4">
        <v>3.5</v>
      </c>
      <c r="O8" s="4">
        <v>8.8</v>
      </c>
      <c r="P8" s="4">
        <v>10.225</v>
      </c>
      <c r="Q8" s="4">
        <v>13.875</v>
      </c>
      <c r="R8" s="4">
        <v>10.025</v>
      </c>
      <c r="S8" s="4">
        <v>6.825</v>
      </c>
      <c r="T8" s="4">
        <v>12.675</v>
      </c>
      <c r="U8" s="4">
        <v>12.575</v>
      </c>
      <c r="V8" s="4">
        <v>8.625</v>
      </c>
      <c r="W8" s="4">
        <v>3.425</v>
      </c>
      <c r="X8" s="4">
        <v>8.6</v>
      </c>
      <c r="Y8" s="4">
        <v>6.05</v>
      </c>
      <c r="Z8" s="4">
        <v>9.175</v>
      </c>
      <c r="AA8" s="4">
        <v>4.2625</v>
      </c>
      <c r="AB8" s="4">
        <v>14.2375</v>
      </c>
      <c r="AC8" s="4">
        <v>7.65</v>
      </c>
      <c r="AD8" s="4">
        <v>6.4125</v>
      </c>
      <c r="AE8" s="4">
        <v>5.35</v>
      </c>
      <c r="AF8" s="4">
        <v>5.475</v>
      </c>
      <c r="AG8" s="4">
        <v>7.1875</v>
      </c>
      <c r="AH8" s="4">
        <v>11.225</v>
      </c>
      <c r="AI8" s="4">
        <v>8.675</v>
      </c>
      <c r="AJ8" s="4">
        <v>1.8375</v>
      </c>
      <c r="AK8" s="4">
        <v>5.8625</v>
      </c>
      <c r="AL8" s="4">
        <v>10.875</v>
      </c>
      <c r="AM8" s="4">
        <v>10.3875</v>
      </c>
      <c r="AN8" s="4">
        <v>12.2625</v>
      </c>
      <c r="AO8" s="4">
        <v>7.5875</v>
      </c>
      <c r="AP8" s="4">
        <v>5.3375</v>
      </c>
      <c r="AQ8" s="4">
        <v>7.5875</v>
      </c>
      <c r="AR8" s="4">
        <v>6.575</v>
      </c>
      <c r="AS8" s="4">
        <v>7.1375</v>
      </c>
      <c r="AT8" s="4">
        <v>9.929166666666669</v>
      </c>
      <c r="AU8" s="4">
        <v>8.754166666666666</v>
      </c>
      <c r="AV8" s="4">
        <v>10.7125</v>
      </c>
      <c r="AW8" s="4">
        <v>8.35</v>
      </c>
      <c r="AX8" s="4">
        <v>8.379166666666668</v>
      </c>
      <c r="AY8" s="4">
        <v>8.770833333333334</v>
      </c>
      <c r="AZ8" s="4">
        <v>11.4</v>
      </c>
      <c r="BA8" s="4">
        <v>9.1375</v>
      </c>
      <c r="BB8" s="4">
        <v>5.975</v>
      </c>
      <c r="BC8" s="4">
        <v>8.020833333333334</v>
      </c>
      <c r="BD8" s="4">
        <v>7.020833333333333</v>
      </c>
      <c r="BE8" s="4">
        <v>8.64583333333333</v>
      </c>
      <c r="BF8" s="4">
        <v>11.766666666666667</v>
      </c>
      <c r="BG8" s="4">
        <v>12.55</v>
      </c>
      <c r="BH8" s="4">
        <v>6.05</v>
      </c>
      <c r="BI8" s="4">
        <v>9.258333333333333</v>
      </c>
      <c r="BJ8" s="4">
        <v>11.3125</v>
      </c>
      <c r="BK8" s="4">
        <v>4.258333333333334</v>
      </c>
      <c r="BL8" s="4">
        <v>8.970833333333333</v>
      </c>
      <c r="BM8" s="4">
        <v>10.666666666666666</v>
      </c>
      <c r="BN8" s="4">
        <v>5.4375</v>
      </c>
      <c r="BO8" s="4">
        <v>9.745833333333334</v>
      </c>
      <c r="BP8" s="4">
        <v>6.141666666666666</v>
      </c>
      <c r="BQ8" s="4">
        <v>8.1</v>
      </c>
      <c r="BR8" s="4"/>
      <c r="BS8" s="4"/>
      <c r="BT8" s="4"/>
      <c r="BU8" s="4"/>
      <c r="BV8" s="4"/>
      <c r="BW8" s="4"/>
      <c r="BY8" s="10">
        <f t="shared" si="0"/>
        <v>8.352916666666667</v>
      </c>
      <c r="BZ8" s="10">
        <f t="shared" si="1"/>
        <v>8.15986111111111</v>
      </c>
      <c r="CA8" s="10">
        <f t="shared" si="2"/>
        <v>8.306250000000002</v>
      </c>
      <c r="CB8" s="10">
        <f t="shared" si="3"/>
        <v>8.528055555555556</v>
      </c>
    </row>
    <row r="9" spans="1:80" ht="11.25">
      <c r="A9" s="5">
        <v>7</v>
      </c>
      <c r="B9" s="24">
        <v>5.266666666666667</v>
      </c>
      <c r="C9" s="15">
        <v>8.4</v>
      </c>
      <c r="D9" s="15">
        <v>9.333333333333334</v>
      </c>
      <c r="E9" s="15">
        <v>10.625</v>
      </c>
      <c r="F9" s="15">
        <v>10.4</v>
      </c>
      <c r="G9" s="15">
        <v>8.475</v>
      </c>
      <c r="H9" s="15">
        <v>7.025</v>
      </c>
      <c r="I9" s="15">
        <v>5.5</v>
      </c>
      <c r="J9" s="15">
        <v>8.4</v>
      </c>
      <c r="K9" s="4">
        <v>5.525</v>
      </c>
      <c r="L9" s="4">
        <v>11.1</v>
      </c>
      <c r="M9" s="4">
        <v>9.4</v>
      </c>
      <c r="N9" s="4">
        <v>3.925</v>
      </c>
      <c r="O9" s="4">
        <v>7.2</v>
      </c>
      <c r="P9" s="4">
        <v>9.525</v>
      </c>
      <c r="Q9" s="4">
        <v>12.55</v>
      </c>
      <c r="R9" s="4">
        <v>14.2</v>
      </c>
      <c r="S9" s="4">
        <v>8.3</v>
      </c>
      <c r="T9" s="4">
        <v>7.025</v>
      </c>
      <c r="U9" s="4">
        <v>9.975</v>
      </c>
      <c r="V9" s="4">
        <v>3.725</v>
      </c>
      <c r="W9" s="4">
        <v>4.2</v>
      </c>
      <c r="X9" s="4">
        <v>9.45</v>
      </c>
      <c r="Y9" s="4">
        <v>6.6</v>
      </c>
      <c r="Z9" s="4">
        <v>7.15</v>
      </c>
      <c r="AA9" s="4">
        <v>7.7</v>
      </c>
      <c r="AB9" s="4">
        <v>10.325</v>
      </c>
      <c r="AC9" s="4">
        <v>8.65</v>
      </c>
      <c r="AD9" s="4">
        <v>7.075</v>
      </c>
      <c r="AE9" s="4">
        <v>3.7875</v>
      </c>
      <c r="AF9" s="4">
        <v>5.3125</v>
      </c>
      <c r="AG9" s="4">
        <v>4.225</v>
      </c>
      <c r="AH9" s="4">
        <v>6.875</v>
      </c>
      <c r="AI9" s="4">
        <v>10.975</v>
      </c>
      <c r="AJ9" s="4">
        <v>3.0875</v>
      </c>
      <c r="AK9" s="4">
        <v>8.4375</v>
      </c>
      <c r="AL9" s="4">
        <v>9.2</v>
      </c>
      <c r="AM9" s="4">
        <v>11.3125</v>
      </c>
      <c r="AN9" s="4">
        <v>12.6625</v>
      </c>
      <c r="AO9" s="4">
        <v>12.95</v>
      </c>
      <c r="AP9" s="4">
        <v>7.325</v>
      </c>
      <c r="AQ9" s="4">
        <v>10.2125</v>
      </c>
      <c r="AR9" s="4">
        <v>6.3375</v>
      </c>
      <c r="AS9" s="4">
        <v>5.9375</v>
      </c>
      <c r="AT9" s="4">
        <v>13.070833333333333</v>
      </c>
      <c r="AU9" s="4">
        <v>9.25</v>
      </c>
      <c r="AV9" s="4">
        <v>6.7375</v>
      </c>
      <c r="AW9" s="4">
        <v>4.791666666666667</v>
      </c>
      <c r="AX9" s="4">
        <v>6.445833333333334</v>
      </c>
      <c r="AY9" s="4">
        <v>4.8125</v>
      </c>
      <c r="AZ9" s="4">
        <v>9.554166666666665</v>
      </c>
      <c r="BA9" s="4">
        <v>11.1125</v>
      </c>
      <c r="BB9" s="4">
        <v>5.954166666666667</v>
      </c>
      <c r="BC9" s="4">
        <v>9.929166666666667</v>
      </c>
      <c r="BD9" s="4">
        <v>9.804166666666665</v>
      </c>
      <c r="BE9" s="4">
        <v>5.345833333333334</v>
      </c>
      <c r="BF9" s="4">
        <v>9.154166666666669</v>
      </c>
      <c r="BG9" s="4">
        <v>10.8125</v>
      </c>
      <c r="BH9" s="4">
        <v>7.7125</v>
      </c>
      <c r="BI9" s="4">
        <v>6.2</v>
      </c>
      <c r="BJ9" s="4">
        <v>8.045833333333336</v>
      </c>
      <c r="BK9" s="4">
        <v>4.795833333333333</v>
      </c>
      <c r="BL9" s="4">
        <v>7.595833333333332</v>
      </c>
      <c r="BM9" s="4">
        <v>6.091666666666668</v>
      </c>
      <c r="BN9" s="4">
        <v>7.2</v>
      </c>
      <c r="BO9" s="4">
        <v>12.5125</v>
      </c>
      <c r="BP9" s="4">
        <v>4.729166666666667</v>
      </c>
      <c r="BQ9" s="4">
        <v>10</v>
      </c>
      <c r="BR9" s="4"/>
      <c r="BS9" s="4"/>
      <c r="BT9" s="4"/>
      <c r="BU9" s="4"/>
      <c r="BV9" s="4"/>
      <c r="BW9" s="4"/>
      <c r="BY9" s="10">
        <f t="shared" si="0"/>
        <v>7.840416666666665</v>
      </c>
      <c r="BZ9" s="10">
        <f t="shared" si="1"/>
        <v>7.812083333333333</v>
      </c>
      <c r="CA9" s="10">
        <f t="shared" si="2"/>
        <v>8.082916666666668</v>
      </c>
      <c r="CB9" s="10">
        <f t="shared" si="3"/>
        <v>8.23611111111111</v>
      </c>
    </row>
    <row r="10" spans="1:80" ht="11.25">
      <c r="A10" s="5">
        <v>8</v>
      </c>
      <c r="B10" s="24">
        <v>6.766666666666666</v>
      </c>
      <c r="C10" s="15">
        <v>12.3</v>
      </c>
      <c r="D10" s="15">
        <v>6.2</v>
      </c>
      <c r="E10" s="15">
        <v>11.275</v>
      </c>
      <c r="F10" s="15">
        <v>12.35</v>
      </c>
      <c r="G10" s="15">
        <v>10.65</v>
      </c>
      <c r="H10" s="15">
        <v>8.6</v>
      </c>
      <c r="I10" s="15">
        <v>7.075</v>
      </c>
      <c r="J10" s="15">
        <v>6.65</v>
      </c>
      <c r="K10" s="4">
        <v>5.925</v>
      </c>
      <c r="L10" s="4">
        <v>12.725</v>
      </c>
      <c r="M10" s="4">
        <v>9.05</v>
      </c>
      <c r="N10" s="4">
        <v>8.25</v>
      </c>
      <c r="O10" s="4">
        <v>9.175</v>
      </c>
      <c r="P10" s="4">
        <v>7.575</v>
      </c>
      <c r="Q10" s="4">
        <v>13.75</v>
      </c>
      <c r="R10" s="4">
        <v>14.675</v>
      </c>
      <c r="S10" s="4">
        <v>6.525</v>
      </c>
      <c r="T10" s="4">
        <v>6.375</v>
      </c>
      <c r="U10" s="4">
        <v>9.9</v>
      </c>
      <c r="V10" s="4">
        <v>4.125</v>
      </c>
      <c r="W10" s="4">
        <v>5.275</v>
      </c>
      <c r="X10" s="4">
        <v>5.55</v>
      </c>
      <c r="Y10" s="4">
        <v>8.825</v>
      </c>
      <c r="Z10" s="4">
        <v>10.475</v>
      </c>
      <c r="AA10" s="4">
        <v>11.8375</v>
      </c>
      <c r="AB10" s="4">
        <v>10.05</v>
      </c>
      <c r="AC10" s="4">
        <v>7.225</v>
      </c>
      <c r="AD10" s="4">
        <v>6.0125</v>
      </c>
      <c r="AE10" s="4">
        <v>6.3</v>
      </c>
      <c r="AF10" s="4">
        <v>6.6</v>
      </c>
      <c r="AG10" s="4">
        <v>5.925</v>
      </c>
      <c r="AH10" s="4">
        <v>9.725</v>
      </c>
      <c r="AI10" s="4">
        <v>6.5875</v>
      </c>
      <c r="AJ10" s="4">
        <v>6.4</v>
      </c>
      <c r="AK10" s="4">
        <v>11.0875</v>
      </c>
      <c r="AL10" s="4">
        <v>9.3</v>
      </c>
      <c r="AM10" s="4">
        <v>12.2</v>
      </c>
      <c r="AN10" s="4">
        <v>8.35</v>
      </c>
      <c r="AO10" s="4">
        <v>15.15</v>
      </c>
      <c r="AP10" s="4">
        <v>6.575</v>
      </c>
      <c r="AQ10" s="4">
        <v>10.2</v>
      </c>
      <c r="AR10" s="4">
        <v>6.875</v>
      </c>
      <c r="AS10" s="4">
        <v>6.6375</v>
      </c>
      <c r="AT10" s="4">
        <v>13.425</v>
      </c>
      <c r="AU10" s="4">
        <v>11.633333333333333</v>
      </c>
      <c r="AV10" s="4">
        <v>6.0875</v>
      </c>
      <c r="AW10" s="4">
        <v>6.983333333333334</v>
      </c>
      <c r="AX10" s="4">
        <v>6.245833333333334</v>
      </c>
      <c r="AY10" s="4">
        <v>4.4125</v>
      </c>
      <c r="AZ10" s="4">
        <v>6.65</v>
      </c>
      <c r="BA10" s="4">
        <v>11.016666666666667</v>
      </c>
      <c r="BB10" s="4">
        <v>7.041666666666668</v>
      </c>
      <c r="BC10" s="4">
        <v>9.754166666666665</v>
      </c>
      <c r="BD10" s="4">
        <v>9.370833333333334</v>
      </c>
      <c r="BE10" s="4">
        <v>8.629166666666668</v>
      </c>
      <c r="BF10" s="4">
        <v>7.083333333333333</v>
      </c>
      <c r="BG10" s="4">
        <v>6.6875</v>
      </c>
      <c r="BH10" s="4">
        <v>6.675</v>
      </c>
      <c r="BI10" s="4">
        <v>7.383333333333332</v>
      </c>
      <c r="BJ10" s="4">
        <v>7.041666666666668</v>
      </c>
      <c r="BK10" s="4">
        <v>6.1125</v>
      </c>
      <c r="BL10" s="4">
        <v>7.025</v>
      </c>
      <c r="BM10" s="4">
        <v>7.979166666666667</v>
      </c>
      <c r="BN10" s="4">
        <v>6.675</v>
      </c>
      <c r="BO10" s="4">
        <v>6.425</v>
      </c>
      <c r="BP10" s="4">
        <v>6.175</v>
      </c>
      <c r="BQ10" s="4">
        <v>10.079166666666666</v>
      </c>
      <c r="BR10" s="4"/>
      <c r="BS10" s="4"/>
      <c r="BT10" s="4"/>
      <c r="BU10" s="4"/>
      <c r="BV10" s="4"/>
      <c r="BW10" s="4"/>
      <c r="BY10" s="10">
        <f t="shared" si="0"/>
        <v>8.469166666666668</v>
      </c>
      <c r="BZ10" s="10">
        <f t="shared" si="1"/>
        <v>8.38972222222222</v>
      </c>
      <c r="CA10" s="10">
        <f t="shared" si="2"/>
        <v>8.298194444444444</v>
      </c>
      <c r="CB10" s="10">
        <f t="shared" si="3"/>
        <v>8.01263888888889</v>
      </c>
    </row>
    <row r="11" spans="1:80" ht="11.25">
      <c r="A11" s="5">
        <v>9</v>
      </c>
      <c r="B11" s="24">
        <v>6.2</v>
      </c>
      <c r="C11" s="15">
        <v>16.4</v>
      </c>
      <c r="D11" s="15">
        <v>3.9</v>
      </c>
      <c r="E11" s="15">
        <v>7.55</v>
      </c>
      <c r="F11" s="15">
        <v>10.9</v>
      </c>
      <c r="G11" s="15">
        <v>9.85</v>
      </c>
      <c r="H11" s="15">
        <v>12.525</v>
      </c>
      <c r="I11" s="15">
        <v>8.875</v>
      </c>
      <c r="J11" s="15">
        <v>7.025</v>
      </c>
      <c r="K11" s="4">
        <v>10.05</v>
      </c>
      <c r="L11" s="4">
        <v>7.7</v>
      </c>
      <c r="M11" s="4">
        <v>8.825</v>
      </c>
      <c r="N11" s="4">
        <v>9.1</v>
      </c>
      <c r="O11" s="4">
        <v>8.375</v>
      </c>
      <c r="P11" s="4">
        <v>4.65</v>
      </c>
      <c r="Q11" s="4">
        <v>14.5</v>
      </c>
      <c r="R11" s="4">
        <v>6.7</v>
      </c>
      <c r="S11" s="4">
        <v>3.475</v>
      </c>
      <c r="T11" s="4">
        <v>5.225</v>
      </c>
      <c r="U11" s="4">
        <v>5.075</v>
      </c>
      <c r="V11" s="4">
        <v>3.8</v>
      </c>
      <c r="W11" s="4">
        <v>6.175</v>
      </c>
      <c r="X11" s="4">
        <v>3.7</v>
      </c>
      <c r="Y11" s="4">
        <v>7.075</v>
      </c>
      <c r="Z11" s="4">
        <v>10.175</v>
      </c>
      <c r="AA11" s="4">
        <v>12.5375</v>
      </c>
      <c r="AB11" s="4">
        <v>10.425</v>
      </c>
      <c r="AC11" s="4">
        <v>6.425</v>
      </c>
      <c r="AD11" s="4">
        <v>6.0875</v>
      </c>
      <c r="AE11" s="4">
        <v>4.9</v>
      </c>
      <c r="AF11" s="4">
        <v>6.6</v>
      </c>
      <c r="AG11" s="4">
        <v>9.2</v>
      </c>
      <c r="AH11" s="4">
        <v>6.8875</v>
      </c>
      <c r="AI11" s="4">
        <v>8.725</v>
      </c>
      <c r="AJ11" s="4">
        <v>10.2</v>
      </c>
      <c r="AK11" s="4">
        <v>11.6875</v>
      </c>
      <c r="AL11" s="4">
        <v>5.35</v>
      </c>
      <c r="AM11" s="4">
        <v>11.875</v>
      </c>
      <c r="AN11" s="4">
        <v>7.125</v>
      </c>
      <c r="AO11" s="4">
        <v>11.3875</v>
      </c>
      <c r="AP11" s="4">
        <v>7.3625</v>
      </c>
      <c r="AQ11" s="4">
        <v>13.8125</v>
      </c>
      <c r="AR11" s="4">
        <v>4.0625</v>
      </c>
      <c r="AS11" s="4">
        <v>9.5375</v>
      </c>
      <c r="AT11" s="4">
        <v>11.808333333333335</v>
      </c>
      <c r="AU11" s="4">
        <v>8.6</v>
      </c>
      <c r="AV11" s="4">
        <v>11.029166666666667</v>
      </c>
      <c r="AW11" s="4">
        <v>10.129166666666668</v>
      </c>
      <c r="AX11" s="4">
        <v>6.9625</v>
      </c>
      <c r="AY11" s="4">
        <v>1.8791666666666667</v>
      </c>
      <c r="AZ11" s="4">
        <v>7.195833333333334</v>
      </c>
      <c r="BA11" s="4">
        <v>8.575</v>
      </c>
      <c r="BB11" s="4">
        <v>8.004166666666666</v>
      </c>
      <c r="BC11" s="4">
        <v>5.841666666666666</v>
      </c>
      <c r="BD11" s="4">
        <v>8.333333333333334</v>
      </c>
      <c r="BE11" s="4">
        <v>13.304166666666665</v>
      </c>
      <c r="BF11" s="4">
        <v>10.308333333333335</v>
      </c>
      <c r="BG11" s="4">
        <v>6.995833333333334</v>
      </c>
      <c r="BH11" s="4">
        <v>3.266666666666666</v>
      </c>
      <c r="BI11" s="4">
        <v>4.154166666666666</v>
      </c>
      <c r="BJ11" s="4">
        <v>8.025</v>
      </c>
      <c r="BK11" s="4">
        <v>6.670833333333335</v>
      </c>
      <c r="BL11" s="4">
        <v>7.404166666666668</v>
      </c>
      <c r="BM11" s="4">
        <v>11.2125</v>
      </c>
      <c r="BN11" s="4">
        <v>4.516666666666667</v>
      </c>
      <c r="BO11" s="4">
        <v>5.358333333333333</v>
      </c>
      <c r="BP11" s="4">
        <v>6.5625</v>
      </c>
      <c r="BQ11" s="4">
        <v>7.491666666666668</v>
      </c>
      <c r="BR11" s="4"/>
      <c r="BS11" s="4"/>
      <c r="BT11" s="4"/>
      <c r="BU11" s="4"/>
      <c r="BV11" s="4"/>
      <c r="BW11" s="4"/>
      <c r="BY11" s="10">
        <f t="shared" si="0"/>
        <v>7.750833333333333</v>
      </c>
      <c r="BZ11" s="10">
        <f t="shared" si="1"/>
        <v>8.23263888888889</v>
      </c>
      <c r="CA11" s="10">
        <f t="shared" si="2"/>
        <v>8.458888888888888</v>
      </c>
      <c r="CB11" s="10">
        <f t="shared" si="3"/>
        <v>7.897222222222225</v>
      </c>
    </row>
    <row r="12" spans="1:80" ht="11.25">
      <c r="A12" s="5">
        <v>10</v>
      </c>
      <c r="B12" s="24">
        <v>12.266666666666666</v>
      </c>
      <c r="C12" s="15">
        <v>11.6</v>
      </c>
      <c r="D12" s="15">
        <v>6.366666666666667</v>
      </c>
      <c r="E12" s="15">
        <v>5.85</v>
      </c>
      <c r="F12" s="15">
        <v>8.25</v>
      </c>
      <c r="G12" s="15">
        <v>8.375</v>
      </c>
      <c r="H12" s="15">
        <v>11.3</v>
      </c>
      <c r="I12" s="15">
        <v>12.95</v>
      </c>
      <c r="J12" s="15">
        <v>7.125</v>
      </c>
      <c r="K12" s="4">
        <v>9.6</v>
      </c>
      <c r="L12" s="4">
        <v>6.65</v>
      </c>
      <c r="M12" s="4">
        <v>6.5</v>
      </c>
      <c r="N12" s="4">
        <v>6.7</v>
      </c>
      <c r="O12" s="4">
        <v>5.175</v>
      </c>
      <c r="P12" s="4">
        <v>5.575</v>
      </c>
      <c r="Q12" s="4">
        <v>16.125</v>
      </c>
      <c r="R12" s="4">
        <v>7.075</v>
      </c>
      <c r="S12" s="4">
        <v>4.9</v>
      </c>
      <c r="T12" s="4">
        <v>6.225</v>
      </c>
      <c r="U12" s="4">
        <v>8.9</v>
      </c>
      <c r="V12" s="4">
        <v>6.1</v>
      </c>
      <c r="W12" s="4">
        <v>6.7</v>
      </c>
      <c r="X12" s="4">
        <v>3.9</v>
      </c>
      <c r="Y12" s="4">
        <v>8.4</v>
      </c>
      <c r="Z12" s="4">
        <v>7.35</v>
      </c>
      <c r="AA12" s="4">
        <v>13.6875</v>
      </c>
      <c r="AB12" s="4">
        <v>9.175</v>
      </c>
      <c r="AC12" s="4">
        <v>6.9875</v>
      </c>
      <c r="AD12" s="4">
        <v>4.825</v>
      </c>
      <c r="AE12" s="4">
        <v>7.1375</v>
      </c>
      <c r="AF12" s="4">
        <v>8.675</v>
      </c>
      <c r="AG12" s="4">
        <v>10.6125</v>
      </c>
      <c r="AH12" s="4">
        <v>1.8125</v>
      </c>
      <c r="AI12" s="4">
        <v>11.2875</v>
      </c>
      <c r="AJ12" s="4">
        <v>12.0875</v>
      </c>
      <c r="AK12" s="4">
        <v>7.25</v>
      </c>
      <c r="AL12" s="4">
        <v>5.1625</v>
      </c>
      <c r="AM12" s="4">
        <v>12.1375</v>
      </c>
      <c r="AN12" s="4">
        <v>6.625</v>
      </c>
      <c r="AO12" s="4">
        <v>13.575</v>
      </c>
      <c r="AP12" s="4">
        <v>8.5375</v>
      </c>
      <c r="AQ12" s="4">
        <v>8.6125</v>
      </c>
      <c r="AR12" s="4">
        <v>6.025</v>
      </c>
      <c r="AS12" s="4">
        <v>11.1125</v>
      </c>
      <c r="AT12" s="4">
        <v>8.058333333333334</v>
      </c>
      <c r="AU12" s="4">
        <v>5.4875</v>
      </c>
      <c r="AV12" s="4">
        <v>10.554166666666665</v>
      </c>
      <c r="AW12" s="4">
        <v>12.195833333333333</v>
      </c>
      <c r="AX12" s="4">
        <v>4.6875</v>
      </c>
      <c r="AY12" s="4">
        <v>3.325</v>
      </c>
      <c r="AZ12" s="4">
        <v>5.366666666666667</v>
      </c>
      <c r="BA12" s="4">
        <v>12.425</v>
      </c>
      <c r="BB12" s="4">
        <v>7.083333333333332</v>
      </c>
      <c r="BC12" s="4">
        <v>7.8208333333333355</v>
      </c>
      <c r="BD12" s="4">
        <v>7.35</v>
      </c>
      <c r="BE12" s="4">
        <v>12.158333333333333</v>
      </c>
      <c r="BF12" s="4">
        <v>9.108333333333334</v>
      </c>
      <c r="BG12" s="4">
        <v>8.079166666666667</v>
      </c>
      <c r="BH12" s="4">
        <v>5.520833333333333</v>
      </c>
      <c r="BI12" s="4">
        <v>2.983333333333333</v>
      </c>
      <c r="BJ12" s="4">
        <v>11.366666666666667</v>
      </c>
      <c r="BK12" s="4">
        <v>6.1125</v>
      </c>
      <c r="BL12" s="4">
        <v>11.6625</v>
      </c>
      <c r="BM12" s="4">
        <v>7.45</v>
      </c>
      <c r="BN12" s="4">
        <v>7.395833333333332</v>
      </c>
      <c r="BO12" s="4">
        <v>3.8875</v>
      </c>
      <c r="BP12" s="4">
        <v>11.420833333333333</v>
      </c>
      <c r="BQ12" s="4">
        <v>7.9375</v>
      </c>
      <c r="BR12" s="4"/>
      <c r="BS12" s="4"/>
      <c r="BT12" s="4"/>
      <c r="BU12" s="4"/>
      <c r="BV12" s="4"/>
      <c r="BW12" s="4"/>
      <c r="BY12" s="10">
        <f t="shared" si="0"/>
        <v>7.794583333333334</v>
      </c>
      <c r="BZ12" s="10">
        <f t="shared" si="1"/>
        <v>8.306527777777777</v>
      </c>
      <c r="CA12" s="10">
        <f t="shared" si="2"/>
        <v>8.305833333333334</v>
      </c>
      <c r="CB12" s="10">
        <f t="shared" si="3"/>
        <v>8.130833333333332</v>
      </c>
    </row>
    <row r="13" spans="1:80" ht="11.25">
      <c r="A13" s="6">
        <v>11</v>
      </c>
      <c r="B13" s="25">
        <v>10.466666666666667</v>
      </c>
      <c r="C13" s="7">
        <v>7.9</v>
      </c>
      <c r="D13" s="7">
        <v>10.1</v>
      </c>
      <c r="E13" s="7">
        <v>4.9</v>
      </c>
      <c r="F13" s="7">
        <v>9.15</v>
      </c>
      <c r="G13" s="7">
        <v>7.7</v>
      </c>
      <c r="H13" s="7">
        <v>6.1</v>
      </c>
      <c r="I13" s="7">
        <v>10.275</v>
      </c>
      <c r="J13" s="7">
        <v>11.325</v>
      </c>
      <c r="K13" s="7">
        <v>7.65</v>
      </c>
      <c r="L13" s="7">
        <v>8.175</v>
      </c>
      <c r="M13" s="7">
        <v>8.15</v>
      </c>
      <c r="N13" s="7">
        <v>8.625</v>
      </c>
      <c r="O13" s="7">
        <v>4.2</v>
      </c>
      <c r="P13" s="7">
        <v>4.775</v>
      </c>
      <c r="Q13" s="7">
        <v>14.225</v>
      </c>
      <c r="R13" s="7">
        <v>8.875</v>
      </c>
      <c r="S13" s="7">
        <v>4.85</v>
      </c>
      <c r="T13" s="7">
        <v>9.475</v>
      </c>
      <c r="U13" s="7">
        <v>9.05</v>
      </c>
      <c r="V13" s="7">
        <v>3.25</v>
      </c>
      <c r="W13" s="7">
        <v>6.7</v>
      </c>
      <c r="X13" s="7">
        <v>4.5</v>
      </c>
      <c r="Y13" s="7">
        <v>6</v>
      </c>
      <c r="Z13" s="7">
        <v>8.35</v>
      </c>
      <c r="AA13" s="7">
        <v>4.825</v>
      </c>
      <c r="AB13" s="7">
        <v>5.7375</v>
      </c>
      <c r="AC13" s="7">
        <v>8.7375</v>
      </c>
      <c r="AD13" s="7">
        <v>5.975</v>
      </c>
      <c r="AE13" s="7">
        <v>12.05</v>
      </c>
      <c r="AF13" s="7">
        <v>10.4875</v>
      </c>
      <c r="AG13" s="7">
        <v>11.825</v>
      </c>
      <c r="AH13" s="7">
        <v>3.2</v>
      </c>
      <c r="AI13" s="7">
        <v>10.5375</v>
      </c>
      <c r="AJ13" s="7">
        <v>11.375</v>
      </c>
      <c r="AK13" s="7">
        <v>7.6375</v>
      </c>
      <c r="AL13" s="7">
        <v>9.15</v>
      </c>
      <c r="AM13" s="7">
        <v>11.2375</v>
      </c>
      <c r="AN13" s="7">
        <v>11.3125</v>
      </c>
      <c r="AO13" s="7">
        <v>10.2</v>
      </c>
      <c r="AP13" s="7">
        <v>9.7</v>
      </c>
      <c r="AQ13" s="7">
        <v>6.825</v>
      </c>
      <c r="AR13" s="7">
        <v>9.1</v>
      </c>
      <c r="AS13" s="7">
        <v>10.45</v>
      </c>
      <c r="AT13" s="7">
        <v>6.229166666666667</v>
      </c>
      <c r="AU13" s="7">
        <v>7.054166666666667</v>
      </c>
      <c r="AV13" s="7">
        <v>10.545833333333336</v>
      </c>
      <c r="AW13" s="7">
        <v>7.741666666666667</v>
      </c>
      <c r="AX13" s="7">
        <v>3.4041666666666655</v>
      </c>
      <c r="AY13" s="7">
        <v>2.829166666666666</v>
      </c>
      <c r="AZ13" s="7">
        <v>5.791666666666667</v>
      </c>
      <c r="BA13" s="7">
        <v>11.66666666666667</v>
      </c>
      <c r="BB13" s="7">
        <v>3.3333333333333344</v>
      </c>
      <c r="BC13" s="7">
        <v>6.291666666666667</v>
      </c>
      <c r="BD13" s="7">
        <v>9.0125</v>
      </c>
      <c r="BE13" s="7">
        <v>13.233333333333334</v>
      </c>
      <c r="BF13" s="7">
        <v>9.304166666666665</v>
      </c>
      <c r="BG13" s="7">
        <v>11.8875</v>
      </c>
      <c r="BH13" s="7">
        <v>7.9375</v>
      </c>
      <c r="BI13" s="7">
        <v>6.175</v>
      </c>
      <c r="BJ13" s="7">
        <v>7.75</v>
      </c>
      <c r="BK13" s="7">
        <v>10.025</v>
      </c>
      <c r="BL13" s="7">
        <v>16.645833333333332</v>
      </c>
      <c r="BM13" s="7">
        <v>3.8833333333333333</v>
      </c>
      <c r="BN13" s="7">
        <v>11.266666666666671</v>
      </c>
      <c r="BO13" s="7">
        <v>5.695833333333333</v>
      </c>
      <c r="BP13" s="7">
        <v>13.095833333333333</v>
      </c>
      <c r="BQ13" s="7">
        <v>9.316666666666665</v>
      </c>
      <c r="BR13" s="7"/>
      <c r="BS13" s="7"/>
      <c r="BT13" s="7"/>
      <c r="BU13" s="7"/>
      <c r="BV13" s="7"/>
      <c r="BW13" s="7"/>
      <c r="BY13" s="11">
        <f t="shared" si="0"/>
        <v>8.031666666666666</v>
      </c>
      <c r="BZ13" s="11">
        <f t="shared" si="1"/>
        <v>8.30861111111111</v>
      </c>
      <c r="CA13" s="11">
        <f t="shared" si="2"/>
        <v>8.64625</v>
      </c>
      <c r="CB13" s="11">
        <f t="shared" si="3"/>
        <v>8.590138888888891</v>
      </c>
    </row>
    <row r="14" spans="1:80" ht="11.25">
      <c r="A14" s="5">
        <v>12</v>
      </c>
      <c r="B14" s="24">
        <v>8.766666666666667</v>
      </c>
      <c r="C14" s="15">
        <v>8.633333333333333</v>
      </c>
      <c r="D14" s="15">
        <v>10.166666666666666</v>
      </c>
      <c r="E14" s="15">
        <v>5.325</v>
      </c>
      <c r="F14" s="15">
        <v>12.125</v>
      </c>
      <c r="G14" s="15">
        <v>8.8</v>
      </c>
      <c r="H14" s="15">
        <v>9.25</v>
      </c>
      <c r="I14" s="15">
        <v>12.55</v>
      </c>
      <c r="J14" s="15">
        <v>11.7</v>
      </c>
      <c r="K14" s="4">
        <v>3.925</v>
      </c>
      <c r="L14" s="4">
        <v>6.625</v>
      </c>
      <c r="M14" s="4">
        <v>3.35</v>
      </c>
      <c r="N14" s="4">
        <v>11.275</v>
      </c>
      <c r="O14" s="4">
        <v>4.275</v>
      </c>
      <c r="P14" s="4">
        <v>5.2</v>
      </c>
      <c r="Q14" s="4">
        <v>13.25</v>
      </c>
      <c r="R14" s="4">
        <v>10.2</v>
      </c>
      <c r="S14" s="4">
        <v>6.825</v>
      </c>
      <c r="T14" s="4">
        <v>10.1</v>
      </c>
      <c r="U14" s="4">
        <v>11.15</v>
      </c>
      <c r="V14" s="4">
        <v>7.025</v>
      </c>
      <c r="W14" s="4">
        <v>5.95</v>
      </c>
      <c r="X14" s="4">
        <v>5.6</v>
      </c>
      <c r="Y14" s="4">
        <v>7.025</v>
      </c>
      <c r="Z14" s="4">
        <v>7.15</v>
      </c>
      <c r="AA14" s="4">
        <v>5.6625</v>
      </c>
      <c r="AB14" s="4">
        <v>6.8625</v>
      </c>
      <c r="AC14" s="4">
        <v>10.5125</v>
      </c>
      <c r="AD14" s="4">
        <v>9.45</v>
      </c>
      <c r="AE14" s="4">
        <v>10.8375</v>
      </c>
      <c r="AF14" s="4">
        <v>6.3375</v>
      </c>
      <c r="AG14" s="4">
        <v>12.5125</v>
      </c>
      <c r="AH14" s="4">
        <v>4.4875</v>
      </c>
      <c r="AI14" s="4">
        <v>8.025</v>
      </c>
      <c r="AJ14" s="4">
        <v>6.1875</v>
      </c>
      <c r="AK14" s="4">
        <v>9.225</v>
      </c>
      <c r="AL14" s="4">
        <v>7.675</v>
      </c>
      <c r="AM14" s="4">
        <v>10.2125</v>
      </c>
      <c r="AN14" s="4">
        <v>4.9625</v>
      </c>
      <c r="AO14" s="4">
        <v>6.2625</v>
      </c>
      <c r="AP14" s="4">
        <v>7.975</v>
      </c>
      <c r="AQ14" s="4">
        <v>10.7125</v>
      </c>
      <c r="AR14" s="4">
        <v>8.0625</v>
      </c>
      <c r="AS14" s="4">
        <v>10.5375</v>
      </c>
      <c r="AT14" s="4">
        <v>6.266666666666667</v>
      </c>
      <c r="AU14" s="4">
        <v>5.133333333333333</v>
      </c>
      <c r="AV14" s="4">
        <v>6.070833333333333</v>
      </c>
      <c r="AW14" s="4">
        <v>3.275</v>
      </c>
      <c r="AX14" s="4">
        <v>5.3</v>
      </c>
      <c r="AY14" s="4">
        <v>3.875</v>
      </c>
      <c r="AZ14" s="4">
        <v>8.875</v>
      </c>
      <c r="BA14" s="4">
        <v>6.966666666666668</v>
      </c>
      <c r="BB14" s="4">
        <v>3.5416666666666674</v>
      </c>
      <c r="BC14" s="4">
        <v>7.3625</v>
      </c>
      <c r="BD14" s="4">
        <v>9.2125</v>
      </c>
      <c r="BE14" s="4">
        <v>10.929166666666667</v>
      </c>
      <c r="BF14" s="4">
        <v>12.629166666666668</v>
      </c>
      <c r="BG14" s="4">
        <v>9.8875</v>
      </c>
      <c r="BH14" s="4">
        <v>8.2875</v>
      </c>
      <c r="BI14" s="4">
        <v>4.829166666666667</v>
      </c>
      <c r="BJ14" s="4">
        <v>6.945833333333333</v>
      </c>
      <c r="BK14" s="4">
        <v>7.175</v>
      </c>
      <c r="BL14" s="4">
        <v>10.6125</v>
      </c>
      <c r="BM14" s="4">
        <v>5.241666666666667</v>
      </c>
      <c r="BN14" s="4">
        <v>5.095833333333334</v>
      </c>
      <c r="BO14" s="4">
        <v>7.320833333333333</v>
      </c>
      <c r="BP14" s="4">
        <v>11.8625</v>
      </c>
      <c r="BQ14" s="4">
        <v>10.754166666666668</v>
      </c>
      <c r="BR14" s="4"/>
      <c r="BS14" s="4"/>
      <c r="BT14" s="4"/>
      <c r="BU14" s="4"/>
      <c r="BV14" s="4"/>
      <c r="BW14" s="4"/>
      <c r="BY14" s="10">
        <f t="shared" si="0"/>
        <v>7.95375</v>
      </c>
      <c r="BZ14" s="10">
        <f t="shared" si="1"/>
        <v>7.7081944444444455</v>
      </c>
      <c r="CA14" s="10">
        <f t="shared" si="2"/>
        <v>7.759583333333334</v>
      </c>
      <c r="CB14" s="10">
        <f t="shared" si="3"/>
        <v>7.532083333333334</v>
      </c>
    </row>
    <row r="15" spans="1:80" ht="11.25">
      <c r="A15" s="5">
        <v>13</v>
      </c>
      <c r="B15" s="24">
        <v>7.966666666666666</v>
      </c>
      <c r="C15" s="15">
        <v>7.8</v>
      </c>
      <c r="D15" s="15">
        <v>12</v>
      </c>
      <c r="E15" s="15">
        <v>4.55</v>
      </c>
      <c r="F15" s="15">
        <v>15</v>
      </c>
      <c r="G15" s="15">
        <v>6.775</v>
      </c>
      <c r="H15" s="15">
        <v>12.05</v>
      </c>
      <c r="I15" s="15">
        <v>12.275</v>
      </c>
      <c r="J15" s="15">
        <v>13.1</v>
      </c>
      <c r="K15" s="4">
        <v>5.5</v>
      </c>
      <c r="L15" s="4">
        <v>8.575</v>
      </c>
      <c r="M15" s="4">
        <v>4.025</v>
      </c>
      <c r="N15" s="4">
        <v>7.925</v>
      </c>
      <c r="O15" s="4">
        <v>5.05</v>
      </c>
      <c r="P15" s="4">
        <v>6.35</v>
      </c>
      <c r="Q15" s="4">
        <v>10.525</v>
      </c>
      <c r="R15" s="4">
        <v>5.275</v>
      </c>
      <c r="S15" s="4">
        <v>12.275</v>
      </c>
      <c r="T15" s="4">
        <v>3.75</v>
      </c>
      <c r="U15" s="4">
        <v>3.725</v>
      </c>
      <c r="V15" s="4">
        <v>4.75</v>
      </c>
      <c r="W15" s="4">
        <v>4.175</v>
      </c>
      <c r="X15" s="4">
        <v>4.525</v>
      </c>
      <c r="Y15" s="4">
        <v>9.325</v>
      </c>
      <c r="Z15" s="4">
        <v>7.825</v>
      </c>
      <c r="AA15" s="4">
        <v>9.8375</v>
      </c>
      <c r="AB15" s="4">
        <v>5.9375</v>
      </c>
      <c r="AC15" s="4">
        <v>6.15</v>
      </c>
      <c r="AD15" s="4">
        <v>5.575</v>
      </c>
      <c r="AE15" s="4">
        <v>6.2125</v>
      </c>
      <c r="AF15" s="4">
        <v>7.0625</v>
      </c>
      <c r="AG15" s="4">
        <v>9.5625</v>
      </c>
      <c r="AH15" s="4">
        <v>4.7125</v>
      </c>
      <c r="AI15" s="4">
        <v>9.15</v>
      </c>
      <c r="AJ15" s="4">
        <v>3.225</v>
      </c>
      <c r="AK15" s="4">
        <v>9.95</v>
      </c>
      <c r="AL15" s="4">
        <v>5.4125</v>
      </c>
      <c r="AM15" s="4">
        <v>7.45</v>
      </c>
      <c r="AN15" s="4">
        <v>4.9</v>
      </c>
      <c r="AO15" s="4">
        <v>8.9125</v>
      </c>
      <c r="AP15" s="4">
        <v>10.8</v>
      </c>
      <c r="AQ15" s="4">
        <v>8.8125</v>
      </c>
      <c r="AR15" s="4">
        <v>7.4625</v>
      </c>
      <c r="AS15" s="4">
        <v>8.9375</v>
      </c>
      <c r="AT15" s="4">
        <v>5.295833333333333</v>
      </c>
      <c r="AU15" s="4">
        <v>7.520833333333332</v>
      </c>
      <c r="AV15" s="4">
        <v>7.1625</v>
      </c>
      <c r="AW15" s="4">
        <v>5.3625</v>
      </c>
      <c r="AX15" s="4">
        <v>9.441666666666666</v>
      </c>
      <c r="AY15" s="4">
        <v>3.5375</v>
      </c>
      <c r="AZ15" s="4">
        <v>8.291666666666666</v>
      </c>
      <c r="BA15" s="4">
        <v>10.216666666666665</v>
      </c>
      <c r="BB15" s="4">
        <v>3.5291666666666672</v>
      </c>
      <c r="BC15" s="4">
        <v>11.020833333333334</v>
      </c>
      <c r="BD15" s="4">
        <v>8.466666666666665</v>
      </c>
      <c r="BE15" s="4">
        <v>9.741666666666667</v>
      </c>
      <c r="BF15" s="4">
        <v>8.704166666666666</v>
      </c>
      <c r="BG15" s="4">
        <v>7.858333333333333</v>
      </c>
      <c r="BH15" s="4">
        <v>6.683333333333333</v>
      </c>
      <c r="BI15" s="4">
        <v>4.883333333333334</v>
      </c>
      <c r="BJ15" s="4">
        <v>7.6375</v>
      </c>
      <c r="BK15" s="4">
        <v>4.920833333333333</v>
      </c>
      <c r="BL15" s="4">
        <v>10.525</v>
      </c>
      <c r="BM15" s="4">
        <v>10.5</v>
      </c>
      <c r="BN15" s="4">
        <v>4.5875</v>
      </c>
      <c r="BO15" s="4">
        <v>5.954166666666667</v>
      </c>
      <c r="BP15" s="4">
        <v>5.579166666666666</v>
      </c>
      <c r="BQ15" s="4">
        <v>7.333333333333332</v>
      </c>
      <c r="BR15" s="4"/>
      <c r="BS15" s="4"/>
      <c r="BT15" s="4"/>
      <c r="BU15" s="4"/>
      <c r="BV15" s="4"/>
      <c r="BW15" s="4"/>
      <c r="BY15" s="10">
        <f t="shared" si="0"/>
        <v>6.897083333333333</v>
      </c>
      <c r="BZ15" s="10">
        <f t="shared" si="1"/>
        <v>6.782638888888889</v>
      </c>
      <c r="CA15" s="10">
        <f t="shared" si="2"/>
        <v>7.476249999999999</v>
      </c>
      <c r="CB15" s="10">
        <f t="shared" si="3"/>
        <v>7.485972222222222</v>
      </c>
    </row>
    <row r="16" spans="1:80" ht="11.25">
      <c r="A16" s="5">
        <v>14</v>
      </c>
      <c r="B16" s="24">
        <v>9.9</v>
      </c>
      <c r="C16" s="15">
        <v>8.7</v>
      </c>
      <c r="D16" s="15">
        <v>10.533333333333333</v>
      </c>
      <c r="E16" s="15">
        <v>4.35</v>
      </c>
      <c r="F16" s="15">
        <v>8.575</v>
      </c>
      <c r="G16" s="15">
        <v>7.45</v>
      </c>
      <c r="H16" s="15">
        <v>11.875</v>
      </c>
      <c r="I16" s="15">
        <v>10.5</v>
      </c>
      <c r="J16" s="15">
        <v>7.825</v>
      </c>
      <c r="K16" s="4">
        <v>10.2</v>
      </c>
      <c r="L16" s="4">
        <v>9.05</v>
      </c>
      <c r="M16" s="4">
        <v>8.175</v>
      </c>
      <c r="N16" s="4">
        <v>6.925</v>
      </c>
      <c r="O16" s="4">
        <v>2.675</v>
      </c>
      <c r="P16" s="4">
        <v>7.55</v>
      </c>
      <c r="Q16" s="4">
        <v>10.725</v>
      </c>
      <c r="R16" s="4">
        <v>3.225</v>
      </c>
      <c r="S16" s="4">
        <v>5.675</v>
      </c>
      <c r="T16" s="4">
        <v>8.4</v>
      </c>
      <c r="U16" s="4">
        <v>3.925</v>
      </c>
      <c r="V16" s="4">
        <v>4.85</v>
      </c>
      <c r="W16" s="4">
        <v>7.175</v>
      </c>
      <c r="X16" s="4">
        <v>4.2</v>
      </c>
      <c r="Y16" s="4">
        <v>6.925</v>
      </c>
      <c r="Z16" s="4">
        <v>9.15</v>
      </c>
      <c r="AA16" s="4">
        <v>12.7625</v>
      </c>
      <c r="AB16" s="4">
        <v>5.775</v>
      </c>
      <c r="AC16" s="4">
        <v>4.6</v>
      </c>
      <c r="AD16" s="4">
        <v>2.275</v>
      </c>
      <c r="AE16" s="4">
        <v>6.1</v>
      </c>
      <c r="AF16" s="4">
        <v>8.5375</v>
      </c>
      <c r="AG16" s="4">
        <v>11.75</v>
      </c>
      <c r="AH16" s="4">
        <v>7.625</v>
      </c>
      <c r="AI16" s="4">
        <v>11.25</v>
      </c>
      <c r="AJ16" s="4">
        <v>4.1</v>
      </c>
      <c r="AK16" s="4">
        <v>9.325</v>
      </c>
      <c r="AL16" s="4">
        <v>7.5625</v>
      </c>
      <c r="AM16" s="4">
        <v>10.5625</v>
      </c>
      <c r="AN16" s="4">
        <v>8.875</v>
      </c>
      <c r="AO16" s="4">
        <v>7.125</v>
      </c>
      <c r="AP16" s="4">
        <v>7.125</v>
      </c>
      <c r="AQ16" s="4">
        <v>6.8375</v>
      </c>
      <c r="AR16" s="4">
        <v>7.65</v>
      </c>
      <c r="AS16" s="4">
        <v>11.3125</v>
      </c>
      <c r="AT16" s="4">
        <v>5.891666666666668</v>
      </c>
      <c r="AU16" s="4">
        <v>10.6375</v>
      </c>
      <c r="AV16" s="4">
        <v>6.266666666666667</v>
      </c>
      <c r="AW16" s="4">
        <v>6.283333333333332</v>
      </c>
      <c r="AX16" s="4">
        <v>7.875</v>
      </c>
      <c r="AY16" s="4">
        <v>2.908333333333333</v>
      </c>
      <c r="AZ16" s="4">
        <v>8.316666666666668</v>
      </c>
      <c r="BA16" s="4">
        <v>6.441666666666667</v>
      </c>
      <c r="BB16" s="4">
        <v>3.554166666666667</v>
      </c>
      <c r="BC16" s="4">
        <v>10.270833333333334</v>
      </c>
      <c r="BD16" s="4">
        <v>8.591666666666667</v>
      </c>
      <c r="BE16" s="4">
        <v>5.5375</v>
      </c>
      <c r="BF16" s="4">
        <v>7.604166666666668</v>
      </c>
      <c r="BG16" s="4">
        <v>10.770833333333336</v>
      </c>
      <c r="BH16" s="4">
        <v>6.833333333333335</v>
      </c>
      <c r="BI16" s="4">
        <v>6.758333333333333</v>
      </c>
      <c r="BJ16" s="4">
        <v>5.145833333333334</v>
      </c>
      <c r="BK16" s="4">
        <v>2.966666666666667</v>
      </c>
      <c r="BL16" s="4">
        <v>10.325</v>
      </c>
      <c r="BM16" s="4">
        <v>6.566666666666669</v>
      </c>
      <c r="BN16" s="4">
        <v>4.691666666666667</v>
      </c>
      <c r="BO16" s="4">
        <v>5.716666666666668</v>
      </c>
      <c r="BP16" s="4">
        <v>9.375</v>
      </c>
      <c r="BQ16" s="4">
        <v>5.858333333333334</v>
      </c>
      <c r="BR16" s="4"/>
      <c r="BS16" s="4"/>
      <c r="BT16" s="4"/>
      <c r="BU16" s="4"/>
      <c r="BV16" s="4"/>
      <c r="BW16" s="4"/>
      <c r="BY16" s="10">
        <f t="shared" si="0"/>
        <v>7.2958333333333325</v>
      </c>
      <c r="BZ16" s="10">
        <f t="shared" si="1"/>
        <v>7.495138888888889</v>
      </c>
      <c r="CA16" s="10">
        <f t="shared" si="2"/>
        <v>7.632083333333335</v>
      </c>
      <c r="CB16" s="10">
        <f t="shared" si="3"/>
        <v>7.137083333333334</v>
      </c>
    </row>
    <row r="17" spans="1:80" ht="11.25">
      <c r="A17" s="5">
        <v>15</v>
      </c>
      <c r="B17" s="24">
        <v>9.533333333333333</v>
      </c>
      <c r="C17" s="15">
        <v>7.8</v>
      </c>
      <c r="D17" s="15">
        <v>14.166666666666666</v>
      </c>
      <c r="E17" s="15">
        <v>6.7</v>
      </c>
      <c r="F17" s="15">
        <v>6.55</v>
      </c>
      <c r="G17" s="15">
        <v>8.975</v>
      </c>
      <c r="H17" s="15">
        <v>6.55</v>
      </c>
      <c r="I17" s="15">
        <v>9.8</v>
      </c>
      <c r="J17" s="15">
        <v>5.7</v>
      </c>
      <c r="K17" s="4">
        <v>10.1</v>
      </c>
      <c r="L17" s="4">
        <v>7.85</v>
      </c>
      <c r="M17" s="4">
        <v>8.625</v>
      </c>
      <c r="N17" s="4">
        <v>9.025</v>
      </c>
      <c r="O17" s="4">
        <v>4.4</v>
      </c>
      <c r="P17" s="4">
        <v>7.025</v>
      </c>
      <c r="Q17" s="4">
        <v>11.35</v>
      </c>
      <c r="R17" s="4">
        <v>4.525</v>
      </c>
      <c r="S17" s="4">
        <v>7.15</v>
      </c>
      <c r="T17" s="4">
        <v>8</v>
      </c>
      <c r="U17" s="4">
        <v>6.175</v>
      </c>
      <c r="V17" s="4">
        <v>8.7</v>
      </c>
      <c r="W17" s="4">
        <v>2.925</v>
      </c>
      <c r="X17" s="4">
        <v>5.7</v>
      </c>
      <c r="Y17" s="4">
        <v>9.2</v>
      </c>
      <c r="Z17" s="4">
        <v>10.225</v>
      </c>
      <c r="AA17" s="4">
        <v>9.95</v>
      </c>
      <c r="AB17" s="4">
        <v>9.0875</v>
      </c>
      <c r="AC17" s="4">
        <v>3.3375</v>
      </c>
      <c r="AD17" s="4">
        <v>2.7</v>
      </c>
      <c r="AE17" s="4">
        <v>6.8125</v>
      </c>
      <c r="AF17" s="4">
        <v>5.05</v>
      </c>
      <c r="AG17" s="4">
        <v>5.45</v>
      </c>
      <c r="AH17" s="4">
        <v>3.2</v>
      </c>
      <c r="AI17" s="4">
        <v>6.3</v>
      </c>
      <c r="AJ17" s="4">
        <v>8.9125</v>
      </c>
      <c r="AK17" s="4">
        <v>7.7625</v>
      </c>
      <c r="AL17" s="4">
        <v>7.375</v>
      </c>
      <c r="AM17" s="4">
        <v>9.2875</v>
      </c>
      <c r="AN17" s="4">
        <v>9.05</v>
      </c>
      <c r="AO17" s="4">
        <v>4.3</v>
      </c>
      <c r="AP17" s="4">
        <v>3.55</v>
      </c>
      <c r="AQ17" s="4">
        <v>8.5375</v>
      </c>
      <c r="AR17" s="4">
        <v>9.65</v>
      </c>
      <c r="AS17" s="4">
        <v>9.2125</v>
      </c>
      <c r="AT17" s="4">
        <v>9.066666666666666</v>
      </c>
      <c r="AU17" s="4">
        <v>10.6125</v>
      </c>
      <c r="AV17" s="4">
        <v>5.608333333333333</v>
      </c>
      <c r="AW17" s="4">
        <v>8.229166666666668</v>
      </c>
      <c r="AX17" s="4">
        <v>4.770833333333334</v>
      </c>
      <c r="AY17" s="4">
        <v>5.995833333333334</v>
      </c>
      <c r="AZ17" s="4">
        <v>8.266666666666667</v>
      </c>
      <c r="BA17" s="4">
        <v>11.345833333333333</v>
      </c>
      <c r="BB17" s="4">
        <v>4.491666666666666</v>
      </c>
      <c r="BC17" s="4">
        <v>9.766666666666667</v>
      </c>
      <c r="BD17" s="4">
        <v>6.8375</v>
      </c>
      <c r="BE17" s="4">
        <v>4.479166666666667</v>
      </c>
      <c r="BF17" s="4">
        <v>6.266666666666667</v>
      </c>
      <c r="BG17" s="4">
        <v>7.5</v>
      </c>
      <c r="BH17" s="4">
        <v>9</v>
      </c>
      <c r="BI17" s="4">
        <v>9.8</v>
      </c>
      <c r="BJ17" s="4">
        <v>4.241666666666667</v>
      </c>
      <c r="BK17" s="4">
        <v>3.5166666666666657</v>
      </c>
      <c r="BL17" s="4">
        <v>12.15</v>
      </c>
      <c r="BM17" s="4">
        <v>5.8083333333333345</v>
      </c>
      <c r="BN17" s="4">
        <v>6.195833333333334</v>
      </c>
      <c r="BO17" s="4">
        <v>3.4166666666666674</v>
      </c>
      <c r="BP17" s="4">
        <v>6.641666666666668</v>
      </c>
      <c r="BQ17" s="4">
        <v>3.608333333333334</v>
      </c>
      <c r="BR17" s="4"/>
      <c r="BS17" s="4"/>
      <c r="BT17" s="4"/>
      <c r="BU17" s="4"/>
      <c r="BV17" s="4"/>
      <c r="BW17" s="4"/>
      <c r="BY17" s="10">
        <f t="shared" si="0"/>
        <v>7.063333333333333</v>
      </c>
      <c r="BZ17" s="10">
        <f t="shared" si="1"/>
        <v>7.132222222222223</v>
      </c>
      <c r="CA17" s="10">
        <f t="shared" si="2"/>
        <v>7.012916666666668</v>
      </c>
      <c r="CB17" s="10">
        <f t="shared" si="3"/>
        <v>7.063888888888889</v>
      </c>
    </row>
    <row r="18" spans="1:80" ht="11.25">
      <c r="A18" s="5">
        <v>16</v>
      </c>
      <c r="B18" s="24">
        <v>7.466666666666666</v>
      </c>
      <c r="C18" s="15">
        <v>7.433333333333334</v>
      </c>
      <c r="D18" s="15">
        <v>11.233333333333334</v>
      </c>
      <c r="E18" s="15">
        <v>6.6</v>
      </c>
      <c r="F18" s="15">
        <v>9.075</v>
      </c>
      <c r="G18" s="15">
        <v>6.65</v>
      </c>
      <c r="H18" s="15">
        <v>8.575</v>
      </c>
      <c r="I18" s="15">
        <v>10.125</v>
      </c>
      <c r="J18" s="15">
        <v>9</v>
      </c>
      <c r="K18" s="4">
        <v>6.75</v>
      </c>
      <c r="L18" s="4">
        <v>5.775</v>
      </c>
      <c r="M18" s="4">
        <v>5.025</v>
      </c>
      <c r="N18" s="4">
        <v>4</v>
      </c>
      <c r="O18" s="4">
        <v>7</v>
      </c>
      <c r="P18" s="4">
        <v>7.625</v>
      </c>
      <c r="Q18" s="4">
        <v>7.475</v>
      </c>
      <c r="R18" s="4">
        <v>4.15</v>
      </c>
      <c r="S18" s="4">
        <v>8.3</v>
      </c>
      <c r="T18" s="4">
        <v>3.7</v>
      </c>
      <c r="U18" s="4">
        <v>8.825</v>
      </c>
      <c r="V18" s="4">
        <v>7.275</v>
      </c>
      <c r="W18" s="4">
        <v>3.175</v>
      </c>
      <c r="X18" s="4">
        <v>7.175</v>
      </c>
      <c r="Y18" s="4">
        <v>7.875</v>
      </c>
      <c r="Z18" s="4">
        <v>14.8</v>
      </c>
      <c r="AA18" s="4">
        <v>8.9375</v>
      </c>
      <c r="AB18" s="4">
        <v>7.475</v>
      </c>
      <c r="AC18" s="4">
        <v>5.425</v>
      </c>
      <c r="AD18" s="4">
        <v>5.15</v>
      </c>
      <c r="AE18" s="4">
        <v>7.975</v>
      </c>
      <c r="AF18" s="4">
        <v>4.1</v>
      </c>
      <c r="AG18" s="4">
        <v>4.0375</v>
      </c>
      <c r="AH18" s="4">
        <v>1.025</v>
      </c>
      <c r="AI18" s="4">
        <v>5.2375</v>
      </c>
      <c r="AJ18" s="4">
        <v>8.7875</v>
      </c>
      <c r="AK18" s="4">
        <v>4.1375</v>
      </c>
      <c r="AL18" s="4">
        <v>6.9125</v>
      </c>
      <c r="AM18" s="4">
        <v>5.65</v>
      </c>
      <c r="AN18" s="4">
        <v>9.5875</v>
      </c>
      <c r="AO18" s="4">
        <v>4.6</v>
      </c>
      <c r="AP18" s="4">
        <v>3.7375</v>
      </c>
      <c r="AQ18" s="4">
        <v>3.075</v>
      </c>
      <c r="AR18" s="4">
        <v>4.8125</v>
      </c>
      <c r="AS18" s="4">
        <v>10.7</v>
      </c>
      <c r="AT18" s="4">
        <v>6.9375</v>
      </c>
      <c r="AU18" s="4">
        <v>10.479166666666666</v>
      </c>
      <c r="AV18" s="4">
        <v>7.391666666666666</v>
      </c>
      <c r="AW18" s="4">
        <v>10.6375</v>
      </c>
      <c r="AX18" s="4">
        <v>4.9375</v>
      </c>
      <c r="AY18" s="4">
        <v>9.308333333333335</v>
      </c>
      <c r="AZ18" s="4">
        <v>6.454166666666665</v>
      </c>
      <c r="BA18" s="4">
        <v>13.645833333333329</v>
      </c>
      <c r="BB18" s="4">
        <v>5.8625</v>
      </c>
      <c r="BC18" s="4">
        <v>11.929166666666665</v>
      </c>
      <c r="BD18" s="4">
        <v>5.4125</v>
      </c>
      <c r="BE18" s="4">
        <v>7.1916666666666655</v>
      </c>
      <c r="BF18" s="4">
        <v>5.15</v>
      </c>
      <c r="BG18" s="4">
        <v>3.995833333333333</v>
      </c>
      <c r="BH18" s="4">
        <v>3.5625</v>
      </c>
      <c r="BI18" s="4">
        <v>12.008333333333333</v>
      </c>
      <c r="BJ18" s="4">
        <v>6.425</v>
      </c>
      <c r="BK18" s="4">
        <v>5.7125</v>
      </c>
      <c r="BL18" s="4">
        <v>12.154166666666669</v>
      </c>
      <c r="BM18" s="4">
        <v>3.8875</v>
      </c>
      <c r="BN18" s="4">
        <v>8.604166666666666</v>
      </c>
      <c r="BO18" s="4">
        <v>6.466666666666666</v>
      </c>
      <c r="BP18" s="4">
        <v>6.25</v>
      </c>
      <c r="BQ18" s="4">
        <v>2.75</v>
      </c>
      <c r="BR18" s="4"/>
      <c r="BS18" s="4"/>
      <c r="BT18" s="4"/>
      <c r="BU18" s="4"/>
      <c r="BV18" s="4"/>
      <c r="BW18" s="4"/>
      <c r="BY18" s="10">
        <f t="shared" si="0"/>
        <v>6.425833333333333</v>
      </c>
      <c r="BZ18" s="10">
        <f t="shared" si="1"/>
        <v>6.654444444444442</v>
      </c>
      <c r="CA18" s="10">
        <f t="shared" si="2"/>
        <v>6.628611111111112</v>
      </c>
      <c r="CB18" s="10">
        <f t="shared" si="3"/>
        <v>7.122222222222222</v>
      </c>
    </row>
    <row r="19" spans="1:80" ht="11.25">
      <c r="A19" s="5">
        <v>17</v>
      </c>
      <c r="B19" s="24">
        <v>15.5</v>
      </c>
      <c r="C19" s="15">
        <v>5.9</v>
      </c>
      <c r="D19" s="15">
        <v>3.1333333333333333</v>
      </c>
      <c r="E19" s="15">
        <v>6.85</v>
      </c>
      <c r="F19" s="15">
        <v>11</v>
      </c>
      <c r="G19" s="15">
        <v>8.775</v>
      </c>
      <c r="H19" s="15">
        <v>4.925</v>
      </c>
      <c r="I19" s="15">
        <v>10.2</v>
      </c>
      <c r="J19" s="15">
        <v>6.8</v>
      </c>
      <c r="K19" s="4">
        <v>6.85</v>
      </c>
      <c r="L19" s="4">
        <v>8.1</v>
      </c>
      <c r="M19" s="4">
        <v>5.7</v>
      </c>
      <c r="N19" s="4">
        <v>2.75</v>
      </c>
      <c r="O19" s="4">
        <v>7.2</v>
      </c>
      <c r="P19" s="4">
        <v>5.875</v>
      </c>
      <c r="Q19" s="4">
        <v>8.075</v>
      </c>
      <c r="R19" s="4">
        <v>5.7</v>
      </c>
      <c r="S19" s="4">
        <v>11.25</v>
      </c>
      <c r="T19" s="4">
        <v>8.2</v>
      </c>
      <c r="U19" s="4">
        <v>7.7</v>
      </c>
      <c r="V19" s="4">
        <v>4.125</v>
      </c>
      <c r="W19" s="4">
        <v>4.15</v>
      </c>
      <c r="X19" s="4">
        <v>4</v>
      </c>
      <c r="Y19" s="4">
        <v>8.975</v>
      </c>
      <c r="Z19" s="4">
        <v>14.05</v>
      </c>
      <c r="AA19" s="4">
        <v>11.275</v>
      </c>
      <c r="AB19" s="4">
        <v>6.45</v>
      </c>
      <c r="AC19" s="4">
        <v>7.3375</v>
      </c>
      <c r="AD19" s="4">
        <v>7.175</v>
      </c>
      <c r="AE19" s="4">
        <v>8.0375</v>
      </c>
      <c r="AF19" s="4">
        <v>1.725</v>
      </c>
      <c r="AG19" s="4">
        <v>4.425</v>
      </c>
      <c r="AH19" s="4">
        <v>2.4</v>
      </c>
      <c r="AI19" s="4">
        <v>4.55</v>
      </c>
      <c r="AJ19" s="4">
        <v>6.475</v>
      </c>
      <c r="AK19" s="4">
        <v>2.5625</v>
      </c>
      <c r="AL19" s="4">
        <v>9.4125</v>
      </c>
      <c r="AM19" s="4">
        <v>4.425</v>
      </c>
      <c r="AN19" s="4">
        <v>12.775</v>
      </c>
      <c r="AO19" s="4">
        <v>6.175</v>
      </c>
      <c r="AP19" s="4">
        <v>6.725</v>
      </c>
      <c r="AQ19" s="4">
        <v>3.075</v>
      </c>
      <c r="AR19" s="4">
        <v>5.1</v>
      </c>
      <c r="AS19" s="4">
        <v>14.1625</v>
      </c>
      <c r="AT19" s="4">
        <v>8.275</v>
      </c>
      <c r="AU19" s="4">
        <v>11.083333333333334</v>
      </c>
      <c r="AV19" s="4">
        <v>8.670833333333333</v>
      </c>
      <c r="AW19" s="4">
        <v>6.620833333333334</v>
      </c>
      <c r="AX19" s="4">
        <v>6.775</v>
      </c>
      <c r="AY19" s="4">
        <v>9.841666666666667</v>
      </c>
      <c r="AZ19" s="4">
        <v>5.0041666666666655</v>
      </c>
      <c r="BA19" s="4">
        <v>7.858333333333334</v>
      </c>
      <c r="BB19" s="4">
        <v>6.108333333333334</v>
      </c>
      <c r="BC19" s="4">
        <v>11.045833333333334</v>
      </c>
      <c r="BD19" s="4">
        <v>5.2</v>
      </c>
      <c r="BE19" s="4">
        <v>10.570833333333331</v>
      </c>
      <c r="BF19" s="4">
        <v>4.279166666666667</v>
      </c>
      <c r="BG19" s="4">
        <v>4.983333333333333</v>
      </c>
      <c r="BH19" s="4">
        <v>3.858333333333333</v>
      </c>
      <c r="BI19" s="4">
        <v>8.691666666666666</v>
      </c>
      <c r="BJ19" s="4">
        <v>7.045833333333333</v>
      </c>
      <c r="BK19" s="4">
        <v>3.8541666666666665</v>
      </c>
      <c r="BL19" s="4">
        <v>8.604166666666668</v>
      </c>
      <c r="BM19" s="4">
        <v>5.533333333333334</v>
      </c>
      <c r="BN19" s="4">
        <v>4.820833333333333</v>
      </c>
      <c r="BO19" s="4">
        <v>10.254166666666666</v>
      </c>
      <c r="BP19" s="4">
        <v>11.554166666666665</v>
      </c>
      <c r="BQ19" s="4">
        <v>1.9583333333333337</v>
      </c>
      <c r="BR19" s="4"/>
      <c r="BS19" s="4"/>
      <c r="BT19" s="4"/>
      <c r="BU19" s="4"/>
      <c r="BV19" s="4"/>
      <c r="BW19" s="4"/>
      <c r="BY19" s="10">
        <f t="shared" si="0"/>
        <v>6.525000000000001</v>
      </c>
      <c r="BZ19" s="10">
        <f t="shared" si="1"/>
        <v>7.003749999999998</v>
      </c>
      <c r="CA19" s="10">
        <f t="shared" si="2"/>
        <v>6.850555555555555</v>
      </c>
      <c r="CB19" s="10">
        <f t="shared" si="3"/>
        <v>7.350138888888887</v>
      </c>
    </row>
    <row r="20" spans="1:80" ht="11.25">
      <c r="A20" s="5">
        <v>18</v>
      </c>
      <c r="B20" s="24">
        <v>12.1</v>
      </c>
      <c r="C20" s="15">
        <v>3.966666666666667</v>
      </c>
      <c r="D20" s="15">
        <v>1.9333333333333333</v>
      </c>
      <c r="E20" s="15">
        <v>6.05</v>
      </c>
      <c r="F20" s="15">
        <v>12.875</v>
      </c>
      <c r="G20" s="15">
        <v>10.2</v>
      </c>
      <c r="H20" s="15">
        <v>2.975</v>
      </c>
      <c r="I20" s="15">
        <v>7.95</v>
      </c>
      <c r="J20" s="15">
        <v>8.8</v>
      </c>
      <c r="K20" s="4">
        <v>7.225</v>
      </c>
      <c r="L20" s="4">
        <v>7.925</v>
      </c>
      <c r="M20" s="4">
        <v>9.75</v>
      </c>
      <c r="N20" s="4">
        <v>4.525</v>
      </c>
      <c r="O20" s="4">
        <v>9.05</v>
      </c>
      <c r="P20" s="4">
        <v>3.325</v>
      </c>
      <c r="Q20" s="4">
        <v>6.4</v>
      </c>
      <c r="R20" s="4">
        <v>7.575</v>
      </c>
      <c r="S20" s="4">
        <v>10.225</v>
      </c>
      <c r="T20" s="4">
        <v>9.425</v>
      </c>
      <c r="U20" s="4">
        <v>11.625</v>
      </c>
      <c r="V20" s="4">
        <v>5.2</v>
      </c>
      <c r="W20" s="4">
        <v>5.325</v>
      </c>
      <c r="X20" s="4">
        <v>4.05</v>
      </c>
      <c r="Y20" s="4">
        <v>7.95</v>
      </c>
      <c r="Z20" s="4">
        <v>9.375</v>
      </c>
      <c r="AA20" s="4">
        <v>5.9125</v>
      </c>
      <c r="AB20" s="4">
        <v>7.2</v>
      </c>
      <c r="AC20" s="4">
        <v>5.4</v>
      </c>
      <c r="AD20" s="4">
        <v>6.625</v>
      </c>
      <c r="AE20" s="4">
        <v>5.825</v>
      </c>
      <c r="AF20" s="4">
        <v>1.65</v>
      </c>
      <c r="AG20" s="4">
        <v>6.4</v>
      </c>
      <c r="AH20" s="4">
        <v>1.725</v>
      </c>
      <c r="AI20" s="4">
        <v>5.9</v>
      </c>
      <c r="AJ20" s="4">
        <v>3.1</v>
      </c>
      <c r="AK20" s="4">
        <v>5.7</v>
      </c>
      <c r="AL20" s="4">
        <v>7.6875</v>
      </c>
      <c r="AM20" s="4">
        <v>5.8375</v>
      </c>
      <c r="AN20" s="4">
        <v>13.7</v>
      </c>
      <c r="AO20" s="4">
        <v>6.05</v>
      </c>
      <c r="AP20" s="4">
        <v>3.975</v>
      </c>
      <c r="AQ20" s="4">
        <v>4.8125</v>
      </c>
      <c r="AR20" s="4">
        <v>4.9</v>
      </c>
      <c r="AS20" s="4">
        <v>10.7</v>
      </c>
      <c r="AT20" s="4">
        <v>10.483333333333334</v>
      </c>
      <c r="AU20" s="4">
        <v>6.45</v>
      </c>
      <c r="AV20" s="4">
        <v>5.7875</v>
      </c>
      <c r="AW20" s="4">
        <v>9.283333333333333</v>
      </c>
      <c r="AX20" s="4">
        <v>5.375</v>
      </c>
      <c r="AY20" s="4">
        <v>6.8875</v>
      </c>
      <c r="AZ20" s="4">
        <v>7.5625</v>
      </c>
      <c r="BA20" s="4">
        <v>8.491666666666665</v>
      </c>
      <c r="BB20" s="4">
        <v>1.5</v>
      </c>
      <c r="BC20" s="4">
        <v>6.458333333333332</v>
      </c>
      <c r="BD20" s="4">
        <v>6.0625</v>
      </c>
      <c r="BE20" s="4">
        <v>11.4625</v>
      </c>
      <c r="BF20" s="4">
        <v>4.041666666666666</v>
      </c>
      <c r="BG20" s="4">
        <v>6.6375</v>
      </c>
      <c r="BH20" s="4">
        <v>4.9375</v>
      </c>
      <c r="BI20" s="4">
        <v>9.566666666666666</v>
      </c>
      <c r="BJ20" s="4">
        <v>6.4625</v>
      </c>
      <c r="BK20" s="4">
        <v>2.0708333333333333</v>
      </c>
      <c r="BL20" s="4">
        <v>5.683333333333333</v>
      </c>
      <c r="BM20" s="4">
        <v>8.808333333333334</v>
      </c>
      <c r="BN20" s="4">
        <v>4.741666666666666</v>
      </c>
      <c r="BO20" s="4">
        <v>8.179166666666665</v>
      </c>
      <c r="BP20" s="4">
        <v>11.520833333333334</v>
      </c>
      <c r="BQ20" s="4">
        <v>5.495833333333334</v>
      </c>
      <c r="BR20" s="4"/>
      <c r="BS20" s="4"/>
      <c r="BT20" s="4"/>
      <c r="BU20" s="4"/>
      <c r="BV20" s="4"/>
      <c r="BW20" s="4"/>
      <c r="BY20" s="10">
        <f t="shared" si="0"/>
        <v>6.557083333333333</v>
      </c>
      <c r="BZ20" s="10">
        <f t="shared" si="1"/>
        <v>6.601805555555556</v>
      </c>
      <c r="CA20" s="10">
        <f t="shared" si="2"/>
        <v>6.369027777777777</v>
      </c>
      <c r="CB20" s="10">
        <f t="shared" si="3"/>
        <v>6.93625</v>
      </c>
    </row>
    <row r="21" spans="1:80" ht="11.25">
      <c r="A21" s="5">
        <v>19</v>
      </c>
      <c r="B21" s="24">
        <v>11.233333333333334</v>
      </c>
      <c r="C21" s="15">
        <v>8.833333333333334</v>
      </c>
      <c r="D21" s="15">
        <v>6.2</v>
      </c>
      <c r="E21" s="15">
        <v>5.175</v>
      </c>
      <c r="F21" s="15">
        <v>8.875</v>
      </c>
      <c r="G21" s="15">
        <v>12</v>
      </c>
      <c r="H21" s="15">
        <v>4.1</v>
      </c>
      <c r="I21" s="15">
        <v>5.3</v>
      </c>
      <c r="J21" s="15">
        <v>8.675</v>
      </c>
      <c r="K21" s="4">
        <v>8.175</v>
      </c>
      <c r="L21" s="4">
        <v>3.575</v>
      </c>
      <c r="M21" s="4">
        <v>6.6</v>
      </c>
      <c r="N21" s="4">
        <v>10</v>
      </c>
      <c r="O21" s="4">
        <v>11.375</v>
      </c>
      <c r="P21" s="4">
        <v>4.7</v>
      </c>
      <c r="Q21" s="4">
        <v>7.65</v>
      </c>
      <c r="R21" s="4">
        <v>3.475</v>
      </c>
      <c r="S21" s="4">
        <v>3.925</v>
      </c>
      <c r="T21" s="4">
        <v>10.925</v>
      </c>
      <c r="U21" s="4">
        <v>5.05</v>
      </c>
      <c r="V21" s="4">
        <v>6.175</v>
      </c>
      <c r="W21" s="4">
        <v>4.425</v>
      </c>
      <c r="X21" s="4">
        <v>5.25</v>
      </c>
      <c r="Y21" s="4">
        <v>8.325</v>
      </c>
      <c r="Z21" s="4">
        <v>7.45</v>
      </c>
      <c r="AA21" s="4">
        <v>2.7125</v>
      </c>
      <c r="AB21" s="4">
        <v>10.2125</v>
      </c>
      <c r="AC21" s="4">
        <v>5.35</v>
      </c>
      <c r="AD21" s="4">
        <v>8.9125</v>
      </c>
      <c r="AE21" s="4">
        <v>3.875</v>
      </c>
      <c r="AF21" s="4">
        <v>3.5625</v>
      </c>
      <c r="AG21" s="4">
        <v>5.475</v>
      </c>
      <c r="AH21" s="4">
        <v>5.6125</v>
      </c>
      <c r="AI21" s="4">
        <v>11.775</v>
      </c>
      <c r="AJ21" s="4">
        <v>7.2125</v>
      </c>
      <c r="AK21" s="4">
        <v>7.3375</v>
      </c>
      <c r="AL21" s="4">
        <v>3.525</v>
      </c>
      <c r="AM21" s="4">
        <v>6.175</v>
      </c>
      <c r="AN21" s="4">
        <v>6.8875</v>
      </c>
      <c r="AO21" s="4">
        <v>4.775</v>
      </c>
      <c r="AP21" s="4">
        <v>4.5875</v>
      </c>
      <c r="AQ21" s="4">
        <v>3.0375</v>
      </c>
      <c r="AR21" s="4">
        <v>5.15</v>
      </c>
      <c r="AS21" s="4">
        <v>4.875</v>
      </c>
      <c r="AT21" s="4">
        <v>11.670833333333333</v>
      </c>
      <c r="AU21" s="4">
        <v>9.604166666666668</v>
      </c>
      <c r="AV21" s="4">
        <v>4.904166666666667</v>
      </c>
      <c r="AW21" s="4">
        <v>11.575</v>
      </c>
      <c r="AX21" s="4">
        <v>5.279166666666666</v>
      </c>
      <c r="AY21" s="4">
        <v>7.979166666666668</v>
      </c>
      <c r="AZ21" s="4">
        <v>6.133333333333332</v>
      </c>
      <c r="BA21" s="4">
        <v>8.929166666666665</v>
      </c>
      <c r="BB21" s="4">
        <v>1.4</v>
      </c>
      <c r="BC21" s="4">
        <v>6.158333333333335</v>
      </c>
      <c r="BD21" s="4">
        <v>5.158333333333332</v>
      </c>
      <c r="BE21" s="4">
        <v>7.445833333333333</v>
      </c>
      <c r="BF21" s="4">
        <v>2.316666666666667</v>
      </c>
      <c r="BG21" s="4">
        <v>5.691666666666666</v>
      </c>
      <c r="BH21" s="4">
        <v>3.283333333333333</v>
      </c>
      <c r="BI21" s="4">
        <v>3.7166666666666663</v>
      </c>
      <c r="BJ21" s="4">
        <v>7.75</v>
      </c>
      <c r="BK21" s="4">
        <v>4</v>
      </c>
      <c r="BL21" s="4">
        <v>6.679166666666667</v>
      </c>
      <c r="BM21" s="4">
        <v>10.75</v>
      </c>
      <c r="BN21" s="4">
        <v>6.8875</v>
      </c>
      <c r="BO21" s="4">
        <v>7.616666666666666</v>
      </c>
      <c r="BP21" s="4">
        <v>7.85</v>
      </c>
      <c r="BQ21" s="4">
        <v>4.691666666666666</v>
      </c>
      <c r="BR21" s="4"/>
      <c r="BS21" s="4"/>
      <c r="BT21" s="4"/>
      <c r="BU21" s="4"/>
      <c r="BV21" s="4"/>
      <c r="BW21" s="4"/>
      <c r="BY21" s="10">
        <f t="shared" si="0"/>
        <v>6.582916666666667</v>
      </c>
      <c r="BZ21" s="10">
        <f t="shared" si="1"/>
        <v>6.546805555555554</v>
      </c>
      <c r="CA21" s="10">
        <f t="shared" si="2"/>
        <v>6.2340277777777775</v>
      </c>
      <c r="CB21" s="10">
        <f t="shared" si="3"/>
        <v>6.226111111111111</v>
      </c>
    </row>
    <row r="22" spans="1:80" ht="11.25">
      <c r="A22" s="5">
        <v>20</v>
      </c>
      <c r="B22" s="24">
        <v>10.533333333333333</v>
      </c>
      <c r="C22" s="15">
        <v>11.1</v>
      </c>
      <c r="D22" s="15">
        <v>9.866666666666667</v>
      </c>
      <c r="E22" s="15">
        <v>4.575</v>
      </c>
      <c r="F22" s="15">
        <v>7.875</v>
      </c>
      <c r="G22" s="15">
        <v>11.525</v>
      </c>
      <c r="H22" s="15">
        <v>4.85</v>
      </c>
      <c r="I22" s="15">
        <v>6.225</v>
      </c>
      <c r="J22" s="15">
        <v>7.35</v>
      </c>
      <c r="K22" s="4">
        <v>10.95</v>
      </c>
      <c r="L22" s="4">
        <v>2.75</v>
      </c>
      <c r="M22" s="4">
        <v>6.75</v>
      </c>
      <c r="N22" s="4">
        <v>9.025</v>
      </c>
      <c r="O22" s="4">
        <v>10.625</v>
      </c>
      <c r="P22" s="4">
        <v>9.175</v>
      </c>
      <c r="Q22" s="4">
        <v>7.95</v>
      </c>
      <c r="R22" s="4">
        <v>2.875</v>
      </c>
      <c r="S22" s="4">
        <v>4.6</v>
      </c>
      <c r="T22" s="4">
        <v>6.45</v>
      </c>
      <c r="U22" s="4">
        <v>2.925</v>
      </c>
      <c r="V22" s="4">
        <v>6.5</v>
      </c>
      <c r="W22" s="4">
        <v>2.625</v>
      </c>
      <c r="X22" s="4">
        <v>4.925</v>
      </c>
      <c r="Y22" s="4">
        <v>8</v>
      </c>
      <c r="Z22" s="4">
        <v>5.675</v>
      </c>
      <c r="AA22" s="4">
        <v>2.625</v>
      </c>
      <c r="AB22" s="4">
        <v>13.1875</v>
      </c>
      <c r="AC22" s="4">
        <v>1.925</v>
      </c>
      <c r="AD22" s="4">
        <v>8.1</v>
      </c>
      <c r="AE22" s="4">
        <v>6.175</v>
      </c>
      <c r="AF22" s="4">
        <v>2.6375</v>
      </c>
      <c r="AG22" s="4">
        <v>4.5625</v>
      </c>
      <c r="AH22" s="4">
        <v>3.6</v>
      </c>
      <c r="AI22" s="4">
        <v>5.5125</v>
      </c>
      <c r="AJ22" s="4">
        <v>8.125</v>
      </c>
      <c r="AK22" s="4">
        <v>9.2</v>
      </c>
      <c r="AL22" s="4">
        <v>3.5625</v>
      </c>
      <c r="AM22" s="4">
        <v>6.1</v>
      </c>
      <c r="AN22" s="4">
        <v>4.1875</v>
      </c>
      <c r="AO22" s="4">
        <v>7.8875</v>
      </c>
      <c r="AP22" s="4">
        <v>7.45</v>
      </c>
      <c r="AQ22" s="4">
        <v>2.925</v>
      </c>
      <c r="AR22" s="4">
        <v>4.4375</v>
      </c>
      <c r="AS22" s="4">
        <v>4.4125</v>
      </c>
      <c r="AT22" s="4">
        <v>12.033333333333337</v>
      </c>
      <c r="AU22" s="4">
        <v>8.091666666666667</v>
      </c>
      <c r="AV22" s="4">
        <v>6.079166666666667</v>
      </c>
      <c r="AW22" s="4">
        <v>8.208333333333334</v>
      </c>
      <c r="AX22" s="4">
        <v>6.695833333333333</v>
      </c>
      <c r="AY22" s="4">
        <v>5.933333333333334</v>
      </c>
      <c r="AZ22" s="4">
        <v>2.875</v>
      </c>
      <c r="BA22" s="4">
        <v>11.7125</v>
      </c>
      <c r="BB22" s="4">
        <v>4.875</v>
      </c>
      <c r="BC22" s="4">
        <v>9.204166666666666</v>
      </c>
      <c r="BD22" s="4">
        <v>7.170833333333333</v>
      </c>
      <c r="BE22" s="4">
        <v>9.7</v>
      </c>
      <c r="BF22" s="4">
        <v>4.454166666666667</v>
      </c>
      <c r="BG22" s="4">
        <v>10.225</v>
      </c>
      <c r="BH22" s="4">
        <v>3.858333333333333</v>
      </c>
      <c r="BI22" s="4">
        <v>3.6791666666666667</v>
      </c>
      <c r="BJ22" s="4">
        <v>7</v>
      </c>
      <c r="BK22" s="4">
        <v>9.4375</v>
      </c>
      <c r="BL22" s="4">
        <v>5.8625</v>
      </c>
      <c r="BM22" s="4">
        <v>11.533333333333333</v>
      </c>
      <c r="BN22" s="4">
        <v>4.070833333333333</v>
      </c>
      <c r="BO22" s="4">
        <v>8.25</v>
      </c>
      <c r="BP22" s="4">
        <v>9.6875</v>
      </c>
      <c r="BQ22" s="4">
        <v>2.558333333333333</v>
      </c>
      <c r="BR22" s="4"/>
      <c r="BS22" s="4"/>
      <c r="BT22" s="4"/>
      <c r="BU22" s="4"/>
      <c r="BV22" s="4"/>
      <c r="BW22" s="4"/>
      <c r="BY22" s="10">
        <f t="shared" si="0"/>
        <v>6.148749999999998</v>
      </c>
      <c r="BZ22" s="10">
        <f t="shared" si="1"/>
        <v>5.937500000000001</v>
      </c>
      <c r="CA22" s="10">
        <f t="shared" si="2"/>
        <v>6.537777777777777</v>
      </c>
      <c r="CB22" s="89">
        <f t="shared" si="3"/>
        <v>6.816527777777778</v>
      </c>
    </row>
    <row r="23" spans="1:80" ht="11.25">
      <c r="A23" s="6">
        <v>21</v>
      </c>
      <c r="B23" s="25">
        <v>8.833333333333334</v>
      </c>
      <c r="C23" s="7">
        <v>6.7</v>
      </c>
      <c r="D23" s="7">
        <v>13.266666666666666</v>
      </c>
      <c r="E23" s="7">
        <v>3.3</v>
      </c>
      <c r="F23" s="7">
        <v>7.4</v>
      </c>
      <c r="G23" s="7">
        <v>9.3</v>
      </c>
      <c r="H23" s="7">
        <v>2.825</v>
      </c>
      <c r="I23" s="7">
        <v>7.65</v>
      </c>
      <c r="J23" s="7">
        <v>8.425</v>
      </c>
      <c r="K23" s="7">
        <v>5.85</v>
      </c>
      <c r="L23" s="7">
        <v>7.225</v>
      </c>
      <c r="M23" s="7">
        <v>8.25</v>
      </c>
      <c r="N23" s="7">
        <v>10.25</v>
      </c>
      <c r="O23" s="7">
        <v>4.55</v>
      </c>
      <c r="P23" s="7">
        <v>8.25</v>
      </c>
      <c r="Q23" s="7">
        <v>11.475</v>
      </c>
      <c r="R23" s="7">
        <v>5.825</v>
      </c>
      <c r="S23" s="7">
        <v>5.425</v>
      </c>
      <c r="T23" s="7">
        <v>7.3</v>
      </c>
      <c r="U23" s="7">
        <v>6.15</v>
      </c>
      <c r="V23" s="7">
        <v>9.325</v>
      </c>
      <c r="W23" s="7">
        <v>3.6</v>
      </c>
      <c r="X23" s="7">
        <v>5.9</v>
      </c>
      <c r="Y23" s="7">
        <v>5.675</v>
      </c>
      <c r="Z23" s="7">
        <v>4.3</v>
      </c>
      <c r="AA23" s="7">
        <v>2.7875</v>
      </c>
      <c r="AB23" s="7">
        <v>13.125</v>
      </c>
      <c r="AC23" s="7">
        <v>3.35</v>
      </c>
      <c r="AD23" s="7">
        <v>6.525</v>
      </c>
      <c r="AE23" s="7">
        <v>8.625</v>
      </c>
      <c r="AF23" s="7">
        <v>4.1</v>
      </c>
      <c r="AG23" s="7">
        <v>6.2625</v>
      </c>
      <c r="AH23" s="7">
        <v>2.0375</v>
      </c>
      <c r="AI23" s="7">
        <v>5.275</v>
      </c>
      <c r="AJ23" s="7">
        <v>5.2125</v>
      </c>
      <c r="AK23" s="7">
        <v>6.475</v>
      </c>
      <c r="AL23" s="7">
        <v>5.525</v>
      </c>
      <c r="AM23" s="7">
        <v>8.4</v>
      </c>
      <c r="AN23" s="4">
        <v>5.9625</v>
      </c>
      <c r="AO23" s="4">
        <v>7.5375</v>
      </c>
      <c r="AP23" s="4">
        <v>10.2</v>
      </c>
      <c r="AQ23" s="4">
        <v>7.5375</v>
      </c>
      <c r="AR23" s="4">
        <v>5.925</v>
      </c>
      <c r="AS23" s="4">
        <v>8.825</v>
      </c>
      <c r="AT23" s="4">
        <v>8.6625</v>
      </c>
      <c r="AU23" s="4">
        <v>5.470833333333334</v>
      </c>
      <c r="AV23" s="4">
        <v>5.654166666666668</v>
      </c>
      <c r="AW23" s="4">
        <v>9.266666666666667</v>
      </c>
      <c r="AX23" s="4">
        <v>5.325</v>
      </c>
      <c r="AY23" s="4">
        <v>4.975</v>
      </c>
      <c r="AZ23" s="4">
        <v>4.3791666666666655</v>
      </c>
      <c r="BA23" s="4">
        <v>9.2</v>
      </c>
      <c r="BB23" s="4">
        <v>4.791666666666667</v>
      </c>
      <c r="BC23" s="4">
        <v>9.0625</v>
      </c>
      <c r="BD23" s="4">
        <v>8.075</v>
      </c>
      <c r="BE23" s="4">
        <v>12.795833333333334</v>
      </c>
      <c r="BF23" s="4">
        <v>3.3125</v>
      </c>
      <c r="BG23" s="4">
        <v>9.854166666666666</v>
      </c>
      <c r="BH23" s="4">
        <v>3.916666666666666</v>
      </c>
      <c r="BI23" s="4">
        <v>4.429166666666666</v>
      </c>
      <c r="BJ23" s="4">
        <v>6.025</v>
      </c>
      <c r="BK23" s="4">
        <v>8.1125</v>
      </c>
      <c r="BL23" s="4">
        <v>8.241666666666665</v>
      </c>
      <c r="BM23" s="4">
        <v>11.8875</v>
      </c>
      <c r="BN23" s="4">
        <v>4.825</v>
      </c>
      <c r="BO23" s="4">
        <v>9.0375</v>
      </c>
      <c r="BP23" s="4">
        <v>6.533333333333332</v>
      </c>
      <c r="BQ23" s="4">
        <v>2.679166666666667</v>
      </c>
      <c r="BR23" s="4"/>
      <c r="BS23" s="4"/>
      <c r="BT23" s="4"/>
      <c r="BU23" s="4"/>
      <c r="BV23" s="4"/>
      <c r="BW23" s="4"/>
      <c r="BY23" s="11">
        <f t="shared" si="0"/>
        <v>6.515833333333333</v>
      </c>
      <c r="BZ23" s="11">
        <f t="shared" si="1"/>
        <v>6.499722222222222</v>
      </c>
      <c r="CA23" s="11">
        <f t="shared" si="2"/>
        <v>6.841666666666664</v>
      </c>
      <c r="CB23" s="10">
        <f t="shared" si="3"/>
        <v>7.083333333333332</v>
      </c>
    </row>
    <row r="24" spans="1:80" ht="11.25">
      <c r="A24" s="5">
        <v>22</v>
      </c>
      <c r="B24" s="24">
        <v>4.1</v>
      </c>
      <c r="C24" s="15">
        <v>10.133333333333335</v>
      </c>
      <c r="D24" s="15">
        <v>8.233333333333334</v>
      </c>
      <c r="E24" s="15">
        <v>1.95</v>
      </c>
      <c r="F24" s="15">
        <v>7.225</v>
      </c>
      <c r="G24" s="15">
        <v>8.075</v>
      </c>
      <c r="H24" s="15">
        <v>4.1</v>
      </c>
      <c r="I24" s="15">
        <v>5.375</v>
      </c>
      <c r="J24" s="15">
        <v>6.125</v>
      </c>
      <c r="K24" s="4">
        <v>6.05</v>
      </c>
      <c r="L24" s="4">
        <v>6.325</v>
      </c>
      <c r="M24" s="4">
        <v>9.725</v>
      </c>
      <c r="N24" s="4">
        <v>10.3</v>
      </c>
      <c r="O24" s="4">
        <v>5.125</v>
      </c>
      <c r="P24" s="4">
        <v>6.975</v>
      </c>
      <c r="Q24" s="4">
        <v>7.8</v>
      </c>
      <c r="R24" s="4">
        <v>8.7</v>
      </c>
      <c r="S24" s="4">
        <v>7.3</v>
      </c>
      <c r="T24" s="4">
        <v>3.95</v>
      </c>
      <c r="U24" s="4">
        <v>5.3</v>
      </c>
      <c r="V24" s="4">
        <v>6.85</v>
      </c>
      <c r="W24" s="4">
        <v>4.35</v>
      </c>
      <c r="X24" s="4">
        <v>8.25</v>
      </c>
      <c r="Y24" s="4">
        <v>6.925</v>
      </c>
      <c r="Z24" s="4">
        <v>2.45</v>
      </c>
      <c r="AA24" s="4">
        <v>6.475</v>
      </c>
      <c r="AB24" s="4">
        <v>11.8625</v>
      </c>
      <c r="AC24" s="4">
        <v>3.2</v>
      </c>
      <c r="AD24" s="4">
        <v>7.85</v>
      </c>
      <c r="AE24" s="4">
        <v>9.3625</v>
      </c>
      <c r="AF24" s="4">
        <v>8.825</v>
      </c>
      <c r="AG24" s="4">
        <v>5.2</v>
      </c>
      <c r="AH24" s="4">
        <v>4.05</v>
      </c>
      <c r="AI24" s="4">
        <v>3.5</v>
      </c>
      <c r="AJ24" s="4">
        <v>5.85</v>
      </c>
      <c r="AK24" s="4">
        <v>4.2625</v>
      </c>
      <c r="AL24" s="4">
        <v>7.4625</v>
      </c>
      <c r="AM24" s="4">
        <v>8.6125</v>
      </c>
      <c r="AN24" s="4">
        <v>8.3</v>
      </c>
      <c r="AO24" s="4">
        <v>10.4125</v>
      </c>
      <c r="AP24" s="4">
        <v>5.225</v>
      </c>
      <c r="AQ24" s="4">
        <v>6.325</v>
      </c>
      <c r="AR24" s="4">
        <v>5.725</v>
      </c>
      <c r="AS24" s="4">
        <v>8.9875</v>
      </c>
      <c r="AT24" s="4">
        <v>4.004166666666667</v>
      </c>
      <c r="AU24" s="4">
        <v>6.841666666666668</v>
      </c>
      <c r="AV24" s="4">
        <v>5.741666666666667</v>
      </c>
      <c r="AW24" s="4">
        <v>5.591666666666666</v>
      </c>
      <c r="AX24" s="4">
        <v>6.8</v>
      </c>
      <c r="AY24" s="4">
        <v>6.1375</v>
      </c>
      <c r="AZ24" s="4">
        <v>6.295833333333332</v>
      </c>
      <c r="BA24" s="4">
        <v>7.570833333333332</v>
      </c>
      <c r="BB24" s="4">
        <v>4.216666666666667</v>
      </c>
      <c r="BC24" s="4">
        <v>8.7</v>
      </c>
      <c r="BD24" s="4">
        <v>6.866666666666668</v>
      </c>
      <c r="BE24" s="4">
        <v>8.616666666666669</v>
      </c>
      <c r="BF24" s="4">
        <v>4.458333333333332</v>
      </c>
      <c r="BG24" s="4">
        <v>12.4125</v>
      </c>
      <c r="BH24" s="4">
        <v>5.65</v>
      </c>
      <c r="BI24" s="4">
        <v>6.4875</v>
      </c>
      <c r="BJ24" s="4">
        <v>5.875</v>
      </c>
      <c r="BK24" s="4">
        <v>5.120833333333333</v>
      </c>
      <c r="BL24" s="4">
        <v>8.45</v>
      </c>
      <c r="BM24" s="4">
        <v>15.954166666666666</v>
      </c>
      <c r="BN24" s="4">
        <v>5.8041666666666645</v>
      </c>
      <c r="BO24" s="4">
        <v>12.108333333333336</v>
      </c>
      <c r="BP24" s="4">
        <v>6.7416666666666645</v>
      </c>
      <c r="BQ24" s="4">
        <v>6.4</v>
      </c>
      <c r="BR24" s="4"/>
      <c r="BS24" s="4"/>
      <c r="BT24" s="4"/>
      <c r="BU24" s="4"/>
      <c r="BV24" s="4"/>
      <c r="BW24" s="4"/>
      <c r="BY24" s="10">
        <f t="shared" si="0"/>
        <v>6.633749999999998</v>
      </c>
      <c r="BZ24" s="10">
        <f t="shared" si="1"/>
        <v>6.391388888888889</v>
      </c>
      <c r="CA24" s="10">
        <f t="shared" si="2"/>
        <v>6.806805555555554</v>
      </c>
      <c r="CB24" s="10">
        <f t="shared" si="3"/>
        <v>7.2606944444444474</v>
      </c>
    </row>
    <row r="25" spans="1:80" ht="11.25">
      <c r="A25" s="5">
        <v>23</v>
      </c>
      <c r="B25" s="24">
        <v>6.033333333333334</v>
      </c>
      <c r="C25" s="15">
        <v>4.966666666666666</v>
      </c>
      <c r="D25" s="15">
        <v>4.766666666666667</v>
      </c>
      <c r="E25" s="15">
        <v>1.675</v>
      </c>
      <c r="F25" s="15">
        <v>8.175</v>
      </c>
      <c r="G25" s="15">
        <v>7.225</v>
      </c>
      <c r="H25" s="15">
        <v>7.025</v>
      </c>
      <c r="I25" s="15">
        <v>7.375</v>
      </c>
      <c r="J25" s="15">
        <v>5.05</v>
      </c>
      <c r="K25" s="4">
        <v>9.275</v>
      </c>
      <c r="L25" s="4">
        <v>8.9</v>
      </c>
      <c r="M25" s="4">
        <v>11.2</v>
      </c>
      <c r="N25" s="4">
        <v>8.2</v>
      </c>
      <c r="O25" s="4">
        <v>4.8775</v>
      </c>
      <c r="P25" s="4">
        <v>6.2</v>
      </c>
      <c r="Q25" s="4">
        <v>5</v>
      </c>
      <c r="R25" s="4">
        <v>7.125</v>
      </c>
      <c r="S25" s="4">
        <v>5.3</v>
      </c>
      <c r="T25" s="4">
        <v>4.35</v>
      </c>
      <c r="U25" s="4">
        <v>5.475</v>
      </c>
      <c r="V25" s="4">
        <v>4</v>
      </c>
      <c r="W25" s="4">
        <v>4.075</v>
      </c>
      <c r="X25" s="4">
        <v>6.775</v>
      </c>
      <c r="Y25" s="4">
        <v>7.825</v>
      </c>
      <c r="Z25" s="4">
        <v>4.175</v>
      </c>
      <c r="AA25" s="4">
        <v>7.925</v>
      </c>
      <c r="AB25" s="4">
        <v>9.6875</v>
      </c>
      <c r="AC25" s="4">
        <v>4.5625</v>
      </c>
      <c r="AD25" s="4">
        <v>7.75</v>
      </c>
      <c r="AE25" s="4">
        <v>9.55</v>
      </c>
      <c r="AF25" s="4">
        <v>8.125</v>
      </c>
      <c r="AG25" s="4">
        <v>2.9125</v>
      </c>
      <c r="AH25" s="4">
        <v>8</v>
      </c>
      <c r="AI25" s="4">
        <v>4.0625</v>
      </c>
      <c r="AJ25" s="4">
        <v>8.825</v>
      </c>
      <c r="AK25" s="4">
        <v>4.1125</v>
      </c>
      <c r="AL25" s="4">
        <v>7.3375</v>
      </c>
      <c r="AM25" s="4">
        <v>9.8125</v>
      </c>
      <c r="AN25" s="4">
        <v>10.6125</v>
      </c>
      <c r="AO25" s="4">
        <v>8.45</v>
      </c>
      <c r="AP25" s="4">
        <v>2.9625</v>
      </c>
      <c r="AQ25" s="4">
        <v>8.4875</v>
      </c>
      <c r="AR25" s="4">
        <v>8.4</v>
      </c>
      <c r="AS25" s="4">
        <v>6.25</v>
      </c>
      <c r="AT25" s="4">
        <v>5.354166666666667</v>
      </c>
      <c r="AU25" s="4">
        <v>8.370833333333332</v>
      </c>
      <c r="AV25" s="4">
        <v>5.4</v>
      </c>
      <c r="AW25" s="4">
        <v>9.15</v>
      </c>
      <c r="AX25" s="4">
        <v>5.3125</v>
      </c>
      <c r="AY25" s="4">
        <v>4.4375</v>
      </c>
      <c r="AZ25" s="4">
        <v>9.479166666666668</v>
      </c>
      <c r="BA25" s="4">
        <v>5.545833333333334</v>
      </c>
      <c r="BB25" s="4">
        <v>4.058333333333333</v>
      </c>
      <c r="BC25" s="4">
        <v>7.691666666666666</v>
      </c>
      <c r="BD25" s="4">
        <v>8.733333333333333</v>
      </c>
      <c r="BE25" s="4">
        <v>4.183333333333333</v>
      </c>
      <c r="BF25" s="4">
        <v>6.6625</v>
      </c>
      <c r="BG25" s="4">
        <v>9.575</v>
      </c>
      <c r="BH25" s="4">
        <v>5</v>
      </c>
      <c r="BI25" s="4">
        <v>5.466666666666666</v>
      </c>
      <c r="BJ25" s="4">
        <v>5.175</v>
      </c>
      <c r="BK25" s="4">
        <v>4.983333333333333</v>
      </c>
      <c r="BL25" s="4">
        <v>7.804166666666666</v>
      </c>
      <c r="BM25" s="4">
        <v>13.975</v>
      </c>
      <c r="BN25" s="4">
        <v>8.066666666666665</v>
      </c>
      <c r="BO25" s="4">
        <v>10.370833333333334</v>
      </c>
      <c r="BP25" s="4">
        <v>7.670833333333333</v>
      </c>
      <c r="BQ25" s="4">
        <v>7.5875</v>
      </c>
      <c r="BR25" s="4"/>
      <c r="BS25" s="4"/>
      <c r="BT25" s="4"/>
      <c r="BU25" s="4"/>
      <c r="BV25" s="4"/>
      <c r="BW25" s="4"/>
      <c r="BY25" s="10">
        <f t="shared" si="0"/>
        <v>6.682166666666666</v>
      </c>
      <c r="BZ25" s="10">
        <f t="shared" si="1"/>
        <v>6.759166666666667</v>
      </c>
      <c r="CA25" s="10">
        <f t="shared" si="2"/>
        <v>6.986805555555557</v>
      </c>
      <c r="CB25" s="10">
        <f t="shared" si="3"/>
        <v>7.1738888888888885</v>
      </c>
    </row>
    <row r="26" spans="1:80" ht="11.25">
      <c r="A26" s="5">
        <v>24</v>
      </c>
      <c r="B26" s="24">
        <v>8.1</v>
      </c>
      <c r="C26" s="15">
        <v>4.8</v>
      </c>
      <c r="D26" s="15">
        <v>7.133333333333333</v>
      </c>
      <c r="E26" s="15">
        <v>3.45</v>
      </c>
      <c r="F26" s="15">
        <v>6.675</v>
      </c>
      <c r="G26" s="15">
        <v>7.9</v>
      </c>
      <c r="H26" s="15">
        <v>6.9</v>
      </c>
      <c r="I26" s="15">
        <v>8.125</v>
      </c>
      <c r="J26" s="15">
        <v>6.875</v>
      </c>
      <c r="K26" s="4">
        <v>6.6</v>
      </c>
      <c r="L26" s="4">
        <v>12.55</v>
      </c>
      <c r="M26" s="4">
        <v>10.75</v>
      </c>
      <c r="N26" s="4">
        <v>7.425</v>
      </c>
      <c r="O26" s="4">
        <v>8.225</v>
      </c>
      <c r="P26" s="4">
        <v>3.225</v>
      </c>
      <c r="Q26" s="4">
        <v>7.875</v>
      </c>
      <c r="R26" s="4">
        <v>4.275</v>
      </c>
      <c r="S26" s="4">
        <v>7.5</v>
      </c>
      <c r="T26" s="4">
        <v>4.425</v>
      </c>
      <c r="U26" s="4">
        <v>8.7</v>
      </c>
      <c r="V26" s="4">
        <v>2.575</v>
      </c>
      <c r="W26" s="4">
        <v>8.975</v>
      </c>
      <c r="X26" s="4">
        <v>4.95</v>
      </c>
      <c r="Y26" s="4">
        <v>3.85</v>
      </c>
      <c r="Z26" s="4">
        <v>6.975</v>
      </c>
      <c r="AA26" s="4">
        <v>7.8625</v>
      </c>
      <c r="AB26" s="4">
        <v>4.5375</v>
      </c>
      <c r="AC26" s="4">
        <v>5.85</v>
      </c>
      <c r="AD26" s="4">
        <v>5.7875</v>
      </c>
      <c r="AE26" s="4">
        <v>9.3125</v>
      </c>
      <c r="AF26" s="4">
        <v>1.8625</v>
      </c>
      <c r="AG26" s="4">
        <v>3.95</v>
      </c>
      <c r="AH26" s="4">
        <v>3.4625</v>
      </c>
      <c r="AI26" s="4">
        <v>8.025</v>
      </c>
      <c r="AJ26" s="4">
        <v>9.2875</v>
      </c>
      <c r="AK26" s="4">
        <v>7.4</v>
      </c>
      <c r="AL26" s="4">
        <v>6.1375</v>
      </c>
      <c r="AM26" s="4">
        <v>6.5</v>
      </c>
      <c r="AN26" s="4">
        <v>12.2125</v>
      </c>
      <c r="AO26" s="4">
        <v>2.4875</v>
      </c>
      <c r="AP26" s="4">
        <v>6.4125</v>
      </c>
      <c r="AQ26" s="4">
        <v>9.4375</v>
      </c>
      <c r="AR26" s="4">
        <v>6.85</v>
      </c>
      <c r="AS26" s="4">
        <v>6.475</v>
      </c>
      <c r="AT26" s="4">
        <v>6.033333333333334</v>
      </c>
      <c r="AU26" s="4">
        <v>6.566666666666666</v>
      </c>
      <c r="AV26" s="4">
        <v>5.9</v>
      </c>
      <c r="AW26" s="4">
        <v>8.7875</v>
      </c>
      <c r="AX26" s="4">
        <v>7.475</v>
      </c>
      <c r="AY26" s="4">
        <v>5.004166666666666</v>
      </c>
      <c r="AZ26" s="4">
        <v>9.820833333333331</v>
      </c>
      <c r="BA26" s="4">
        <v>6.325</v>
      </c>
      <c r="BB26" s="4">
        <v>3.7833333333333337</v>
      </c>
      <c r="BC26" s="4">
        <v>7.3625</v>
      </c>
      <c r="BD26" s="4">
        <v>8.4625</v>
      </c>
      <c r="BE26" s="4">
        <v>5.775</v>
      </c>
      <c r="BF26" s="4">
        <v>7.420833333333334</v>
      </c>
      <c r="BG26" s="4">
        <v>6.895833333333332</v>
      </c>
      <c r="BH26" s="4">
        <v>3.3625</v>
      </c>
      <c r="BI26" s="4">
        <v>3.0125</v>
      </c>
      <c r="BJ26" s="4">
        <v>5.1375</v>
      </c>
      <c r="BK26" s="4">
        <v>5.625</v>
      </c>
      <c r="BL26" s="4">
        <v>9.595833333333333</v>
      </c>
      <c r="BM26" s="4">
        <v>6.966666666666665</v>
      </c>
      <c r="BN26" s="4">
        <v>9.3625</v>
      </c>
      <c r="BO26" s="4">
        <v>6.391666666666668</v>
      </c>
      <c r="BP26" s="4">
        <v>7.095833333333335</v>
      </c>
      <c r="BQ26" s="4">
        <v>10.445833333333331</v>
      </c>
      <c r="BR26" s="4"/>
      <c r="BS26" s="4"/>
      <c r="BT26" s="4"/>
      <c r="BU26" s="4"/>
      <c r="BV26" s="4"/>
      <c r="BW26" s="4"/>
      <c r="BY26" s="10">
        <f t="shared" si="0"/>
        <v>6.524166666666665</v>
      </c>
      <c r="BZ26" s="10">
        <f t="shared" si="1"/>
        <v>6.38625</v>
      </c>
      <c r="CA26" s="10">
        <f t="shared" si="2"/>
        <v>6.707083333333333</v>
      </c>
      <c r="CB26" s="10">
        <f t="shared" si="3"/>
        <v>6.882777777777777</v>
      </c>
    </row>
    <row r="27" spans="1:80" ht="11.25">
      <c r="A27" s="5">
        <v>25</v>
      </c>
      <c r="B27" s="24">
        <v>9.166666666666666</v>
      </c>
      <c r="C27" s="15">
        <v>3.7</v>
      </c>
      <c r="D27" s="15">
        <v>8.833333333333334</v>
      </c>
      <c r="E27" s="15">
        <v>4.85</v>
      </c>
      <c r="F27" s="15">
        <v>9.4</v>
      </c>
      <c r="G27" s="15">
        <v>6.575</v>
      </c>
      <c r="H27" s="15">
        <v>4.075</v>
      </c>
      <c r="I27" s="15">
        <v>9.15</v>
      </c>
      <c r="J27" s="15">
        <v>6.075</v>
      </c>
      <c r="K27" s="4">
        <v>5.275</v>
      </c>
      <c r="L27" s="4">
        <v>12.425</v>
      </c>
      <c r="M27" s="4">
        <v>9.125</v>
      </c>
      <c r="N27" s="4">
        <v>1.925</v>
      </c>
      <c r="O27" s="4">
        <v>4.5</v>
      </c>
      <c r="P27" s="4">
        <v>2.875</v>
      </c>
      <c r="Q27" s="4">
        <v>6.7</v>
      </c>
      <c r="R27" s="4">
        <v>6.15</v>
      </c>
      <c r="S27" s="4">
        <v>0.85</v>
      </c>
      <c r="T27" s="4">
        <v>8.025</v>
      </c>
      <c r="U27" s="4">
        <v>8.7</v>
      </c>
      <c r="V27" s="4">
        <v>3.05</v>
      </c>
      <c r="W27" s="4">
        <v>8.725</v>
      </c>
      <c r="X27" s="4">
        <v>4.85</v>
      </c>
      <c r="Y27" s="4">
        <v>5.425</v>
      </c>
      <c r="Z27" s="4">
        <v>9.175</v>
      </c>
      <c r="AA27" s="4">
        <v>4.975</v>
      </c>
      <c r="AB27" s="4">
        <v>7.5375</v>
      </c>
      <c r="AC27" s="4">
        <v>7.5</v>
      </c>
      <c r="AD27" s="4">
        <v>3.45</v>
      </c>
      <c r="AE27" s="4">
        <v>6.8875</v>
      </c>
      <c r="AF27" s="4">
        <v>2.7875</v>
      </c>
      <c r="AG27" s="4">
        <v>-0.1625</v>
      </c>
      <c r="AH27" s="4">
        <v>3.8</v>
      </c>
      <c r="AI27" s="4">
        <v>8.1625</v>
      </c>
      <c r="AJ27" s="4">
        <v>11.575</v>
      </c>
      <c r="AK27" s="4">
        <v>5.975</v>
      </c>
      <c r="AL27" s="4">
        <v>7.2625</v>
      </c>
      <c r="AM27" s="4">
        <v>5.7375</v>
      </c>
      <c r="AN27" s="4">
        <v>6.0125</v>
      </c>
      <c r="AO27" s="4">
        <v>1.875</v>
      </c>
      <c r="AP27" s="4">
        <v>8.4625</v>
      </c>
      <c r="AQ27" s="4">
        <v>8.05</v>
      </c>
      <c r="AR27" s="4">
        <v>0.725</v>
      </c>
      <c r="AS27" s="4">
        <v>8.7875</v>
      </c>
      <c r="AT27" s="4">
        <v>5.6125</v>
      </c>
      <c r="AU27" s="4">
        <v>5.8625</v>
      </c>
      <c r="AV27" s="4">
        <v>9.704166666666667</v>
      </c>
      <c r="AW27" s="4">
        <v>6.295833333333334</v>
      </c>
      <c r="AX27" s="4">
        <v>6.3375</v>
      </c>
      <c r="AY27" s="4">
        <v>6.175</v>
      </c>
      <c r="AZ27" s="4">
        <v>9.883333333333333</v>
      </c>
      <c r="BA27" s="4">
        <v>6.470833333333334</v>
      </c>
      <c r="BB27" s="4">
        <v>4.029166666666666</v>
      </c>
      <c r="BC27" s="4">
        <v>6.075</v>
      </c>
      <c r="BD27" s="4">
        <v>6.195833333333333</v>
      </c>
      <c r="BE27" s="4">
        <v>8.4375</v>
      </c>
      <c r="BF27" s="4">
        <v>7.058333333333333</v>
      </c>
      <c r="BG27" s="4">
        <v>4.020833333333333</v>
      </c>
      <c r="BH27" s="4">
        <v>3.358333333333334</v>
      </c>
      <c r="BI27" s="4">
        <v>3.575</v>
      </c>
      <c r="BJ27" s="4">
        <v>5.095833333333334</v>
      </c>
      <c r="BK27" s="4">
        <v>5.483333333333333</v>
      </c>
      <c r="BL27" s="4">
        <v>9.02083333333333</v>
      </c>
      <c r="BM27" s="4">
        <v>5.575</v>
      </c>
      <c r="BN27" s="4">
        <v>9.65</v>
      </c>
      <c r="BO27" s="4">
        <v>4.504166666666666</v>
      </c>
      <c r="BP27" s="4">
        <v>5.729166666666667</v>
      </c>
      <c r="BQ27" s="4">
        <v>7.541666666666667</v>
      </c>
      <c r="BR27" s="4"/>
      <c r="BS27" s="4"/>
      <c r="BT27" s="4"/>
      <c r="BU27" s="4"/>
      <c r="BV27" s="4"/>
      <c r="BW27" s="4"/>
      <c r="BY27" s="10">
        <f t="shared" si="0"/>
        <v>5.9779166666666645</v>
      </c>
      <c r="BZ27" s="10">
        <f t="shared" si="1"/>
        <v>6.1608333333333345</v>
      </c>
      <c r="CA27" s="10">
        <f t="shared" si="2"/>
        <v>6.051527777777777</v>
      </c>
      <c r="CB27" s="10">
        <f t="shared" si="3"/>
        <v>6.186805555555554</v>
      </c>
    </row>
    <row r="28" spans="1:80" ht="11.25">
      <c r="A28" s="5">
        <v>26</v>
      </c>
      <c r="B28" s="24">
        <v>7.866666666666666</v>
      </c>
      <c r="C28" s="15">
        <v>4.366666666666666</v>
      </c>
      <c r="D28" s="15">
        <v>7.4</v>
      </c>
      <c r="E28" s="15">
        <v>4.4</v>
      </c>
      <c r="F28" s="15">
        <v>9.1</v>
      </c>
      <c r="G28" s="15">
        <v>10.05</v>
      </c>
      <c r="H28" s="15">
        <v>7.45</v>
      </c>
      <c r="I28" s="15">
        <v>7.825</v>
      </c>
      <c r="J28" s="15">
        <v>4.6</v>
      </c>
      <c r="K28" s="4">
        <v>8.6</v>
      </c>
      <c r="L28" s="4">
        <v>8.35</v>
      </c>
      <c r="M28" s="4">
        <v>6.825</v>
      </c>
      <c r="N28" s="4">
        <v>3.35</v>
      </c>
      <c r="O28" s="4">
        <v>2.55</v>
      </c>
      <c r="P28" s="4">
        <v>6.2</v>
      </c>
      <c r="Q28" s="4">
        <v>9.425</v>
      </c>
      <c r="R28" s="4">
        <v>8.175</v>
      </c>
      <c r="S28" s="4">
        <v>0.525</v>
      </c>
      <c r="T28" s="4">
        <v>7.95</v>
      </c>
      <c r="U28" s="4">
        <v>8.8</v>
      </c>
      <c r="V28" s="4">
        <v>3.6</v>
      </c>
      <c r="W28" s="4">
        <v>5.45</v>
      </c>
      <c r="X28" s="4">
        <v>5.6</v>
      </c>
      <c r="Y28" s="4">
        <v>7.65</v>
      </c>
      <c r="Z28" s="4">
        <v>4.1</v>
      </c>
      <c r="AA28" s="4">
        <v>7.9875</v>
      </c>
      <c r="AB28" s="4">
        <v>6.5375</v>
      </c>
      <c r="AC28" s="4">
        <v>6</v>
      </c>
      <c r="AD28" s="4">
        <v>7.425</v>
      </c>
      <c r="AE28" s="4">
        <v>5.8625</v>
      </c>
      <c r="AF28" s="4">
        <v>2.2875</v>
      </c>
      <c r="AG28" s="4">
        <v>2.0875</v>
      </c>
      <c r="AH28" s="4">
        <v>5.1125</v>
      </c>
      <c r="AI28" s="4">
        <v>6.3875</v>
      </c>
      <c r="AJ28" s="4">
        <v>12.825</v>
      </c>
      <c r="AK28" s="4">
        <v>4.325</v>
      </c>
      <c r="AL28" s="4">
        <v>8.875</v>
      </c>
      <c r="AM28" s="4">
        <v>7.275</v>
      </c>
      <c r="AN28" s="4">
        <v>3.075</v>
      </c>
      <c r="AO28" s="4">
        <v>4.325</v>
      </c>
      <c r="AP28" s="4">
        <v>8.9125</v>
      </c>
      <c r="AQ28" s="4">
        <v>5.675</v>
      </c>
      <c r="AR28" s="4">
        <v>0.2875</v>
      </c>
      <c r="AS28" s="4">
        <v>7.2625</v>
      </c>
      <c r="AT28" s="4">
        <v>7.8166666666666655</v>
      </c>
      <c r="AU28" s="4">
        <v>8.9375</v>
      </c>
      <c r="AV28" s="4">
        <v>6.641666666666666</v>
      </c>
      <c r="AW28" s="4">
        <v>2.933333333333334</v>
      </c>
      <c r="AX28" s="4">
        <v>6.2583333333333355</v>
      </c>
      <c r="AY28" s="4">
        <v>3.975</v>
      </c>
      <c r="AZ28" s="4">
        <v>8.45</v>
      </c>
      <c r="BA28" s="4">
        <v>6.208333333333335</v>
      </c>
      <c r="BB28" s="4">
        <v>3.6166666666666667</v>
      </c>
      <c r="BC28" s="4">
        <v>10.316666666666668</v>
      </c>
      <c r="BD28" s="4">
        <v>5.2375</v>
      </c>
      <c r="BE28" s="4">
        <v>1.675</v>
      </c>
      <c r="BF28" s="4">
        <v>8.575</v>
      </c>
      <c r="BG28" s="4">
        <v>5.470833333333334</v>
      </c>
      <c r="BH28" s="4">
        <v>2.2041666666666666</v>
      </c>
      <c r="BI28" s="4">
        <v>2.1</v>
      </c>
      <c r="BJ28" s="4">
        <v>7.245833333333334</v>
      </c>
      <c r="BK28" s="4">
        <v>3.1333333333333333</v>
      </c>
      <c r="BL28" s="4">
        <v>5.820833333333334</v>
      </c>
      <c r="BM28" s="4">
        <v>9.5125</v>
      </c>
      <c r="BN28" s="4">
        <v>5.791666666666665</v>
      </c>
      <c r="BO28" s="4">
        <v>8.633333333333331</v>
      </c>
      <c r="BP28" s="4">
        <v>8.9125</v>
      </c>
      <c r="BQ28" s="4">
        <v>5.029166666666666</v>
      </c>
      <c r="BR28" s="4"/>
      <c r="BS28" s="4"/>
      <c r="BT28" s="4"/>
      <c r="BU28" s="4"/>
      <c r="BV28" s="4"/>
      <c r="BW28" s="4"/>
      <c r="BY28" s="10">
        <f t="shared" si="0"/>
        <v>6.157916666666666</v>
      </c>
      <c r="BZ28" s="10">
        <f t="shared" si="1"/>
        <v>6.066805555555556</v>
      </c>
      <c r="CA28" s="10">
        <f t="shared" si="2"/>
        <v>5.937083333333334</v>
      </c>
      <c r="CB28" s="10">
        <f t="shared" si="3"/>
        <v>5.801111111111109</v>
      </c>
    </row>
    <row r="29" spans="1:80" ht="11.25">
      <c r="A29" s="5">
        <v>27</v>
      </c>
      <c r="B29" s="24">
        <v>5.166666666666667</v>
      </c>
      <c r="C29" s="15">
        <v>1.5</v>
      </c>
      <c r="D29" s="15">
        <v>9.433333333333334</v>
      </c>
      <c r="E29" s="15">
        <v>4.4</v>
      </c>
      <c r="F29" s="15">
        <v>8.75</v>
      </c>
      <c r="G29" s="15">
        <v>11.2</v>
      </c>
      <c r="H29" s="15">
        <v>8.125</v>
      </c>
      <c r="I29" s="15">
        <v>5.775</v>
      </c>
      <c r="J29" s="15">
        <v>4.55</v>
      </c>
      <c r="K29" s="4">
        <v>6.4</v>
      </c>
      <c r="L29" s="4">
        <v>3.575</v>
      </c>
      <c r="M29" s="4">
        <v>8.15</v>
      </c>
      <c r="N29" s="4">
        <v>4.275</v>
      </c>
      <c r="O29" s="4">
        <v>1.1</v>
      </c>
      <c r="P29" s="4">
        <v>7.85</v>
      </c>
      <c r="Q29" s="4">
        <v>5.275</v>
      </c>
      <c r="R29" s="4">
        <v>2.075</v>
      </c>
      <c r="S29" s="4">
        <v>2.625</v>
      </c>
      <c r="T29" s="4">
        <v>8.45</v>
      </c>
      <c r="U29" s="4">
        <v>8.8</v>
      </c>
      <c r="V29" s="4">
        <v>5.15</v>
      </c>
      <c r="W29" s="4">
        <v>3.175</v>
      </c>
      <c r="X29" s="4">
        <v>3.4</v>
      </c>
      <c r="Y29" s="4">
        <v>2.2</v>
      </c>
      <c r="Z29" s="4">
        <v>5.75</v>
      </c>
      <c r="AA29" s="4">
        <v>8.4875</v>
      </c>
      <c r="AB29" s="4">
        <v>8.8125</v>
      </c>
      <c r="AC29" s="4">
        <v>3.7</v>
      </c>
      <c r="AD29" s="4">
        <v>9.3875</v>
      </c>
      <c r="AE29" s="4">
        <v>7.2375</v>
      </c>
      <c r="AF29" s="4">
        <v>1.4875</v>
      </c>
      <c r="AG29" s="4">
        <v>2.5125</v>
      </c>
      <c r="AH29" s="4">
        <v>4.6625</v>
      </c>
      <c r="AI29" s="4">
        <v>4.6625</v>
      </c>
      <c r="AJ29" s="4">
        <v>11.5875</v>
      </c>
      <c r="AK29" s="4">
        <v>4.8125</v>
      </c>
      <c r="AL29" s="4">
        <v>8.6875</v>
      </c>
      <c r="AM29" s="4">
        <v>4.3625</v>
      </c>
      <c r="AN29" s="4">
        <v>3.3625</v>
      </c>
      <c r="AO29" s="4">
        <v>8.0625</v>
      </c>
      <c r="AP29" s="4">
        <v>9.075</v>
      </c>
      <c r="AQ29" s="4">
        <v>10.425</v>
      </c>
      <c r="AR29" s="4">
        <v>2.7625</v>
      </c>
      <c r="AS29" s="4">
        <v>5.625</v>
      </c>
      <c r="AT29" s="4">
        <v>9.5875</v>
      </c>
      <c r="AU29" s="4">
        <v>5.991666666666667</v>
      </c>
      <c r="AV29" s="4">
        <v>5.133333333333332</v>
      </c>
      <c r="AW29" s="4">
        <v>2.4875</v>
      </c>
      <c r="AX29" s="4">
        <v>6.2</v>
      </c>
      <c r="AY29" s="4">
        <v>1.7916666666666663</v>
      </c>
      <c r="AZ29" s="4">
        <v>2.2333333333333334</v>
      </c>
      <c r="BA29" s="4">
        <v>5.379166666666667</v>
      </c>
      <c r="BB29" s="4">
        <v>2.245833333333333</v>
      </c>
      <c r="BC29" s="4">
        <v>15.675</v>
      </c>
      <c r="BD29" s="4">
        <v>5.691666666666667</v>
      </c>
      <c r="BE29" s="4">
        <v>2.7916666666666674</v>
      </c>
      <c r="BF29" s="4">
        <v>7.620833333333334</v>
      </c>
      <c r="BG29" s="4">
        <v>5.45</v>
      </c>
      <c r="BH29" s="4">
        <v>2.4583333333333335</v>
      </c>
      <c r="BI29" s="4">
        <v>1.479166666666667</v>
      </c>
      <c r="BJ29" s="4">
        <v>5.870833333333331</v>
      </c>
      <c r="BK29" s="4">
        <v>1.9458333333333335</v>
      </c>
      <c r="BL29" s="4">
        <v>5.425</v>
      </c>
      <c r="BM29" s="4">
        <v>10.583333333333334</v>
      </c>
      <c r="BN29" s="4">
        <v>1.525</v>
      </c>
      <c r="BO29" s="4">
        <v>8.1</v>
      </c>
      <c r="BP29" s="4">
        <v>7.75</v>
      </c>
      <c r="BQ29" s="4">
        <v>6.058333333333334</v>
      </c>
      <c r="BR29" s="4"/>
      <c r="BS29" s="4"/>
      <c r="BT29" s="4"/>
      <c r="BU29" s="4"/>
      <c r="BV29" s="4"/>
      <c r="BW29" s="4"/>
      <c r="BY29" s="10">
        <f t="shared" si="0"/>
        <v>5.44</v>
      </c>
      <c r="BZ29" s="10">
        <f t="shared" si="1"/>
        <v>5.994583333333334</v>
      </c>
      <c r="CA29" s="10">
        <f t="shared" si="2"/>
        <v>5.899722222222221</v>
      </c>
      <c r="CB29" s="10">
        <f t="shared" si="3"/>
        <v>5.626250000000001</v>
      </c>
    </row>
    <row r="30" spans="1:80" ht="11.25">
      <c r="A30" s="5">
        <v>28</v>
      </c>
      <c r="B30" s="24">
        <v>5.8</v>
      </c>
      <c r="C30" s="15">
        <v>2.866666666666667</v>
      </c>
      <c r="D30" s="15">
        <v>8.566666666666668</v>
      </c>
      <c r="E30" s="15">
        <v>6.075</v>
      </c>
      <c r="F30" s="15">
        <v>6.9</v>
      </c>
      <c r="G30" s="15">
        <v>5.875</v>
      </c>
      <c r="H30" s="15">
        <v>9.35</v>
      </c>
      <c r="I30" s="15">
        <v>3.65</v>
      </c>
      <c r="J30" s="15">
        <v>5.05</v>
      </c>
      <c r="K30" s="4">
        <v>7.05</v>
      </c>
      <c r="L30" s="4">
        <v>2.9</v>
      </c>
      <c r="M30" s="4">
        <v>7.725</v>
      </c>
      <c r="N30" s="4">
        <v>6.025</v>
      </c>
      <c r="O30" s="4">
        <v>1.675</v>
      </c>
      <c r="P30" s="4">
        <v>6.275</v>
      </c>
      <c r="Q30" s="4">
        <v>6.575</v>
      </c>
      <c r="R30" s="4">
        <v>1.8</v>
      </c>
      <c r="S30" s="4">
        <v>1.975</v>
      </c>
      <c r="T30" s="4">
        <v>5.525</v>
      </c>
      <c r="U30" s="4">
        <v>9.525</v>
      </c>
      <c r="V30" s="4">
        <v>8.125</v>
      </c>
      <c r="W30" s="4">
        <v>5.275</v>
      </c>
      <c r="X30" s="4">
        <v>3.1</v>
      </c>
      <c r="Y30" s="4">
        <v>1.625</v>
      </c>
      <c r="Z30" s="4">
        <v>2.925</v>
      </c>
      <c r="AA30" s="4">
        <v>8.4375</v>
      </c>
      <c r="AB30" s="4">
        <v>5.8</v>
      </c>
      <c r="AC30" s="4">
        <v>3.325</v>
      </c>
      <c r="AD30" s="4">
        <v>10.45</v>
      </c>
      <c r="AE30" s="4">
        <v>6.45</v>
      </c>
      <c r="AF30" s="4">
        <v>3.025</v>
      </c>
      <c r="AG30" s="4">
        <v>1.6875</v>
      </c>
      <c r="AH30" s="4">
        <v>2.9</v>
      </c>
      <c r="AI30" s="4">
        <v>3.1</v>
      </c>
      <c r="AJ30" s="4">
        <v>12.5</v>
      </c>
      <c r="AK30" s="4">
        <v>4.45</v>
      </c>
      <c r="AL30" s="4">
        <v>5.2125</v>
      </c>
      <c r="AM30" s="4">
        <v>5.05</v>
      </c>
      <c r="AN30" s="4">
        <v>5.8125</v>
      </c>
      <c r="AO30" s="4">
        <v>9.15</v>
      </c>
      <c r="AP30" s="4">
        <v>5.25</v>
      </c>
      <c r="AQ30" s="4">
        <v>7.8</v>
      </c>
      <c r="AR30" s="4">
        <v>3.7125</v>
      </c>
      <c r="AS30" s="4">
        <v>8.3375</v>
      </c>
      <c r="AT30" s="4">
        <v>8.479166666666666</v>
      </c>
      <c r="AU30" s="4">
        <v>7.2875</v>
      </c>
      <c r="AV30" s="4">
        <v>7.4</v>
      </c>
      <c r="AW30" s="4">
        <v>4.3291666666666675</v>
      </c>
      <c r="AX30" s="4">
        <v>5.791666666666667</v>
      </c>
      <c r="AY30" s="4">
        <v>2.558333333333333</v>
      </c>
      <c r="AZ30" s="4">
        <v>3.4</v>
      </c>
      <c r="BA30" s="4">
        <v>5.1875</v>
      </c>
      <c r="BB30" s="4">
        <v>2.208333333333334</v>
      </c>
      <c r="BC30" s="4">
        <v>10.004166666666668</v>
      </c>
      <c r="BD30" s="4">
        <v>9.6875</v>
      </c>
      <c r="BE30" s="4">
        <v>5.6375</v>
      </c>
      <c r="BF30" s="4">
        <v>7.6875</v>
      </c>
      <c r="BG30" s="4">
        <v>7.075</v>
      </c>
      <c r="BH30" s="4">
        <v>2.5791666666666666</v>
      </c>
      <c r="BI30" s="4">
        <v>4.5625</v>
      </c>
      <c r="BJ30" s="4">
        <v>3.0875</v>
      </c>
      <c r="BK30" s="4">
        <v>4.1375</v>
      </c>
      <c r="BL30" s="4">
        <v>3.5041666666666664</v>
      </c>
      <c r="BM30" s="4">
        <v>4.020833333333333</v>
      </c>
      <c r="BN30" s="4">
        <v>2.5041666666666664</v>
      </c>
      <c r="BO30" s="4">
        <v>2.525</v>
      </c>
      <c r="BP30" s="4">
        <v>4.3916666666666675</v>
      </c>
      <c r="BQ30" s="4">
        <v>8.583333333333334</v>
      </c>
      <c r="BR30" s="4"/>
      <c r="BS30" s="4"/>
      <c r="BT30" s="4"/>
      <c r="BU30" s="4"/>
      <c r="BV30" s="4"/>
      <c r="BW30" s="4"/>
      <c r="BY30" s="10">
        <f t="shared" si="0"/>
        <v>5.184583333333334</v>
      </c>
      <c r="BZ30" s="10">
        <f t="shared" si="1"/>
        <v>5.868194444444446</v>
      </c>
      <c r="CA30" s="10">
        <f t="shared" si="2"/>
        <v>6.054027777777778</v>
      </c>
      <c r="CB30" s="10">
        <f t="shared" si="3"/>
        <v>5.556388888888891</v>
      </c>
    </row>
    <row r="31" spans="1:80" ht="11.25">
      <c r="A31" s="5">
        <v>29</v>
      </c>
      <c r="B31" s="24">
        <v>6.233333333333333</v>
      </c>
      <c r="C31" s="15">
        <v>4.933333333333334</v>
      </c>
      <c r="D31" s="15">
        <v>10.433333333333334</v>
      </c>
      <c r="E31" s="15">
        <v>4.825</v>
      </c>
      <c r="F31" s="15">
        <v>8.4</v>
      </c>
      <c r="G31" s="15">
        <v>5.775</v>
      </c>
      <c r="H31" s="15">
        <v>6.85</v>
      </c>
      <c r="I31" s="15">
        <v>3.55</v>
      </c>
      <c r="J31" s="15">
        <v>5.25</v>
      </c>
      <c r="K31" s="4">
        <v>8.525</v>
      </c>
      <c r="L31" s="4">
        <v>7.275</v>
      </c>
      <c r="M31" s="4">
        <v>6.55</v>
      </c>
      <c r="N31" s="4">
        <v>9.1</v>
      </c>
      <c r="O31" s="4">
        <v>2.45</v>
      </c>
      <c r="P31" s="4">
        <v>2.5</v>
      </c>
      <c r="Q31" s="4">
        <v>4.8</v>
      </c>
      <c r="R31" s="4">
        <v>4.8</v>
      </c>
      <c r="S31" s="4">
        <v>5.45</v>
      </c>
      <c r="T31" s="4">
        <v>3.55</v>
      </c>
      <c r="U31" s="4">
        <v>9.8</v>
      </c>
      <c r="V31" s="4">
        <v>4.55</v>
      </c>
      <c r="W31" s="4">
        <v>3.55</v>
      </c>
      <c r="X31" s="4">
        <v>4.075</v>
      </c>
      <c r="Y31" s="4">
        <v>2.5</v>
      </c>
      <c r="Z31" s="4">
        <v>7.15</v>
      </c>
      <c r="AA31" s="4">
        <v>4.5</v>
      </c>
      <c r="AB31" s="4">
        <v>8.9125</v>
      </c>
      <c r="AC31" s="4">
        <v>3.2375</v>
      </c>
      <c r="AD31" s="4">
        <v>12.2375</v>
      </c>
      <c r="AE31" s="4">
        <v>7.0375</v>
      </c>
      <c r="AF31" s="4">
        <v>4.0125</v>
      </c>
      <c r="AG31" s="4">
        <v>1.725</v>
      </c>
      <c r="AH31" s="4">
        <v>6.4875</v>
      </c>
      <c r="AI31" s="4">
        <v>3.0375</v>
      </c>
      <c r="AJ31" s="4">
        <v>11.9125</v>
      </c>
      <c r="AK31" s="4">
        <v>2.7875</v>
      </c>
      <c r="AL31" s="4">
        <v>7.25</v>
      </c>
      <c r="AM31" s="4">
        <v>6.4375</v>
      </c>
      <c r="AN31" s="4">
        <v>2.875</v>
      </c>
      <c r="AO31" s="4">
        <v>7.6875</v>
      </c>
      <c r="AP31" s="4">
        <v>4.975</v>
      </c>
      <c r="AQ31" s="4">
        <v>5.1125</v>
      </c>
      <c r="AR31" s="4">
        <v>5.8125</v>
      </c>
      <c r="AS31" s="4">
        <v>5.6875</v>
      </c>
      <c r="AT31" s="4">
        <v>4.55</v>
      </c>
      <c r="AU31" s="4">
        <v>8.45833333333333</v>
      </c>
      <c r="AV31" s="4">
        <v>9.325</v>
      </c>
      <c r="AW31" s="4">
        <v>4.0625</v>
      </c>
      <c r="AX31" s="4">
        <v>5.154166666666667</v>
      </c>
      <c r="AY31" s="4">
        <v>5.333333333333333</v>
      </c>
      <c r="AZ31" s="4">
        <v>6.85</v>
      </c>
      <c r="BA31" s="4">
        <v>2.35</v>
      </c>
      <c r="BB31" s="4">
        <v>2.566666666666667</v>
      </c>
      <c r="BC31" s="4">
        <v>4.8125</v>
      </c>
      <c r="BD31" s="4">
        <v>11.875</v>
      </c>
      <c r="BE31" s="4">
        <v>6.666666666666668</v>
      </c>
      <c r="BF31" s="4">
        <v>4.133333333333333</v>
      </c>
      <c r="BG31" s="4">
        <v>6.7875</v>
      </c>
      <c r="BH31" s="4">
        <v>4.65</v>
      </c>
      <c r="BI31" s="4">
        <v>6.55</v>
      </c>
      <c r="BJ31" s="4">
        <v>2.9583333333333326</v>
      </c>
      <c r="BK31" s="4">
        <v>6.025</v>
      </c>
      <c r="BL31" s="4">
        <v>5.204166666666667</v>
      </c>
      <c r="BM31" s="4">
        <v>4.904166666666668</v>
      </c>
      <c r="BN31" s="4">
        <v>3.066666666666667</v>
      </c>
      <c r="BO31" s="4">
        <v>2.0375</v>
      </c>
      <c r="BP31" s="4">
        <v>5.4625</v>
      </c>
      <c r="BQ31" s="4">
        <v>8.566666666666665</v>
      </c>
      <c r="BR31" s="4"/>
      <c r="BS31" s="4"/>
      <c r="BT31" s="4"/>
      <c r="BU31" s="4"/>
      <c r="BV31" s="4"/>
      <c r="BW31" s="4"/>
      <c r="BY31" s="10">
        <f t="shared" si="0"/>
        <v>5.714999999999999</v>
      </c>
      <c r="BZ31" s="10">
        <f t="shared" si="1"/>
        <v>5.776527777777777</v>
      </c>
      <c r="CA31" s="10">
        <f t="shared" si="2"/>
        <v>5.933333333333333</v>
      </c>
      <c r="CB31" s="10">
        <f t="shared" si="3"/>
        <v>5.4833333333333325</v>
      </c>
    </row>
    <row r="32" spans="1:80" ht="11.25">
      <c r="A32" s="5">
        <v>30</v>
      </c>
      <c r="B32" s="24">
        <v>5.166666666666667</v>
      </c>
      <c r="C32" s="15">
        <v>5.466666666666666</v>
      </c>
      <c r="D32" s="15">
        <v>10.433333333333335</v>
      </c>
      <c r="E32" s="15">
        <v>4.825</v>
      </c>
      <c r="F32" s="15">
        <v>4.45</v>
      </c>
      <c r="G32" s="15">
        <v>5.4</v>
      </c>
      <c r="H32" s="15">
        <v>3.65</v>
      </c>
      <c r="I32" s="15">
        <v>3.5</v>
      </c>
      <c r="J32" s="15">
        <v>4.725</v>
      </c>
      <c r="K32" s="4">
        <v>12.4</v>
      </c>
      <c r="L32" s="4">
        <v>8.025</v>
      </c>
      <c r="M32" s="4">
        <v>7.975</v>
      </c>
      <c r="N32" s="4">
        <v>7</v>
      </c>
      <c r="O32" s="4">
        <v>2.7</v>
      </c>
      <c r="P32" s="4">
        <v>0.85</v>
      </c>
      <c r="Q32" s="4">
        <v>4.525</v>
      </c>
      <c r="R32" s="4">
        <v>2.6</v>
      </c>
      <c r="S32" s="4">
        <v>4.6</v>
      </c>
      <c r="T32" s="4">
        <v>8.95</v>
      </c>
      <c r="U32" s="4">
        <v>5.45</v>
      </c>
      <c r="V32" s="4">
        <v>4.9</v>
      </c>
      <c r="W32" s="4">
        <v>4.3</v>
      </c>
      <c r="X32" s="4">
        <v>4.95</v>
      </c>
      <c r="Y32" s="4">
        <v>2.525</v>
      </c>
      <c r="Z32" s="4">
        <v>11.975</v>
      </c>
      <c r="AA32" s="4">
        <v>1.1</v>
      </c>
      <c r="AB32" s="4">
        <v>9.1625</v>
      </c>
      <c r="AC32" s="4">
        <v>5.8</v>
      </c>
      <c r="AD32" s="4">
        <v>7.7375</v>
      </c>
      <c r="AE32" s="4">
        <v>7.1875</v>
      </c>
      <c r="AF32" s="4">
        <v>4.375</v>
      </c>
      <c r="AG32" s="4">
        <v>1.7875</v>
      </c>
      <c r="AH32" s="4">
        <v>11.075</v>
      </c>
      <c r="AI32" s="4">
        <v>5.225</v>
      </c>
      <c r="AJ32" s="4">
        <v>10.0375</v>
      </c>
      <c r="AK32" s="4">
        <v>4.375</v>
      </c>
      <c r="AL32" s="4">
        <v>5.725</v>
      </c>
      <c r="AM32" s="4">
        <v>4.35</v>
      </c>
      <c r="AN32" s="4">
        <v>0.975</v>
      </c>
      <c r="AO32" s="4">
        <v>5.9</v>
      </c>
      <c r="AP32" s="4">
        <v>6.875</v>
      </c>
      <c r="AQ32" s="4">
        <v>4.5875</v>
      </c>
      <c r="AR32" s="4">
        <v>5.475</v>
      </c>
      <c r="AS32" s="4">
        <v>10.825</v>
      </c>
      <c r="AT32" s="4">
        <v>6.95</v>
      </c>
      <c r="AU32" s="4">
        <v>7.458333333333335</v>
      </c>
      <c r="AV32" s="4">
        <v>8.708333333333334</v>
      </c>
      <c r="AW32" s="4">
        <v>4.145833333333334</v>
      </c>
      <c r="AX32" s="4">
        <v>6.375</v>
      </c>
      <c r="AY32" s="4">
        <v>3.2708333333333326</v>
      </c>
      <c r="AZ32" s="4">
        <v>7.204166666666667</v>
      </c>
      <c r="BA32" s="4">
        <v>2.675</v>
      </c>
      <c r="BB32" s="4">
        <v>3.0833333333333335</v>
      </c>
      <c r="BC32" s="4">
        <v>4.783333333333333</v>
      </c>
      <c r="BD32" s="4">
        <v>6.391666666666666</v>
      </c>
      <c r="BE32" s="4">
        <v>7.454166666666667</v>
      </c>
      <c r="BF32" s="4">
        <v>6.883333333333333</v>
      </c>
      <c r="BG32" s="4">
        <v>3.0916666666666663</v>
      </c>
      <c r="BH32" s="4">
        <v>4.6875</v>
      </c>
      <c r="BI32" s="4">
        <v>9.166666666666666</v>
      </c>
      <c r="BJ32" s="4">
        <v>7.229166666666668</v>
      </c>
      <c r="BK32" s="4">
        <v>6.075</v>
      </c>
      <c r="BL32" s="4">
        <v>4.5875</v>
      </c>
      <c r="BM32" s="4">
        <v>4.366666666666666</v>
      </c>
      <c r="BN32" s="4">
        <v>3.5</v>
      </c>
      <c r="BO32" s="4">
        <v>1.675</v>
      </c>
      <c r="BP32" s="4">
        <v>7.979166666666668</v>
      </c>
      <c r="BQ32" s="4">
        <v>7.316666666666666</v>
      </c>
      <c r="BR32" s="4"/>
      <c r="BS32" s="4"/>
      <c r="BT32" s="4"/>
      <c r="BU32" s="4"/>
      <c r="BV32" s="4"/>
      <c r="BW32" s="4"/>
      <c r="BY32" s="10">
        <f t="shared" si="0"/>
        <v>5.879583333333332</v>
      </c>
      <c r="BZ32" s="10">
        <f t="shared" si="1"/>
        <v>6.096249999999999</v>
      </c>
      <c r="CA32" s="10">
        <f t="shared" si="2"/>
        <v>5.8329166666666685</v>
      </c>
      <c r="CB32" s="10">
        <f t="shared" si="3"/>
        <v>5.656527777777778</v>
      </c>
    </row>
    <row r="33" spans="1:80" ht="11.25">
      <c r="A33" s="5">
        <v>31</v>
      </c>
      <c r="B33" s="24">
        <v>1.6666666666666667</v>
      </c>
      <c r="C33" s="15">
        <v>4.933333333333334</v>
      </c>
      <c r="D33" s="15">
        <v>7.1</v>
      </c>
      <c r="E33" s="15">
        <v>9.05</v>
      </c>
      <c r="F33" s="15">
        <v>4.15</v>
      </c>
      <c r="G33" s="15">
        <v>9.8</v>
      </c>
      <c r="H33" s="15">
        <v>8.75</v>
      </c>
      <c r="I33" s="15">
        <v>2.6</v>
      </c>
      <c r="J33" s="15">
        <v>5.325</v>
      </c>
      <c r="K33" s="4">
        <v>6.75</v>
      </c>
      <c r="L33" s="4">
        <v>5.025</v>
      </c>
      <c r="M33" s="4">
        <v>10.525</v>
      </c>
      <c r="N33" s="4">
        <v>2.575</v>
      </c>
      <c r="O33" s="4">
        <v>5.5775</v>
      </c>
      <c r="P33" s="4">
        <v>1.65</v>
      </c>
      <c r="Q33" s="4">
        <v>3.525</v>
      </c>
      <c r="R33" s="4">
        <v>4.05</v>
      </c>
      <c r="S33" s="4">
        <v>5.3</v>
      </c>
      <c r="T33" s="4">
        <v>10.275</v>
      </c>
      <c r="U33" s="4">
        <v>6.325</v>
      </c>
      <c r="V33" s="4">
        <v>5.275</v>
      </c>
      <c r="W33" s="4">
        <v>5.075</v>
      </c>
      <c r="X33" s="4">
        <v>2.35</v>
      </c>
      <c r="Y33" s="4">
        <v>1.975</v>
      </c>
      <c r="Z33" s="4">
        <v>8.2</v>
      </c>
      <c r="AA33" s="4">
        <v>2.35</v>
      </c>
      <c r="AB33" s="4">
        <v>9.7625</v>
      </c>
      <c r="AC33" s="4">
        <v>4.2875</v>
      </c>
      <c r="AD33" s="4">
        <v>5.45</v>
      </c>
      <c r="AE33" s="4">
        <v>3.4375</v>
      </c>
      <c r="AF33" s="4">
        <v>4.5625</v>
      </c>
      <c r="AG33" s="4">
        <v>3.1</v>
      </c>
      <c r="AH33" s="4">
        <v>10.2125</v>
      </c>
      <c r="AI33" s="4">
        <v>9.525</v>
      </c>
      <c r="AJ33" s="4">
        <v>4.925</v>
      </c>
      <c r="AK33" s="4">
        <v>5.6</v>
      </c>
      <c r="AL33" s="4">
        <v>4.55</v>
      </c>
      <c r="AM33" s="4">
        <v>5.4125</v>
      </c>
      <c r="AN33" s="4">
        <v>3.5875</v>
      </c>
      <c r="AO33" s="4">
        <v>6.325</v>
      </c>
      <c r="AP33" s="4">
        <v>9.2875</v>
      </c>
      <c r="AQ33" s="4">
        <v>6.1</v>
      </c>
      <c r="AR33" s="4">
        <v>4.65</v>
      </c>
      <c r="AS33" s="4">
        <v>8.975</v>
      </c>
      <c r="AT33" s="4">
        <v>5.554166666666667</v>
      </c>
      <c r="AU33" s="4">
        <v>4.470833333333332</v>
      </c>
      <c r="AV33" s="4">
        <v>8.025</v>
      </c>
      <c r="AW33" s="4">
        <v>9.225</v>
      </c>
      <c r="AX33" s="4">
        <v>4.458333333333333</v>
      </c>
      <c r="AY33" s="4">
        <v>4.591666666666666</v>
      </c>
      <c r="AZ33" s="4">
        <v>5.8875</v>
      </c>
      <c r="BA33" s="4">
        <v>3.0375</v>
      </c>
      <c r="BB33" s="4">
        <v>2.9333333333333336</v>
      </c>
      <c r="BC33" s="4">
        <v>4.316666666666666</v>
      </c>
      <c r="BD33" s="4">
        <v>4.379166666666666</v>
      </c>
      <c r="BE33" s="4">
        <v>4.3916666666666675</v>
      </c>
      <c r="BF33" s="4">
        <v>5.0375</v>
      </c>
      <c r="BG33" s="4">
        <v>4.416666666666667</v>
      </c>
      <c r="BH33" s="4">
        <v>4.4958333333333345</v>
      </c>
      <c r="BI33" s="4">
        <v>6.8166666666666655</v>
      </c>
      <c r="BJ33" s="4">
        <v>8.091666666666667</v>
      </c>
      <c r="BK33" s="4">
        <v>8.075</v>
      </c>
      <c r="BL33" s="4">
        <v>6.366666666666668</v>
      </c>
      <c r="BM33" s="4">
        <v>6.1916666666666655</v>
      </c>
      <c r="BN33" s="4">
        <v>4.170833333333333</v>
      </c>
      <c r="BO33" s="4">
        <v>3.079166666666666</v>
      </c>
      <c r="BP33" s="4">
        <v>10.154166666666665</v>
      </c>
      <c r="BQ33" s="4">
        <v>1.1166666666666667</v>
      </c>
      <c r="BR33" s="4"/>
      <c r="BS33" s="4"/>
      <c r="BT33" s="4"/>
      <c r="BU33" s="4"/>
      <c r="BV33" s="4"/>
      <c r="BW33" s="4"/>
      <c r="BY33" s="10">
        <f t="shared" si="0"/>
        <v>5.431749999999999</v>
      </c>
      <c r="BZ33" s="10">
        <f t="shared" si="1"/>
        <v>5.961666666666668</v>
      </c>
      <c r="CA33" s="10">
        <f t="shared" si="2"/>
        <v>5.5474999999999985</v>
      </c>
      <c r="CB33" s="10">
        <f t="shared" si="3"/>
        <v>5.606944444444443</v>
      </c>
    </row>
    <row r="34" spans="1:80" ht="11.25">
      <c r="A34" s="1" t="s">
        <v>3</v>
      </c>
      <c r="B34" s="26">
        <f aca="true" t="shared" si="4" ref="B34:J34">AVERAGE(B3:B33)</f>
        <v>8.209677419354838</v>
      </c>
      <c r="C34" s="13">
        <f t="shared" si="4"/>
        <v>7.674193548387097</v>
      </c>
      <c r="D34" s="13">
        <f t="shared" si="4"/>
        <v>8.608602150537635</v>
      </c>
      <c r="E34" s="13">
        <f t="shared" si="4"/>
        <v>6.352419354838709</v>
      </c>
      <c r="F34" s="13">
        <f t="shared" si="4"/>
        <v>9.057258064516127</v>
      </c>
      <c r="G34" s="13">
        <f t="shared" si="4"/>
        <v>8.731451612903227</v>
      </c>
      <c r="H34" s="13">
        <f t="shared" si="4"/>
        <v>8.003225806451612</v>
      </c>
      <c r="I34" s="13">
        <f t="shared" si="4"/>
        <v>7.839516129032259</v>
      </c>
      <c r="J34" s="13">
        <f t="shared" si="4"/>
        <v>7.6806451612903235</v>
      </c>
      <c r="K34" s="13">
        <f aca="true" t="shared" si="5" ref="K34:S34">AVERAGE(K3:K33)</f>
        <v>7.545967741935484</v>
      </c>
      <c r="L34" s="13">
        <f t="shared" si="5"/>
        <v>7.840322580645162</v>
      </c>
      <c r="M34" s="13">
        <f t="shared" si="5"/>
        <v>7.77258064516129</v>
      </c>
      <c r="N34" s="13">
        <f t="shared" si="5"/>
        <v>7.222580645161291</v>
      </c>
      <c r="O34" s="13">
        <f t="shared" si="5"/>
        <v>5.851774193548386</v>
      </c>
      <c r="P34" s="13">
        <f t="shared" si="5"/>
        <v>6.3596774193548375</v>
      </c>
      <c r="Q34" s="13">
        <f t="shared" si="5"/>
        <v>9.817741935483868</v>
      </c>
      <c r="R34" s="13">
        <f t="shared" si="5"/>
        <v>6.758870967741935</v>
      </c>
      <c r="S34" s="13">
        <f t="shared" si="5"/>
        <v>5.750000000000001</v>
      </c>
      <c r="T34" s="13">
        <f aca="true" t="shared" si="6" ref="T34:AC34">AVERAGE(T3:T33)</f>
        <v>7.587903225806452</v>
      </c>
      <c r="U34" s="13">
        <f t="shared" si="6"/>
        <v>7.80483870967742</v>
      </c>
      <c r="V34" s="13">
        <f t="shared" si="6"/>
        <v>5.748387096774194</v>
      </c>
      <c r="W34" s="13">
        <f t="shared" si="6"/>
        <v>5.178225806451613</v>
      </c>
      <c r="X34" s="13">
        <f t="shared" si="6"/>
        <v>5.747580645161289</v>
      </c>
      <c r="Y34" s="13">
        <f t="shared" si="6"/>
        <v>6.824999999999999</v>
      </c>
      <c r="Z34" s="13">
        <f t="shared" si="6"/>
        <v>8.079032258064517</v>
      </c>
      <c r="AA34" s="13">
        <f t="shared" si="6"/>
        <v>7.700403225806451</v>
      </c>
      <c r="AB34" s="13">
        <f t="shared" si="6"/>
        <v>9.049193548387096</v>
      </c>
      <c r="AC34" s="13">
        <f t="shared" si="6"/>
        <v>6.443951612903225</v>
      </c>
      <c r="AD34" s="13">
        <f aca="true" t="shared" si="7" ref="AD34:AM34">AVERAGE(AD3:AD33)</f>
        <v>6.570161290322581</v>
      </c>
      <c r="AE34" s="13">
        <f t="shared" si="7"/>
        <v>7.828225806451614</v>
      </c>
      <c r="AF34" s="13">
        <f t="shared" si="7"/>
        <v>5.414919354838709</v>
      </c>
      <c r="AG34" s="13">
        <f t="shared" si="7"/>
        <v>6.268145161290321</v>
      </c>
      <c r="AH34" s="13">
        <f t="shared" si="7"/>
        <v>5.892741935483873</v>
      </c>
      <c r="AI34" s="13">
        <f t="shared" si="7"/>
        <v>7.311693548387097</v>
      </c>
      <c r="AJ34" s="13">
        <f t="shared" si="7"/>
        <v>7.415322580645159</v>
      </c>
      <c r="AK34" s="13">
        <f t="shared" si="7"/>
        <v>6.893548387096772</v>
      </c>
      <c r="AL34" s="13">
        <f t="shared" si="7"/>
        <v>7.519758064516129</v>
      </c>
      <c r="AM34" s="13">
        <f t="shared" si="7"/>
        <v>8.627016129032262</v>
      </c>
      <c r="AN34" s="13">
        <f aca="true" t="shared" si="8" ref="AN34:BL34">AVERAGE(AN3:AN33)</f>
        <v>8.016935483870968</v>
      </c>
      <c r="AO34" s="13">
        <f t="shared" si="8"/>
        <v>7.891935483870968</v>
      </c>
      <c r="AP34" s="13">
        <f t="shared" si="8"/>
        <v>7.501612903225805</v>
      </c>
      <c r="AQ34" s="13">
        <f t="shared" si="8"/>
        <v>7.780241935483873</v>
      </c>
      <c r="AR34" s="13">
        <f t="shared" si="8"/>
        <v>6.047983870967743</v>
      </c>
      <c r="AS34" s="13">
        <f t="shared" si="8"/>
        <v>8.467338709677417</v>
      </c>
      <c r="AT34" s="13">
        <f t="shared" si="8"/>
        <v>7.816532258064515</v>
      </c>
      <c r="AU34" s="13">
        <f t="shared" si="8"/>
        <v>7.950268817204301</v>
      </c>
      <c r="AV34" s="13">
        <f t="shared" si="8"/>
        <v>7.606182795698924</v>
      </c>
      <c r="AW34" s="13">
        <f t="shared" si="8"/>
        <v>7.237768817204302</v>
      </c>
      <c r="AX34" s="13">
        <f t="shared" si="8"/>
        <v>6.664381720430106</v>
      </c>
      <c r="AY34" s="13">
        <f t="shared" si="8"/>
        <v>5.868682795698925</v>
      </c>
      <c r="AZ34" s="13">
        <f t="shared" si="8"/>
        <v>7.465188172043009</v>
      </c>
      <c r="BA34" s="13">
        <f t="shared" si="8"/>
        <v>8.644220430107527</v>
      </c>
      <c r="BB34" s="13">
        <f t="shared" si="8"/>
        <v>4.657526881720431</v>
      </c>
      <c r="BC34" s="13">
        <f t="shared" si="8"/>
        <v>8.40013440860215</v>
      </c>
      <c r="BD34" s="13">
        <f t="shared" si="8"/>
        <v>7.624596774193547</v>
      </c>
      <c r="BE34" s="13">
        <f t="shared" si="8"/>
        <v>8.347446236559138</v>
      </c>
      <c r="BF34" s="13">
        <f t="shared" si="8"/>
        <v>7.483602150537633</v>
      </c>
      <c r="BG34" s="13">
        <f t="shared" si="8"/>
        <v>8.498655913978492</v>
      </c>
      <c r="BH34" s="13">
        <f t="shared" si="8"/>
        <v>5.642876344086022</v>
      </c>
      <c r="BI34" s="13">
        <f t="shared" si="8"/>
        <v>6.091666666666667</v>
      </c>
      <c r="BJ34" s="13">
        <f t="shared" si="8"/>
        <v>7.231182795698926</v>
      </c>
      <c r="BK34" s="13">
        <f t="shared" si="8"/>
        <v>6.073655913978493</v>
      </c>
      <c r="BL34" s="13">
        <f t="shared" si="8"/>
        <v>8.620026881720431</v>
      </c>
      <c r="BM34" s="13">
        <f>AVERAGE(BM3:BM33)</f>
        <v>8.730645161290322</v>
      </c>
      <c r="BN34" s="13">
        <f>AVERAGE(BN3:BN33)</f>
        <v>6.124596774193548</v>
      </c>
      <c r="BO34" s="13">
        <f>AVERAGE(BO3:BO33)</f>
        <v>7.773790322580646</v>
      </c>
      <c r="BP34" s="13">
        <f>AVERAGE(BP3:BP33)</f>
        <v>8.340860215053763</v>
      </c>
      <c r="BQ34" s="13">
        <f>AVERAGE(BQ3:BQ33)</f>
        <v>6.660887096774194</v>
      </c>
      <c r="BR34" s="13"/>
      <c r="BS34" s="13"/>
      <c r="BT34" s="13"/>
      <c r="BU34" s="13"/>
      <c r="BV34" s="13"/>
      <c r="BW34" s="13"/>
      <c r="BY34" s="12">
        <f>AVERAGE(BY3:BY33)</f>
        <v>7.39841935483871</v>
      </c>
      <c r="BZ34" s="12">
        <f>AVERAGE(BZ3:BZ33)</f>
        <v>7.207428315412185</v>
      </c>
      <c r="CA34" s="12">
        <f>AVERAGE(CA3:CA33)</f>
        <v>7.323758960573477</v>
      </c>
      <c r="CB34" s="12">
        <f>AVERAGE(CB3:CB33)</f>
        <v>7.375380824372761</v>
      </c>
    </row>
    <row r="36" spans="1:77" ht="11.25">
      <c r="A36" s="17" t="s">
        <v>4</v>
      </c>
      <c r="B36" s="21">
        <f aca="true" t="shared" si="9" ref="B36:J36">MAX(B3:B33)</f>
        <v>15.5</v>
      </c>
      <c r="C36" s="18">
        <f t="shared" si="9"/>
        <v>16.4</v>
      </c>
      <c r="D36" s="18">
        <f t="shared" si="9"/>
        <v>14.166666666666666</v>
      </c>
      <c r="E36" s="18">
        <f t="shared" si="9"/>
        <v>13.225</v>
      </c>
      <c r="F36" s="18">
        <f t="shared" si="9"/>
        <v>15</v>
      </c>
      <c r="G36" s="18">
        <f t="shared" si="9"/>
        <v>12</v>
      </c>
      <c r="H36" s="18">
        <f t="shared" si="9"/>
        <v>14.45</v>
      </c>
      <c r="I36" s="18">
        <f t="shared" si="9"/>
        <v>12.95</v>
      </c>
      <c r="J36" s="18">
        <f t="shared" si="9"/>
        <v>13.1</v>
      </c>
      <c r="K36" s="18">
        <f aca="true" t="shared" si="10" ref="K36:Z36">MAX(K3:K33)</f>
        <v>12.4</v>
      </c>
      <c r="L36" s="18">
        <f t="shared" si="10"/>
        <v>13.025</v>
      </c>
      <c r="M36" s="18">
        <f t="shared" si="10"/>
        <v>11.2</v>
      </c>
      <c r="N36" s="18">
        <f t="shared" si="10"/>
        <v>13.475</v>
      </c>
      <c r="O36" s="18">
        <f t="shared" si="10"/>
        <v>11.375</v>
      </c>
      <c r="P36" s="18">
        <f t="shared" si="10"/>
        <v>10.825</v>
      </c>
      <c r="Q36" s="18">
        <f t="shared" si="10"/>
        <v>16.125</v>
      </c>
      <c r="R36" s="18">
        <f t="shared" si="10"/>
        <v>14.675</v>
      </c>
      <c r="S36" s="18">
        <f t="shared" si="10"/>
        <v>12.275</v>
      </c>
      <c r="T36" s="18">
        <f t="shared" si="10"/>
        <v>12.675</v>
      </c>
      <c r="U36" s="18">
        <f t="shared" si="10"/>
        <v>12.575</v>
      </c>
      <c r="V36" s="18">
        <f t="shared" si="10"/>
        <v>9.325</v>
      </c>
      <c r="W36" s="18">
        <f t="shared" si="10"/>
        <v>8.975</v>
      </c>
      <c r="X36" s="18">
        <f t="shared" si="10"/>
        <v>12.5</v>
      </c>
      <c r="Y36" s="18">
        <f t="shared" si="10"/>
        <v>10.6</v>
      </c>
      <c r="Z36" s="18">
        <f t="shared" si="10"/>
        <v>14.8</v>
      </c>
      <c r="AA36" s="18">
        <f aca="true" t="shared" si="11" ref="AA36:AP36">MAX(AA3:AA33)</f>
        <v>13.6875</v>
      </c>
      <c r="AB36" s="18">
        <f t="shared" si="11"/>
        <v>14.5875</v>
      </c>
      <c r="AC36" s="18">
        <f t="shared" si="11"/>
        <v>13.575</v>
      </c>
      <c r="AD36" s="18">
        <f t="shared" si="11"/>
        <v>12.2375</v>
      </c>
      <c r="AE36" s="18">
        <f t="shared" si="11"/>
        <v>14.6</v>
      </c>
      <c r="AF36" s="18">
        <f t="shared" si="11"/>
        <v>10.4875</v>
      </c>
      <c r="AG36" s="18">
        <f t="shared" si="11"/>
        <v>13.125</v>
      </c>
      <c r="AH36" s="18">
        <f t="shared" si="11"/>
        <v>11.225</v>
      </c>
      <c r="AI36" s="18">
        <f t="shared" si="11"/>
        <v>11.775</v>
      </c>
      <c r="AJ36" s="18">
        <f t="shared" si="11"/>
        <v>12.825</v>
      </c>
      <c r="AK36" s="18">
        <f t="shared" si="11"/>
        <v>11.6875</v>
      </c>
      <c r="AL36" s="18">
        <f t="shared" si="11"/>
        <v>12.8125</v>
      </c>
      <c r="AM36" s="18">
        <f t="shared" si="11"/>
        <v>18.225</v>
      </c>
      <c r="AN36" s="18">
        <f t="shared" si="11"/>
        <v>13.7</v>
      </c>
      <c r="AO36" s="18">
        <f t="shared" si="11"/>
        <v>15.15</v>
      </c>
      <c r="AP36" s="18">
        <f t="shared" si="11"/>
        <v>13.225</v>
      </c>
      <c r="AQ36" s="18">
        <f aca="true" t="shared" si="12" ref="AQ36:AV36">MAX(AQ3:AQ33)</f>
        <v>13.8125</v>
      </c>
      <c r="AR36" s="18">
        <f t="shared" si="12"/>
        <v>9.65</v>
      </c>
      <c r="AS36" s="18">
        <f t="shared" si="12"/>
        <v>14.1625</v>
      </c>
      <c r="AT36" s="18">
        <f t="shared" si="12"/>
        <v>13.425</v>
      </c>
      <c r="AU36" s="18">
        <f t="shared" si="12"/>
        <v>13.104166666666664</v>
      </c>
      <c r="AV36" s="18">
        <f t="shared" si="12"/>
        <v>11.591666666666667</v>
      </c>
      <c r="AW36" s="18">
        <f aca="true" t="shared" si="13" ref="AW36:BB36">MAX(AW3:AW33)</f>
        <v>12.195833333333333</v>
      </c>
      <c r="AX36" s="18">
        <f t="shared" si="13"/>
        <v>11.625</v>
      </c>
      <c r="AY36" s="18">
        <f t="shared" si="13"/>
        <v>13.129166666666665</v>
      </c>
      <c r="AZ36" s="18">
        <f t="shared" si="13"/>
        <v>12.654166666666667</v>
      </c>
      <c r="BA36" s="18">
        <f t="shared" si="13"/>
        <v>18.1625</v>
      </c>
      <c r="BB36" s="18">
        <f t="shared" si="13"/>
        <v>9.341666666666667</v>
      </c>
      <c r="BC36" s="18">
        <f aca="true" t="shared" si="14" ref="BC36:BH36">MAX(BC3:BC33)</f>
        <v>15.675</v>
      </c>
      <c r="BD36" s="18">
        <f t="shared" si="14"/>
        <v>11.875</v>
      </c>
      <c r="BE36" s="18">
        <f t="shared" si="14"/>
        <v>13.808333333333332</v>
      </c>
      <c r="BF36" s="18">
        <f t="shared" si="14"/>
        <v>12.629166666666668</v>
      </c>
      <c r="BG36" s="18">
        <f t="shared" si="14"/>
        <v>16.358333333333334</v>
      </c>
      <c r="BH36" s="18">
        <f t="shared" si="14"/>
        <v>12.5</v>
      </c>
      <c r="BI36" s="18">
        <f aca="true" t="shared" si="15" ref="BI36:BN36">MAX(BI3:BI33)</f>
        <v>12.008333333333333</v>
      </c>
      <c r="BJ36" s="18">
        <f t="shared" si="15"/>
        <v>11.366666666666667</v>
      </c>
      <c r="BK36" s="18">
        <f t="shared" si="15"/>
        <v>14.3125</v>
      </c>
      <c r="BL36" s="18">
        <f t="shared" si="15"/>
        <v>16.645833333333332</v>
      </c>
      <c r="BM36" s="18">
        <f t="shared" si="15"/>
        <v>15.954166666666666</v>
      </c>
      <c r="BN36" s="18">
        <f t="shared" si="15"/>
        <v>11.266666666666671</v>
      </c>
      <c r="BO36" s="18">
        <f>MAX(BO3:BO33)</f>
        <v>17.337500000000002</v>
      </c>
      <c r="BP36" s="18">
        <f>MAX(BP3:BP33)</f>
        <v>14.4</v>
      </c>
      <c r="BQ36" s="18">
        <f>MAX(BQ3:BQ33)</f>
        <v>10.754166666666668</v>
      </c>
      <c r="BR36" s="18"/>
      <c r="BS36" s="18"/>
      <c r="BT36" s="18"/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6" ref="B37:J37">MIN(B3:B33)</f>
        <v>1.6666666666666667</v>
      </c>
      <c r="C37" s="20">
        <f t="shared" si="16"/>
        <v>1.5</v>
      </c>
      <c r="D37" s="20">
        <f t="shared" si="16"/>
        <v>1.9333333333333333</v>
      </c>
      <c r="E37" s="20">
        <f t="shared" si="16"/>
        <v>1.675</v>
      </c>
      <c r="F37" s="20">
        <f t="shared" si="16"/>
        <v>4.15</v>
      </c>
      <c r="G37" s="20">
        <f t="shared" si="16"/>
        <v>5.4</v>
      </c>
      <c r="H37" s="20">
        <f t="shared" si="16"/>
        <v>2.825</v>
      </c>
      <c r="I37" s="20">
        <f t="shared" si="16"/>
        <v>2.6</v>
      </c>
      <c r="J37" s="20">
        <f t="shared" si="16"/>
        <v>4.55</v>
      </c>
      <c r="K37" s="20">
        <f aca="true" t="shared" si="17" ref="K37:Z37">MIN(K3:K33)</f>
        <v>3.925</v>
      </c>
      <c r="L37" s="20">
        <f t="shared" si="17"/>
        <v>2.75</v>
      </c>
      <c r="M37" s="20">
        <f t="shared" si="17"/>
        <v>3.35</v>
      </c>
      <c r="N37" s="20">
        <f t="shared" si="17"/>
        <v>1.925</v>
      </c>
      <c r="O37" s="20">
        <f t="shared" si="17"/>
        <v>1.1</v>
      </c>
      <c r="P37" s="20">
        <f t="shared" si="17"/>
        <v>0.85</v>
      </c>
      <c r="Q37" s="20">
        <f t="shared" si="17"/>
        <v>3.525</v>
      </c>
      <c r="R37" s="20">
        <f t="shared" si="17"/>
        <v>1.8</v>
      </c>
      <c r="S37" s="20">
        <f t="shared" si="17"/>
        <v>0.525</v>
      </c>
      <c r="T37" s="20">
        <f t="shared" si="17"/>
        <v>3.55</v>
      </c>
      <c r="U37" s="20">
        <f t="shared" si="17"/>
        <v>2.925</v>
      </c>
      <c r="V37" s="20">
        <f t="shared" si="17"/>
        <v>2.575</v>
      </c>
      <c r="W37" s="20">
        <f t="shared" si="17"/>
        <v>2.625</v>
      </c>
      <c r="X37" s="20">
        <f t="shared" si="17"/>
        <v>2.35</v>
      </c>
      <c r="Y37" s="20">
        <f t="shared" si="17"/>
        <v>1.625</v>
      </c>
      <c r="Z37" s="20">
        <f t="shared" si="17"/>
        <v>2.45</v>
      </c>
      <c r="AA37" s="20">
        <f aca="true" t="shared" si="18" ref="AA37:AP37">MIN(AA3:AA33)</f>
        <v>1.1</v>
      </c>
      <c r="AB37" s="20">
        <f t="shared" si="18"/>
        <v>4.5375</v>
      </c>
      <c r="AC37" s="20">
        <f t="shared" si="18"/>
        <v>1.925</v>
      </c>
      <c r="AD37" s="20">
        <f t="shared" si="18"/>
        <v>2.275</v>
      </c>
      <c r="AE37" s="20">
        <f t="shared" si="18"/>
        <v>3.4375</v>
      </c>
      <c r="AF37" s="20">
        <f t="shared" si="18"/>
        <v>1.4875</v>
      </c>
      <c r="AG37" s="20">
        <f t="shared" si="18"/>
        <v>-0.1625</v>
      </c>
      <c r="AH37" s="20">
        <f t="shared" si="18"/>
        <v>1.025</v>
      </c>
      <c r="AI37" s="20">
        <f t="shared" si="18"/>
        <v>3.0375</v>
      </c>
      <c r="AJ37" s="20">
        <f t="shared" si="18"/>
        <v>1.8375</v>
      </c>
      <c r="AK37" s="20">
        <f t="shared" si="18"/>
        <v>2.5625</v>
      </c>
      <c r="AL37" s="20">
        <f t="shared" si="18"/>
        <v>3.525</v>
      </c>
      <c r="AM37" s="20">
        <f t="shared" si="18"/>
        <v>4.35</v>
      </c>
      <c r="AN37" s="20">
        <f t="shared" si="18"/>
        <v>0.975</v>
      </c>
      <c r="AO37" s="20">
        <f t="shared" si="18"/>
        <v>1.875</v>
      </c>
      <c r="AP37" s="20">
        <f t="shared" si="18"/>
        <v>2.9625</v>
      </c>
      <c r="AQ37" s="20">
        <f aca="true" t="shared" si="19" ref="AQ37:AV37">MIN(AQ3:AQ33)</f>
        <v>2.925</v>
      </c>
      <c r="AR37" s="20">
        <f t="shared" si="19"/>
        <v>0.2875</v>
      </c>
      <c r="AS37" s="20">
        <f t="shared" si="19"/>
        <v>4.4125</v>
      </c>
      <c r="AT37" s="20">
        <f t="shared" si="19"/>
        <v>2.8208333333333333</v>
      </c>
      <c r="AU37" s="20">
        <f t="shared" si="19"/>
        <v>4.470833333333332</v>
      </c>
      <c r="AV37" s="20">
        <f t="shared" si="19"/>
        <v>4.904166666666667</v>
      </c>
      <c r="AW37" s="20">
        <f aca="true" t="shared" si="20" ref="AW37:BB37">MIN(AW3:AW33)</f>
        <v>2.4875</v>
      </c>
      <c r="AX37" s="20">
        <f t="shared" si="20"/>
        <v>3.4041666666666655</v>
      </c>
      <c r="AY37" s="20">
        <f t="shared" si="20"/>
        <v>1.7916666666666663</v>
      </c>
      <c r="AZ37" s="20">
        <f t="shared" si="20"/>
        <v>2.2333333333333334</v>
      </c>
      <c r="BA37" s="20">
        <f t="shared" si="20"/>
        <v>2.35</v>
      </c>
      <c r="BB37" s="20">
        <f t="shared" si="20"/>
        <v>1.4</v>
      </c>
      <c r="BC37" s="20">
        <f aca="true" t="shared" si="21" ref="BC37:BH37">MIN(BC3:BC33)</f>
        <v>4.316666666666666</v>
      </c>
      <c r="BD37" s="20">
        <f t="shared" si="21"/>
        <v>4.379166666666666</v>
      </c>
      <c r="BE37" s="20">
        <f t="shared" si="21"/>
        <v>1.675</v>
      </c>
      <c r="BF37" s="20">
        <f t="shared" si="21"/>
        <v>2.316666666666667</v>
      </c>
      <c r="BG37" s="20">
        <f t="shared" si="21"/>
        <v>3.0916666666666663</v>
      </c>
      <c r="BH37" s="20">
        <f t="shared" si="21"/>
        <v>2.2041666666666666</v>
      </c>
      <c r="BI37" s="20">
        <f aca="true" t="shared" si="22" ref="BI37:BN37">MIN(BI3:BI33)</f>
        <v>1.479166666666667</v>
      </c>
      <c r="BJ37" s="20">
        <f t="shared" si="22"/>
        <v>2.9583333333333326</v>
      </c>
      <c r="BK37" s="20">
        <f t="shared" si="22"/>
        <v>1.9458333333333335</v>
      </c>
      <c r="BL37" s="20">
        <f t="shared" si="22"/>
        <v>3.5041666666666664</v>
      </c>
      <c r="BM37" s="20">
        <f t="shared" si="22"/>
        <v>3.8833333333333333</v>
      </c>
      <c r="BN37" s="20">
        <f t="shared" si="22"/>
        <v>1.5250000000000001</v>
      </c>
      <c r="BO37" s="20">
        <f>MIN(BO3:BO33)</f>
        <v>1.6749999999999996</v>
      </c>
      <c r="BP37" s="20">
        <f>MIN(BP3:BP33)</f>
        <v>4.3916666666666675</v>
      </c>
      <c r="BQ37" s="20">
        <f>MIN(BQ3:BQ33)</f>
        <v>1.1166666666666667</v>
      </c>
      <c r="BR37" s="20"/>
      <c r="BS37" s="20"/>
      <c r="BT37" s="20"/>
      <c r="BU37" s="20"/>
      <c r="BV37" s="20"/>
      <c r="BW37" s="20"/>
      <c r="BY37" s="52">
        <f>STDEV(B3:AM33)</f>
        <v>2.9126969841807386</v>
      </c>
      <c r="BZ37" s="52">
        <f>STDEV(T3:AW33)</f>
        <v>2.827196321045517</v>
      </c>
      <c r="CA37" s="52">
        <f>STDEV(AD3:BG33)</f>
        <v>2.8675789951525443</v>
      </c>
      <c r="CB37" s="52">
        <f>STDEV(AN3:BQ33)</f>
        <v>2.8720457436056686</v>
      </c>
    </row>
    <row r="39" ht="11.25" thickBot="1">
      <c r="A39" t="s">
        <v>22</v>
      </c>
    </row>
    <row r="40" spans="1:2" ht="11.25" thickBot="1">
      <c r="A40" s="72" t="s">
        <v>20</v>
      </c>
      <c r="B40" s="74" t="str">
        <f>'日数'!BZ19</f>
        <v>&gt;=25</v>
      </c>
    </row>
    <row r="41" spans="1:80" ht="10.5">
      <c r="A41" s="2" t="s">
        <v>23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85" t="s">
        <v>40</v>
      </c>
      <c r="CB41" s="84" t="str">
        <f>'1月'!CB41</f>
        <v>91～20年平均</v>
      </c>
    </row>
    <row r="42" spans="1:80" ht="10.5">
      <c r="A42" s="76" t="s">
        <v>24</v>
      </c>
      <c r="B42" s="76">
        <f>COUNTIF(B3:B33,$B$40)</f>
        <v>0</v>
      </c>
      <c r="C42" s="76">
        <f aca="true" t="shared" si="23" ref="C42:BQ42">COUNTIF(C3:C33,$B$40)</f>
        <v>0</v>
      </c>
      <c r="D42" s="76">
        <f t="shared" si="23"/>
        <v>0</v>
      </c>
      <c r="E42" s="76">
        <f t="shared" si="23"/>
        <v>0</v>
      </c>
      <c r="F42" s="76">
        <f t="shared" si="23"/>
        <v>0</v>
      </c>
      <c r="G42" s="76">
        <f t="shared" si="23"/>
        <v>0</v>
      </c>
      <c r="H42" s="76">
        <f t="shared" si="23"/>
        <v>0</v>
      </c>
      <c r="I42" s="76">
        <f t="shared" si="23"/>
        <v>0</v>
      </c>
      <c r="J42" s="76">
        <f t="shared" si="23"/>
        <v>0</v>
      </c>
      <c r="K42" s="76">
        <f t="shared" si="23"/>
        <v>0</v>
      </c>
      <c r="L42" s="76">
        <f t="shared" si="23"/>
        <v>0</v>
      </c>
      <c r="M42" s="76">
        <f t="shared" si="23"/>
        <v>0</v>
      </c>
      <c r="N42" s="76">
        <f t="shared" si="23"/>
        <v>0</v>
      </c>
      <c r="O42" s="76">
        <f t="shared" si="23"/>
        <v>0</v>
      </c>
      <c r="P42" s="76">
        <f t="shared" si="23"/>
        <v>0</v>
      </c>
      <c r="Q42" s="76">
        <f t="shared" si="23"/>
        <v>0</v>
      </c>
      <c r="R42" s="76">
        <f t="shared" si="23"/>
        <v>0</v>
      </c>
      <c r="S42" s="76">
        <f t="shared" si="23"/>
        <v>0</v>
      </c>
      <c r="T42" s="76">
        <f t="shared" si="23"/>
        <v>0</v>
      </c>
      <c r="U42" s="76">
        <f t="shared" si="23"/>
        <v>0</v>
      </c>
      <c r="V42" s="76">
        <f t="shared" si="23"/>
        <v>0</v>
      </c>
      <c r="W42" s="76">
        <f t="shared" si="23"/>
        <v>0</v>
      </c>
      <c r="X42" s="76">
        <f t="shared" si="23"/>
        <v>0</v>
      </c>
      <c r="Y42" s="76">
        <f t="shared" si="23"/>
        <v>0</v>
      </c>
      <c r="Z42" s="76">
        <f t="shared" si="23"/>
        <v>0</v>
      </c>
      <c r="AA42" s="76">
        <f t="shared" si="23"/>
        <v>0</v>
      </c>
      <c r="AB42" s="76">
        <f t="shared" si="23"/>
        <v>0</v>
      </c>
      <c r="AC42" s="76">
        <f t="shared" si="23"/>
        <v>0</v>
      </c>
      <c r="AD42" s="76">
        <f t="shared" si="23"/>
        <v>0</v>
      </c>
      <c r="AE42" s="76">
        <f t="shared" si="23"/>
        <v>0</v>
      </c>
      <c r="AF42" s="76">
        <f t="shared" si="23"/>
        <v>0</v>
      </c>
      <c r="AG42" s="76">
        <f t="shared" si="23"/>
        <v>0</v>
      </c>
      <c r="AH42" s="76">
        <f t="shared" si="23"/>
        <v>0</v>
      </c>
      <c r="AI42" s="76">
        <f t="shared" si="23"/>
        <v>0</v>
      </c>
      <c r="AJ42" s="76">
        <f t="shared" si="23"/>
        <v>0</v>
      </c>
      <c r="AK42" s="76">
        <f t="shared" si="23"/>
        <v>0</v>
      </c>
      <c r="AL42" s="76">
        <f t="shared" si="23"/>
        <v>0</v>
      </c>
      <c r="AM42" s="76">
        <f t="shared" si="23"/>
        <v>0</v>
      </c>
      <c r="AN42" s="76">
        <f t="shared" si="23"/>
        <v>0</v>
      </c>
      <c r="AO42" s="76">
        <f t="shared" si="23"/>
        <v>0</v>
      </c>
      <c r="AP42" s="76">
        <f t="shared" si="23"/>
        <v>0</v>
      </c>
      <c r="AQ42" s="76">
        <f t="shared" si="23"/>
        <v>0</v>
      </c>
      <c r="AR42" s="76">
        <f t="shared" si="23"/>
        <v>0</v>
      </c>
      <c r="AS42" s="76">
        <f t="shared" si="23"/>
        <v>0</v>
      </c>
      <c r="AT42" s="76">
        <f t="shared" si="23"/>
        <v>0</v>
      </c>
      <c r="AU42" s="76">
        <f t="shared" si="23"/>
        <v>0</v>
      </c>
      <c r="AV42" s="76">
        <f t="shared" si="23"/>
        <v>0</v>
      </c>
      <c r="AW42" s="76">
        <f t="shared" si="23"/>
        <v>0</v>
      </c>
      <c r="AX42" s="76">
        <f t="shared" si="23"/>
        <v>0</v>
      </c>
      <c r="AY42" s="76">
        <f t="shared" si="23"/>
        <v>0</v>
      </c>
      <c r="AZ42" s="76">
        <f t="shared" si="23"/>
        <v>0</v>
      </c>
      <c r="BA42" s="76">
        <f t="shared" si="23"/>
        <v>0</v>
      </c>
      <c r="BB42" s="76">
        <f t="shared" si="23"/>
        <v>0</v>
      </c>
      <c r="BC42" s="76">
        <f t="shared" si="23"/>
        <v>0</v>
      </c>
      <c r="BD42" s="76">
        <f t="shared" si="23"/>
        <v>0</v>
      </c>
      <c r="BE42" s="76">
        <f t="shared" si="23"/>
        <v>0</v>
      </c>
      <c r="BF42" s="76">
        <f t="shared" si="23"/>
        <v>0</v>
      </c>
      <c r="BG42" s="76">
        <f t="shared" si="23"/>
        <v>0</v>
      </c>
      <c r="BH42" s="76">
        <f t="shared" si="23"/>
        <v>0</v>
      </c>
      <c r="BI42" s="76">
        <f t="shared" si="23"/>
        <v>0</v>
      </c>
      <c r="BJ42" s="76">
        <f t="shared" si="23"/>
        <v>0</v>
      </c>
      <c r="BK42" s="76">
        <f t="shared" si="23"/>
        <v>0</v>
      </c>
      <c r="BL42" s="76">
        <f t="shared" si="23"/>
        <v>0</v>
      </c>
      <c r="BM42" s="76">
        <f t="shared" si="23"/>
        <v>0</v>
      </c>
      <c r="BN42" s="76">
        <f t="shared" si="23"/>
        <v>0</v>
      </c>
      <c r="BO42" s="76">
        <f t="shared" si="23"/>
        <v>0</v>
      </c>
      <c r="BP42" s="76">
        <f t="shared" si="23"/>
        <v>0</v>
      </c>
      <c r="BQ42" s="76">
        <f t="shared" si="23"/>
        <v>0</v>
      </c>
      <c r="BR42" s="76"/>
      <c r="BS42" s="76"/>
      <c r="BT42" s="76"/>
      <c r="BU42" s="76"/>
      <c r="BV42" s="76"/>
      <c r="BW42" s="76"/>
      <c r="BY42" s="82">
        <f>AVERAGE(B42:AM42)</f>
        <v>0</v>
      </c>
      <c r="BZ42" s="82">
        <f>AVERAGE(T42:AW42)</f>
        <v>0</v>
      </c>
      <c r="CA42" s="82">
        <f>AVERAGE(AD42:BG42)</f>
        <v>0</v>
      </c>
      <c r="CB42" s="87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5"/>
  <sheetViews>
    <sheetView zoomScalePageLayoutView="0" workbookViewId="0" topLeftCell="A1">
      <pane xSplit="1" ySplit="2" topLeftCell="BC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R3" sqref="BR3"/>
    </sheetView>
  </sheetViews>
  <sheetFormatPr defaultColWidth="6.75390625" defaultRowHeight="12"/>
  <cols>
    <col min="1" max="76" width="6.75390625" style="0" customWidth="1"/>
    <col min="77" max="80" width="8.75390625" style="8" customWidth="1"/>
  </cols>
  <sheetData>
    <row r="1" spans="2:80" ht="10.5">
      <c r="B1" t="s">
        <v>31</v>
      </c>
      <c r="BY1" s="8" t="s">
        <v>6</v>
      </c>
      <c r="BZ1" s="8" t="s">
        <v>10</v>
      </c>
      <c r="CA1" s="8" t="s">
        <v>39</v>
      </c>
      <c r="CB1" s="8" t="s">
        <v>45</v>
      </c>
    </row>
    <row r="2" spans="1:80" ht="10.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7</v>
      </c>
      <c r="BZ2" s="9" t="s">
        <v>7</v>
      </c>
      <c r="CA2" s="9" t="s">
        <v>7</v>
      </c>
      <c r="CB2" s="84" t="s">
        <v>46</v>
      </c>
    </row>
    <row r="3" spans="1:80" ht="11.25">
      <c r="A3" s="5">
        <v>1</v>
      </c>
      <c r="B3" s="4">
        <f>'1月'!B34</f>
        <v>3.5516129032258057</v>
      </c>
      <c r="C3" s="4">
        <f>'1月'!C34</f>
        <v>4.877419354838708</v>
      </c>
      <c r="D3" s="4">
        <f>'1月'!D34</f>
        <v>4.577419354838709</v>
      </c>
      <c r="E3" s="4">
        <f>'1月'!E34</f>
        <v>4.921774193548386</v>
      </c>
      <c r="F3" s="4">
        <f>'1月'!F34</f>
        <v>6.2870967741935475</v>
      </c>
      <c r="G3" s="4">
        <f>'1月'!G34</f>
        <v>5.475806451612904</v>
      </c>
      <c r="H3" s="4">
        <f>'1月'!H34</f>
        <v>4.354032258064516</v>
      </c>
      <c r="I3" s="4">
        <f>'1月'!I34</f>
        <v>4.962903225806451</v>
      </c>
      <c r="J3" s="4">
        <f>'1月'!J34</f>
        <v>4.126612903225808</v>
      </c>
      <c r="K3" s="4">
        <f>'1月'!K34</f>
        <v>4.787096774193548</v>
      </c>
      <c r="L3" s="4">
        <f>'1月'!L34</f>
        <v>3.576612903225806</v>
      </c>
      <c r="M3" s="4">
        <f>'1月'!M34</f>
        <v>5.006451612903226</v>
      </c>
      <c r="N3" s="4">
        <f>'1月'!N34</f>
        <v>4.876612903225808</v>
      </c>
      <c r="O3" s="4">
        <f>'1月'!O34</f>
        <v>4.2854838709677425</v>
      </c>
      <c r="P3" s="4">
        <f>'1月'!P34</f>
        <v>4.096774193548388</v>
      </c>
      <c r="Q3" s="4">
        <f>'1月'!Q34</f>
        <v>4.283870967741935</v>
      </c>
      <c r="R3" s="4">
        <f>'1月'!R34</f>
        <v>4.831451612903226</v>
      </c>
      <c r="S3" s="4">
        <f>'1月'!S34</f>
        <v>3.8064516129032255</v>
      </c>
      <c r="T3" s="4">
        <f>'1月'!T34</f>
        <v>4.162903225806451</v>
      </c>
      <c r="U3" s="4">
        <f>'1月'!U34</f>
        <v>6.591129032258065</v>
      </c>
      <c r="V3" s="4">
        <f>'1月'!V34</f>
        <v>5.906451612903226</v>
      </c>
      <c r="W3" s="4">
        <f>'1月'!W34</f>
        <v>3.4000000000000004</v>
      </c>
      <c r="X3" s="4">
        <f>'1月'!X34</f>
        <v>3.6879032258064517</v>
      </c>
      <c r="Y3" s="4">
        <f>'1月'!Y34</f>
        <v>3.9804838709677415</v>
      </c>
      <c r="Z3" s="4">
        <f>'1月'!Z34</f>
        <v>2.5040322580645165</v>
      </c>
      <c r="AA3" s="4">
        <f>'1月'!AA34</f>
        <v>4.744354838709677</v>
      </c>
      <c r="AB3" s="4">
        <f>'1月'!AB34</f>
        <v>5.920564516129032</v>
      </c>
      <c r="AC3" s="4">
        <f>'1月'!AC34</f>
        <v>4.972177419354838</v>
      </c>
      <c r="AD3" s="4">
        <f>'1月'!AD34</f>
        <v>2.679435483870967</v>
      </c>
      <c r="AE3" s="4">
        <f>'1月'!AE34</f>
        <v>4.433467741935483</v>
      </c>
      <c r="AF3" s="4">
        <f>'1月'!AF34</f>
        <v>4.1875</v>
      </c>
      <c r="AG3" s="4">
        <f>'1月'!AG34</f>
        <v>2.318548387096773</v>
      </c>
      <c r="AH3" s="4">
        <f>'1月'!AH34</f>
        <v>2.486290322580645</v>
      </c>
      <c r="AI3" s="4">
        <f>'1月'!AI34</f>
        <v>2.739919354838709</v>
      </c>
      <c r="AJ3" s="4">
        <f>'1月'!AJ34</f>
        <v>4.334274193548388</v>
      </c>
      <c r="AK3" s="4">
        <f>'1月'!AK34</f>
        <v>6.329032258064517</v>
      </c>
      <c r="AL3" s="4">
        <f>'1月'!AL34</f>
        <v>6.46774193548387</v>
      </c>
      <c r="AM3" s="4">
        <f>'1月'!AM34</f>
        <v>3.643548387096774</v>
      </c>
      <c r="AN3" s="4">
        <f>'1月'!AN34</f>
        <v>4.949193548387095</v>
      </c>
      <c r="AO3" s="4">
        <f>'1月'!AO34</f>
        <v>5.26532258064516</v>
      </c>
      <c r="AP3" s="4">
        <f>'1月'!AP34</f>
        <v>5.2108870967741945</v>
      </c>
      <c r="AQ3" s="4">
        <f>'1月'!AQ34</f>
        <v>4.379032258064515</v>
      </c>
      <c r="AR3" s="4">
        <f>'1月'!AR34</f>
        <v>4.884274193548386</v>
      </c>
      <c r="AS3" s="4">
        <f>'1月'!AS34</f>
        <v>4.4366129032258055</v>
      </c>
      <c r="AT3" s="4">
        <f>'1月'!AT34</f>
        <v>5.106720430107526</v>
      </c>
      <c r="AU3" s="4">
        <f>'1月'!AU34</f>
        <v>4.550268817204302</v>
      </c>
      <c r="AV3" s="4">
        <f>'1月'!AV34</f>
        <v>5.273521505376343</v>
      </c>
      <c r="AW3" s="4">
        <f>'1月'!AW34</f>
        <v>6.573387096774194</v>
      </c>
      <c r="AX3" s="4">
        <f>'1月'!AX34</f>
        <v>3.5549731182795705</v>
      </c>
      <c r="AY3" s="4">
        <f>'1月'!AY34</f>
        <v>6.350940860215053</v>
      </c>
      <c r="AZ3" s="4">
        <f>'1月'!AZ34</f>
        <v>4.416129032258064</v>
      </c>
      <c r="BA3" s="4">
        <f>'1月'!BA34</f>
        <v>4.3805107526881715</v>
      </c>
      <c r="BB3" s="4">
        <f>'1月'!BB34</f>
        <v>4.8553763440860225</v>
      </c>
      <c r="BC3" s="4">
        <f>'1月'!BC34</f>
        <v>3.609543010752688</v>
      </c>
      <c r="BD3" s="4">
        <f>'1月'!BD34</f>
        <v>6.450134408602151</v>
      </c>
      <c r="BE3" s="4">
        <f>'1月'!BE34</f>
        <v>4.338978494623655</v>
      </c>
      <c r="BF3" s="4">
        <f>'1月'!BF34</f>
        <v>5.291532258064516</v>
      </c>
      <c r="BG3" s="4">
        <f>'1月'!BG34</f>
        <v>5.048387096774195</v>
      </c>
      <c r="BH3" s="4">
        <f>'1月'!BH34</f>
        <v>2.924059139784947</v>
      </c>
      <c r="BI3" s="4">
        <f>'1月'!BI34</f>
        <v>2.9658602150537634</v>
      </c>
      <c r="BJ3" s="4">
        <f>'1月'!BJ34</f>
        <v>3.6478494623655915</v>
      </c>
      <c r="BK3" s="4">
        <f>'1月'!BK34</f>
        <v>4.518279569892473</v>
      </c>
      <c r="BL3" s="4">
        <f>'1月'!BL34</f>
        <v>4.854166666666666</v>
      </c>
      <c r="BM3" s="4">
        <f>'1月'!BM34</f>
        <v>5.099462365591397</v>
      </c>
      <c r="BN3" s="4">
        <f>'1月'!BN34</f>
        <v>4.9282258064516125</v>
      </c>
      <c r="BO3" s="4">
        <f>'1月'!BO34</f>
        <v>3.8831989247311833</v>
      </c>
      <c r="BP3" s="4">
        <f>'1月'!BP34</f>
        <v>4.866935483870967</v>
      </c>
      <c r="BQ3" s="4">
        <f>'1月'!BQ34</f>
        <v>6.62002688172043</v>
      </c>
      <c r="BR3" s="4"/>
      <c r="BS3" s="4"/>
      <c r="BT3" s="4"/>
      <c r="BU3" s="4"/>
      <c r="BV3" s="4"/>
      <c r="BW3" s="4"/>
      <c r="BY3" s="27">
        <f>MAX(B3:BW3)</f>
        <v>6.62002688172043</v>
      </c>
      <c r="BZ3" s="27">
        <f>AVERAGE(T3:AW3)</f>
        <v>4.5372992831541215</v>
      </c>
      <c r="CA3" s="27">
        <f>AVERAGE(AD3:BG3)</f>
        <v>4.6181827956989245</v>
      </c>
      <c r="CB3" s="27">
        <f>AVERAGE(AN3:BQ3)</f>
        <v>4.7744596774193555</v>
      </c>
    </row>
    <row r="4" spans="1:80" ht="11.25">
      <c r="A4" s="5">
        <v>2</v>
      </c>
      <c r="B4" s="4">
        <f>'2月'!B34</f>
        <v>3.4999999999999996</v>
      </c>
      <c r="C4" s="4">
        <f>'2月'!C34</f>
        <v>6.191666666666667</v>
      </c>
      <c r="D4" s="4">
        <f>'2月'!D34</f>
        <v>6.053571428571429</v>
      </c>
      <c r="E4" s="4">
        <f>'2月'!E34</f>
        <v>4.118103448275862</v>
      </c>
      <c r="F4" s="4">
        <f>'2月'!F34</f>
        <v>4.51875</v>
      </c>
      <c r="G4" s="4">
        <f>'2月'!G34</f>
        <v>6.129464285714286</v>
      </c>
      <c r="H4" s="4">
        <f>'2月'!H34</f>
        <v>6.896428571428571</v>
      </c>
      <c r="I4" s="4">
        <f>'2月'!I34</f>
        <v>6.437931034482757</v>
      </c>
      <c r="J4" s="4">
        <f>'2月'!J34</f>
        <v>4.416071428571429</v>
      </c>
      <c r="K4" s="4">
        <f>'2月'!K34</f>
        <v>4.856249999999998</v>
      </c>
      <c r="L4" s="4">
        <f>'2月'!L34</f>
        <v>3.8973214285714284</v>
      </c>
      <c r="M4" s="4">
        <f>'2月'!M34</f>
        <v>3.170689655172414</v>
      </c>
      <c r="N4" s="4">
        <f>'2月'!N34</f>
        <v>4.588392857142857</v>
      </c>
      <c r="O4" s="4">
        <f>'2月'!O34</f>
        <v>6.602678571428571</v>
      </c>
      <c r="P4" s="4">
        <f>'2月'!P34</f>
        <v>3.701785714285714</v>
      </c>
      <c r="Q4" s="4">
        <f>'2月'!Q34</f>
        <v>2.8913793103448278</v>
      </c>
      <c r="R4" s="4">
        <f>'2月'!R34</f>
        <v>4.716071428571429</v>
      </c>
      <c r="S4" s="4">
        <f>'2月'!S34</f>
        <v>4.900892857142857</v>
      </c>
      <c r="T4" s="4">
        <f>'2月'!T34</f>
        <v>4.295535714285713</v>
      </c>
      <c r="U4" s="4">
        <f>'2月'!U34</f>
        <v>4.928448275862069</v>
      </c>
      <c r="V4" s="4">
        <f>'2月'!V34</f>
        <v>5.914285714285714</v>
      </c>
      <c r="W4" s="4">
        <f>'2月'!W34</f>
        <v>3.6125000000000003</v>
      </c>
      <c r="X4" s="4">
        <f>'2月'!X34</f>
        <v>3.7035714285714283</v>
      </c>
      <c r="Y4" s="4">
        <f>'2月'!Y34</f>
        <v>5.542241379310344</v>
      </c>
      <c r="Z4" s="4">
        <f>'2月'!Z34</f>
        <v>3.7241071428571426</v>
      </c>
      <c r="AA4" s="4">
        <f>'2月'!AA34</f>
        <v>2.7910714285714286</v>
      </c>
      <c r="AB4" s="4">
        <f>'2月'!AB34</f>
        <v>7.362946428571427</v>
      </c>
      <c r="AC4" s="4">
        <f>'2月'!AC34</f>
        <v>3.59698275862069</v>
      </c>
      <c r="AD4" s="4">
        <f>'2月'!AD34</f>
        <v>3.909375000000001</v>
      </c>
      <c r="AE4" s="4">
        <f>'2月'!AE34</f>
        <v>3.8120535714285717</v>
      </c>
      <c r="AF4" s="4">
        <f>'2月'!AF34</f>
        <v>3.7017857142857147</v>
      </c>
      <c r="AG4" s="4">
        <f>'2月'!AG34</f>
        <v>0.9448275862068967</v>
      </c>
      <c r="AH4" s="4">
        <f>'2月'!AH34</f>
        <v>5.109374999999999</v>
      </c>
      <c r="AI4" s="4">
        <f>'2月'!AI34</f>
        <v>1.9093749999999996</v>
      </c>
      <c r="AJ4" s="4">
        <f>'2月'!AJ34</f>
        <v>4.801339285714286</v>
      </c>
      <c r="AK4" s="4">
        <f>'2月'!AK34</f>
        <v>3.0806034482758617</v>
      </c>
      <c r="AL4" s="4">
        <f>'2月'!AL34</f>
        <v>5.648392857142859</v>
      </c>
      <c r="AM4" s="4">
        <f>'2月'!AM34</f>
        <v>6.204910714285712</v>
      </c>
      <c r="AN4" s="4">
        <f>'2月'!AN34</f>
        <v>4.869196428571428</v>
      </c>
      <c r="AO4" s="4">
        <f>'2月'!AO34</f>
        <v>5.161637931034483</v>
      </c>
      <c r="AP4" s="4">
        <f>'2月'!AP34</f>
        <v>5.4875</v>
      </c>
      <c r="AQ4" s="4">
        <f>'2月'!AQ34</f>
        <v>4.683928571428572</v>
      </c>
      <c r="AR4" s="4">
        <f>'2月'!AR34</f>
        <v>5.040178571428572</v>
      </c>
      <c r="AS4" s="4">
        <f>'2月'!AS34</f>
        <v>3.5375000000000005</v>
      </c>
      <c r="AT4" s="4">
        <f>'2月'!AT34</f>
        <v>5.500148809523809</v>
      </c>
      <c r="AU4" s="4">
        <f>'2月'!AU34</f>
        <v>5.100744047619048</v>
      </c>
      <c r="AV4" s="4">
        <f>'2月'!AV34</f>
        <v>5.0839285714285705</v>
      </c>
      <c r="AW4" s="4">
        <f>'2月'!AW34</f>
        <v>3.808477011494253</v>
      </c>
      <c r="AX4" s="4">
        <f>'2月'!AX34</f>
        <v>4.561011904761905</v>
      </c>
      <c r="AY4" s="4">
        <f>'2月'!AY34</f>
        <v>6.324702380952382</v>
      </c>
      <c r="AZ4" s="4">
        <f>'2月'!AZ34</f>
        <v>4.367410714285714</v>
      </c>
      <c r="BA4" s="4">
        <f>'2月'!BA34</f>
        <v>6.185057471264367</v>
      </c>
      <c r="BB4" s="4">
        <f>'2月'!BB34</f>
        <v>4.032589285714286</v>
      </c>
      <c r="BC4" s="4">
        <f>'2月'!BC34</f>
        <v>5.125892857142857</v>
      </c>
      <c r="BD4" s="4">
        <f>'2月'!BD34</f>
        <v>6.906547619047619</v>
      </c>
      <c r="BE4" s="4">
        <f>'2月'!BE34</f>
        <v>4.035344827586207</v>
      </c>
      <c r="BF4" s="4">
        <f>'2月'!BF34</f>
        <v>5.665327380952379</v>
      </c>
      <c r="BG4" s="4">
        <f>'2月'!BG34</f>
        <v>4.396428571428571</v>
      </c>
      <c r="BH4" s="4">
        <f>'2月'!BH34</f>
        <v>5.15625</v>
      </c>
      <c r="BI4" s="4">
        <f>'2月'!BI34</f>
        <v>3.5860632183908043</v>
      </c>
      <c r="BJ4" s="4">
        <f>'2月'!BJ34</f>
        <v>4.037499999999998</v>
      </c>
      <c r="BK4" s="4">
        <f>'2月'!BK34</f>
        <v>3.858779761904762</v>
      </c>
      <c r="BL4" s="4">
        <f>'2月'!BL34</f>
        <v>4.387648809523809</v>
      </c>
      <c r="BM4" s="4">
        <f>'2月'!BM34</f>
        <v>5.726293103448276</v>
      </c>
      <c r="BN4" s="4">
        <f>'2月'!BN34</f>
        <v>5.443601190476191</v>
      </c>
      <c r="BO4" s="4">
        <f>'2月'!BO34</f>
        <v>3.873065476190475</v>
      </c>
      <c r="BP4" s="4">
        <f>'2月'!BP34</f>
        <v>6.329315476190474</v>
      </c>
      <c r="BQ4" s="4">
        <f>'2月'!BQ34</f>
        <v>6.6093390804597725</v>
      </c>
      <c r="BR4" s="4"/>
      <c r="BS4" s="4"/>
      <c r="BT4" s="4"/>
      <c r="BU4" s="4"/>
      <c r="BV4" s="4"/>
      <c r="BW4" s="4"/>
      <c r="BY4" s="27">
        <f aca="true" t="shared" si="0" ref="BY4:BY14">AVERAGE(J4:AM4)</f>
        <v>4.277842056650246</v>
      </c>
      <c r="BZ4" s="27">
        <f aca="true" t="shared" si="1" ref="BZ4:BZ14">AVERAGE(T4:AW4)</f>
        <v>4.428898946360152</v>
      </c>
      <c r="CA4" s="27">
        <f aca="true" t="shared" si="2" ref="CA4:CA15">AVERAGE(AD4:BG4)</f>
        <v>4.633186371100164</v>
      </c>
      <c r="CB4" s="27">
        <f>AVERAGE(AN4:BQ4)</f>
        <v>4.962713635741652</v>
      </c>
    </row>
    <row r="5" spans="1:80" ht="11.25">
      <c r="A5" s="5">
        <v>3</v>
      </c>
      <c r="B5" s="4">
        <f>'3月'!B34</f>
        <v>7.992473118279569</v>
      </c>
      <c r="C5" s="4">
        <f>'3月'!C34</f>
        <v>7.3204301075268825</v>
      </c>
      <c r="D5" s="4">
        <f>'3月'!D34</f>
        <v>7.839784946236559</v>
      </c>
      <c r="E5" s="4">
        <f>'3月'!E34</f>
        <v>7.259677419354838</v>
      </c>
      <c r="F5" s="4">
        <f>'3月'!F34</f>
        <v>6.068548387096773</v>
      </c>
      <c r="G5" s="4">
        <f>'3月'!G34</f>
        <v>7.694354838709677</v>
      </c>
      <c r="H5" s="4">
        <f>'3月'!H34</f>
        <v>8.191935483870969</v>
      </c>
      <c r="I5" s="4">
        <f>'3月'!I34</f>
        <v>7.736290322580644</v>
      </c>
      <c r="J5" s="4">
        <f>'3月'!J34</f>
        <v>7.062096774193549</v>
      </c>
      <c r="K5" s="4">
        <f>'3月'!K34</f>
        <v>6.945161290322582</v>
      </c>
      <c r="L5" s="4">
        <f>'3月'!L34</f>
        <v>6.191935483870968</v>
      </c>
      <c r="M5" s="4">
        <f>'3月'!M34</f>
        <v>6.560483870967739</v>
      </c>
      <c r="N5" s="4">
        <f>'3月'!N34</f>
        <v>5.498387096774192</v>
      </c>
      <c r="O5" s="4">
        <f>'3月'!O34</f>
        <v>8.587096774193547</v>
      </c>
      <c r="P5" s="4">
        <f>'3月'!P34</f>
        <v>8.07258064516129</v>
      </c>
      <c r="Q5" s="4">
        <f>'3月'!Q34</f>
        <v>7.995967741935485</v>
      </c>
      <c r="R5" s="4">
        <f>'3月'!R34</f>
        <v>6.620967741935482</v>
      </c>
      <c r="S5" s="4">
        <f>'3月'!S34</f>
        <v>4.0798387096774205</v>
      </c>
      <c r="T5" s="4">
        <f>'3月'!T34</f>
        <v>5.982258064516129</v>
      </c>
      <c r="U5" s="4">
        <f>'3月'!U34</f>
        <v>7.881451612903224</v>
      </c>
      <c r="V5" s="4">
        <f>'3月'!V34</f>
        <v>5.8798387096774185</v>
      </c>
      <c r="W5" s="4">
        <f>'3月'!W34</f>
        <v>5.56532258064516</v>
      </c>
      <c r="X5" s="4">
        <f>'3月'!X34</f>
        <v>5.442741935483872</v>
      </c>
      <c r="Y5" s="4">
        <f>'3月'!Y34</f>
        <v>7.266935483870967</v>
      </c>
      <c r="Z5" s="4">
        <f>'3月'!Z34</f>
        <v>7.062903225806452</v>
      </c>
      <c r="AA5" s="4">
        <f>'3月'!AA34</f>
        <v>6.007661290322581</v>
      </c>
      <c r="AB5" s="4">
        <f>'3月'!AB34</f>
        <v>8.006895161290322</v>
      </c>
      <c r="AC5" s="4">
        <f>'3月'!AC34</f>
        <v>6.42741935483871</v>
      </c>
      <c r="AD5" s="4">
        <f>'3月'!AD34</f>
        <v>6.444354838709677</v>
      </c>
      <c r="AE5" s="4">
        <f>'3月'!AE34</f>
        <v>7.703629032258066</v>
      </c>
      <c r="AF5" s="4">
        <f>'3月'!AF34</f>
        <v>6.339919354838709</v>
      </c>
      <c r="AG5" s="4">
        <f>'3月'!AG34</f>
        <v>3.3560483870967746</v>
      </c>
      <c r="AH5" s="4">
        <f>'3月'!AH34</f>
        <v>5.843951612903225</v>
      </c>
      <c r="AI5" s="4">
        <f>'3月'!AI34</f>
        <v>5.298790322580645</v>
      </c>
      <c r="AJ5" s="4">
        <f>'3月'!AJ34</f>
        <v>7.289112903225805</v>
      </c>
      <c r="AK5" s="4">
        <f>'3月'!AK34</f>
        <v>6.670564516129032</v>
      </c>
      <c r="AL5" s="4">
        <f>'3月'!AL34</f>
        <v>7.595564516129033</v>
      </c>
      <c r="AM5" s="4">
        <f>'3月'!AM34</f>
        <v>8.502822580645162</v>
      </c>
      <c r="AN5" s="4">
        <f>'3月'!AN34</f>
        <v>7.576209677419356</v>
      </c>
      <c r="AO5" s="4">
        <f>'3月'!AO34</f>
        <v>7.859274193548389</v>
      </c>
      <c r="AP5" s="4">
        <f>'3月'!AP34</f>
        <v>6.1681451612903215</v>
      </c>
      <c r="AQ5" s="4">
        <f>'3月'!AQ34</f>
        <v>6.1342741935483875</v>
      </c>
      <c r="AR5" s="4">
        <f>'3月'!AR34</f>
        <v>7.076209677419355</v>
      </c>
      <c r="AS5" s="4">
        <f>'3月'!AS34</f>
        <v>6.981451612903225</v>
      </c>
      <c r="AT5" s="4">
        <f>'3月'!AT34</f>
        <v>8.564247311827955</v>
      </c>
      <c r="AU5" s="4">
        <f>'3月'!AU34</f>
        <v>7.6069892473118275</v>
      </c>
      <c r="AV5" s="4">
        <f>'3月'!AV34</f>
        <v>8.437096774193547</v>
      </c>
      <c r="AW5" s="4">
        <f>'3月'!AW34</f>
        <v>7.4884408602150545</v>
      </c>
      <c r="AX5" s="4">
        <f>'3月'!AX34</f>
        <v>7.327822580645161</v>
      </c>
      <c r="AY5" s="4">
        <f>'3月'!AY34</f>
        <v>9.853091397849463</v>
      </c>
      <c r="AZ5" s="4">
        <f>'3月'!AZ34</f>
        <v>6.426075268817206</v>
      </c>
      <c r="BA5" s="4">
        <f>'3月'!BA34</f>
        <v>7.479435483870968</v>
      </c>
      <c r="BB5" s="4">
        <f>'3月'!BB34</f>
        <v>6.576344086021505</v>
      </c>
      <c r="BC5" s="4">
        <f>'3月'!BC34</f>
        <v>7.660483870967744</v>
      </c>
      <c r="BD5" s="4">
        <f>'3月'!BD34</f>
        <v>8.613172043010751</v>
      </c>
      <c r="BE5" s="4">
        <f>'3月'!BE34</f>
        <v>8.108064516129032</v>
      </c>
      <c r="BF5" s="4">
        <f>'3月'!BF34</f>
        <v>7.630376344086022</v>
      </c>
      <c r="BG5" s="4">
        <f>'3月'!BG34</f>
        <v>6.5361559139784955</v>
      </c>
      <c r="BH5" s="4">
        <f>'3月'!BH34</f>
        <v>5.300431034482759</v>
      </c>
      <c r="BI5" s="4">
        <f>'3月'!BI34</f>
        <v>6.635483870967741</v>
      </c>
      <c r="BJ5" s="4">
        <f>'3月'!BJ34</f>
        <v>9.431854838709677</v>
      </c>
      <c r="BK5" s="4">
        <f>'3月'!BK34</f>
        <v>7.946908602150537</v>
      </c>
      <c r="BL5" s="4">
        <f>'3月'!BL34</f>
        <v>8.271236559139783</v>
      </c>
      <c r="BM5" s="4">
        <f>'3月'!BM34</f>
        <v>8.046505376344086</v>
      </c>
      <c r="BN5" s="4">
        <f>'3月'!BN34</f>
        <v>6.7290322580645165</v>
      </c>
      <c r="BO5" s="4">
        <f>'3月'!BO34</f>
        <v>9.73252688172043</v>
      </c>
      <c r="BP5" s="4">
        <f>'3月'!BP34</f>
        <v>8.917069892473119</v>
      </c>
      <c r="BQ5" s="4">
        <f>'3月'!BQ34</f>
        <v>9.05537634408602</v>
      </c>
      <c r="BR5" s="4"/>
      <c r="BS5" s="4"/>
      <c r="BT5" s="4"/>
      <c r="BU5" s="4"/>
      <c r="BV5" s="4"/>
      <c r="BW5" s="4"/>
      <c r="BY5" s="27">
        <f t="shared" si="0"/>
        <v>6.60609005376344</v>
      </c>
      <c r="BZ5" s="27">
        <f t="shared" si="1"/>
        <v>6.815350806451611</v>
      </c>
      <c r="CA5" s="27">
        <f t="shared" si="2"/>
        <v>7.171603942652329</v>
      </c>
      <c r="CB5" s="27">
        <f aca="true" t="shared" si="3" ref="CB5:CB14">AVERAGE(AN5:BQ5)</f>
        <v>7.67232619577308</v>
      </c>
    </row>
    <row r="6" spans="1:80" ht="11.25">
      <c r="A6" s="5">
        <v>4</v>
      </c>
      <c r="B6" s="4">
        <f>'4月'!B34</f>
        <v>10.63777777777778</v>
      </c>
      <c r="C6" s="4">
        <f>'4月'!C34</f>
        <v>12.792222222222223</v>
      </c>
      <c r="D6" s="4">
        <f>'4月'!D34</f>
        <v>12.517777777777775</v>
      </c>
      <c r="E6" s="4">
        <f>'4月'!E34</f>
        <v>11.976666666666667</v>
      </c>
      <c r="F6" s="4">
        <f>'4月'!F34</f>
        <v>13.271666666666668</v>
      </c>
      <c r="G6" s="4">
        <f>'4月'!G34</f>
        <v>12.535833333333333</v>
      </c>
      <c r="H6" s="4">
        <f>'4月'!H34</f>
        <v>13.433333333333335</v>
      </c>
      <c r="I6" s="4">
        <f>'4月'!I34</f>
        <v>10.940833333333336</v>
      </c>
      <c r="J6" s="4">
        <f>'4月'!J34</f>
        <v>13.203333333333331</v>
      </c>
      <c r="K6" s="4">
        <f>'4月'!K34</f>
        <v>12.095833333333333</v>
      </c>
      <c r="L6" s="4">
        <f>'4月'!L34</f>
        <v>11.972499999999998</v>
      </c>
      <c r="M6" s="4">
        <f>'4月'!M34</f>
        <v>13.870000000000001</v>
      </c>
      <c r="N6" s="4">
        <f>'4月'!N34</f>
        <v>9.365000000000002</v>
      </c>
      <c r="O6" s="4">
        <f>'4月'!O34</f>
        <v>11.87083333333333</v>
      </c>
      <c r="P6" s="4">
        <f>'4月'!P34</f>
        <v>12.375</v>
      </c>
      <c r="Q6" s="4">
        <f>'4月'!Q34</f>
        <v>11.596666666666666</v>
      </c>
      <c r="R6" s="4">
        <f>'4月'!R34</f>
        <v>12.249166666666667</v>
      </c>
      <c r="S6" s="4">
        <f>'4月'!S34</f>
        <v>11.260833333333332</v>
      </c>
      <c r="T6" s="4">
        <f>'4月'!T34</f>
        <v>11.668333333333331</v>
      </c>
      <c r="U6" s="4">
        <f>'4月'!U34</f>
        <v>11.968333333333332</v>
      </c>
      <c r="V6" s="4">
        <f>'4月'!V34</f>
        <v>13.589166666666666</v>
      </c>
      <c r="W6" s="4">
        <f>'4月'!W34</f>
        <v>12.227500000000003</v>
      </c>
      <c r="X6" s="4">
        <f>'4月'!X34</f>
        <v>11.824166666666665</v>
      </c>
      <c r="Y6" s="4">
        <f>'4月'!Y34</f>
        <v>11.601666666666667</v>
      </c>
      <c r="Z6" s="4">
        <f>'4月'!Z34</f>
        <v>11.95833333333333</v>
      </c>
      <c r="AA6" s="4">
        <f>'4月'!AA34</f>
        <v>11.03125</v>
      </c>
      <c r="AB6" s="4">
        <f>'4月'!AB34</f>
        <v>11.693333333333332</v>
      </c>
      <c r="AC6" s="4">
        <f>'4月'!AC34</f>
        <v>11.231666666666666</v>
      </c>
      <c r="AD6" s="4">
        <f>'4月'!AD34</f>
        <v>11.235416666666667</v>
      </c>
      <c r="AE6" s="4">
        <f>'4月'!AE34</f>
        <v>11.927916666666668</v>
      </c>
      <c r="AF6" s="4">
        <f>'4月'!AF34</f>
        <v>13.272499999999999</v>
      </c>
      <c r="AG6" s="4">
        <f>'4月'!AG34</f>
        <v>8.229166666666668</v>
      </c>
      <c r="AH6" s="4">
        <f>'4月'!AH34</f>
        <v>10.963750000000001</v>
      </c>
      <c r="AI6" s="4">
        <f>'4月'!AI34</f>
        <v>11.030416666666666</v>
      </c>
      <c r="AJ6" s="4">
        <f>'4月'!AJ34</f>
        <v>11.521250000000002</v>
      </c>
      <c r="AK6" s="4">
        <f>'4月'!AK34</f>
        <v>11.98666666666667</v>
      </c>
      <c r="AL6" s="4">
        <f>'4月'!AL34</f>
        <v>13.417916666666665</v>
      </c>
      <c r="AM6" s="4">
        <f>'4月'!AM34</f>
        <v>12.127916666666666</v>
      </c>
      <c r="AN6" s="4">
        <f>'4月'!AN34</f>
        <v>13.19</v>
      </c>
      <c r="AO6" s="4">
        <f>'4月'!AO34</f>
        <v>12.618750000000004</v>
      </c>
      <c r="AP6" s="4">
        <f>'4月'!AP34</f>
        <v>10.494166666666668</v>
      </c>
      <c r="AQ6" s="4">
        <f>'4月'!AQ34</f>
        <v>13.202916666666665</v>
      </c>
      <c r="AR6" s="4">
        <f>'4月'!AR34</f>
        <v>13.163333333333334</v>
      </c>
      <c r="AS6" s="4">
        <f>'4月'!AS34</f>
        <v>10.087083333333336</v>
      </c>
      <c r="AT6" s="4">
        <f>'4月'!AT34</f>
        <v>12.976111111111107</v>
      </c>
      <c r="AU6" s="4">
        <f>'4月'!AU34</f>
        <v>13.465138888888891</v>
      </c>
      <c r="AV6" s="4">
        <f>'4月'!AV34</f>
        <v>13.267222222222221</v>
      </c>
      <c r="AW6" s="4">
        <f>'4月'!AW34</f>
        <v>12.394305555555553</v>
      </c>
      <c r="AX6" s="4">
        <f>'4月'!AX34</f>
        <v>13.318750000000001</v>
      </c>
      <c r="AY6" s="4">
        <f>'4月'!AY34</f>
        <v>13.540833333333335</v>
      </c>
      <c r="AZ6" s="4">
        <f>'4月'!AZ34</f>
        <v>12.651805555555558</v>
      </c>
      <c r="BA6" s="4">
        <f>'4月'!BA34</f>
        <v>12.764583333333333</v>
      </c>
      <c r="BB6" s="4">
        <f>'4月'!BB34</f>
        <v>12.388055555555557</v>
      </c>
      <c r="BC6" s="4">
        <f>'4月'!BC34</f>
        <v>11.255972222222223</v>
      </c>
      <c r="BD6" s="4">
        <f>'4月'!BD34</f>
        <v>11.86027777777778</v>
      </c>
      <c r="BE6" s="4">
        <f>'4月'!BE34</f>
        <v>11.579166666666667</v>
      </c>
      <c r="BF6" s="4">
        <f>'4月'!BF34</f>
        <v>12.990277777777775</v>
      </c>
      <c r="BG6" s="4">
        <f>'4月'!BG34</f>
        <v>9.680000000000001</v>
      </c>
      <c r="BH6" s="4">
        <f>'4月'!BH34</f>
        <v>11.556944444444444</v>
      </c>
      <c r="BI6" s="4">
        <f>'4月'!BI34</f>
        <v>11.291944444444447</v>
      </c>
      <c r="BJ6" s="4">
        <f>'4月'!BJ34</f>
        <v>12.057916666666667</v>
      </c>
      <c r="BK6" s="4">
        <f>'4月'!BK34</f>
        <v>12.258611111111106</v>
      </c>
      <c r="BL6" s="4">
        <f>'4月'!BL34</f>
        <v>12.391666666666667</v>
      </c>
      <c r="BM6" s="4">
        <f>'4月'!BM34</f>
        <v>12.925138888888888</v>
      </c>
      <c r="BN6" s="4">
        <f>'4月'!BN34</f>
        <v>12.587777777777776</v>
      </c>
      <c r="BO6" s="4">
        <f>'4月'!BO34</f>
        <v>14.770972222222223</v>
      </c>
      <c r="BP6" s="4">
        <f>'4月'!BP34</f>
        <v>11.551527777777777</v>
      </c>
      <c r="BQ6" s="4">
        <f>'4月'!BQ34</f>
        <v>10.974305555555555</v>
      </c>
      <c r="BR6" s="4"/>
      <c r="BS6" s="4"/>
      <c r="BT6" s="4"/>
      <c r="BU6" s="4"/>
      <c r="BV6" s="4"/>
      <c r="BW6" s="4"/>
      <c r="BY6" s="27">
        <f t="shared" si="0"/>
        <v>11.812194444444446</v>
      </c>
      <c r="BZ6" s="27">
        <f t="shared" si="1"/>
        <v>11.978856481481483</v>
      </c>
      <c r="CA6" s="27">
        <f t="shared" si="2"/>
        <v>12.086722222222221</v>
      </c>
      <c r="CB6" s="27">
        <f t="shared" si="3"/>
        <v>12.308518518518518</v>
      </c>
    </row>
    <row r="7" spans="1:80" ht="11.25">
      <c r="A7" s="5">
        <v>5</v>
      </c>
      <c r="B7" s="4">
        <f>'5月'!B34</f>
        <v>15.348387096774196</v>
      </c>
      <c r="C7" s="4">
        <f>'5月'!C34</f>
        <v>16.329032258064515</v>
      </c>
      <c r="D7" s="4">
        <f>'5月'!D34</f>
        <v>15.922580645161291</v>
      </c>
      <c r="E7" s="4">
        <f>'5月'!E34</f>
        <v>16.61935483870968</v>
      </c>
      <c r="F7" s="4">
        <f>'5月'!F34</f>
        <v>15.501612903225807</v>
      </c>
      <c r="G7" s="4">
        <f>'5月'!G34</f>
        <v>15.495967741935479</v>
      </c>
      <c r="H7" s="4">
        <f>'5月'!H34</f>
        <v>16.820967741935487</v>
      </c>
      <c r="I7" s="4">
        <f>'5月'!I34</f>
        <v>15.656451612903224</v>
      </c>
      <c r="J7" s="4">
        <f>'5月'!J34</f>
        <v>18.29435483870967</v>
      </c>
      <c r="K7" s="4">
        <f>'5月'!K34</f>
        <v>16.659677419354836</v>
      </c>
      <c r="L7" s="4">
        <f>'5月'!L34</f>
        <v>16.18951612903226</v>
      </c>
      <c r="M7" s="4">
        <f>'5月'!M34</f>
        <v>16.804032258064513</v>
      </c>
      <c r="N7" s="4">
        <f>'5月'!N34</f>
        <v>15.365322580645165</v>
      </c>
      <c r="O7" s="4">
        <f>'5月'!O34</f>
        <v>15.63548387096774</v>
      </c>
      <c r="P7" s="4">
        <f>'5月'!P34</f>
        <v>17.26451612903226</v>
      </c>
      <c r="Q7" s="4">
        <f>'5月'!Q34</f>
        <v>14.845967741935487</v>
      </c>
      <c r="R7" s="4">
        <f>'5月'!R34</f>
        <v>16.969354838709677</v>
      </c>
      <c r="S7" s="4">
        <f>'5月'!S34</f>
        <v>16.908870967741937</v>
      </c>
      <c r="T7" s="4">
        <f>'5月'!T34</f>
        <v>15.934677419354841</v>
      </c>
      <c r="U7" s="4">
        <f>'5月'!U34</f>
        <v>16.91532258064516</v>
      </c>
      <c r="V7" s="4">
        <f>'5月'!V34</f>
        <v>16.27258064516129</v>
      </c>
      <c r="W7" s="4">
        <f>'5月'!W34</f>
        <v>16.727419354838712</v>
      </c>
      <c r="X7" s="4">
        <f>'5月'!X34</f>
        <v>15.674999999999999</v>
      </c>
      <c r="Y7" s="4">
        <f>'5月'!Y34</f>
        <v>15.780645161290321</v>
      </c>
      <c r="Z7" s="4">
        <f>'5月'!Z34</f>
        <v>15.752419354838704</v>
      </c>
      <c r="AA7" s="4">
        <f>'5月'!AA34</f>
        <v>15.92782258064516</v>
      </c>
      <c r="AB7" s="4">
        <f>'5月'!AB34</f>
        <v>16.100403225806453</v>
      </c>
      <c r="AC7" s="4">
        <f>'5月'!AC34</f>
        <v>16.951209677419353</v>
      </c>
      <c r="AD7" s="4">
        <f>'5月'!AD34</f>
        <v>14.301209677419354</v>
      </c>
      <c r="AE7" s="4">
        <f>'5月'!AE34</f>
        <v>17.846774193548388</v>
      </c>
      <c r="AF7" s="4">
        <f>'5月'!AF34</f>
        <v>16.502419354838704</v>
      </c>
      <c r="AG7" s="4">
        <f>'5月'!AG34</f>
        <v>13.772983870967742</v>
      </c>
      <c r="AH7" s="4">
        <f>'5月'!AH34</f>
        <v>16.19153225806452</v>
      </c>
      <c r="AI7" s="4">
        <f>'5月'!AI34</f>
        <v>15.134274193548384</v>
      </c>
      <c r="AJ7" s="4">
        <f>'5月'!AJ34</f>
        <v>16.260887096774194</v>
      </c>
      <c r="AK7" s="4">
        <f>'5月'!AK34</f>
        <v>15.556854838709677</v>
      </c>
      <c r="AL7" s="4">
        <f>'5月'!AL34</f>
        <v>15.19032258064516</v>
      </c>
      <c r="AM7" s="4">
        <f>'5月'!AM34</f>
        <v>16.54798387096774</v>
      </c>
      <c r="AN7" s="4">
        <f>'5月'!AN34</f>
        <v>16.413306451612904</v>
      </c>
      <c r="AO7" s="4">
        <f>'5月'!AO34</f>
        <v>14.32782258064516</v>
      </c>
      <c r="AP7" s="4">
        <f>'5月'!AP34</f>
        <v>15.11491935483871</v>
      </c>
      <c r="AQ7" s="4">
        <f>'5月'!AQ34</f>
        <v>16.761693548387097</v>
      </c>
      <c r="AR7" s="4">
        <f>'5月'!AR34</f>
        <v>16.477016129032258</v>
      </c>
      <c r="AS7" s="4">
        <f>'5月'!AS34</f>
        <v>15.000403225806453</v>
      </c>
      <c r="AT7" s="4">
        <f>'5月'!AT34</f>
        <v>16.693682795698926</v>
      </c>
      <c r="AU7" s="4">
        <f>'5月'!AU34</f>
        <v>17.606317204301074</v>
      </c>
      <c r="AV7" s="4">
        <f>'5月'!AV34</f>
        <v>17.65712365591398</v>
      </c>
      <c r="AW7" s="4">
        <f>'5月'!AW34</f>
        <v>16.74516129032258</v>
      </c>
      <c r="AX7" s="4">
        <f>'5月'!AX34</f>
        <v>17.155913978494624</v>
      </c>
      <c r="AY7" s="4">
        <f>'5月'!AY34</f>
        <v>15.718548387096773</v>
      </c>
      <c r="AZ7" s="4">
        <f>'5月'!AZ34</f>
        <v>16.23561827956989</v>
      </c>
      <c r="BA7" s="4">
        <f>'5月'!BA34</f>
        <v>16.651747311827958</v>
      </c>
      <c r="BB7" s="4">
        <f>'5月'!BB34</f>
        <v>14.784543010752694</v>
      </c>
      <c r="BC7" s="4">
        <f>'5月'!BC34</f>
        <v>16.97540322580645</v>
      </c>
      <c r="BD7" s="4">
        <f>'5月'!BD34</f>
        <v>16.90846774193549</v>
      </c>
      <c r="BE7" s="4">
        <f>'5月'!BE34</f>
        <v>15.39032258064516</v>
      </c>
      <c r="BF7" s="4">
        <f>'5月'!BF34</f>
        <v>17.411559139784945</v>
      </c>
      <c r="BG7" s="4">
        <f>'5月'!BG34</f>
        <v>15.526282991202342</v>
      </c>
      <c r="BH7" s="4">
        <f>'5月'!BH34</f>
        <v>16.2502688172043</v>
      </c>
      <c r="BI7" s="4">
        <f>'5月'!BI34</f>
        <v>16.465456989247308</v>
      </c>
      <c r="BJ7" s="4">
        <f>'5月'!BJ34</f>
        <v>15.348924731182796</v>
      </c>
      <c r="BK7" s="4">
        <f>'5月'!BK34</f>
        <v>17.282930107526887</v>
      </c>
      <c r="BL7" s="4">
        <f>'5月'!BL34</f>
        <v>18.220833333333335</v>
      </c>
      <c r="BM7" s="4">
        <f>'5月'!BM34</f>
        <v>17.535215053763437</v>
      </c>
      <c r="BN7" s="4">
        <f>'5月'!BN34</f>
        <v>17.887096774193548</v>
      </c>
      <c r="BO7" s="4">
        <f>'5月'!BO34</f>
        <v>17.69126344086021</v>
      </c>
      <c r="BP7" s="4">
        <f>'5月'!BP34</f>
        <v>17.695967741935483</v>
      </c>
      <c r="BQ7" s="4">
        <f>'5月'!BQ34</f>
        <v>17.67956989247312</v>
      </c>
      <c r="BR7" s="4"/>
      <c r="BS7" s="4"/>
      <c r="BT7" s="4"/>
      <c r="BU7" s="4"/>
      <c r="BV7" s="4"/>
      <c r="BW7" s="4"/>
      <c r="BY7" s="27">
        <f t="shared" si="0"/>
        <v>16.142661290322582</v>
      </c>
      <c r="BZ7" s="27">
        <f t="shared" si="1"/>
        <v>16.07133960573477</v>
      </c>
      <c r="CA7" s="27">
        <f t="shared" si="2"/>
        <v>16.095369827305312</v>
      </c>
      <c r="CB7" s="27">
        <f t="shared" si="3"/>
        <v>16.587112658846532</v>
      </c>
    </row>
    <row r="8" spans="1:80" ht="11.25">
      <c r="A8" s="5">
        <v>6</v>
      </c>
      <c r="B8" s="4">
        <f>'6月'!B34</f>
        <v>17.982222222222223</v>
      </c>
      <c r="C8" s="4">
        <f>'6月'!C34</f>
        <v>16.84</v>
      </c>
      <c r="D8" s="4">
        <f>'6月'!D34</f>
        <v>20.828888888888894</v>
      </c>
      <c r="E8" s="4">
        <f>'6月'!E34</f>
        <v>20.339166666666664</v>
      </c>
      <c r="F8" s="4">
        <f>'6月'!F34</f>
        <v>18.329166666666666</v>
      </c>
      <c r="G8" s="4">
        <f>'6月'!G34</f>
        <v>19.519166666666667</v>
      </c>
      <c r="H8" s="4">
        <f>'6月'!H34</f>
        <v>18.274166666666666</v>
      </c>
      <c r="I8" s="4">
        <f>'6月'!I34</f>
        <v>19.218333333333337</v>
      </c>
      <c r="J8" s="4">
        <f>'6月'!J34</f>
        <v>19.91916666666667</v>
      </c>
      <c r="K8" s="4">
        <f>'6月'!K34</f>
        <v>19.036666666666665</v>
      </c>
      <c r="L8" s="4">
        <f>'6月'!L34</f>
        <v>19.447499999999994</v>
      </c>
      <c r="M8" s="4">
        <f>'6月'!M34</f>
        <v>19.500833333333333</v>
      </c>
      <c r="N8" s="4">
        <f>'6月'!N34</f>
        <v>19.481666666666666</v>
      </c>
      <c r="O8" s="4">
        <f>'6月'!O34</f>
        <v>17.65916666666667</v>
      </c>
      <c r="P8" s="4">
        <f>'6月'!P34</f>
        <v>20.611666666666665</v>
      </c>
      <c r="Q8" s="4">
        <f>'6月'!Q34</f>
        <v>19.312499999999996</v>
      </c>
      <c r="R8" s="4">
        <f>'6月'!R34</f>
        <v>19.584166666666672</v>
      </c>
      <c r="S8" s="4">
        <f>'6月'!S34</f>
        <v>18.705</v>
      </c>
      <c r="T8" s="4">
        <f>'6月'!T34</f>
        <v>19.41166666666667</v>
      </c>
      <c r="U8" s="4">
        <f>'6月'!U34</f>
        <v>19.68</v>
      </c>
      <c r="V8" s="4">
        <f>'6月'!V34</f>
        <v>18.0375</v>
      </c>
      <c r="W8" s="4">
        <f>'6月'!W34</f>
        <v>19.198333333333334</v>
      </c>
      <c r="X8" s="4">
        <f>'6月'!X34</f>
        <v>19.193333333333335</v>
      </c>
      <c r="Y8" s="4">
        <f>'6月'!Y34</f>
        <v>18.732500000000005</v>
      </c>
      <c r="Z8" s="4">
        <f>'6月'!Z34</f>
        <v>18.816666666666674</v>
      </c>
      <c r="AA8" s="4">
        <f>'6月'!AA34</f>
        <v>20.867500000000003</v>
      </c>
      <c r="AB8" s="4">
        <f>'6月'!AB34</f>
        <v>21.809166666666666</v>
      </c>
      <c r="AC8" s="4">
        <f>'6月'!AC34</f>
        <v>21.23541666666667</v>
      </c>
      <c r="AD8" s="4">
        <f>'6月'!AD34</f>
        <v>16.586666666666666</v>
      </c>
      <c r="AE8" s="4">
        <f>'6月'!AE34</f>
        <v>18.307500000000005</v>
      </c>
      <c r="AF8" s="4">
        <f>'6月'!AF34</f>
        <v>17.030416666666664</v>
      </c>
      <c r="AG8" s="4">
        <f>'6月'!AG34</f>
        <v>18.531250000000004</v>
      </c>
      <c r="AH8" s="4">
        <f>'6月'!AH34</f>
        <v>18.074583333333333</v>
      </c>
      <c r="AI8" s="4">
        <f>'6月'!AI34</f>
        <v>18.249166666666664</v>
      </c>
      <c r="AJ8" s="4">
        <f>'6月'!AJ34</f>
        <v>18.97375</v>
      </c>
      <c r="AK8" s="4">
        <f>'6月'!AK34</f>
        <v>19.12583333333333</v>
      </c>
      <c r="AL8" s="4">
        <f>'6月'!AL34</f>
        <v>18.022916666666667</v>
      </c>
      <c r="AM8" s="4">
        <f>'6月'!AM34</f>
        <v>20.624999999999996</v>
      </c>
      <c r="AN8" s="4">
        <f>'6月'!AN34</f>
        <v>21.403333333333332</v>
      </c>
      <c r="AO8" s="4">
        <f>'6月'!AO34</f>
        <v>17.52375</v>
      </c>
      <c r="AP8" s="4">
        <f>'6月'!AP34</f>
        <v>18.89958333333333</v>
      </c>
      <c r="AQ8" s="4">
        <f>'6月'!AQ34</f>
        <v>19.622083333333325</v>
      </c>
      <c r="AR8" s="4">
        <f>'6月'!AR34</f>
        <v>17.813750000000002</v>
      </c>
      <c r="AS8" s="4">
        <f>'6月'!AS34</f>
        <v>18.692083333333336</v>
      </c>
      <c r="AT8" s="4">
        <f>'6月'!AT34</f>
        <v>20.245833333333334</v>
      </c>
      <c r="AU8" s="4">
        <f>'6月'!AU34</f>
        <v>18.929305555555555</v>
      </c>
      <c r="AV8" s="4">
        <f>'6月'!AV34</f>
        <v>20.465277777777782</v>
      </c>
      <c r="AW8" s="4">
        <f>'6月'!AW34</f>
        <v>19.97236111111111</v>
      </c>
      <c r="AX8" s="4">
        <f>'6月'!AX34</f>
        <v>20.67694444444444</v>
      </c>
      <c r="AY8" s="4">
        <f>'6月'!AY34</f>
        <v>18.89041666666667</v>
      </c>
      <c r="AZ8" s="4">
        <f>'6月'!AZ34</f>
        <v>20.102083333333333</v>
      </c>
      <c r="BA8" s="4">
        <f>'6月'!BA34</f>
        <v>20.132083333333334</v>
      </c>
      <c r="BB8" s="4">
        <f>'6月'!BB34</f>
        <v>20.37152777777778</v>
      </c>
      <c r="BC8" s="4">
        <f>'6月'!BC34</f>
        <v>20.31708333333334</v>
      </c>
      <c r="BD8" s="4">
        <f>'6月'!BD34</f>
        <v>20.491527777777776</v>
      </c>
      <c r="BE8" s="4">
        <f>'6月'!BE34</f>
        <v>18.38263888888889</v>
      </c>
      <c r="BF8" s="4">
        <f>'6月'!BF34</f>
        <v>19.578750000000003</v>
      </c>
      <c r="BG8" s="4">
        <f>'6月'!BG34</f>
        <v>20.50527777777778</v>
      </c>
      <c r="BH8" s="4">
        <f>'6月'!BH34</f>
        <v>20.591805555555553</v>
      </c>
      <c r="BI8" s="4">
        <f>'6月'!BI34</f>
        <v>18.18777777777778</v>
      </c>
      <c r="BJ8" s="4">
        <f>'6月'!BJ34</f>
        <v>19.327638888888885</v>
      </c>
      <c r="BK8" s="4">
        <f>'6月'!BK34</f>
        <v>20.53791666666666</v>
      </c>
      <c r="BL8" s="4">
        <f>'6月'!BL34</f>
        <v>20.227500000000006</v>
      </c>
      <c r="BM8" s="4">
        <f>'6月'!BM34</f>
        <v>20.663472222222218</v>
      </c>
      <c r="BN8" s="4">
        <f>'6月'!BN34</f>
        <v>19.57083333333333</v>
      </c>
      <c r="BO8" s="4">
        <f>'6月'!BO34</f>
        <v>20.604305555555552</v>
      </c>
      <c r="BP8" s="4">
        <f>'6月'!BP34</f>
        <v>20.04430555555555</v>
      </c>
      <c r="BQ8" s="4">
        <f>'6月'!BQ34</f>
        <v>21.097083333333334</v>
      </c>
      <c r="BR8" s="4"/>
      <c r="BS8" s="4"/>
      <c r="BT8" s="4"/>
      <c r="BU8" s="4"/>
      <c r="BV8" s="4"/>
      <c r="BW8" s="4"/>
      <c r="BY8" s="27">
        <f t="shared" si="0"/>
        <v>19.12558333333333</v>
      </c>
      <c r="BZ8" s="27">
        <f t="shared" si="1"/>
        <v>19.135884259259264</v>
      </c>
      <c r="CA8" s="27">
        <f t="shared" si="2"/>
        <v>19.218092592592598</v>
      </c>
      <c r="CB8" s="27">
        <f t="shared" si="3"/>
        <v>19.79561111111111</v>
      </c>
    </row>
    <row r="9" spans="1:80" ht="11.25">
      <c r="A9" s="5">
        <v>7</v>
      </c>
      <c r="B9" s="4">
        <f>'7月'!B34</f>
        <v>22.505376344086024</v>
      </c>
      <c r="C9" s="4">
        <f>'7月'!C34</f>
        <v>20.39032258064516</v>
      </c>
      <c r="D9" s="4">
        <f>'7月'!D34</f>
        <v>25.54731182795699</v>
      </c>
      <c r="E9" s="4">
        <f>'7月'!E34</f>
        <v>22.00564516129032</v>
      </c>
      <c r="F9" s="4">
        <f>'7月'!F34</f>
        <v>22.674193548387095</v>
      </c>
      <c r="G9" s="4">
        <f>'7月'!G34</f>
        <v>22.95725806451613</v>
      </c>
      <c r="H9" s="4">
        <f>'7月'!H34</f>
        <v>23.328225806451616</v>
      </c>
      <c r="I9" s="4">
        <f>'7月'!I34</f>
        <v>23.374193548387094</v>
      </c>
      <c r="J9" s="4">
        <f>'7月'!J34</f>
        <v>25.09516129032258</v>
      </c>
      <c r="K9" s="4">
        <f>'7月'!K34</f>
        <v>23.09112903225806</v>
      </c>
      <c r="L9" s="4">
        <f>'7月'!L34</f>
        <v>22.90967741935484</v>
      </c>
      <c r="M9" s="4">
        <f>'7月'!M34</f>
        <v>23.27177419354839</v>
      </c>
      <c r="N9" s="4">
        <f>'7月'!N34</f>
        <v>22.24516129032258</v>
      </c>
      <c r="O9" s="4">
        <f>'7月'!O34</f>
        <v>22.5491935483871</v>
      </c>
      <c r="P9" s="4">
        <f>'7月'!P34</f>
        <v>24.411290322580648</v>
      </c>
      <c r="Q9" s="4">
        <f>'7月'!Q34</f>
        <v>22.796774193548384</v>
      </c>
      <c r="R9" s="4">
        <f>'7月'!R34</f>
        <v>22.366935483870964</v>
      </c>
      <c r="S9" s="4">
        <f>'7月'!S34</f>
        <v>23.340322580645168</v>
      </c>
      <c r="T9" s="4">
        <f>'7月'!T34</f>
        <v>24.175806451612903</v>
      </c>
      <c r="U9" s="4">
        <f>'7月'!U34</f>
        <v>24.116935483870968</v>
      </c>
      <c r="V9" s="4">
        <f>'7月'!V34</f>
        <v>23.787903225806453</v>
      </c>
      <c r="W9" s="4">
        <f>'7月'!W34</f>
        <v>21.551612903225806</v>
      </c>
      <c r="X9" s="4">
        <f>'7月'!X34</f>
        <v>23.48064516129032</v>
      </c>
      <c r="Y9" s="4">
        <f>'7月'!Y34</f>
        <v>21.47983870967742</v>
      </c>
      <c r="Z9" s="4">
        <f>'7月'!Z34</f>
        <v>23.15241935483871</v>
      </c>
      <c r="AA9" s="4">
        <f>'7月'!AA34</f>
        <v>25.395564516129028</v>
      </c>
      <c r="AB9" s="4">
        <f>'7月'!AB34</f>
        <v>22.5625</v>
      </c>
      <c r="AC9" s="4">
        <f>'7月'!AC34</f>
        <v>21.261733870967742</v>
      </c>
      <c r="AD9" s="4">
        <f>'7月'!AD34</f>
        <v>23.67379032258065</v>
      </c>
      <c r="AE9" s="4">
        <f>'7月'!AE34</f>
        <v>20.64475806451613</v>
      </c>
      <c r="AF9" s="4">
        <f>'7月'!AF34</f>
        <v>20.606854838709676</v>
      </c>
      <c r="AG9" s="4">
        <f>'7月'!AG34</f>
        <v>23.052419354838705</v>
      </c>
      <c r="AH9" s="4">
        <f>'7月'!AH34</f>
        <v>23.831048387096768</v>
      </c>
      <c r="AI9" s="4">
        <f>'7月'!AI34</f>
        <v>21.41370967741935</v>
      </c>
      <c r="AJ9" s="4">
        <f>'7月'!AJ34</f>
        <v>23.77782258064516</v>
      </c>
      <c r="AK9" s="4">
        <f>'7月'!AK34</f>
        <v>19.760080645161292</v>
      </c>
      <c r="AL9" s="4">
        <f>'7月'!AL34</f>
        <v>21.95120967741936</v>
      </c>
      <c r="AM9" s="4">
        <f>'7月'!AM34</f>
        <v>22.89475806451613</v>
      </c>
      <c r="AN9" s="4">
        <f>'7月'!AN34</f>
        <v>23.431048387096777</v>
      </c>
      <c r="AO9" s="4">
        <f>'7月'!AO34</f>
        <v>22.701209677419353</v>
      </c>
      <c r="AP9" s="4">
        <f>'7月'!AP34</f>
        <v>19.889919354838714</v>
      </c>
      <c r="AQ9" s="4">
        <f>'7月'!AQ34</f>
        <v>24.965322580645164</v>
      </c>
      <c r="AR9" s="4">
        <f>'7月'!AR34</f>
        <v>23.924193548387098</v>
      </c>
      <c r="AS9" s="4">
        <f>'7月'!AS34</f>
        <v>23.622580645161293</v>
      </c>
      <c r="AT9" s="4">
        <f>'7月'!AT34</f>
        <v>23.796236559139775</v>
      </c>
      <c r="AU9" s="4">
        <f>'7月'!AU34</f>
        <v>22.58198924731183</v>
      </c>
      <c r="AV9" s="4">
        <f>'7月'!AV34</f>
        <v>24.38870967741936</v>
      </c>
      <c r="AW9" s="4">
        <f>'7月'!AW34</f>
        <v>25.17513440860215</v>
      </c>
      <c r="AX9" s="4">
        <f>'7月'!AX34</f>
        <v>25.914784946236562</v>
      </c>
      <c r="AY9" s="4">
        <f>'7月'!AY34</f>
        <v>24.98010752688172</v>
      </c>
      <c r="AZ9" s="4">
        <f>'7月'!AZ34</f>
        <v>19.939650537634407</v>
      </c>
      <c r="BA9" s="4">
        <f>'7月'!BA34</f>
        <v>24.692069892473114</v>
      </c>
      <c r="BB9" s="4">
        <f>'7月'!BB34</f>
        <v>22.610618279569884</v>
      </c>
      <c r="BC9" s="4">
        <f>'7月'!BC34</f>
        <v>22.986290322580647</v>
      </c>
      <c r="BD9" s="4">
        <f>'7月'!BD34</f>
        <v>21.634408602150536</v>
      </c>
      <c r="BE9" s="4">
        <f>'7月'!BE34</f>
        <v>23.36814516129032</v>
      </c>
      <c r="BF9" s="4">
        <f>'7月'!BF34</f>
        <v>23.602956989247314</v>
      </c>
      <c r="BG9" s="4">
        <f>'7月'!BG34</f>
        <v>25.021505376344084</v>
      </c>
      <c r="BH9" s="4">
        <f>'7月'!BH34</f>
        <v>24.965591397849472</v>
      </c>
      <c r="BI9" s="4">
        <f>'7月'!BI34</f>
        <v>23.569489247311825</v>
      </c>
      <c r="BJ9" s="4">
        <f>'7月'!BJ34</f>
        <v>23.195430107526885</v>
      </c>
      <c r="BK9" s="4">
        <f>'7月'!BK34</f>
        <v>23.745026881720428</v>
      </c>
      <c r="BL9" s="4">
        <f>'7月'!BL34</f>
        <v>24.59139784946236</v>
      </c>
      <c r="BM9" s="4">
        <f>'7月'!BM34</f>
        <v>23.604838709677416</v>
      </c>
      <c r="BN9" s="4">
        <f>'7月'!BN34</f>
        <v>25.190994623655914</v>
      </c>
      <c r="BO9" s="4">
        <f>'7月'!BO34</f>
        <v>26.23091397849462</v>
      </c>
      <c r="BP9" s="4">
        <f>'7月'!BP34</f>
        <v>22.781586021505372</v>
      </c>
      <c r="BQ9" s="4">
        <f>'7月'!BQ34</f>
        <v>22.10483870967742</v>
      </c>
      <c r="BR9" s="4"/>
      <c r="BS9" s="4"/>
      <c r="BT9" s="4"/>
      <c r="BU9" s="4"/>
      <c r="BV9" s="4"/>
      <c r="BW9" s="4"/>
      <c r="BY9" s="27">
        <f t="shared" si="0"/>
        <v>22.821627688172043</v>
      </c>
      <c r="BZ9" s="27">
        <f t="shared" si="1"/>
        <v>22.901591845878137</v>
      </c>
      <c r="CA9" s="27">
        <f t="shared" si="2"/>
        <v>23.027777777777775</v>
      </c>
      <c r="CB9" s="27">
        <f t="shared" si="3"/>
        <v>23.640232974910404</v>
      </c>
    </row>
    <row r="10" spans="1:80" ht="11.25">
      <c r="A10" s="5">
        <v>8</v>
      </c>
      <c r="B10" s="4">
        <f>'8月'!B34</f>
        <v>23.133333333333333</v>
      </c>
      <c r="C10" s="4">
        <f>'8月'!C34</f>
        <v>25.078494623655907</v>
      </c>
      <c r="D10" s="4">
        <f>'8月'!D34</f>
        <v>24.96236559139785</v>
      </c>
      <c r="E10" s="4">
        <f>'8月'!E34</f>
        <v>23.330645161290324</v>
      </c>
      <c r="F10" s="4">
        <f>'8月'!F34</f>
        <v>25.61370967741936</v>
      </c>
      <c r="G10" s="4">
        <f>'8月'!G34</f>
        <v>23.87096774193548</v>
      </c>
      <c r="H10" s="4">
        <f>'8月'!H34</f>
        <v>24.489516129032257</v>
      </c>
      <c r="I10" s="4">
        <f>'8月'!I34</f>
        <v>25.187903225806455</v>
      </c>
      <c r="J10" s="4">
        <f>'8月'!J34</f>
        <v>25.044354838709673</v>
      </c>
      <c r="K10" s="4">
        <f>'8月'!K34</f>
        <v>25.804838709677416</v>
      </c>
      <c r="L10" s="4">
        <f>'8月'!L34</f>
        <v>24.318548387096783</v>
      </c>
      <c r="M10" s="4">
        <f>'8月'!M34</f>
        <v>25.910483870967738</v>
      </c>
      <c r="N10" s="4">
        <f>'8月'!N34</f>
        <v>25.094354838709673</v>
      </c>
      <c r="O10" s="4">
        <f>'8月'!O34</f>
        <v>24.990403225806446</v>
      </c>
      <c r="P10" s="4">
        <f>'8月'!P34</f>
        <v>25.71048387096774</v>
      </c>
      <c r="Q10" s="4">
        <f>'8月'!Q34</f>
        <v>24.76854838709677</v>
      </c>
      <c r="R10" s="4">
        <f>'8月'!R34</f>
        <v>24.52983870967742</v>
      </c>
      <c r="S10" s="4">
        <f>'8月'!S34</f>
        <v>24.491935483870964</v>
      </c>
      <c r="T10" s="4">
        <f>'8月'!T34</f>
        <v>24.96532258064516</v>
      </c>
      <c r="U10" s="4">
        <f>'8月'!U34</f>
        <v>25.684677419354845</v>
      </c>
      <c r="V10" s="4">
        <f>'8月'!V34</f>
        <v>26.58145161290323</v>
      </c>
      <c r="W10" s="4">
        <f>'8月'!W34</f>
        <v>24.894354838709678</v>
      </c>
      <c r="X10" s="4">
        <f>'8月'!X34</f>
        <v>25.03870967741935</v>
      </c>
      <c r="Y10" s="4">
        <f>'8月'!Y34</f>
        <v>22.925806451612907</v>
      </c>
      <c r="Z10" s="4">
        <f>'8月'!Z34</f>
        <v>23.278225806451612</v>
      </c>
      <c r="AA10" s="4">
        <f>'8月'!AA34</f>
        <v>25.894354838709678</v>
      </c>
      <c r="AB10" s="4">
        <f>'8月'!AB34</f>
        <v>25.467741935483875</v>
      </c>
      <c r="AC10" s="4">
        <f>'8月'!AC34</f>
        <v>21.015362903225814</v>
      </c>
      <c r="AD10" s="4">
        <f>'8月'!AD34</f>
        <v>23.85282258064516</v>
      </c>
      <c r="AE10" s="4">
        <f>'8月'!AE34</f>
        <v>24.528225806451612</v>
      </c>
      <c r="AF10" s="4">
        <f>'8月'!AF34</f>
        <v>24.595967741935482</v>
      </c>
      <c r="AG10" s="4">
        <f>'8月'!AG34</f>
        <v>25.89556451612903</v>
      </c>
      <c r="AH10" s="4">
        <f>'8月'!AH34</f>
        <v>26.283467741935482</v>
      </c>
      <c r="AI10" s="4">
        <f>'8月'!AI34</f>
        <v>24.382258064516133</v>
      </c>
      <c r="AJ10" s="4">
        <f>'8月'!AJ34</f>
        <v>24.335483870967742</v>
      </c>
      <c r="AK10" s="4">
        <f>'8月'!AK34</f>
        <v>24.86774193548387</v>
      </c>
      <c r="AL10" s="4">
        <f>'8月'!AL34</f>
        <v>24.908064516129038</v>
      </c>
      <c r="AM10" s="4">
        <f>'8月'!AM34</f>
        <v>26.254838709677415</v>
      </c>
      <c r="AN10" s="4">
        <f>'8月'!AN34</f>
        <v>22.919354838709673</v>
      </c>
      <c r="AO10" s="4">
        <f>'8月'!AO34</f>
        <v>24.635080645161302</v>
      </c>
      <c r="AP10" s="4">
        <f>'8月'!AP34</f>
        <v>22.363709677419354</v>
      </c>
      <c r="AQ10" s="4">
        <f>'8月'!AQ34</f>
        <v>26.864919354838708</v>
      </c>
      <c r="AR10" s="4">
        <f>'8月'!AR34</f>
        <v>26.31975806451614</v>
      </c>
      <c r="AS10" s="4">
        <f>'8月'!AS34</f>
        <v>23.682661290322578</v>
      </c>
      <c r="AT10" s="4">
        <f>'8月'!AT34</f>
        <v>24.84784946236559</v>
      </c>
      <c r="AU10" s="4">
        <f>'8月'!AU34</f>
        <v>24.411021505376343</v>
      </c>
      <c r="AV10" s="4">
        <f>'8月'!AV34</f>
        <v>26.768413978494625</v>
      </c>
      <c r="AW10" s="4">
        <f>'8月'!AW34</f>
        <v>25.91908602150538</v>
      </c>
      <c r="AX10" s="4">
        <f>'8月'!AX34</f>
        <v>23.5106182795699</v>
      </c>
      <c r="AY10" s="4">
        <f>'8月'!AY34</f>
        <v>25.6108870967742</v>
      </c>
      <c r="AZ10" s="4">
        <f>'8月'!AZ34</f>
        <v>23.52728494623656</v>
      </c>
      <c r="BA10" s="4">
        <f>'8月'!BA34</f>
        <v>24.82352150537635</v>
      </c>
      <c r="BB10" s="4">
        <f>'8月'!BB34</f>
        <v>25.640994623655914</v>
      </c>
      <c r="BC10" s="4">
        <f>'8月'!BC34</f>
        <v>25.51841397849463</v>
      </c>
      <c r="BD10" s="4">
        <f>'8月'!BD34</f>
        <v>26.30322580645161</v>
      </c>
      <c r="BE10" s="4">
        <f>'8月'!BE34</f>
        <v>24.376344086021508</v>
      </c>
      <c r="BF10" s="4">
        <f>'8月'!BF34</f>
        <v>23.449327956989244</v>
      </c>
      <c r="BG10" s="4">
        <f>'8月'!BG34</f>
        <v>27.074327956989247</v>
      </c>
      <c r="BH10" s="4">
        <f>'8月'!BH34</f>
        <v>25.270430107526884</v>
      </c>
      <c r="BI10" s="4">
        <f>'8月'!BI34</f>
        <v>26.32056451612904</v>
      </c>
      <c r="BJ10" s="4">
        <f>'8月'!BJ34</f>
        <v>25.830779569892478</v>
      </c>
      <c r="BK10" s="4">
        <f>'8月'!BK34</f>
        <v>24.90551075268817</v>
      </c>
      <c r="BL10" s="4">
        <f>'8月'!BL34</f>
        <v>24.959946236559148</v>
      </c>
      <c r="BM10" s="4">
        <f>'8月'!BM34</f>
        <v>25.642069892473128</v>
      </c>
      <c r="BN10" s="4">
        <f>'8月'!BN34</f>
        <v>24.29018817204301</v>
      </c>
      <c r="BO10" s="4">
        <f>'8月'!BO34</f>
        <v>26.047580645161293</v>
      </c>
      <c r="BP10" s="4">
        <f>'8月'!BP34</f>
        <v>26.49448924731184</v>
      </c>
      <c r="BQ10" s="4">
        <f>'8月'!BQ34</f>
        <v>26.84690860215054</v>
      </c>
      <c r="BR10" s="4"/>
      <c r="BS10" s="4"/>
      <c r="BT10" s="4"/>
      <c r="BU10" s="4"/>
      <c r="BV10" s="4"/>
      <c r="BW10" s="4"/>
      <c r="BY10" s="27">
        <f t="shared" si="0"/>
        <v>24.87714112903226</v>
      </c>
      <c r="BZ10" s="27">
        <f t="shared" si="1"/>
        <v>24.81274327956989</v>
      </c>
      <c r="CA10" s="27">
        <f t="shared" si="2"/>
        <v>24.949041218637994</v>
      </c>
      <c r="CB10" s="27">
        <f t="shared" si="3"/>
        <v>25.172508960573477</v>
      </c>
    </row>
    <row r="11" spans="1:80" ht="11.25">
      <c r="A11" s="5">
        <v>9</v>
      </c>
      <c r="B11" s="4">
        <f>'9月'!B34</f>
        <v>20.734444444444442</v>
      </c>
      <c r="C11" s="4">
        <f>'9月'!C34</f>
        <v>23.3</v>
      </c>
      <c r="D11" s="4">
        <f>'9月'!D34</f>
        <v>21.122222222222224</v>
      </c>
      <c r="E11" s="4">
        <f>'9月'!E34</f>
        <v>21.934166666666666</v>
      </c>
      <c r="F11" s="4">
        <f>'9月'!F34</f>
        <v>20.201666666666664</v>
      </c>
      <c r="G11" s="4">
        <f>'9月'!G34</f>
        <v>21.359999999999996</v>
      </c>
      <c r="H11" s="4">
        <f>'9月'!H34</f>
        <v>22.378333333333337</v>
      </c>
      <c r="I11" s="4">
        <f>'9月'!I34</f>
        <v>22.065833333333337</v>
      </c>
      <c r="J11" s="4">
        <f>'9月'!J34</f>
        <v>23.970833333333342</v>
      </c>
      <c r="K11" s="4">
        <f>'9月'!K34</f>
        <v>22.384166666666673</v>
      </c>
      <c r="L11" s="4">
        <f>'9月'!L34</f>
        <v>20.72166666666667</v>
      </c>
      <c r="M11" s="4">
        <f>'9月'!M34</f>
        <v>20.84166666666666</v>
      </c>
      <c r="N11" s="4">
        <f>'9月'!N34</f>
        <v>21.316991666666674</v>
      </c>
      <c r="O11" s="4">
        <f>'9月'!O34</f>
        <v>21.7125</v>
      </c>
      <c r="P11" s="4">
        <f>'9月'!P34</f>
        <v>21.12666666666667</v>
      </c>
      <c r="Q11" s="4">
        <f>'9月'!Q34</f>
        <v>20.723333333333336</v>
      </c>
      <c r="R11" s="4">
        <f>'9月'!R34</f>
        <v>21.345000000000002</v>
      </c>
      <c r="S11" s="4">
        <f>'9月'!S34</f>
        <v>21.975000000000012</v>
      </c>
      <c r="T11" s="4">
        <f>'9月'!T34</f>
        <v>20.10666666666667</v>
      </c>
      <c r="U11" s="4">
        <f>'9月'!U34</f>
        <v>21.409166666666668</v>
      </c>
      <c r="V11" s="4">
        <f>'9月'!V34</f>
        <v>21.940833333333334</v>
      </c>
      <c r="W11" s="4">
        <f>'9月'!W34</f>
        <v>21.455</v>
      </c>
      <c r="X11" s="4">
        <f>'9月'!X34</f>
        <v>22.897499999999997</v>
      </c>
      <c r="Y11" s="4">
        <f>'9月'!Y34</f>
        <v>20.625000000000004</v>
      </c>
      <c r="Z11" s="4">
        <f>'9月'!Z34</f>
        <v>22.514999999999993</v>
      </c>
      <c r="AA11" s="4">
        <f>'9月'!AA34</f>
        <v>20.648750000000003</v>
      </c>
      <c r="AB11" s="4">
        <f>'9月'!AB34</f>
        <v>22.22958333333333</v>
      </c>
      <c r="AC11" s="4">
        <f>'9月'!AC34</f>
        <v>21.18583333333333</v>
      </c>
      <c r="AD11" s="4">
        <f>'9月'!AD34</f>
        <v>19.585833333333326</v>
      </c>
      <c r="AE11" s="4">
        <f>'9月'!AE34</f>
        <v>20.246249999999996</v>
      </c>
      <c r="AF11" s="4">
        <f>'9月'!AF34</f>
        <v>20.932916666666664</v>
      </c>
      <c r="AG11" s="4">
        <f>'9月'!AG34</f>
        <v>21.091250000000002</v>
      </c>
      <c r="AH11" s="4">
        <f>'9月'!AH34</f>
        <v>21.116666666666664</v>
      </c>
      <c r="AI11" s="4">
        <f>'9月'!AI34</f>
        <v>21.835416666666667</v>
      </c>
      <c r="AJ11" s="4">
        <f>'9月'!AJ34</f>
        <v>21.209166666666665</v>
      </c>
      <c r="AK11" s="4">
        <f>'9月'!AK34</f>
        <v>21.446250000000003</v>
      </c>
      <c r="AL11" s="4">
        <f>'9月'!AL34</f>
        <v>22.69458333333333</v>
      </c>
      <c r="AM11" s="4">
        <f>'9月'!AM34</f>
        <v>22.723750000000003</v>
      </c>
      <c r="AN11" s="4">
        <f>'9月'!AN34</f>
        <v>21.787916666666664</v>
      </c>
      <c r="AO11" s="4">
        <f>'9月'!AO34</f>
        <v>20.64833333333333</v>
      </c>
      <c r="AP11" s="4">
        <f>'9月'!AP34</f>
        <v>20.781250000000004</v>
      </c>
      <c r="AQ11" s="4">
        <f>'9月'!AQ34</f>
        <v>23.226791666666667</v>
      </c>
      <c r="AR11" s="4">
        <f>'9月'!AR34</f>
        <v>21.03666666666667</v>
      </c>
      <c r="AS11" s="4">
        <f>'9月'!AS34</f>
        <v>20.43833333333333</v>
      </c>
      <c r="AT11" s="4">
        <f>'9月'!AT34</f>
        <v>21.31972222222222</v>
      </c>
      <c r="AU11" s="4">
        <f>'9月'!AU34</f>
        <v>22.90875</v>
      </c>
      <c r="AV11" s="4">
        <f>'9月'!AV34</f>
        <v>24.580833333333334</v>
      </c>
      <c r="AW11" s="4">
        <f>'9月'!AW34</f>
        <v>23.38513888888889</v>
      </c>
      <c r="AX11" s="4">
        <f>'9月'!AX34</f>
        <v>21.28236111111112</v>
      </c>
      <c r="AY11" s="4">
        <f>'9月'!AY34</f>
        <v>21.21291666666666</v>
      </c>
      <c r="AZ11" s="4">
        <f>'9月'!AZ34</f>
        <v>21.95097222222222</v>
      </c>
      <c r="BA11" s="4">
        <f>'9月'!BA34</f>
        <v>22.84236111111111</v>
      </c>
      <c r="BB11" s="4">
        <f>'9月'!BB34</f>
        <v>22.980972222222228</v>
      </c>
      <c r="BC11" s="4">
        <f>'9月'!BC34</f>
        <v>22.069444444444446</v>
      </c>
      <c r="BD11" s="4">
        <f>'9月'!BD34</f>
        <v>23.220972222222226</v>
      </c>
      <c r="BE11" s="4">
        <f>'9月'!BE34</f>
        <v>22.001111111111108</v>
      </c>
      <c r="BF11" s="4">
        <f>'9月'!BF34</f>
        <v>20.602777777777778</v>
      </c>
      <c r="BG11" s="4">
        <f>'9月'!BG34</f>
        <v>22.708611111111107</v>
      </c>
      <c r="BH11" s="4">
        <f>'9月'!BH34</f>
        <v>22.915555555555557</v>
      </c>
      <c r="BI11" s="4">
        <f>'9月'!BI34</f>
        <v>24.02736111111111</v>
      </c>
      <c r="BJ11" s="4">
        <f>'9月'!BJ34</f>
        <v>22.45125</v>
      </c>
      <c r="BK11" s="4">
        <f>'9月'!BK34</f>
        <v>20.534166666666657</v>
      </c>
      <c r="BL11" s="4">
        <f>'9月'!BL34</f>
        <v>21.28416666666666</v>
      </c>
      <c r="BM11" s="4">
        <f>'9月'!BM34</f>
        <v>23.090694444444452</v>
      </c>
      <c r="BN11" s="4">
        <f>'9月'!BN34</f>
        <v>21.200833333333332</v>
      </c>
      <c r="BO11" s="4">
        <f>'9月'!BO34</f>
        <v>21.702638888888888</v>
      </c>
      <c r="BP11" s="4">
        <f>'9月'!BP34</f>
        <v>23.183194444444446</v>
      </c>
      <c r="BQ11" s="4">
        <f>'9月'!BQ34</f>
        <v>23.207777777777782</v>
      </c>
      <c r="BR11" s="4"/>
      <c r="BS11" s="4"/>
      <c r="BT11" s="4"/>
      <c r="BU11" s="4"/>
      <c r="BV11" s="4"/>
      <c r="BW11" s="4"/>
      <c r="BY11" s="27">
        <f t="shared" si="0"/>
        <v>21.467108055555553</v>
      </c>
      <c r="BZ11" s="27">
        <f t="shared" si="1"/>
        <v>21.60030509259259</v>
      </c>
      <c r="CA11" s="27">
        <f t="shared" si="2"/>
        <v>21.79561064814815</v>
      </c>
      <c r="CB11" s="27">
        <f t="shared" si="3"/>
        <v>22.15279583333334</v>
      </c>
    </row>
    <row r="12" spans="1:80" ht="11.25">
      <c r="A12" s="5">
        <v>10</v>
      </c>
      <c r="B12" s="4">
        <f>'10月'!B34</f>
        <v>16.832258064516132</v>
      </c>
      <c r="C12" s="4">
        <f>'10月'!C34</f>
        <v>15.276344086021505</v>
      </c>
      <c r="D12" s="4">
        <f>'10月'!D34</f>
        <v>17.303225806451614</v>
      </c>
      <c r="E12" s="4">
        <f>'10月'!E34</f>
        <v>17.26209677419355</v>
      </c>
      <c r="F12" s="4">
        <f>'10月'!F34</f>
        <v>17.076612903225804</v>
      </c>
      <c r="G12" s="4">
        <f>'10月'!G34</f>
        <v>15.60483870967742</v>
      </c>
      <c r="H12" s="4">
        <f>'10月'!H34</f>
        <v>16.87258064516129</v>
      </c>
      <c r="I12" s="4">
        <f>'10月'!I34</f>
        <v>16.387096774193544</v>
      </c>
      <c r="J12" s="4">
        <f>'10月'!J34</f>
        <v>17.47903225806452</v>
      </c>
      <c r="K12" s="4">
        <f>'10月'!K34</f>
        <v>15.815322580645162</v>
      </c>
      <c r="L12" s="4">
        <f>'10月'!L34</f>
        <v>15.711290322580645</v>
      </c>
      <c r="M12" s="4">
        <f>'10月'!M34</f>
        <v>15.858870967741938</v>
      </c>
      <c r="N12" s="4">
        <f>'10月'!N34</f>
        <v>16.213709677419352</v>
      </c>
      <c r="O12" s="4">
        <f>'10月'!O34</f>
        <v>18.004919354838712</v>
      </c>
      <c r="P12" s="4">
        <f>'10月'!P34</f>
        <v>16.032258064516128</v>
      </c>
      <c r="Q12" s="4">
        <f>'10月'!Q34</f>
        <v>15.56774193548387</v>
      </c>
      <c r="R12" s="4">
        <f>'10月'!R34</f>
        <v>16.19516129032258</v>
      </c>
      <c r="S12" s="4">
        <f>'10月'!S34</f>
        <v>16.701612903225808</v>
      </c>
      <c r="T12" s="4">
        <f>'10月'!T34</f>
        <v>15.18467741935484</v>
      </c>
      <c r="U12" s="4">
        <f>'10月'!U34</f>
        <v>17.37661290322581</v>
      </c>
      <c r="V12" s="4">
        <f>'10月'!V34</f>
        <v>16.491935483870968</v>
      </c>
      <c r="W12" s="4">
        <f>'10月'!W34</f>
        <v>16.975806451612904</v>
      </c>
      <c r="X12" s="4">
        <f>'10月'!X34</f>
        <v>16.414516129032258</v>
      </c>
      <c r="Y12" s="4">
        <f>'10月'!Y34</f>
        <v>16.672580645161286</v>
      </c>
      <c r="Z12" s="4">
        <f>'10月'!Z34</f>
        <v>17.505645161290317</v>
      </c>
      <c r="AA12" s="4">
        <f>'10月'!AA34</f>
        <v>15.631854838709678</v>
      </c>
      <c r="AB12" s="4">
        <f>'10月'!AB34</f>
        <v>18.509919354838715</v>
      </c>
      <c r="AC12" s="4">
        <f>'10月'!AC34</f>
        <v>16.49274193548387</v>
      </c>
      <c r="AD12" s="4">
        <f>'10月'!AD34</f>
        <v>15.961290322580645</v>
      </c>
      <c r="AE12" s="4">
        <f>'10月'!AE34</f>
        <v>16.36451612903226</v>
      </c>
      <c r="AF12" s="4">
        <f>'10月'!AF34</f>
        <v>15.455645161290317</v>
      </c>
      <c r="AG12" s="4">
        <f>'10月'!AG34</f>
        <v>15.496774193548388</v>
      </c>
      <c r="AH12" s="4">
        <f>'10月'!AH34</f>
        <v>16.28467741935484</v>
      </c>
      <c r="AI12" s="4">
        <f>'10月'!AI34</f>
        <v>14.994354838709675</v>
      </c>
      <c r="AJ12" s="4">
        <f>'10月'!AJ34</f>
        <v>16.941935483870967</v>
      </c>
      <c r="AK12" s="4">
        <f>'10月'!AK34</f>
        <v>15.611290322580649</v>
      </c>
      <c r="AL12" s="4">
        <f>'10月'!AL34</f>
        <v>16.003225806451617</v>
      </c>
      <c r="AM12" s="4">
        <f>'10月'!AM34</f>
        <v>17.415725806451615</v>
      </c>
      <c r="AN12" s="4">
        <f>'10月'!AN34</f>
        <v>16.652419354838713</v>
      </c>
      <c r="AO12" s="4">
        <f>'10月'!AO34</f>
        <v>15.667741935483871</v>
      </c>
      <c r="AP12" s="4">
        <f>'10月'!AP34</f>
        <v>15.76088709677419</v>
      </c>
      <c r="AQ12" s="4">
        <f>'10月'!AQ34</f>
        <v>18.571774193548393</v>
      </c>
      <c r="AR12" s="4">
        <f>'10月'!AR34</f>
        <v>17.63991935483871</v>
      </c>
      <c r="AS12" s="4">
        <f>'10月'!AS34</f>
        <v>16.567741935483873</v>
      </c>
      <c r="AT12" s="4">
        <f>'10月'!AT34</f>
        <v>16.72284946236559</v>
      </c>
      <c r="AU12" s="4">
        <f>'10月'!AU34</f>
        <v>18.66680107526882</v>
      </c>
      <c r="AV12" s="4">
        <f>'10月'!AV34</f>
        <v>17.68844086021505</v>
      </c>
      <c r="AW12" s="4">
        <f>'10月'!AW34</f>
        <v>17.220564516129034</v>
      </c>
      <c r="AX12" s="4">
        <f>'10月'!AX34</f>
        <v>17.021102150537633</v>
      </c>
      <c r="AY12" s="4">
        <f>'10月'!AY34</f>
        <v>17.02889784946236</v>
      </c>
      <c r="AZ12" s="4">
        <f>'10月'!AZ34</f>
        <v>16.00416666666667</v>
      </c>
      <c r="BA12" s="4">
        <f>'10月'!BA34</f>
        <v>16.082392473118283</v>
      </c>
      <c r="BB12" s="4">
        <f>'10月'!BB34</f>
        <v>18.06989247311829</v>
      </c>
      <c r="BC12" s="4">
        <f>'10月'!BC34</f>
        <v>17.8627688172043</v>
      </c>
      <c r="BD12" s="4">
        <f>'10月'!BD34</f>
        <v>17.084274193548385</v>
      </c>
      <c r="BE12" s="4">
        <f>'10月'!BE34</f>
        <v>17.45282258064516</v>
      </c>
      <c r="BF12" s="4">
        <f>'10月'!BF34</f>
        <v>16.809946236559135</v>
      </c>
      <c r="BG12" s="4">
        <f>'10月'!BG34</f>
        <v>17.46706989247312</v>
      </c>
      <c r="BH12" s="4">
        <f>'10月'!BH34</f>
        <v>17.16518817204301</v>
      </c>
      <c r="BI12" s="4">
        <f>'10月'!BI34</f>
        <v>17.600806451612907</v>
      </c>
      <c r="BJ12" s="4">
        <f>'10月'!BJ34</f>
        <v>17.95268817204301</v>
      </c>
      <c r="BK12" s="4">
        <f>'10月'!BK34</f>
        <v>17.068548387096776</v>
      </c>
      <c r="BL12" s="4">
        <f>'10月'!BL34</f>
        <v>16.999462365591402</v>
      </c>
      <c r="BM12" s="4">
        <f>'10月'!BM34</f>
        <v>17.74072580645161</v>
      </c>
      <c r="BN12" s="4">
        <f>'10月'!BN34</f>
        <v>15.952150537634408</v>
      </c>
      <c r="BO12" s="4">
        <f>'10月'!BO34</f>
        <v>18.26895161290323</v>
      </c>
      <c r="BP12" s="4">
        <f>'10月'!BP34</f>
        <v>18.27728494623656</v>
      </c>
      <c r="BQ12" s="4">
        <f>'10月'!BQ34</f>
        <v>16.75147849462366</v>
      </c>
      <c r="BR12" s="4"/>
      <c r="BS12" s="4"/>
      <c r="BT12" s="4"/>
      <c r="BU12" s="4"/>
      <c r="BV12" s="4"/>
      <c r="BW12" s="4"/>
      <c r="BY12" s="27">
        <f t="shared" si="0"/>
        <v>16.378854838709678</v>
      </c>
      <c r="BZ12" s="27">
        <f t="shared" si="1"/>
        <v>16.631495519713262</v>
      </c>
      <c r="CA12" s="27">
        <f t="shared" si="2"/>
        <v>16.752396953405018</v>
      </c>
      <c r="CB12" s="27">
        <f t="shared" si="3"/>
        <v>17.193991935483872</v>
      </c>
    </row>
    <row r="13" spans="1:80" s="16" customFormat="1" ht="11.25">
      <c r="A13" s="14">
        <v>11</v>
      </c>
      <c r="B13" s="15">
        <f>'11月'!B34</f>
        <v>10.287777777777782</v>
      </c>
      <c r="C13" s="15">
        <f>'11月'!C34</f>
        <v>11.868888888888888</v>
      </c>
      <c r="D13" s="15">
        <f>'11月'!D34</f>
        <v>11.05</v>
      </c>
      <c r="E13" s="15">
        <f>'11月'!E34</f>
        <v>12.264166666666666</v>
      </c>
      <c r="F13" s="15">
        <f>'11月'!F34</f>
        <v>13.651666666666666</v>
      </c>
      <c r="G13" s="15">
        <f>'11月'!G34</f>
        <v>11.351666666666667</v>
      </c>
      <c r="H13" s="15">
        <f>'11月'!H34</f>
        <v>11.934166666666666</v>
      </c>
      <c r="I13" s="15">
        <f>'11月'!I34</f>
        <v>12.379166666666666</v>
      </c>
      <c r="J13" s="15">
        <f>'11月'!J34</f>
        <v>12.755833333333333</v>
      </c>
      <c r="K13" s="15">
        <f>'11月'!K34</f>
        <v>11.492499999999998</v>
      </c>
      <c r="L13" s="15">
        <f>'11月'!L34</f>
        <v>11.920833333333333</v>
      </c>
      <c r="M13" s="15">
        <f>'11月'!M34</f>
        <v>11.786666666666667</v>
      </c>
      <c r="N13" s="15">
        <f>'11月'!N34</f>
        <v>12.641833333333327</v>
      </c>
      <c r="O13" s="15">
        <f>'11月'!O34</f>
        <v>12.255833333333332</v>
      </c>
      <c r="P13" s="15">
        <f>'11月'!P34</f>
        <v>11.00008333333333</v>
      </c>
      <c r="Q13" s="15">
        <f>'11月'!Q34</f>
        <v>13.304166666666667</v>
      </c>
      <c r="R13" s="15">
        <f>'11月'!R34</f>
        <v>11.955833333333329</v>
      </c>
      <c r="S13" s="15">
        <f>'11月'!S34</f>
        <v>11.260000000000002</v>
      </c>
      <c r="T13" s="15">
        <f>'11月'!T34</f>
        <v>11.726666666666665</v>
      </c>
      <c r="U13" s="15">
        <f>'11月'!U34</f>
        <v>11.794999999999998</v>
      </c>
      <c r="V13" s="15">
        <f>'11月'!V34</f>
        <v>11.045833333333336</v>
      </c>
      <c r="W13" s="15">
        <f>'11月'!W34</f>
        <v>10.474166666666669</v>
      </c>
      <c r="X13" s="15">
        <f>'11月'!X34</f>
        <v>12.223333333333333</v>
      </c>
      <c r="Y13" s="15">
        <f>'11月'!Y34</f>
        <v>10.714166666666669</v>
      </c>
      <c r="Z13" s="15">
        <f>'11月'!Z34</f>
        <v>13.977666666666664</v>
      </c>
      <c r="AA13" s="15">
        <f>'11月'!AA34</f>
        <v>11.509583333333332</v>
      </c>
      <c r="AB13" s="15">
        <f>'11月'!AB34</f>
        <v>13.591250000000002</v>
      </c>
      <c r="AC13" s="15">
        <f>'11月'!AC34</f>
        <v>11.756249999999998</v>
      </c>
      <c r="AD13" s="15">
        <f>'11月'!AD34</f>
        <v>9.17</v>
      </c>
      <c r="AE13" s="15">
        <f>'11月'!AE34</f>
        <v>12.755416666666669</v>
      </c>
      <c r="AF13" s="15">
        <f>'11月'!AF34</f>
        <v>10.487083333333333</v>
      </c>
      <c r="AG13" s="15">
        <f>'11月'!AG34</f>
        <v>10.247916666666667</v>
      </c>
      <c r="AH13" s="15">
        <f>'11月'!AH34</f>
        <v>11.37833333333333</v>
      </c>
      <c r="AI13" s="15">
        <f>'11月'!AI34</f>
        <v>10.499999999999998</v>
      </c>
      <c r="AJ13" s="15">
        <f>'11月'!AJ34</f>
        <v>11.195833333333335</v>
      </c>
      <c r="AK13" s="15">
        <f>'11月'!AK34</f>
        <v>9.807916666666667</v>
      </c>
      <c r="AL13" s="15">
        <f>'11月'!AL34</f>
        <v>13.056249999999997</v>
      </c>
      <c r="AM13" s="15">
        <f>'11月'!AM34</f>
        <v>13.794583333333332</v>
      </c>
      <c r="AN13" s="15">
        <f>'11月'!AN34</f>
        <v>11.472916666666668</v>
      </c>
      <c r="AO13" s="15">
        <f>'11月'!AO34</f>
        <v>11.693749999999998</v>
      </c>
      <c r="AP13" s="15">
        <f>'11月'!AP34</f>
        <v>12.87</v>
      </c>
      <c r="AQ13" s="15">
        <f>'11月'!AQ34</f>
        <v>12.262916666666664</v>
      </c>
      <c r="AR13" s="15">
        <f>'11月'!AR34</f>
        <v>11.499583333333332</v>
      </c>
      <c r="AS13" s="15">
        <f>'11月'!AS34</f>
        <v>12.139583333333329</v>
      </c>
      <c r="AT13" s="15">
        <f>'11月'!AT34</f>
        <v>13.03069444444444</v>
      </c>
      <c r="AU13" s="15">
        <f>'11月'!AU34</f>
        <v>12.143055555555554</v>
      </c>
      <c r="AV13" s="15">
        <f>'11月'!AV34</f>
        <v>13.180694444444445</v>
      </c>
      <c r="AW13" s="15">
        <f>'11月'!AW34</f>
        <v>12.126249999999995</v>
      </c>
      <c r="AX13" s="15">
        <f>'11月'!AX34</f>
        <v>12.384305555555553</v>
      </c>
      <c r="AY13" s="15">
        <f>'11月'!AY34</f>
        <v>10.032638888888888</v>
      </c>
      <c r="AZ13" s="15">
        <f>'11月'!AZ34</f>
        <v>13.295138888888891</v>
      </c>
      <c r="BA13" s="15">
        <f>'11月'!BA34</f>
        <v>14.13458333333333</v>
      </c>
      <c r="BB13" s="15">
        <f>'11月'!BB34</f>
        <v>11.665972222222221</v>
      </c>
      <c r="BC13" s="15">
        <f>'11月'!BC34</f>
        <v>12.95905193236715</v>
      </c>
      <c r="BD13" s="15">
        <f>'11月'!BD34</f>
        <v>11.417916666666667</v>
      </c>
      <c r="BE13" s="15">
        <f>'11月'!BE34</f>
        <v>11.95402777777778</v>
      </c>
      <c r="BF13" s="15">
        <f>'11月'!BF34</f>
        <v>11.958749999999998</v>
      </c>
      <c r="BG13" s="15">
        <f>'11月'!BG34</f>
        <v>12.395694444444446</v>
      </c>
      <c r="BH13" s="15">
        <f>'11月'!BH34</f>
        <v>12.79027777777778</v>
      </c>
      <c r="BI13" s="15">
        <f>'11月'!BI34</f>
        <v>11.518888888888887</v>
      </c>
      <c r="BJ13" s="15">
        <f>'11月'!BJ34</f>
        <v>12.103194444444444</v>
      </c>
      <c r="BK13" s="15">
        <f>'11月'!BK34</f>
        <v>13.179722222222223</v>
      </c>
      <c r="BL13" s="15">
        <f>'11月'!BL34</f>
        <v>13.33944444444444</v>
      </c>
      <c r="BM13" s="15">
        <f>'11月'!BM34</f>
        <v>11.107083333333337</v>
      </c>
      <c r="BN13" s="15">
        <f>'11月'!BN34</f>
        <v>11.499999999999998</v>
      </c>
      <c r="BO13" s="15">
        <f>'11月'!BO34</f>
        <v>13.144444444444444</v>
      </c>
      <c r="BP13" s="15">
        <f>'11月'!BP34</f>
        <v>11.974722222222223</v>
      </c>
      <c r="BQ13" s="15">
        <f>'11月'!BQ34</f>
        <v>13.100833333333336</v>
      </c>
      <c r="BR13" s="15"/>
      <c r="BS13" s="15"/>
      <c r="BT13" s="15"/>
      <c r="BU13" s="15"/>
      <c r="BV13" s="15"/>
      <c r="BW13" s="15"/>
      <c r="BY13" s="27">
        <f t="shared" si="0"/>
        <v>11.719361111111107</v>
      </c>
      <c r="BZ13" s="27">
        <f t="shared" si="1"/>
        <v>11.787556481481483</v>
      </c>
      <c r="CA13" s="27">
        <f t="shared" si="2"/>
        <v>11.90036191626409</v>
      </c>
      <c r="CB13" s="27">
        <f t="shared" si="3"/>
        <v>12.279204508856681</v>
      </c>
    </row>
    <row r="14" spans="1:80" ht="11.25">
      <c r="A14" s="5">
        <v>12</v>
      </c>
      <c r="B14" s="4">
        <f>'12月'!B34</f>
        <v>8.209677419354838</v>
      </c>
      <c r="C14" s="4">
        <f>'12月'!C34</f>
        <v>7.674193548387097</v>
      </c>
      <c r="D14" s="4">
        <f>'12月'!D34</f>
        <v>8.608602150537635</v>
      </c>
      <c r="E14" s="4">
        <f>'12月'!E34</f>
        <v>6.352419354838709</v>
      </c>
      <c r="F14" s="4">
        <f>'12月'!F34</f>
        <v>9.057258064516127</v>
      </c>
      <c r="G14" s="4">
        <f>'12月'!G34</f>
        <v>8.731451612903227</v>
      </c>
      <c r="H14" s="4">
        <f>'12月'!H34</f>
        <v>8.003225806451612</v>
      </c>
      <c r="I14" s="4">
        <f>'12月'!I34</f>
        <v>7.839516129032259</v>
      </c>
      <c r="J14" s="4">
        <f>'12月'!J34</f>
        <v>7.6806451612903235</v>
      </c>
      <c r="K14" s="4">
        <f>'12月'!K34</f>
        <v>7.545967741935484</v>
      </c>
      <c r="L14" s="4">
        <f>'12月'!L34</f>
        <v>7.840322580645162</v>
      </c>
      <c r="M14" s="4">
        <f>'12月'!M34</f>
        <v>7.77258064516129</v>
      </c>
      <c r="N14" s="4">
        <f>'12月'!N34</f>
        <v>7.222580645161291</v>
      </c>
      <c r="O14" s="4">
        <f>'12月'!O34</f>
        <v>5.851774193548386</v>
      </c>
      <c r="P14" s="4">
        <f>'12月'!P34</f>
        <v>6.3596774193548375</v>
      </c>
      <c r="Q14" s="4">
        <f>'12月'!Q34</f>
        <v>9.817741935483868</v>
      </c>
      <c r="R14" s="4">
        <f>'12月'!R34</f>
        <v>6.758870967741935</v>
      </c>
      <c r="S14" s="4">
        <f>'12月'!S34</f>
        <v>5.750000000000001</v>
      </c>
      <c r="T14" s="4">
        <f>'12月'!T34</f>
        <v>7.587903225806452</v>
      </c>
      <c r="U14" s="4">
        <f>'12月'!U34</f>
        <v>7.80483870967742</v>
      </c>
      <c r="V14" s="4">
        <f>'12月'!V34</f>
        <v>5.748387096774194</v>
      </c>
      <c r="W14" s="4">
        <f>'12月'!W34</f>
        <v>5.178225806451613</v>
      </c>
      <c r="X14" s="4">
        <f>'12月'!X34</f>
        <v>5.747580645161289</v>
      </c>
      <c r="Y14" s="4">
        <f>'12月'!Y34</f>
        <v>6.824999999999999</v>
      </c>
      <c r="Z14" s="4">
        <f>'12月'!Z34</f>
        <v>8.079032258064517</v>
      </c>
      <c r="AA14" s="4">
        <f>'12月'!AA34</f>
        <v>7.700403225806451</v>
      </c>
      <c r="AB14" s="4">
        <f>'12月'!AB34</f>
        <v>9.049193548387096</v>
      </c>
      <c r="AC14" s="4">
        <f>'12月'!AC34</f>
        <v>6.443951612903225</v>
      </c>
      <c r="AD14" s="4">
        <f>'12月'!AD34</f>
        <v>6.570161290322581</v>
      </c>
      <c r="AE14" s="4">
        <f>'12月'!AE34</f>
        <v>7.828225806451614</v>
      </c>
      <c r="AF14" s="4">
        <f>'12月'!AF34</f>
        <v>5.414919354838709</v>
      </c>
      <c r="AG14" s="4">
        <f>'12月'!AG34</f>
        <v>6.268145161290321</v>
      </c>
      <c r="AH14" s="4">
        <f>'12月'!AH34</f>
        <v>5.892741935483873</v>
      </c>
      <c r="AI14" s="4">
        <f>'12月'!AI34</f>
        <v>7.311693548387097</v>
      </c>
      <c r="AJ14" s="4">
        <f>'12月'!AJ34</f>
        <v>7.415322580645159</v>
      </c>
      <c r="AK14" s="4">
        <f>'12月'!AK34</f>
        <v>6.893548387096772</v>
      </c>
      <c r="AL14" s="4">
        <f>'12月'!AL34</f>
        <v>7.519758064516129</v>
      </c>
      <c r="AM14" s="4">
        <f>'12月'!AM34</f>
        <v>8.627016129032262</v>
      </c>
      <c r="AN14" s="4">
        <f>'12月'!AN34</f>
        <v>8.016935483870968</v>
      </c>
      <c r="AO14" s="4">
        <f>'12月'!AO34</f>
        <v>7.891935483870968</v>
      </c>
      <c r="AP14" s="4">
        <f>'12月'!AP34</f>
        <v>7.501612903225805</v>
      </c>
      <c r="AQ14" s="4">
        <f>'12月'!AQ34</f>
        <v>7.780241935483873</v>
      </c>
      <c r="AR14" s="4">
        <f>'12月'!AR34</f>
        <v>6.047983870967743</v>
      </c>
      <c r="AS14" s="4">
        <f>'12月'!AS34</f>
        <v>8.467338709677417</v>
      </c>
      <c r="AT14" s="4">
        <f>'12月'!AT34</f>
        <v>7.816532258064515</v>
      </c>
      <c r="AU14" s="4">
        <f>'12月'!AU34</f>
        <v>7.950268817204301</v>
      </c>
      <c r="AV14" s="4">
        <f>'12月'!AV34</f>
        <v>7.606182795698924</v>
      </c>
      <c r="AW14" s="4">
        <f>'12月'!AW34</f>
        <v>7.237768817204302</v>
      </c>
      <c r="AX14" s="4">
        <f>'12月'!AX34</f>
        <v>6.664381720430106</v>
      </c>
      <c r="AY14" s="4">
        <f>'12月'!AY34</f>
        <v>5.868682795698925</v>
      </c>
      <c r="AZ14" s="4">
        <f>'12月'!AZ34</f>
        <v>7.465188172043009</v>
      </c>
      <c r="BA14" s="4">
        <f>'12月'!BA34</f>
        <v>8.644220430107527</v>
      </c>
      <c r="BB14" s="4">
        <f>'12月'!BB34</f>
        <v>4.657526881720431</v>
      </c>
      <c r="BC14" s="4">
        <f>'12月'!BC34</f>
        <v>8.40013440860215</v>
      </c>
      <c r="BD14" s="4">
        <f>'12月'!BD34</f>
        <v>7.624596774193547</v>
      </c>
      <c r="BE14" s="4">
        <f>'12月'!BE34</f>
        <v>8.347446236559138</v>
      </c>
      <c r="BF14" s="4">
        <f>'12月'!BF34</f>
        <v>7.483602150537633</v>
      </c>
      <c r="BG14" s="4">
        <f>'12月'!BG34</f>
        <v>8.498655913978492</v>
      </c>
      <c r="BH14" s="4">
        <f>'12月'!BH34</f>
        <v>5.642876344086022</v>
      </c>
      <c r="BI14" s="4">
        <f>'12月'!BI34</f>
        <v>6.091666666666667</v>
      </c>
      <c r="BJ14" s="4">
        <f>'12月'!BJ34</f>
        <v>7.231182795698926</v>
      </c>
      <c r="BK14" s="4">
        <f>'12月'!BK34</f>
        <v>6.073655913978493</v>
      </c>
      <c r="BL14" s="4">
        <f>'12月'!BL34</f>
        <v>8.620026881720431</v>
      </c>
      <c r="BM14" s="4">
        <f>'12月'!BM34</f>
        <v>8.730645161290322</v>
      </c>
      <c r="BN14" s="4">
        <f>'12月'!BN34</f>
        <v>6.124596774193548</v>
      </c>
      <c r="BO14" s="4">
        <f>'12月'!BO34</f>
        <v>7.773790322580646</v>
      </c>
      <c r="BP14" s="4">
        <f>'12月'!BP34</f>
        <v>8.340860215053763</v>
      </c>
      <c r="BQ14" s="4">
        <f>'12月'!BQ34</f>
        <v>6.660887096774194</v>
      </c>
      <c r="BR14" s="4"/>
      <c r="BS14" s="4"/>
      <c r="BT14" s="4"/>
      <c r="BU14" s="4"/>
      <c r="BV14" s="4"/>
      <c r="BW14" s="4"/>
      <c r="BY14" s="27">
        <f t="shared" si="0"/>
        <v>7.083540322580647</v>
      </c>
      <c r="BZ14" s="27">
        <f t="shared" si="1"/>
        <v>7.207428315412186</v>
      </c>
      <c r="CA14" s="27">
        <f t="shared" si="2"/>
        <v>7.323758960573476</v>
      </c>
      <c r="CB14" s="27">
        <f t="shared" si="3"/>
        <v>7.375380824372759</v>
      </c>
    </row>
    <row r="15" spans="1:80" ht="11.25">
      <c r="A15" s="56" t="s">
        <v>9</v>
      </c>
      <c r="B15" s="57">
        <f aca="true" t="shared" si="4" ref="B15:J15">AVERAGE(B3:B14)</f>
        <v>13.392945041816013</v>
      </c>
      <c r="C15" s="57">
        <f t="shared" si="4"/>
        <v>13.994917861409798</v>
      </c>
      <c r="D15" s="57">
        <f t="shared" si="4"/>
        <v>14.694479220003416</v>
      </c>
      <c r="E15" s="57">
        <f t="shared" si="4"/>
        <v>14.031990251514024</v>
      </c>
      <c r="F15" s="57">
        <f t="shared" si="4"/>
        <v>14.354329077060932</v>
      </c>
      <c r="G15" s="57">
        <f t="shared" si="4"/>
        <v>14.227231342805934</v>
      </c>
      <c r="H15" s="57">
        <f t="shared" si="4"/>
        <v>14.581409370199694</v>
      </c>
      <c r="I15" s="57">
        <f t="shared" si="4"/>
        <v>14.348871044988257</v>
      </c>
      <c r="J15" s="57">
        <f t="shared" si="4"/>
        <v>14.920624679979516</v>
      </c>
      <c r="K15" s="57">
        <f aca="true" t="shared" si="5" ref="K15:S15">AVERAGE(K3:K14)</f>
        <v>14.209550851254479</v>
      </c>
      <c r="L15" s="57">
        <f t="shared" si="5"/>
        <v>13.724810387864823</v>
      </c>
      <c r="M15" s="57">
        <f t="shared" si="5"/>
        <v>14.196211145099495</v>
      </c>
      <c r="N15" s="57">
        <f t="shared" si="5"/>
        <v>13.659167796338965</v>
      </c>
      <c r="O15" s="57">
        <f t="shared" si="5"/>
        <v>14.167113895289297</v>
      </c>
      <c r="P15" s="57">
        <f t="shared" si="5"/>
        <v>14.230231918842804</v>
      </c>
      <c r="Q15" s="57">
        <f t="shared" si="5"/>
        <v>13.992054906686441</v>
      </c>
      <c r="R15" s="57">
        <f t="shared" si="5"/>
        <v>14.01023489503328</v>
      </c>
      <c r="S15" s="57">
        <f t="shared" si="5"/>
        <v>13.598396537378392</v>
      </c>
      <c r="T15" s="57">
        <f aca="true" t="shared" si="6" ref="T15:AC15">AVERAGE(T3:T14)</f>
        <v>13.766868119559652</v>
      </c>
      <c r="U15" s="57">
        <f t="shared" si="6"/>
        <v>14.67932633481646</v>
      </c>
      <c r="V15" s="57">
        <f t="shared" si="6"/>
        <v>14.26634728622632</v>
      </c>
      <c r="W15" s="57">
        <f t="shared" si="6"/>
        <v>13.438353494623655</v>
      </c>
      <c r="X15" s="57">
        <f t="shared" si="6"/>
        <v>13.777416794674858</v>
      </c>
      <c r="Y15" s="57">
        <f t="shared" si="6"/>
        <v>13.51223875293536</v>
      </c>
      <c r="Z15" s="57">
        <f t="shared" si="6"/>
        <v>14.027204269073222</v>
      </c>
      <c r="AA15" s="57">
        <f t="shared" si="6"/>
        <v>14.012514240911415</v>
      </c>
      <c r="AB15" s="57">
        <f t="shared" si="6"/>
        <v>15.191958125320022</v>
      </c>
      <c r="AC15" s="57">
        <f t="shared" si="6"/>
        <v>13.547562183290076</v>
      </c>
      <c r="AD15" s="57">
        <f aca="true" t="shared" si="7" ref="AD15:AM15">AVERAGE(AD3:AD14)</f>
        <v>12.830863015232973</v>
      </c>
      <c r="AE15" s="57">
        <f t="shared" si="7"/>
        <v>13.866561139912955</v>
      </c>
      <c r="AF15" s="57">
        <f t="shared" si="7"/>
        <v>13.210660682283665</v>
      </c>
      <c r="AG15" s="57">
        <f t="shared" si="7"/>
        <v>12.433741232542332</v>
      </c>
      <c r="AH15" s="57">
        <f t="shared" si="7"/>
        <v>13.621368167562723</v>
      </c>
      <c r="AI15" s="57">
        <f t="shared" si="7"/>
        <v>12.899947916666667</v>
      </c>
      <c r="AJ15" s="57">
        <f t="shared" si="7"/>
        <v>14.004681499615975</v>
      </c>
      <c r="AK15" s="57">
        <f t="shared" si="7"/>
        <v>13.428031918180695</v>
      </c>
      <c r="AL15" s="57">
        <f t="shared" si="7"/>
        <v>14.372995551715311</v>
      </c>
      <c r="AM15" s="57">
        <f t="shared" si="7"/>
        <v>14.9469045218894</v>
      </c>
      <c r="AN15" s="57">
        <f aca="true" t="shared" si="8" ref="AN15:AZ15">AVERAGE(AN3:AN14)</f>
        <v>14.390152569764465</v>
      </c>
      <c r="AO15" s="57">
        <f t="shared" si="8"/>
        <v>13.83288403009517</v>
      </c>
      <c r="AP15" s="57">
        <f t="shared" si="8"/>
        <v>13.378548387096773</v>
      </c>
      <c r="AQ15" s="57">
        <f t="shared" si="8"/>
        <v>14.871324580773168</v>
      </c>
      <c r="AR15" s="57">
        <f t="shared" si="8"/>
        <v>14.243572228622632</v>
      </c>
      <c r="AS15" s="57">
        <f t="shared" si="8"/>
        <v>13.637781137992832</v>
      </c>
      <c r="AT15" s="57">
        <f t="shared" si="8"/>
        <v>14.718385683350398</v>
      </c>
      <c r="AU15" s="57">
        <f t="shared" si="8"/>
        <v>14.66005416346646</v>
      </c>
      <c r="AV15" s="57">
        <f t="shared" si="8"/>
        <v>15.366453799709847</v>
      </c>
      <c r="AW15" s="57">
        <f t="shared" si="8"/>
        <v>14.837172964816878</v>
      </c>
      <c r="AX15" s="57">
        <f t="shared" si="8"/>
        <v>14.447747482505548</v>
      </c>
      <c r="AY15" s="57">
        <f t="shared" si="8"/>
        <v>14.61772198754054</v>
      </c>
      <c r="AZ15" s="57">
        <f t="shared" si="8"/>
        <v>13.865126968125958</v>
      </c>
      <c r="BA15" s="57">
        <f aca="true" t="shared" si="9" ref="BA15:BM15">AVERAGE(BA3:BA14)</f>
        <v>14.901047202653155</v>
      </c>
      <c r="BB15" s="57">
        <f t="shared" si="9"/>
        <v>14.0528677302014</v>
      </c>
      <c r="BC15" s="57">
        <f t="shared" si="9"/>
        <v>14.561706868659888</v>
      </c>
      <c r="BD15" s="57">
        <f t="shared" si="9"/>
        <v>14.87629346944871</v>
      </c>
      <c r="BE15" s="57">
        <f t="shared" si="9"/>
        <v>14.11120107732872</v>
      </c>
      <c r="BF15" s="57">
        <f t="shared" si="9"/>
        <v>14.372932000981395</v>
      </c>
      <c r="BG15" s="57">
        <f t="shared" si="9"/>
        <v>14.571533087208492</v>
      </c>
      <c r="BH15" s="57">
        <f t="shared" si="9"/>
        <v>14.21080652885923</v>
      </c>
      <c r="BI15" s="57">
        <f t="shared" si="9"/>
        <v>14.021780283133522</v>
      </c>
      <c r="BJ15" s="57">
        <f t="shared" si="9"/>
        <v>14.384684139784945</v>
      </c>
      <c r="BK15" s="57">
        <f t="shared" si="9"/>
        <v>14.32583805363543</v>
      </c>
      <c r="BL15" s="57">
        <f t="shared" si="9"/>
        <v>14.845624706647891</v>
      </c>
      <c r="BM15" s="57">
        <f t="shared" si="9"/>
        <v>14.992678696494048</v>
      </c>
      <c r="BN15" s="57">
        <f>AVERAGE(BN3:BN14)</f>
        <v>14.283777548429763</v>
      </c>
      <c r="BO15" s="57">
        <f>AVERAGE(BO3:BO14)</f>
        <v>15.3103043661461</v>
      </c>
      <c r="BP15" s="57">
        <f>AVERAGE(BP3:BP14)</f>
        <v>15.038104918714799</v>
      </c>
      <c r="BQ15" s="57">
        <f>AVERAGE(BQ3:BQ14)</f>
        <v>15.059035425163762</v>
      </c>
      <c r="BR15" s="57"/>
      <c r="BS15" s="57"/>
      <c r="BT15" s="57"/>
      <c r="BU15" s="57"/>
      <c r="BV15" s="57"/>
      <c r="BW15" s="57"/>
      <c r="BY15" s="58">
        <f>AVERAGE(BY3:BY14)</f>
        <v>14.077669267116313</v>
      </c>
      <c r="BZ15" s="58">
        <f>AVERAGE(BZ3:BZ14)</f>
        <v>13.99239582642408</v>
      </c>
      <c r="CA15" s="58">
        <f t="shared" si="2"/>
        <v>14.131008768864834</v>
      </c>
      <c r="CB15" s="58">
        <f>AVERAGE(AN15:BQ15)</f>
        <v>14.492904736245064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C35"/>
  <sheetViews>
    <sheetView zoomScalePageLayoutView="0" workbookViewId="0" topLeftCell="A1">
      <pane xSplit="1" ySplit="2" topLeftCell="BA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spans="2:77" ht="10.5">
      <c r="B1" t="s">
        <v>32</v>
      </c>
      <c r="BY1" s="81" t="s">
        <v>28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17</v>
      </c>
      <c r="BZ2" s="59" t="s">
        <v>14</v>
      </c>
      <c r="CA2" s="60" t="s">
        <v>0</v>
      </c>
      <c r="CC2" s="54" t="s">
        <v>15</v>
      </c>
    </row>
    <row r="3" spans="1:81" ht="11.25">
      <c r="A3" s="5">
        <v>1</v>
      </c>
      <c r="B3" s="4">
        <f>'1月'!B36</f>
        <v>11.466666666666669</v>
      </c>
      <c r="C3" s="4">
        <f>'1月'!C36</f>
        <v>11.5</v>
      </c>
      <c r="D3" s="4">
        <f>'1月'!D36</f>
        <v>8.833333333333334</v>
      </c>
      <c r="E3" s="4">
        <f>'1月'!E36</f>
        <v>9.8</v>
      </c>
      <c r="F3" s="4">
        <f>'1月'!F36</f>
        <v>14.1</v>
      </c>
      <c r="G3" s="4">
        <f>'1月'!G36</f>
        <v>10.4</v>
      </c>
      <c r="H3" s="4">
        <f>'1月'!H36</f>
        <v>10</v>
      </c>
      <c r="I3" s="4">
        <f>'1月'!I36</f>
        <v>12.525</v>
      </c>
      <c r="J3" s="4">
        <f>'1月'!J36</f>
        <v>8.075</v>
      </c>
      <c r="K3" s="4">
        <f>'1月'!K36</f>
        <v>8.525</v>
      </c>
      <c r="L3" s="4">
        <f>'1月'!L36</f>
        <v>5.55</v>
      </c>
      <c r="M3" s="4">
        <f>'1月'!M36</f>
        <v>14.5</v>
      </c>
      <c r="N3" s="4">
        <f>'1月'!N36</f>
        <v>9.1</v>
      </c>
      <c r="O3" s="4">
        <f>'1月'!O36</f>
        <v>10.025</v>
      </c>
      <c r="P3" s="4">
        <f>'1月'!P36</f>
        <v>9.7</v>
      </c>
      <c r="Q3" s="4">
        <f>'1月'!Q36</f>
        <v>8.525</v>
      </c>
      <c r="R3" s="4">
        <f>'1月'!R36</f>
        <v>14.35</v>
      </c>
      <c r="S3" s="4">
        <f>'1月'!S36</f>
        <v>10.05</v>
      </c>
      <c r="T3" s="4">
        <f>'1月'!T36</f>
        <v>9.525</v>
      </c>
      <c r="U3" s="4">
        <f>'1月'!U36</f>
        <v>11.225</v>
      </c>
      <c r="V3" s="4">
        <f>'1月'!V36</f>
        <v>12.7</v>
      </c>
      <c r="W3" s="4">
        <f>'1月'!W36</f>
        <v>8.375</v>
      </c>
      <c r="X3" s="4">
        <f>'1月'!X36</f>
        <v>9.375</v>
      </c>
      <c r="Y3" s="4">
        <f>'1月'!Y36</f>
        <v>10.45</v>
      </c>
      <c r="Z3" s="4">
        <f>'1月'!Z36</f>
        <v>7.925</v>
      </c>
      <c r="AA3" s="4">
        <f>'1月'!AA36</f>
        <v>11.4</v>
      </c>
      <c r="AB3" s="4">
        <f>'1月'!AB36</f>
        <v>11.4375</v>
      </c>
      <c r="AC3" s="4">
        <f>'1月'!AC36</f>
        <v>12.0625</v>
      </c>
      <c r="AD3" s="4">
        <f>'1月'!AD36</f>
        <v>6.6625</v>
      </c>
      <c r="AE3" s="4">
        <f>'1月'!AE36</f>
        <v>11.5125</v>
      </c>
      <c r="AF3" s="4">
        <f>'1月'!AF36</f>
        <v>9.2625</v>
      </c>
      <c r="AG3" s="4">
        <f>'1月'!AG36</f>
        <v>6.2375</v>
      </c>
      <c r="AH3" s="4">
        <f>'1月'!AH36</f>
        <v>7.2</v>
      </c>
      <c r="AI3" s="4">
        <f>'1月'!AI36</f>
        <v>7.3875</v>
      </c>
      <c r="AJ3" s="4">
        <f>'1月'!AJ36</f>
        <v>11.0375</v>
      </c>
      <c r="AK3" s="4">
        <f>'1月'!AK36</f>
        <v>12.425</v>
      </c>
      <c r="AL3" s="4">
        <f>'1月'!AL36</f>
        <v>11.0375</v>
      </c>
      <c r="AM3" s="4">
        <f>'1月'!AM36</f>
        <v>9.4</v>
      </c>
      <c r="AN3" s="4">
        <f>'1月'!AN36</f>
        <v>9.1375</v>
      </c>
      <c r="AO3" s="4">
        <f>'1月'!AO36</f>
        <v>8.625</v>
      </c>
      <c r="AP3" s="4">
        <f>'1月'!AP36</f>
        <v>8.4625</v>
      </c>
      <c r="AQ3" s="4">
        <f>'1月'!AQ36</f>
        <v>9.55</v>
      </c>
      <c r="AR3" s="4">
        <f>'1月'!AR36</f>
        <v>10.4375</v>
      </c>
      <c r="AS3" s="4">
        <f>'1月'!AS36</f>
        <v>13.3</v>
      </c>
      <c r="AT3" s="4">
        <f>'1月'!AT36</f>
        <v>9.966666666666669</v>
      </c>
      <c r="AU3" s="4">
        <f>'1月'!AU36</f>
        <v>9.591666666666667</v>
      </c>
      <c r="AV3" s="4">
        <f>'1月'!AV36</f>
        <v>10.045833333333333</v>
      </c>
      <c r="AW3" s="4">
        <f>'1月'!AW36</f>
        <v>13.4</v>
      </c>
      <c r="AX3" s="4">
        <f>'1月'!AX36</f>
        <v>7.866666666666664</v>
      </c>
      <c r="AY3" s="4">
        <f>'1月'!AY36</f>
        <v>13.1125</v>
      </c>
      <c r="AZ3" s="4">
        <f>'1月'!AZ36</f>
        <v>8.7875</v>
      </c>
      <c r="BA3" s="4">
        <f>'1月'!BA36</f>
        <v>8.883333333333333</v>
      </c>
      <c r="BB3" s="4">
        <f>'1月'!BB36</f>
        <v>10.204166666666666</v>
      </c>
      <c r="BC3" s="4">
        <f>'1月'!BC36</f>
        <v>10.433333333333334</v>
      </c>
      <c r="BD3" s="4">
        <f>'1月'!BD36</f>
        <v>9.683333333333334</v>
      </c>
      <c r="BE3" s="4">
        <f>'1月'!BE36</f>
        <v>8.595833333333335</v>
      </c>
      <c r="BF3" s="4">
        <f>'1月'!BF36</f>
        <v>11.204166666666667</v>
      </c>
      <c r="BG3" s="4">
        <f>'1月'!BG36</f>
        <v>10.941666666666665</v>
      </c>
      <c r="BH3" s="4">
        <f>'1月'!BH36</f>
        <v>5.75</v>
      </c>
      <c r="BI3" s="4">
        <f>'1月'!BI36</f>
        <v>5.591666666666669</v>
      </c>
      <c r="BJ3" s="4">
        <f>'1月'!BJ36</f>
        <v>7.8875</v>
      </c>
      <c r="BK3" s="4">
        <f>'1月'!BK36</f>
        <v>9.216666666666667</v>
      </c>
      <c r="BL3" s="4">
        <f>'1月'!BL36</f>
        <v>9.333333333333334</v>
      </c>
      <c r="BM3" s="4">
        <f>'1月'!BM36</f>
        <v>10.583333333333334</v>
      </c>
      <c r="BN3" s="4">
        <f>'1月'!BN36</f>
        <v>9.483333333333333</v>
      </c>
      <c r="BO3" s="4">
        <f>'1月'!BO36</f>
        <v>9.341666666666665</v>
      </c>
      <c r="BP3" s="4">
        <f>'1月'!BP36</f>
        <v>7.783333333333332</v>
      </c>
      <c r="BQ3" s="4">
        <f>'1月'!BQ36</f>
        <v>11.820833333333333</v>
      </c>
      <c r="BR3" s="4"/>
      <c r="BS3" s="4"/>
      <c r="BT3" s="4"/>
      <c r="BU3" s="4"/>
      <c r="BV3" s="4"/>
      <c r="BW3" s="4"/>
      <c r="BY3" s="70">
        <f>MAX(B3:BW3)</f>
        <v>14.5</v>
      </c>
      <c r="BZ3" s="62">
        <f>INDEX($B$2:$BW$2,,CC3)</f>
        <v>1964</v>
      </c>
      <c r="CA3" s="63">
        <v>1</v>
      </c>
      <c r="CC3" s="54">
        <f>MATCH(BY3,B3:BW3,0)</f>
        <v>12</v>
      </c>
    </row>
    <row r="4" spans="1:81" ht="11.25">
      <c r="A4" s="5">
        <v>2</v>
      </c>
      <c r="B4" s="4">
        <f>'2月'!B36</f>
        <v>11.766666666666666</v>
      </c>
      <c r="C4" s="4">
        <f>'2月'!C36</f>
        <v>15.433333333333332</v>
      </c>
      <c r="D4" s="4">
        <f>'2月'!D36</f>
        <v>11.766666666666666</v>
      </c>
      <c r="E4" s="4">
        <f>'2月'!E36</f>
        <v>12.4</v>
      </c>
      <c r="F4" s="4">
        <f>'2月'!F36</f>
        <v>8.8</v>
      </c>
      <c r="G4" s="4">
        <f>'2月'!G36</f>
        <v>11.2</v>
      </c>
      <c r="H4" s="4">
        <f>'2月'!H36</f>
        <v>12.525</v>
      </c>
      <c r="I4" s="4">
        <f>'2月'!I36</f>
        <v>11.85</v>
      </c>
      <c r="J4" s="4">
        <f>'2月'!J36</f>
        <v>9</v>
      </c>
      <c r="K4" s="4">
        <f>'2月'!K36</f>
        <v>15.175</v>
      </c>
      <c r="L4" s="4">
        <f>'2月'!L36</f>
        <v>6.425</v>
      </c>
      <c r="M4" s="4">
        <f>'2月'!M36</f>
        <v>5.925</v>
      </c>
      <c r="N4" s="4">
        <f>'2月'!N36</f>
        <v>10.575</v>
      </c>
      <c r="O4" s="4">
        <f>'2月'!O36</f>
        <v>11.775</v>
      </c>
      <c r="P4" s="4">
        <f>'2月'!P36</f>
        <v>14.1</v>
      </c>
      <c r="Q4" s="4">
        <f>'2月'!Q36</f>
        <v>8.775</v>
      </c>
      <c r="R4" s="4">
        <f>'2月'!R36</f>
        <v>12.625</v>
      </c>
      <c r="S4" s="4">
        <f>'2月'!S36</f>
        <v>10.75</v>
      </c>
      <c r="T4" s="4">
        <f>'2月'!T36</f>
        <v>9.475</v>
      </c>
      <c r="U4" s="4">
        <f>'2月'!U36</f>
        <v>11.75</v>
      </c>
      <c r="V4" s="4">
        <f>'2月'!V36</f>
        <v>13.2</v>
      </c>
      <c r="W4" s="4">
        <f>'2月'!W36</f>
        <v>9.625</v>
      </c>
      <c r="X4" s="4">
        <f>'2月'!X36</f>
        <v>10.8</v>
      </c>
      <c r="Y4" s="4">
        <f>'2月'!Y36</f>
        <v>13.4</v>
      </c>
      <c r="Z4" s="4">
        <f>'2月'!Z36</f>
        <v>13.175</v>
      </c>
      <c r="AA4" s="4">
        <f>'2月'!AA36</f>
        <v>7.925</v>
      </c>
      <c r="AB4" s="4">
        <f>'2月'!AB36</f>
        <v>13.175</v>
      </c>
      <c r="AC4" s="4">
        <f>'2月'!AC36</f>
        <v>8.3875</v>
      </c>
      <c r="AD4" s="4">
        <f>'2月'!AD36</f>
        <v>10.0375</v>
      </c>
      <c r="AE4" s="4">
        <f>'2月'!AE36</f>
        <v>8.275</v>
      </c>
      <c r="AF4" s="4">
        <f>'2月'!AF36</f>
        <v>6.125</v>
      </c>
      <c r="AG4" s="4">
        <f>'2月'!AG36</f>
        <v>4.175</v>
      </c>
      <c r="AH4" s="4">
        <f>'2月'!AH36</f>
        <v>9.125</v>
      </c>
      <c r="AI4" s="4">
        <f>'2月'!AI36</f>
        <v>6.675</v>
      </c>
      <c r="AJ4" s="4">
        <f>'2月'!AJ36</f>
        <v>14.125</v>
      </c>
      <c r="AK4" s="4">
        <f>'2月'!AK36</f>
        <v>9.175</v>
      </c>
      <c r="AL4" s="4">
        <f>'2月'!AL36</f>
        <v>12.68</v>
      </c>
      <c r="AM4" s="4">
        <f>'2月'!AM36</f>
        <v>11.875</v>
      </c>
      <c r="AN4" s="4">
        <f>'2月'!AN36</f>
        <v>11.0875</v>
      </c>
      <c r="AO4" s="4">
        <f>'2月'!AO36</f>
        <v>13.7375</v>
      </c>
      <c r="AP4" s="4">
        <f>'2月'!AP36</f>
        <v>15.0125</v>
      </c>
      <c r="AQ4" s="4">
        <f>'2月'!AQ36</f>
        <v>9.2875</v>
      </c>
      <c r="AR4" s="4">
        <f>'2月'!AR36</f>
        <v>7.7625</v>
      </c>
      <c r="AS4" s="4">
        <f>'2月'!AS36</f>
        <v>11.9625</v>
      </c>
      <c r="AT4" s="4">
        <f>'2月'!AT36</f>
        <v>11.770833333333336</v>
      </c>
      <c r="AU4" s="4">
        <f>'2月'!AU36</f>
        <v>10.475</v>
      </c>
      <c r="AV4" s="4">
        <f>'2月'!AV36</f>
        <v>9.833333333333334</v>
      </c>
      <c r="AW4" s="4">
        <f>'2月'!AW36</f>
        <v>7.825</v>
      </c>
      <c r="AX4" s="4">
        <f>'2月'!AX36</f>
        <v>10.895833333333334</v>
      </c>
      <c r="AY4" s="4">
        <f>'2月'!AY36</f>
        <v>10.545833333333336</v>
      </c>
      <c r="AZ4" s="4">
        <f>'2月'!AZ36</f>
        <v>9.1</v>
      </c>
      <c r="BA4" s="4">
        <f>'2月'!BA36</f>
        <v>15.033333333333331</v>
      </c>
      <c r="BB4" s="4">
        <f>'2月'!BB36</f>
        <v>7.725</v>
      </c>
      <c r="BC4" s="4">
        <f>'2月'!BC36</f>
        <v>12.091666666666667</v>
      </c>
      <c r="BD4" s="4">
        <f>'2月'!BD36</f>
        <v>11.729166666666666</v>
      </c>
      <c r="BE4" s="4">
        <f>'2月'!BE36</f>
        <v>8.3125</v>
      </c>
      <c r="BF4" s="4">
        <f>'2月'!BF36</f>
        <v>16.183333333333334</v>
      </c>
      <c r="BG4" s="4">
        <f>'2月'!BG36</f>
        <v>15.445833333333331</v>
      </c>
      <c r="BH4" s="4">
        <f>'2月'!BH36</f>
        <v>12.195833333333335</v>
      </c>
      <c r="BI4" s="4">
        <f>'2月'!BI36</f>
        <v>8.583333333333334</v>
      </c>
      <c r="BJ4" s="4">
        <f>'2月'!BJ36</f>
        <v>11.7625</v>
      </c>
      <c r="BK4" s="4">
        <f>'2月'!BK36</f>
        <v>12.125</v>
      </c>
      <c r="BL4" s="4">
        <f>'2月'!BL36</f>
        <v>9.970833333333333</v>
      </c>
      <c r="BM4" s="4">
        <f>'2月'!BM36</f>
        <v>16.533333333333335</v>
      </c>
      <c r="BN4" s="4">
        <f>'2月'!BN36</f>
        <v>12.800000000000002</v>
      </c>
      <c r="BO4" s="4">
        <f>'2月'!BO36</f>
        <v>7.308333333333333</v>
      </c>
      <c r="BP4" s="4">
        <f>'2月'!BP36</f>
        <v>12.441666666666668</v>
      </c>
      <c r="BQ4" s="4">
        <f>'2月'!BQ36</f>
        <v>12.029166666666667</v>
      </c>
      <c r="BR4" s="4"/>
      <c r="BS4" s="4"/>
      <c r="BT4" s="4"/>
      <c r="BU4" s="4"/>
      <c r="BV4" s="4"/>
      <c r="BW4" s="4"/>
      <c r="BY4" s="70">
        <f aca="true" t="shared" si="0" ref="BY4:BY15">MAX(B4:BW4)</f>
        <v>16.533333333333335</v>
      </c>
      <c r="BZ4" s="62">
        <f aca="true" t="shared" si="1" ref="BZ4:BZ15">INDEX($B$2:$BW$2,,CC4)</f>
        <v>2016</v>
      </c>
      <c r="CA4" s="63">
        <v>2</v>
      </c>
      <c r="CC4" s="54">
        <f aca="true" t="shared" si="2" ref="CC4:CC15">MATCH(BY4,B4:BW4,0)</f>
        <v>64</v>
      </c>
    </row>
    <row r="5" spans="1:81" ht="11.25">
      <c r="A5" s="5">
        <v>3</v>
      </c>
      <c r="B5" s="4">
        <f>'3月'!B36</f>
        <v>12.766666666666666</v>
      </c>
      <c r="C5" s="4">
        <f>'3月'!C36</f>
        <v>15.1</v>
      </c>
      <c r="D5" s="4">
        <f>'3月'!D36</f>
        <v>14.5</v>
      </c>
      <c r="E5" s="4">
        <f>'3月'!E36</f>
        <v>17.15</v>
      </c>
      <c r="F5" s="4">
        <f>'3月'!F36</f>
        <v>13</v>
      </c>
      <c r="G5" s="4">
        <f>'3月'!G36</f>
        <v>15.925</v>
      </c>
      <c r="H5" s="4">
        <f>'3月'!H36</f>
        <v>17</v>
      </c>
      <c r="I5" s="4">
        <f>'3月'!I36</f>
        <v>14.475</v>
      </c>
      <c r="J5" s="4">
        <f>'3月'!J36</f>
        <v>12.775</v>
      </c>
      <c r="K5" s="4">
        <f>'3月'!K36</f>
        <v>11.3</v>
      </c>
      <c r="L5" s="4">
        <f>'3月'!L36</f>
        <v>13.075</v>
      </c>
      <c r="M5" s="4">
        <f>'3月'!M36</f>
        <v>15.85</v>
      </c>
      <c r="N5" s="4">
        <f>'3月'!N36</f>
        <v>9.125</v>
      </c>
      <c r="O5" s="4">
        <f>'3月'!O36</f>
        <v>15.325</v>
      </c>
      <c r="P5" s="4">
        <f>'3月'!P36</f>
        <v>14.95</v>
      </c>
      <c r="Q5" s="4">
        <f>'3月'!Q36</f>
        <v>14.5</v>
      </c>
      <c r="R5" s="4">
        <f>'3月'!R36</f>
        <v>16.325</v>
      </c>
      <c r="S5" s="4">
        <f>'3月'!S36</f>
        <v>12.075</v>
      </c>
      <c r="T5" s="4">
        <f>'3月'!T36</f>
        <v>14.325</v>
      </c>
      <c r="U5" s="4">
        <f>'3月'!U36</f>
        <v>16.725</v>
      </c>
      <c r="V5" s="4">
        <f>'3月'!V36</f>
        <v>13.2</v>
      </c>
      <c r="W5" s="4">
        <f>'3月'!W36</f>
        <v>13.225</v>
      </c>
      <c r="X5" s="4">
        <f>'3月'!X36</f>
        <v>11.05</v>
      </c>
      <c r="Y5" s="4">
        <f>'3月'!Y36</f>
        <v>13.775</v>
      </c>
      <c r="Z5" s="4">
        <f>'3月'!Z36</f>
        <v>14.275</v>
      </c>
      <c r="AA5" s="4">
        <f>'3月'!AA36</f>
        <v>11.2875</v>
      </c>
      <c r="AB5" s="4">
        <f>'3月'!AB36</f>
        <v>15.40125</v>
      </c>
      <c r="AC5" s="4">
        <f>'3月'!AC36</f>
        <v>13.425</v>
      </c>
      <c r="AD5" s="4">
        <f>'3月'!AD36</f>
        <v>11.9375</v>
      </c>
      <c r="AE5" s="4">
        <f>'3月'!AE36</f>
        <v>13.825</v>
      </c>
      <c r="AF5" s="4">
        <f>'3月'!AF36</f>
        <v>11.975</v>
      </c>
      <c r="AG5" s="4">
        <f>'3月'!AG36</f>
        <v>7.8375</v>
      </c>
      <c r="AH5" s="4">
        <f>'3月'!AH36</f>
        <v>12.6</v>
      </c>
      <c r="AI5" s="4">
        <f>'3月'!AI36</f>
        <v>11.3375</v>
      </c>
      <c r="AJ5" s="4">
        <f>'3月'!AJ36</f>
        <v>14.25</v>
      </c>
      <c r="AK5" s="4">
        <f>'3月'!AK36</f>
        <v>13.275</v>
      </c>
      <c r="AL5" s="4">
        <f>'3月'!AL36</f>
        <v>15.7875</v>
      </c>
      <c r="AM5" s="4">
        <f>'3月'!AM36</f>
        <v>13.15</v>
      </c>
      <c r="AN5" s="4">
        <f>'3月'!AN36</f>
        <v>14.875</v>
      </c>
      <c r="AO5" s="4">
        <f>'3月'!AO36</f>
        <v>14.2125</v>
      </c>
      <c r="AP5" s="4">
        <f>'3月'!AP36</f>
        <v>12.525</v>
      </c>
      <c r="AQ5" s="4">
        <f>'3月'!AQ36</f>
        <v>11</v>
      </c>
      <c r="AR5" s="4">
        <f>'3月'!AR36</f>
        <v>13.9875</v>
      </c>
      <c r="AS5" s="4">
        <f>'3月'!AS36</f>
        <v>15.6875</v>
      </c>
      <c r="AT5" s="4">
        <f>'3月'!AT36</f>
        <v>15.108333333333336</v>
      </c>
      <c r="AU5" s="4">
        <f>'3月'!AU36</f>
        <v>15.670833333333327</v>
      </c>
      <c r="AV5" s="4">
        <f>'3月'!AV36</f>
        <v>15.595833333333333</v>
      </c>
      <c r="AW5" s="4">
        <f>'3月'!AW36</f>
        <v>14.616666666666665</v>
      </c>
      <c r="AX5" s="4">
        <f>'3月'!AX36</f>
        <v>13.495833333333332</v>
      </c>
      <c r="AY5" s="4">
        <f>'3月'!AY36</f>
        <v>15</v>
      </c>
      <c r="AZ5" s="4">
        <f>'3月'!AZ36</f>
        <v>13.920833333333336</v>
      </c>
      <c r="BA5" s="4">
        <f>'3月'!BA36</f>
        <v>16.270833333333332</v>
      </c>
      <c r="BB5" s="4">
        <f>'3月'!BB36</f>
        <v>11.704166666666664</v>
      </c>
      <c r="BC5" s="4">
        <f>'3月'!BC36</f>
        <v>12.433333333333337</v>
      </c>
      <c r="BD5" s="4">
        <f>'3月'!BD36</f>
        <v>15.141666666666667</v>
      </c>
      <c r="BE5" s="4">
        <f>'3月'!BE36</f>
        <v>12.8</v>
      </c>
      <c r="BF5" s="4">
        <f>'3月'!BF36</f>
        <v>15.204166666666664</v>
      </c>
      <c r="BG5" s="4">
        <f>'3月'!BG36</f>
        <v>13.108333333333333</v>
      </c>
      <c r="BH5" s="4">
        <f>'3月'!BH36</f>
        <v>12.158333333333333</v>
      </c>
      <c r="BI5" s="4">
        <f>'3月'!BI36</f>
        <v>13.375</v>
      </c>
      <c r="BJ5" s="4">
        <f>'3月'!BJ36</f>
        <v>16.441666666666666</v>
      </c>
      <c r="BK5" s="4">
        <f>'3月'!BK36</f>
        <v>15.3375</v>
      </c>
      <c r="BL5" s="4">
        <f>'3月'!BL36</f>
        <v>15.2125</v>
      </c>
      <c r="BM5" s="4">
        <f>'3月'!BM36</f>
        <v>14.591666666666663</v>
      </c>
      <c r="BN5" s="4">
        <f>'3月'!BN36</f>
        <v>10.591666666666667</v>
      </c>
      <c r="BO5" s="4">
        <f>'3月'!BO36</f>
        <v>16.26666666666667</v>
      </c>
      <c r="BP5" s="4">
        <f>'3月'!BP36</f>
        <v>16.008333333333336</v>
      </c>
      <c r="BQ5" s="4">
        <f>'3月'!BQ36</f>
        <v>15.091666666666667</v>
      </c>
      <c r="BR5" s="4"/>
      <c r="BS5" s="4"/>
      <c r="BT5" s="4"/>
      <c r="BU5" s="4"/>
      <c r="BV5" s="4"/>
      <c r="BW5" s="4"/>
      <c r="BY5" s="70">
        <f t="shared" si="0"/>
        <v>17.15</v>
      </c>
      <c r="BZ5" s="62">
        <f t="shared" si="1"/>
        <v>1956</v>
      </c>
      <c r="CA5" s="63">
        <v>3</v>
      </c>
      <c r="CC5" s="54">
        <f t="shared" si="2"/>
        <v>4</v>
      </c>
    </row>
    <row r="6" spans="1:81" ht="11.25">
      <c r="A6" s="5">
        <v>4</v>
      </c>
      <c r="B6" s="4">
        <f>'4月'!B36</f>
        <v>17.03333333333333</v>
      </c>
      <c r="C6" s="4">
        <f>'4月'!C36</f>
        <v>18.4</v>
      </c>
      <c r="D6" s="4">
        <f>'4月'!D36</f>
        <v>19.233333333333334</v>
      </c>
      <c r="E6" s="4">
        <f>'4月'!E36</f>
        <v>18.1</v>
      </c>
      <c r="F6" s="4">
        <f>'4月'!F36</f>
        <v>18.775</v>
      </c>
      <c r="G6" s="4">
        <f>'4月'!G36</f>
        <v>19.85</v>
      </c>
      <c r="H6" s="4">
        <f>'4月'!H36</f>
        <v>19.375</v>
      </c>
      <c r="I6" s="4">
        <f>'4月'!I36</f>
        <v>15.45</v>
      </c>
      <c r="J6" s="4">
        <f>'4月'!J36</f>
        <v>18.525</v>
      </c>
      <c r="K6" s="4">
        <f>'4月'!K36</f>
        <v>17.2</v>
      </c>
      <c r="L6" s="4">
        <f>'4月'!L36</f>
        <v>20.1</v>
      </c>
      <c r="M6" s="4">
        <f>'4月'!M36</f>
        <v>18.275</v>
      </c>
      <c r="N6" s="4">
        <f>'4月'!N36</f>
        <v>16.85</v>
      </c>
      <c r="O6" s="4">
        <f>'4月'!O36</f>
        <v>21.25</v>
      </c>
      <c r="P6" s="4">
        <f>'4月'!P36</f>
        <v>18.25</v>
      </c>
      <c r="Q6" s="4">
        <f>'4月'!Q36</f>
        <v>17.7</v>
      </c>
      <c r="R6" s="4">
        <f>'4月'!R36</f>
        <v>19.3</v>
      </c>
      <c r="S6" s="4">
        <f>'4月'!S36</f>
        <v>16.475</v>
      </c>
      <c r="T6" s="4">
        <f>'4月'!T36</f>
        <v>16.125</v>
      </c>
      <c r="U6" s="4">
        <f>'4月'!U36</f>
        <v>19.125</v>
      </c>
      <c r="V6" s="4">
        <f>'4月'!V36</f>
        <v>20.575</v>
      </c>
      <c r="W6" s="4">
        <f>'4月'!W36</f>
        <v>17.05</v>
      </c>
      <c r="X6" s="4">
        <f>'4月'!X36</f>
        <v>18.45</v>
      </c>
      <c r="Y6" s="4">
        <f>'4月'!Y36</f>
        <v>18.3</v>
      </c>
      <c r="Z6" s="4">
        <f>'4月'!Z36</f>
        <v>17.875</v>
      </c>
      <c r="AA6" s="4">
        <f>'4月'!AA36</f>
        <v>17.0875</v>
      </c>
      <c r="AB6" s="4">
        <f>'4月'!AB36</f>
        <v>17.6375</v>
      </c>
      <c r="AC6" s="4">
        <f>'4月'!AC36</f>
        <v>18.3</v>
      </c>
      <c r="AD6" s="4">
        <f>'4月'!AD36</f>
        <v>17.825</v>
      </c>
      <c r="AE6" s="4">
        <f>'4月'!AE36</f>
        <v>17.875</v>
      </c>
      <c r="AF6" s="4">
        <f>'4月'!AF36</f>
        <v>21.0625</v>
      </c>
      <c r="AG6" s="4">
        <f>'4月'!AG36</f>
        <v>15.05</v>
      </c>
      <c r="AH6" s="4">
        <f>'4月'!AH36</f>
        <v>16.75</v>
      </c>
      <c r="AI6" s="4">
        <f>'4月'!AI36</f>
        <v>15.825</v>
      </c>
      <c r="AJ6" s="4">
        <f>'4月'!AJ36</f>
        <v>19.025</v>
      </c>
      <c r="AK6" s="4">
        <f>'4月'!AK36</f>
        <v>19.175</v>
      </c>
      <c r="AL6" s="4">
        <f>'4月'!AL36</f>
        <v>17.4625</v>
      </c>
      <c r="AM6" s="4">
        <f>'4月'!AM36</f>
        <v>16.225</v>
      </c>
      <c r="AN6" s="4">
        <f>'4月'!AN36</f>
        <v>18.3625</v>
      </c>
      <c r="AO6" s="4">
        <f>'4月'!AO36</f>
        <v>17.725</v>
      </c>
      <c r="AP6" s="4">
        <f>'4月'!AP36</f>
        <v>17.8375</v>
      </c>
      <c r="AQ6" s="4">
        <f>'4月'!AQ36</f>
        <v>17.475</v>
      </c>
      <c r="AR6" s="4">
        <f>'4月'!AR36</f>
        <v>19.25</v>
      </c>
      <c r="AS6" s="4">
        <f>'4月'!AS36</f>
        <v>18.4875</v>
      </c>
      <c r="AT6" s="4">
        <f>'4月'!AT36</f>
        <v>18.495833333333334</v>
      </c>
      <c r="AU6" s="4">
        <f>'4月'!AU36</f>
        <v>21.1625</v>
      </c>
      <c r="AV6" s="4">
        <f>'4月'!AV36</f>
        <v>16.50416666666667</v>
      </c>
      <c r="AW6" s="4">
        <f>'4月'!AW36</f>
        <v>16.833333333333332</v>
      </c>
      <c r="AX6" s="4">
        <f>'4月'!AX36</f>
        <v>18.070833333333336</v>
      </c>
      <c r="AY6" s="4">
        <f>'4月'!AY36</f>
        <v>20.95</v>
      </c>
      <c r="AZ6" s="4">
        <f>'4月'!AZ36</f>
        <v>18.7875</v>
      </c>
      <c r="BA6" s="4">
        <f>'4月'!BA36</f>
        <v>19.904166666666665</v>
      </c>
      <c r="BB6" s="4">
        <f>'4月'!BB36</f>
        <v>21.16666666666666</v>
      </c>
      <c r="BC6" s="4">
        <f>'4月'!BC36</f>
        <v>16.35</v>
      </c>
      <c r="BD6" s="4">
        <f>'4月'!BD36</f>
        <v>18.92916666666667</v>
      </c>
      <c r="BE6" s="4">
        <f>'4月'!BE36</f>
        <v>16.845833333333335</v>
      </c>
      <c r="BF6" s="4">
        <f>'4月'!BF36</f>
        <v>18.3375</v>
      </c>
      <c r="BG6" s="4">
        <f>'4月'!BG36</f>
        <v>14.795833333333333</v>
      </c>
      <c r="BH6" s="4">
        <f>'4月'!BH36</f>
        <v>18.45</v>
      </c>
      <c r="BI6" s="4">
        <f>'4月'!BI36</f>
        <v>18.60833333333333</v>
      </c>
      <c r="BJ6" s="4">
        <f>'4月'!BJ36</f>
        <v>19.05</v>
      </c>
      <c r="BK6" s="4">
        <f>'4月'!BK36</f>
        <v>17.025</v>
      </c>
      <c r="BL6" s="4">
        <f>'4月'!BL36</f>
        <v>19.833333333333332</v>
      </c>
      <c r="BM6" s="4">
        <f>'4月'!BM36</f>
        <v>17.841666666666665</v>
      </c>
      <c r="BN6" s="4">
        <f>'4月'!BN36</f>
        <v>18.2</v>
      </c>
      <c r="BO6" s="4">
        <f>'4月'!BO36</f>
        <v>19.450000000000003</v>
      </c>
      <c r="BP6" s="4">
        <f>'4月'!BP36</f>
        <v>17.995833333333334</v>
      </c>
      <c r="BQ6" s="4">
        <f>'4月'!BQ36</f>
        <v>15.829166666666666</v>
      </c>
      <c r="BR6" s="4"/>
      <c r="BS6" s="4"/>
      <c r="BT6" s="4"/>
      <c r="BU6" s="4"/>
      <c r="BV6" s="4"/>
      <c r="BW6" s="4"/>
      <c r="BY6" s="70">
        <f t="shared" si="0"/>
        <v>21.25</v>
      </c>
      <c r="BZ6" s="62">
        <f t="shared" si="1"/>
        <v>1966</v>
      </c>
      <c r="CA6" s="63">
        <v>4</v>
      </c>
      <c r="CC6" s="54">
        <f t="shared" si="2"/>
        <v>14</v>
      </c>
    </row>
    <row r="7" spans="1:81" ht="11.25">
      <c r="A7" s="5">
        <v>5</v>
      </c>
      <c r="B7" s="4">
        <f>'5月'!B36</f>
        <v>20.666666666666664</v>
      </c>
      <c r="C7" s="4">
        <f>'5月'!C36</f>
        <v>20.366666666666664</v>
      </c>
      <c r="D7" s="4">
        <f>'5月'!D36</f>
        <v>21.366666666666664</v>
      </c>
      <c r="E7" s="4">
        <f>'5月'!E36</f>
        <v>21.125</v>
      </c>
      <c r="F7" s="4">
        <f>'5月'!F36</f>
        <v>19.25</v>
      </c>
      <c r="G7" s="4">
        <f>'5月'!G36</f>
        <v>22.275</v>
      </c>
      <c r="H7" s="4">
        <f>'5月'!H36</f>
        <v>21.5</v>
      </c>
      <c r="I7" s="4">
        <f>'5月'!I36</f>
        <v>19.7</v>
      </c>
      <c r="J7" s="4">
        <f>'5月'!J36</f>
        <v>23.8</v>
      </c>
      <c r="K7" s="4">
        <f>'5月'!K36</f>
        <v>20.125</v>
      </c>
      <c r="L7" s="4">
        <f>'5月'!L36</f>
        <v>23.15</v>
      </c>
      <c r="M7" s="4">
        <f>'5月'!M36</f>
        <v>20.25</v>
      </c>
      <c r="N7" s="4">
        <f>'5月'!N36</f>
        <v>21.675</v>
      </c>
      <c r="O7" s="4">
        <f>'5月'!O36</f>
        <v>20.825</v>
      </c>
      <c r="P7" s="4">
        <f>'5月'!P36</f>
        <v>20.375</v>
      </c>
      <c r="Q7" s="4">
        <f>'5月'!Q36</f>
        <v>17.6</v>
      </c>
      <c r="R7" s="4">
        <f>'5月'!R36</f>
        <v>20.8</v>
      </c>
      <c r="S7" s="4">
        <f>'5月'!S36</f>
        <v>23.325</v>
      </c>
      <c r="T7" s="4">
        <f>'5月'!T36</f>
        <v>20.825</v>
      </c>
      <c r="U7" s="4">
        <f>'5月'!U36</f>
        <v>21.2</v>
      </c>
      <c r="V7" s="4">
        <f>'5月'!V36</f>
        <v>20.625</v>
      </c>
      <c r="W7" s="4">
        <f>'5月'!W36</f>
        <v>23.1</v>
      </c>
      <c r="X7" s="4">
        <f>'5月'!X36</f>
        <v>19.4</v>
      </c>
      <c r="Y7" s="4">
        <f>'5月'!Y36</f>
        <v>21.875</v>
      </c>
      <c r="Z7" s="4">
        <f>'5月'!Z36</f>
        <v>18.15</v>
      </c>
      <c r="AA7" s="4">
        <f>'5月'!AA36</f>
        <v>21.1625</v>
      </c>
      <c r="AB7" s="4">
        <f>'5月'!AB36</f>
        <v>21.6375</v>
      </c>
      <c r="AC7" s="4">
        <f>'5月'!AC36</f>
        <v>21.875</v>
      </c>
      <c r="AD7" s="4">
        <f>'5月'!AD36</f>
        <v>21.4</v>
      </c>
      <c r="AE7" s="4">
        <f>'5月'!AE36</f>
        <v>22.525</v>
      </c>
      <c r="AF7" s="4">
        <f>'5月'!AF36</f>
        <v>21.525</v>
      </c>
      <c r="AG7" s="4">
        <f>'5月'!AG36</f>
        <v>18.8125</v>
      </c>
      <c r="AH7" s="4">
        <f>'5月'!AH36</f>
        <v>20.0125</v>
      </c>
      <c r="AI7" s="4">
        <f>'5月'!AI36</f>
        <v>18.5125</v>
      </c>
      <c r="AJ7" s="4">
        <f>'5月'!AJ36</f>
        <v>21.2375</v>
      </c>
      <c r="AK7" s="4">
        <f>'5月'!AK36</f>
        <v>23.525</v>
      </c>
      <c r="AL7" s="4">
        <f>'5月'!AL36</f>
        <v>18.775</v>
      </c>
      <c r="AM7" s="4">
        <f>'5月'!AM36</f>
        <v>20.5875</v>
      </c>
      <c r="AN7" s="4">
        <f>'5月'!AN36</f>
        <v>22.1625</v>
      </c>
      <c r="AO7" s="4">
        <f>'5月'!AO36</f>
        <v>20.5625</v>
      </c>
      <c r="AP7" s="4">
        <f>'5月'!AP36</f>
        <v>19.65</v>
      </c>
      <c r="AQ7" s="4">
        <f>'5月'!AQ36</f>
        <v>20.9625</v>
      </c>
      <c r="AR7" s="4">
        <f>'5月'!AR36</f>
        <v>20.95</v>
      </c>
      <c r="AS7" s="4">
        <f>'5月'!AS36</f>
        <v>21.7875</v>
      </c>
      <c r="AT7" s="4">
        <f>'5月'!AT36</f>
        <v>22.204166666666666</v>
      </c>
      <c r="AU7" s="4">
        <f>'5月'!AU36</f>
        <v>21.979166666666668</v>
      </c>
      <c r="AV7" s="4">
        <f>'5月'!AV36</f>
        <v>21.270833333333332</v>
      </c>
      <c r="AW7" s="4">
        <f>'5月'!AW36</f>
        <v>22.72083333333333</v>
      </c>
      <c r="AX7" s="4">
        <f>'5月'!AX36</f>
        <v>21.354166666666668</v>
      </c>
      <c r="AY7" s="4">
        <f>'5月'!AY36</f>
        <v>21</v>
      </c>
      <c r="AZ7" s="4">
        <f>'5月'!AZ36</f>
        <v>20.05</v>
      </c>
      <c r="BA7" s="4">
        <f>'5月'!BA36</f>
        <v>24.20416666666667</v>
      </c>
      <c r="BB7" s="4">
        <f>'5月'!BB36</f>
        <v>19.029166666666665</v>
      </c>
      <c r="BC7" s="4">
        <f>'5月'!BC36</f>
        <v>21.2625</v>
      </c>
      <c r="BD7" s="4">
        <f>'5月'!BD36</f>
        <v>21.07916666666667</v>
      </c>
      <c r="BE7" s="4">
        <f>'5月'!BE36</f>
        <v>20.7375</v>
      </c>
      <c r="BF7" s="4">
        <f>'5月'!BF36</f>
        <v>21.35</v>
      </c>
      <c r="BG7" s="4">
        <f>'5月'!BG36</f>
        <v>19.970833333333328</v>
      </c>
      <c r="BH7" s="4">
        <f>'5月'!BH36</f>
        <v>21.71666666666667</v>
      </c>
      <c r="BI7" s="4">
        <f>'5月'!BI36</f>
        <v>18.92916666666667</v>
      </c>
      <c r="BJ7" s="4">
        <f>'5月'!BJ36</f>
        <v>19.916666666666668</v>
      </c>
      <c r="BK7" s="4">
        <f>'5月'!BK36</f>
        <v>22.70833333333334</v>
      </c>
      <c r="BL7" s="4">
        <f>'5月'!BL36</f>
        <v>21.833333333333332</v>
      </c>
      <c r="BM7" s="4">
        <f>'5月'!BM36</f>
        <v>22.42916666666667</v>
      </c>
      <c r="BN7" s="4">
        <f>'5月'!BN36</f>
        <v>22.912500000000005</v>
      </c>
      <c r="BO7" s="4">
        <f>'5月'!BO36</f>
        <v>22.862499999999997</v>
      </c>
      <c r="BP7" s="4">
        <f>'5月'!BP36</f>
        <v>23.654166666666665</v>
      </c>
      <c r="BQ7" s="4">
        <f>'5月'!BQ36</f>
        <v>20.60416666666667</v>
      </c>
      <c r="BR7" s="4"/>
      <c r="BS7" s="4"/>
      <c r="BT7" s="4"/>
      <c r="BU7" s="4"/>
      <c r="BV7" s="4"/>
      <c r="BW7" s="4"/>
      <c r="BY7" s="70">
        <f t="shared" si="0"/>
        <v>24.20416666666667</v>
      </c>
      <c r="BZ7" s="62">
        <f t="shared" si="1"/>
        <v>2004</v>
      </c>
      <c r="CA7" s="63">
        <v>5</v>
      </c>
      <c r="CC7" s="54">
        <f t="shared" si="2"/>
        <v>52</v>
      </c>
    </row>
    <row r="8" spans="1:81" ht="11.25">
      <c r="A8" s="5">
        <v>6</v>
      </c>
      <c r="B8" s="4">
        <f>'6月'!B36</f>
        <v>23.8</v>
      </c>
      <c r="C8" s="4">
        <f>'6月'!C36</f>
        <v>23.1</v>
      </c>
      <c r="D8" s="4">
        <f>'6月'!D36</f>
        <v>26</v>
      </c>
      <c r="E8" s="4">
        <f>'6月'!E36</f>
        <v>24.95</v>
      </c>
      <c r="F8" s="4">
        <f>'6月'!F36</f>
        <v>22.95</v>
      </c>
      <c r="G8" s="4">
        <f>'6月'!G36</f>
        <v>25.975</v>
      </c>
      <c r="H8" s="4">
        <f>'6月'!H36</f>
        <v>22.275</v>
      </c>
      <c r="I8" s="4">
        <f>'6月'!I36</f>
        <v>25.625</v>
      </c>
      <c r="J8" s="4">
        <f>'6月'!J36</f>
        <v>22.575</v>
      </c>
      <c r="K8" s="4">
        <f>'6月'!K36</f>
        <v>22</v>
      </c>
      <c r="L8" s="4">
        <f>'6月'!L36</f>
        <v>25.5</v>
      </c>
      <c r="M8" s="4">
        <f>'6月'!M36</f>
        <v>22.975</v>
      </c>
      <c r="N8" s="4">
        <f>'6月'!N36</f>
        <v>24.35</v>
      </c>
      <c r="O8" s="4">
        <f>'6月'!O36</f>
        <v>25.6</v>
      </c>
      <c r="P8" s="4">
        <f>'6月'!P36</f>
        <v>22.65</v>
      </c>
      <c r="Q8" s="4">
        <f>'6月'!Q36</f>
        <v>21.625</v>
      </c>
      <c r="R8" s="4">
        <f>'6月'!R36</f>
        <v>22.45</v>
      </c>
      <c r="S8" s="4">
        <f>'6月'!S36</f>
        <v>22.8</v>
      </c>
      <c r="T8" s="4">
        <f>'6月'!T36</f>
        <v>22.95</v>
      </c>
      <c r="U8" s="4">
        <f>'6月'!U36</f>
        <v>22.8</v>
      </c>
      <c r="V8" s="4">
        <f>'6月'!V36</f>
        <v>21.55</v>
      </c>
      <c r="W8" s="4">
        <f>'6月'!W36</f>
        <v>22.65</v>
      </c>
      <c r="X8" s="4">
        <f>'6月'!X36</f>
        <v>23.6</v>
      </c>
      <c r="Y8" s="4">
        <f>'6月'!Y36</f>
        <v>23.975</v>
      </c>
      <c r="Z8" s="4">
        <f>'6月'!Z36</f>
        <v>22.6</v>
      </c>
      <c r="AA8" s="4">
        <f>'6月'!AA36</f>
        <v>27.0875</v>
      </c>
      <c r="AB8" s="4">
        <f>'6月'!AB36</f>
        <v>26.3625</v>
      </c>
      <c r="AC8" s="4">
        <f>'6月'!AC36</f>
        <v>24.125</v>
      </c>
      <c r="AD8" s="4">
        <f>'6月'!AD36</f>
        <v>21.1</v>
      </c>
      <c r="AE8" s="4">
        <f>'6月'!AE36</f>
        <v>22.5</v>
      </c>
      <c r="AF8" s="4">
        <f>'6月'!AF36</f>
        <v>20.75</v>
      </c>
      <c r="AG8" s="4">
        <f>'6月'!AG36</f>
        <v>24.175</v>
      </c>
      <c r="AH8" s="4">
        <f>'6月'!AH36</f>
        <v>23.05</v>
      </c>
      <c r="AI8" s="4">
        <f>'6月'!AI36</f>
        <v>21.375</v>
      </c>
      <c r="AJ8" s="4">
        <f>'6月'!AJ36</f>
        <v>26.675</v>
      </c>
      <c r="AK8" s="4">
        <f>'6月'!AK36</f>
        <v>22.1875</v>
      </c>
      <c r="AL8" s="4">
        <f>'6月'!AL36</f>
        <v>22.35</v>
      </c>
      <c r="AM8" s="4">
        <f>'6月'!AM36</f>
        <v>25.425</v>
      </c>
      <c r="AN8" s="4">
        <f>'6月'!AN36</f>
        <v>26.275</v>
      </c>
      <c r="AO8" s="4">
        <f>'6月'!AO36</f>
        <v>20.75</v>
      </c>
      <c r="AP8" s="4">
        <f>'6月'!AP36</f>
        <v>22.775</v>
      </c>
      <c r="AQ8" s="4">
        <f>'6月'!AQ36</f>
        <v>24.6625</v>
      </c>
      <c r="AR8" s="4">
        <f>'6月'!AR36</f>
        <v>22.1</v>
      </c>
      <c r="AS8" s="4">
        <f>'6月'!AS36</f>
        <v>23.425</v>
      </c>
      <c r="AT8" s="4">
        <f>'6月'!AT36</f>
        <v>26.05</v>
      </c>
      <c r="AU8" s="4">
        <f>'6月'!AU36</f>
        <v>25.966666666666672</v>
      </c>
      <c r="AV8" s="4">
        <f>'6月'!AV36</f>
        <v>24.10416666666666</v>
      </c>
      <c r="AW8" s="4">
        <f>'6月'!AW36</f>
        <v>26.441666666666666</v>
      </c>
      <c r="AX8" s="4">
        <f>'6月'!AX36</f>
        <v>24.654166666666672</v>
      </c>
      <c r="AY8" s="4">
        <f>'6月'!AY36</f>
        <v>23.454166666666662</v>
      </c>
      <c r="AZ8" s="4">
        <f>'6月'!AZ36</f>
        <v>27.091666666666658</v>
      </c>
      <c r="BA8" s="4">
        <f>'6月'!BA36</f>
        <v>25.608333333333334</v>
      </c>
      <c r="BB8" s="4">
        <f>'6月'!BB36</f>
        <v>26.679166666666664</v>
      </c>
      <c r="BC8" s="4">
        <f>'6月'!BC36</f>
        <v>24.729166666666668</v>
      </c>
      <c r="BD8" s="4">
        <f>'6月'!BD36</f>
        <v>23.64166666666667</v>
      </c>
      <c r="BE8" s="4">
        <f>'6月'!BE36</f>
        <v>22.095833333333335</v>
      </c>
      <c r="BF8" s="4">
        <f>'6月'!BF36</f>
        <v>25.616666666666664</v>
      </c>
      <c r="BG8" s="4">
        <f>'6月'!BG36</f>
        <v>25.9</v>
      </c>
      <c r="BH8" s="4">
        <f>'6月'!BH36</f>
        <v>28.125</v>
      </c>
      <c r="BI8" s="4">
        <f>'6月'!BI36</f>
        <v>21.729166666666668</v>
      </c>
      <c r="BJ8" s="4">
        <f>'6月'!BJ36</f>
        <v>23.29166666666667</v>
      </c>
      <c r="BK8" s="4">
        <f>'6月'!BK36</f>
        <v>23.870833333333337</v>
      </c>
      <c r="BL8" s="4">
        <f>'6月'!BL36</f>
        <v>23.38333333333333</v>
      </c>
      <c r="BM8" s="4">
        <f>'6月'!BM36</f>
        <v>23.775</v>
      </c>
      <c r="BN8" s="4">
        <f>'6月'!BN36</f>
        <v>24.658333333333335</v>
      </c>
      <c r="BO8" s="4">
        <f>'6月'!BO36</f>
        <v>28.425</v>
      </c>
      <c r="BP8" s="4">
        <f>'6月'!BP36</f>
        <v>25.195833333333336</v>
      </c>
      <c r="BQ8" s="4">
        <f>'6月'!BQ36</f>
        <v>26.108333333333334</v>
      </c>
      <c r="BR8" s="4"/>
      <c r="BS8" s="4"/>
      <c r="BT8" s="4"/>
      <c r="BU8" s="4"/>
      <c r="BV8" s="4"/>
      <c r="BW8" s="4"/>
      <c r="BY8" s="70">
        <f t="shared" si="0"/>
        <v>28.425</v>
      </c>
      <c r="BZ8" s="62">
        <f t="shared" si="1"/>
        <v>2018</v>
      </c>
      <c r="CA8" s="63">
        <v>6</v>
      </c>
      <c r="CC8" s="54">
        <f t="shared" si="2"/>
        <v>66</v>
      </c>
    </row>
    <row r="9" spans="1:81" ht="11.25">
      <c r="A9" s="5">
        <v>7</v>
      </c>
      <c r="B9" s="4">
        <f>'7月'!B36</f>
        <v>26</v>
      </c>
      <c r="C9" s="4">
        <f>'7月'!C36</f>
        <v>26.5</v>
      </c>
      <c r="D9" s="4">
        <f>'7月'!D36</f>
        <v>28.23333333333333</v>
      </c>
      <c r="E9" s="4">
        <f>'7月'!E36</f>
        <v>27.75</v>
      </c>
      <c r="F9" s="4">
        <f>'7月'!F36</f>
        <v>26.525</v>
      </c>
      <c r="G9" s="4">
        <f>'7月'!G36</f>
        <v>27.425</v>
      </c>
      <c r="H9" s="4">
        <f>'7月'!H36</f>
        <v>26.975</v>
      </c>
      <c r="I9" s="4">
        <f>'7月'!I36</f>
        <v>27.3</v>
      </c>
      <c r="J9" s="4">
        <f>'7月'!J36</f>
        <v>29.325</v>
      </c>
      <c r="K9" s="4">
        <f>'7月'!K36</f>
        <v>28.425</v>
      </c>
      <c r="L9" s="4">
        <f>'7月'!L36</f>
        <v>28.025</v>
      </c>
      <c r="M9" s="4">
        <f>'7月'!M36</f>
        <v>28.275</v>
      </c>
      <c r="N9" s="4">
        <f>'7月'!N36</f>
        <v>27.75</v>
      </c>
      <c r="O9" s="4">
        <f>'7月'!O36</f>
        <v>27.775</v>
      </c>
      <c r="P9" s="4">
        <f>'7月'!P36</f>
        <v>27.675</v>
      </c>
      <c r="Q9" s="4">
        <f>'7月'!Q36</f>
        <v>27.575</v>
      </c>
      <c r="R9" s="4">
        <f>'7月'!R36</f>
        <v>28.175</v>
      </c>
      <c r="S9" s="4">
        <f>'7月'!S36</f>
        <v>28.025</v>
      </c>
      <c r="T9" s="4">
        <f>'7月'!T36</f>
        <v>27.75</v>
      </c>
      <c r="U9" s="4">
        <f>'7月'!U36</f>
        <v>27.675</v>
      </c>
      <c r="V9" s="4">
        <f>'7月'!V36</f>
        <v>28.475</v>
      </c>
      <c r="W9" s="4">
        <f>'7月'!W36</f>
        <v>27.175</v>
      </c>
      <c r="X9" s="4">
        <f>'7月'!X36</f>
        <v>29.15</v>
      </c>
      <c r="Y9" s="4">
        <f>'7月'!Y36</f>
        <v>27.075</v>
      </c>
      <c r="Z9" s="4">
        <f>'7月'!Z36</f>
        <v>27.675</v>
      </c>
      <c r="AA9" s="4">
        <f>'7月'!AA36</f>
        <v>28.0625</v>
      </c>
      <c r="AB9" s="4">
        <f>'7月'!AB36</f>
        <v>27.5625</v>
      </c>
      <c r="AC9" s="4">
        <f>'7月'!AC36</f>
        <v>26.75</v>
      </c>
      <c r="AD9" s="4">
        <f>'7月'!AD36</f>
        <v>28.3</v>
      </c>
      <c r="AE9" s="4">
        <f>'7月'!AE36</f>
        <v>24.125</v>
      </c>
      <c r="AF9" s="4">
        <f>'7月'!AF36</f>
        <v>27.5625</v>
      </c>
      <c r="AG9" s="4">
        <f>'7月'!AG36</f>
        <v>25.85</v>
      </c>
      <c r="AH9" s="4">
        <f>'7月'!AH36</f>
        <v>28.0875</v>
      </c>
      <c r="AI9" s="4">
        <f>'7月'!AI36</f>
        <v>27.8375</v>
      </c>
      <c r="AJ9" s="4">
        <f>'7月'!AJ36</f>
        <v>29.4375</v>
      </c>
      <c r="AK9" s="4">
        <f>'7月'!AK36</f>
        <v>24.9625</v>
      </c>
      <c r="AL9" s="4">
        <f>'7月'!AL36</f>
        <v>25.775</v>
      </c>
      <c r="AM9" s="4">
        <f>'7月'!AM36</f>
        <v>28.3125</v>
      </c>
      <c r="AN9" s="4">
        <f>'7月'!AN36</f>
        <v>27.8</v>
      </c>
      <c r="AO9" s="4">
        <f>'7月'!AO36</f>
        <v>28.45</v>
      </c>
      <c r="AP9" s="4">
        <f>'7月'!AP36</f>
        <v>25.6875</v>
      </c>
      <c r="AQ9" s="4">
        <f>'7月'!AQ36</f>
        <v>28.1875</v>
      </c>
      <c r="AR9" s="4">
        <f>'7月'!AR36</f>
        <v>28.6375</v>
      </c>
      <c r="AS9" s="4">
        <f>'7月'!AS36</f>
        <v>28.6875</v>
      </c>
      <c r="AT9" s="4">
        <f>'7月'!AT36</f>
        <v>29.625</v>
      </c>
      <c r="AU9" s="4">
        <f>'7月'!AU36</f>
        <v>28.58333333333334</v>
      </c>
      <c r="AV9" s="4">
        <f>'7月'!AV36</f>
        <v>28.995833333333337</v>
      </c>
      <c r="AW9" s="4">
        <f>'7月'!AW36</f>
        <v>28.77083333333333</v>
      </c>
      <c r="AX9" s="4">
        <f>'7月'!AX36</f>
        <v>29.975</v>
      </c>
      <c r="AY9" s="4">
        <f>'7月'!AY36</f>
        <v>29.00833333333333</v>
      </c>
      <c r="AZ9" s="4">
        <f>'7月'!AZ36</f>
        <v>24.65</v>
      </c>
      <c r="BA9" s="4">
        <f>'7月'!BA36</f>
        <v>28.075</v>
      </c>
      <c r="BB9" s="4">
        <f>'7月'!BB36</f>
        <v>27.70416666666667</v>
      </c>
      <c r="BC9" s="4">
        <f>'7月'!BC36</f>
        <v>27.683333333333326</v>
      </c>
      <c r="BD9" s="4">
        <f>'7月'!BD36</f>
        <v>25.54583333333333</v>
      </c>
      <c r="BE9" s="4">
        <f>'7月'!BE36</f>
        <v>27.22083333333333</v>
      </c>
      <c r="BF9" s="4">
        <f>'7月'!BF36</f>
        <v>27.30416666666667</v>
      </c>
      <c r="BG9" s="4">
        <f>'7月'!BG36</f>
        <v>28.1875</v>
      </c>
      <c r="BH9" s="4">
        <f>'7月'!BH36</f>
        <v>28.854166666666668</v>
      </c>
      <c r="BI9" s="4">
        <f>'7月'!BI36</f>
        <v>28.6125</v>
      </c>
      <c r="BJ9" s="4">
        <f>'7月'!BJ36</f>
        <v>28.141666666666666</v>
      </c>
      <c r="BK9" s="4">
        <f>'7月'!BK36</f>
        <v>27.820833333333336</v>
      </c>
      <c r="BL9" s="4">
        <f>'7月'!BL36</f>
        <v>29.45</v>
      </c>
      <c r="BM9" s="4">
        <f>'7月'!BM36</f>
        <v>26.366666666666664</v>
      </c>
      <c r="BN9" s="4">
        <f>'7月'!BN36</f>
        <v>27.750000000000004</v>
      </c>
      <c r="BO9" s="4">
        <f>'7月'!BO36</f>
        <v>29.2625</v>
      </c>
      <c r="BP9" s="4">
        <f>'7月'!BP36</f>
        <v>28.833333333333332</v>
      </c>
      <c r="BQ9" s="4">
        <f>'7月'!BQ36</f>
        <v>26.870833333333334</v>
      </c>
      <c r="BR9" s="4"/>
      <c r="BS9" s="4"/>
      <c r="BT9" s="4"/>
      <c r="BU9" s="4"/>
      <c r="BV9" s="4"/>
      <c r="BW9" s="4"/>
      <c r="BY9" s="70">
        <f t="shared" si="0"/>
        <v>29.975</v>
      </c>
      <c r="BZ9" s="62">
        <f t="shared" si="1"/>
        <v>2001</v>
      </c>
      <c r="CA9" s="63">
        <v>7</v>
      </c>
      <c r="CC9" s="54">
        <f t="shared" si="2"/>
        <v>49</v>
      </c>
    </row>
    <row r="10" spans="1:81" ht="11.25">
      <c r="A10" s="5">
        <v>8</v>
      </c>
      <c r="B10" s="4">
        <f>'8月'!B36</f>
        <v>27.4</v>
      </c>
      <c r="C10" s="4">
        <f>'8月'!C36</f>
        <v>28.166666666666668</v>
      </c>
      <c r="D10" s="4">
        <f>'8月'!D36</f>
        <v>27.833333333333332</v>
      </c>
      <c r="E10" s="4">
        <f>'8月'!E36</f>
        <v>28.1</v>
      </c>
      <c r="F10" s="4">
        <f>'8月'!F36</f>
        <v>28.35</v>
      </c>
      <c r="G10" s="4">
        <f>'8月'!G36</f>
        <v>28.25</v>
      </c>
      <c r="H10" s="4">
        <f>'8月'!H36</f>
        <v>27.75</v>
      </c>
      <c r="I10" s="4">
        <f>'8月'!I36</f>
        <v>28.95</v>
      </c>
      <c r="J10" s="4">
        <f>'8月'!J36</f>
        <v>28.575</v>
      </c>
      <c r="K10" s="4">
        <f>'8月'!K36</f>
        <v>28.075</v>
      </c>
      <c r="L10" s="4">
        <f>'8月'!L36</f>
        <v>28.125</v>
      </c>
      <c r="M10" s="4">
        <f>'8月'!M36</f>
        <v>28.9</v>
      </c>
      <c r="N10" s="4">
        <f>'8月'!N36</f>
        <v>27.725</v>
      </c>
      <c r="O10" s="4">
        <f>'8月'!O36</f>
        <v>28.275</v>
      </c>
      <c r="P10" s="4">
        <f>'8月'!P36</f>
        <v>29.775</v>
      </c>
      <c r="Q10" s="4">
        <f>'8月'!Q36</f>
        <v>27.375</v>
      </c>
      <c r="R10" s="4">
        <f>'8月'!R36</f>
        <v>26.925</v>
      </c>
      <c r="S10" s="4">
        <f>'8月'!S36</f>
        <v>27.75</v>
      </c>
      <c r="T10" s="4">
        <f>'8月'!T36</f>
        <v>29.25</v>
      </c>
      <c r="U10" s="4">
        <f>'8月'!U36</f>
        <v>29.2</v>
      </c>
      <c r="V10" s="4">
        <f>'8月'!V36</f>
        <v>29.575</v>
      </c>
      <c r="W10" s="4">
        <f>'8月'!W36</f>
        <v>27.75</v>
      </c>
      <c r="X10" s="4">
        <f>'8月'!X36</f>
        <v>28.825</v>
      </c>
      <c r="Y10" s="4">
        <f>'8月'!Y36</f>
        <v>27.7</v>
      </c>
      <c r="Z10" s="4">
        <f>'8月'!Z36</f>
        <v>27.075</v>
      </c>
      <c r="AA10" s="4">
        <f>'8月'!AA36</f>
        <v>29.25</v>
      </c>
      <c r="AB10" s="4">
        <f>'8月'!AB36</f>
        <v>28.975</v>
      </c>
      <c r="AC10" s="4">
        <f>'8月'!AC36</f>
        <v>24.9</v>
      </c>
      <c r="AD10" s="4">
        <f>'8月'!AD36</f>
        <v>27.425</v>
      </c>
      <c r="AE10" s="4">
        <f>'8月'!AE36</f>
        <v>27.475</v>
      </c>
      <c r="AF10" s="4">
        <f>'8月'!AF36</f>
        <v>28.9375</v>
      </c>
      <c r="AG10" s="4">
        <f>'8月'!AG36</f>
        <v>27.975</v>
      </c>
      <c r="AH10" s="4">
        <f>'8月'!AH36</f>
        <v>28.1625</v>
      </c>
      <c r="AI10" s="4">
        <f>'8月'!AI36</f>
        <v>27.675</v>
      </c>
      <c r="AJ10" s="4">
        <f>'8月'!AJ36</f>
        <v>28.7625</v>
      </c>
      <c r="AK10" s="4">
        <f>'8月'!AK36</f>
        <v>28.275</v>
      </c>
      <c r="AL10" s="4">
        <f>'8月'!AL36</f>
        <v>26.5125</v>
      </c>
      <c r="AM10" s="4">
        <f>'8月'!AM36</f>
        <v>30.2125</v>
      </c>
      <c r="AN10" s="4">
        <f>'8月'!AN36</f>
        <v>28.1</v>
      </c>
      <c r="AO10" s="4">
        <f>'8月'!AO36</f>
        <v>28.8625</v>
      </c>
      <c r="AP10" s="4">
        <f>'8月'!AP36</f>
        <v>26.2875</v>
      </c>
      <c r="AQ10" s="4">
        <f>'8月'!AQ36</f>
        <v>29.6875</v>
      </c>
      <c r="AR10" s="4">
        <f>'8月'!AR36</f>
        <v>29.1625</v>
      </c>
      <c r="AS10" s="4">
        <f>'8月'!AS36</f>
        <v>29.8625</v>
      </c>
      <c r="AT10" s="4">
        <f>'8月'!AT36</f>
        <v>30.7125</v>
      </c>
      <c r="AU10" s="4">
        <f>'8月'!AU36</f>
        <v>27.233333333333324</v>
      </c>
      <c r="AV10" s="4">
        <f>'8月'!AV36</f>
        <v>28.579166666666666</v>
      </c>
      <c r="AW10" s="4">
        <f>'8月'!AW36</f>
        <v>28.8875</v>
      </c>
      <c r="AX10" s="4">
        <f>'8月'!AX36</f>
        <v>26.55</v>
      </c>
      <c r="AY10" s="4">
        <f>'8月'!AY36</f>
        <v>30.058333333333337</v>
      </c>
      <c r="AZ10" s="4">
        <f>'8月'!AZ36</f>
        <v>28.1375</v>
      </c>
      <c r="BA10" s="4">
        <f>'8月'!BA36</f>
        <v>28.5875</v>
      </c>
      <c r="BB10" s="4">
        <f>'8月'!BB36</f>
        <v>28.77083333333333</v>
      </c>
      <c r="BC10" s="4">
        <f>'8月'!BC36</f>
        <v>28.379166666666666</v>
      </c>
      <c r="BD10" s="4">
        <f>'8月'!BD36</f>
        <v>30.00833333333334</v>
      </c>
      <c r="BE10" s="4">
        <f>'8月'!BE36</f>
        <v>28.854166666666668</v>
      </c>
      <c r="BF10" s="4">
        <f>'8月'!BF36</f>
        <v>26.179166666666664</v>
      </c>
      <c r="BG10" s="4">
        <f>'8月'!BG36</f>
        <v>29.908333333333335</v>
      </c>
      <c r="BH10" s="4">
        <f>'8月'!BH36</f>
        <v>29.370833333333326</v>
      </c>
      <c r="BI10" s="4">
        <f>'8月'!BI36</f>
        <v>28.075</v>
      </c>
      <c r="BJ10" s="4">
        <f>'8月'!BJ36</f>
        <v>29.83333333333334</v>
      </c>
      <c r="BK10" s="4">
        <f>'8月'!BK36</f>
        <v>30.575</v>
      </c>
      <c r="BL10" s="4">
        <f>'8月'!BL36</f>
        <v>30.04583333333333</v>
      </c>
      <c r="BM10" s="4">
        <f>'8月'!BM36</f>
        <v>30.09583333333333</v>
      </c>
      <c r="BN10" s="4">
        <f>'8月'!BN36</f>
        <v>27.604166666666668</v>
      </c>
      <c r="BO10" s="4">
        <f>'8月'!BO36</f>
        <v>29.770833333333332</v>
      </c>
      <c r="BP10" s="4">
        <f>'8月'!BP36</f>
        <v>29.529166666666665</v>
      </c>
      <c r="BQ10" s="4">
        <f>'8月'!BQ36</f>
        <v>30.537499999999994</v>
      </c>
      <c r="BR10" s="4"/>
      <c r="BS10" s="4"/>
      <c r="BT10" s="4"/>
      <c r="BU10" s="4"/>
      <c r="BV10" s="4"/>
      <c r="BW10" s="4"/>
      <c r="BY10" s="70">
        <f t="shared" si="0"/>
        <v>30.7125</v>
      </c>
      <c r="BZ10" s="62">
        <f t="shared" si="1"/>
        <v>1997</v>
      </c>
      <c r="CA10" s="63">
        <v>8</v>
      </c>
      <c r="CC10" s="54">
        <f t="shared" si="2"/>
        <v>45</v>
      </c>
    </row>
    <row r="11" spans="1:81" ht="11.25">
      <c r="A11" s="5">
        <v>9</v>
      </c>
      <c r="B11" s="4">
        <f>'9月'!B36</f>
        <v>24.433333333333334</v>
      </c>
      <c r="C11" s="4">
        <f>'9月'!C36</f>
        <v>26.96666666666667</v>
      </c>
      <c r="D11" s="4">
        <f>'9月'!D36</f>
        <v>24.96666666666667</v>
      </c>
      <c r="E11" s="4">
        <f>'9月'!E36</f>
        <v>27.975</v>
      </c>
      <c r="F11" s="4">
        <f>'9月'!F36</f>
        <v>25.65</v>
      </c>
      <c r="G11" s="4">
        <f>'9月'!G36</f>
        <v>27.625</v>
      </c>
      <c r="H11" s="4">
        <f>'9月'!H36</f>
        <v>27.475</v>
      </c>
      <c r="I11" s="4">
        <f>'9月'!I36</f>
        <v>26.875</v>
      </c>
      <c r="J11" s="4">
        <f>'9月'!J36</f>
        <v>28.575</v>
      </c>
      <c r="K11" s="4">
        <f>'9月'!K36</f>
        <v>25.875</v>
      </c>
      <c r="L11" s="4">
        <f>'9月'!L36</f>
        <v>26.1</v>
      </c>
      <c r="M11" s="4">
        <f>'9月'!M36</f>
        <v>24.925</v>
      </c>
      <c r="N11" s="4">
        <f>'9月'!N36</f>
        <v>24.7</v>
      </c>
      <c r="O11" s="4">
        <f>'9月'!O36</f>
        <v>26.7</v>
      </c>
      <c r="P11" s="4">
        <f>'9月'!P36</f>
        <v>26.375</v>
      </c>
      <c r="Q11" s="4">
        <f>'9月'!Q36</f>
        <v>22.775</v>
      </c>
      <c r="R11" s="4">
        <f>'9月'!R36</f>
        <v>26.675</v>
      </c>
      <c r="S11" s="4">
        <f>'9月'!S36</f>
        <v>27.525</v>
      </c>
      <c r="T11" s="4">
        <f>'9月'!T36</f>
        <v>26</v>
      </c>
      <c r="U11" s="4">
        <f>'9月'!U36</f>
        <v>25.575</v>
      </c>
      <c r="V11" s="4">
        <f>'9月'!V36</f>
        <v>28.6</v>
      </c>
      <c r="W11" s="4">
        <f>'9月'!W36</f>
        <v>27.325</v>
      </c>
      <c r="X11" s="4">
        <f>'9月'!X36</f>
        <v>27.125</v>
      </c>
      <c r="Y11" s="4">
        <f>'9月'!Y36</f>
        <v>25.9</v>
      </c>
      <c r="Z11" s="4">
        <f>'9月'!Z36</f>
        <v>27.225</v>
      </c>
      <c r="AA11" s="4">
        <f>'9月'!AA36</f>
        <v>27.2</v>
      </c>
      <c r="AB11" s="4">
        <f>'9月'!AB36</f>
        <v>25.825</v>
      </c>
      <c r="AC11" s="4">
        <f>'9月'!AC36</f>
        <v>26.05</v>
      </c>
      <c r="AD11" s="4">
        <f>'9月'!AD36</f>
        <v>25.7625</v>
      </c>
      <c r="AE11" s="4">
        <f>'9月'!AE36</f>
        <v>25.125</v>
      </c>
      <c r="AF11" s="4">
        <f>'9月'!AF36</f>
        <v>27.825</v>
      </c>
      <c r="AG11" s="4">
        <f>'9月'!AG36</f>
        <v>28.6</v>
      </c>
      <c r="AH11" s="4">
        <f>'9月'!AH36</f>
        <v>29.075</v>
      </c>
      <c r="AI11" s="4">
        <f>'9月'!AI36</f>
        <v>26.7875</v>
      </c>
      <c r="AJ11" s="4">
        <f>'9月'!AJ36</f>
        <v>26.9125</v>
      </c>
      <c r="AK11" s="4">
        <f>'9月'!AK36</f>
        <v>24.9875</v>
      </c>
      <c r="AL11" s="4">
        <f>'9月'!AL36</f>
        <v>26.975</v>
      </c>
      <c r="AM11" s="4">
        <f>'9月'!AM36</f>
        <v>27.925</v>
      </c>
      <c r="AN11" s="4">
        <f>'9月'!AN36</f>
        <v>26.625</v>
      </c>
      <c r="AO11" s="4">
        <f>'9月'!AO36</f>
        <v>27.55</v>
      </c>
      <c r="AP11" s="4">
        <f>'9月'!AP36</f>
        <v>24.9875</v>
      </c>
      <c r="AQ11" s="4">
        <f>'9月'!AQ36</f>
        <v>26.7625</v>
      </c>
      <c r="AR11" s="4">
        <f>'9月'!AR36</f>
        <v>25.8125</v>
      </c>
      <c r="AS11" s="4">
        <f>'9月'!AS36</f>
        <v>24.3125</v>
      </c>
      <c r="AT11" s="4">
        <f>'9月'!AT36</f>
        <v>27.8</v>
      </c>
      <c r="AU11" s="4">
        <f>'9月'!AU36</f>
        <v>26.59583333333333</v>
      </c>
      <c r="AV11" s="4">
        <f>'9月'!AV36</f>
        <v>28.55</v>
      </c>
      <c r="AW11" s="4">
        <f>'9月'!AW36</f>
        <v>29.22083333333333</v>
      </c>
      <c r="AX11" s="4">
        <f>'9月'!AX36</f>
        <v>25.608333333333334</v>
      </c>
      <c r="AY11" s="4">
        <f>'9月'!AY36</f>
        <v>27.975</v>
      </c>
      <c r="AZ11" s="4">
        <f>'9月'!AZ36</f>
        <v>28.104166666666675</v>
      </c>
      <c r="BA11" s="4">
        <f>'9月'!BA36</f>
        <v>27.608333333333334</v>
      </c>
      <c r="BB11" s="4">
        <f>'9月'!BB36</f>
        <v>27.416666666666668</v>
      </c>
      <c r="BC11" s="4">
        <f>'9月'!BC36</f>
        <v>26.383333333333336</v>
      </c>
      <c r="BD11" s="4">
        <f>'9月'!BD36</f>
        <v>27.875</v>
      </c>
      <c r="BE11" s="4">
        <f>'9月'!BE36</f>
        <v>26.266666666666666</v>
      </c>
      <c r="BF11" s="4">
        <f>'9月'!BF36</f>
        <v>22.629166666666663</v>
      </c>
      <c r="BG11" s="4">
        <f>'9月'!BG36</f>
        <v>29.233333333333334</v>
      </c>
      <c r="BH11" s="4">
        <f>'9月'!BH36</f>
        <v>26.995833333333334</v>
      </c>
      <c r="BI11" s="4">
        <f>'9月'!BI36</f>
        <v>26.4125</v>
      </c>
      <c r="BJ11" s="4">
        <f>'9月'!BJ36</f>
        <v>26.695833333333336</v>
      </c>
      <c r="BK11" s="4">
        <f>'9月'!BK36</f>
        <v>24.95833333333334</v>
      </c>
      <c r="BL11" s="4">
        <f>'9月'!BL36</f>
        <v>26.308333333333334</v>
      </c>
      <c r="BM11" s="4">
        <f>'9月'!BM36</f>
        <v>27.8125</v>
      </c>
      <c r="BN11" s="4">
        <f>'9月'!BN36</f>
        <v>25.791666666666668</v>
      </c>
      <c r="BO11" s="4">
        <f>'9月'!BO36</f>
        <v>26.541666666666668</v>
      </c>
      <c r="BP11" s="4">
        <f>'9月'!BP36</f>
        <v>27.812500000000004</v>
      </c>
      <c r="BQ11" s="4">
        <f>'9月'!BQ36</f>
        <v>29.63333333333333</v>
      </c>
      <c r="BR11" s="4"/>
      <c r="BS11" s="4"/>
      <c r="BT11" s="4"/>
      <c r="BU11" s="4"/>
      <c r="BV11" s="4"/>
      <c r="BW11" s="4"/>
      <c r="BY11" s="70">
        <f t="shared" si="0"/>
        <v>29.63333333333333</v>
      </c>
      <c r="BZ11" s="62">
        <f t="shared" si="1"/>
        <v>2020</v>
      </c>
      <c r="CA11" s="63">
        <v>9</v>
      </c>
      <c r="CC11" s="54">
        <f t="shared" si="2"/>
        <v>68</v>
      </c>
    </row>
    <row r="12" spans="1:81" ht="11.25">
      <c r="A12" s="5">
        <v>10</v>
      </c>
      <c r="B12" s="4">
        <f>'10月'!B36</f>
        <v>19.466666666666665</v>
      </c>
      <c r="C12" s="4">
        <f>'10月'!C36</f>
        <v>19.466666666666665</v>
      </c>
      <c r="D12" s="4">
        <f>'10月'!D36</f>
        <v>23.366666666666664</v>
      </c>
      <c r="E12" s="4">
        <f>'10月'!E36</f>
        <v>21.375</v>
      </c>
      <c r="F12" s="4">
        <f>'10月'!F36</f>
        <v>20.35</v>
      </c>
      <c r="G12" s="4">
        <f>'10月'!G36</f>
        <v>22.05</v>
      </c>
      <c r="H12" s="4">
        <f>'10月'!H36</f>
        <v>22.55</v>
      </c>
      <c r="I12" s="4">
        <f>'10月'!I36</f>
        <v>21.125</v>
      </c>
      <c r="J12" s="4">
        <f>'10月'!J36</f>
        <v>23.975</v>
      </c>
      <c r="K12" s="4">
        <f>'10月'!K36</f>
        <v>22.05</v>
      </c>
      <c r="L12" s="4">
        <f>'10月'!L36</f>
        <v>20.3</v>
      </c>
      <c r="M12" s="4">
        <f>'10月'!M36</f>
        <v>21.45</v>
      </c>
      <c r="N12" s="4">
        <f>'10月'!N36</f>
        <v>20.425</v>
      </c>
      <c r="O12" s="4">
        <f>'10月'!O36</f>
        <v>20.625</v>
      </c>
      <c r="P12" s="4">
        <f>'10月'!P36</f>
        <v>19.925</v>
      </c>
      <c r="Q12" s="4">
        <f>'10月'!Q36</f>
        <v>21.5</v>
      </c>
      <c r="R12" s="4">
        <f>'10月'!R36</f>
        <v>20</v>
      </c>
      <c r="S12" s="4">
        <f>'10月'!S36</f>
        <v>21.75</v>
      </c>
      <c r="T12" s="4">
        <f>'10月'!T36</f>
        <v>19.2</v>
      </c>
      <c r="U12" s="4">
        <f>'10月'!U36</f>
        <v>20.375</v>
      </c>
      <c r="V12" s="4">
        <f>'10月'!V36</f>
        <v>21.1</v>
      </c>
      <c r="W12" s="4">
        <f>'10月'!W36</f>
        <v>20.1</v>
      </c>
      <c r="X12" s="4">
        <f>'10月'!X36</f>
        <v>20.575</v>
      </c>
      <c r="Y12" s="4">
        <f>'10月'!Y36</f>
        <v>21.125</v>
      </c>
      <c r="Z12" s="4">
        <f>'10月'!Z36</f>
        <v>20.5</v>
      </c>
      <c r="AA12" s="4">
        <f>'10月'!AA36</f>
        <v>19.9125</v>
      </c>
      <c r="AB12" s="4">
        <f>'10月'!AB36</f>
        <v>25.6875</v>
      </c>
      <c r="AC12" s="4">
        <f>'10月'!AC36</f>
        <v>21.1875</v>
      </c>
      <c r="AD12" s="4">
        <f>'10月'!AD36</f>
        <v>20</v>
      </c>
      <c r="AE12" s="4">
        <f>'10月'!AE36</f>
        <v>20.15</v>
      </c>
      <c r="AF12" s="4">
        <f>'10月'!AF36</f>
        <v>20.65</v>
      </c>
      <c r="AG12" s="4">
        <f>'10月'!AG36</f>
        <v>22.2125</v>
      </c>
      <c r="AH12" s="4">
        <f>'10月'!AH36</f>
        <v>24.55</v>
      </c>
      <c r="AI12" s="4">
        <f>'10月'!AI36</f>
        <v>20.575</v>
      </c>
      <c r="AJ12" s="4">
        <f>'10月'!AJ36</f>
        <v>21.625</v>
      </c>
      <c r="AK12" s="4">
        <f>'10月'!AK36</f>
        <v>19.6125</v>
      </c>
      <c r="AL12" s="4">
        <f>'10月'!AL36</f>
        <v>20.1375</v>
      </c>
      <c r="AM12" s="4">
        <f>'10月'!AM36</f>
        <v>22.525</v>
      </c>
      <c r="AN12" s="4">
        <f>'10月'!AN36</f>
        <v>20.725</v>
      </c>
      <c r="AO12" s="4">
        <f>'10月'!AO36</f>
        <v>20.8875</v>
      </c>
      <c r="AP12" s="4">
        <f>'10月'!AP36</f>
        <v>19.5</v>
      </c>
      <c r="AQ12" s="4">
        <f>'10月'!AQ36</f>
        <v>23.1625</v>
      </c>
      <c r="AR12" s="4">
        <f>'10月'!AR36</f>
        <v>21.25</v>
      </c>
      <c r="AS12" s="4">
        <f>'10月'!AS36</f>
        <v>21.9125</v>
      </c>
      <c r="AT12" s="4">
        <f>'10月'!AT36</f>
        <v>19.783333333333335</v>
      </c>
      <c r="AU12" s="4">
        <f>'10月'!AU36</f>
        <v>24.67916666666667</v>
      </c>
      <c r="AV12" s="4">
        <f>'10月'!AV36</f>
        <v>23.379166666666666</v>
      </c>
      <c r="AW12" s="4">
        <f>'10月'!AW36</f>
        <v>20.65</v>
      </c>
      <c r="AX12" s="4">
        <f>'10月'!AX36</f>
        <v>21.1875</v>
      </c>
      <c r="AY12" s="4">
        <f>'10月'!AY36</f>
        <v>23.045833333333334</v>
      </c>
      <c r="AZ12" s="4">
        <f>'10月'!AZ36</f>
        <v>20.3875</v>
      </c>
      <c r="BA12" s="4">
        <f>'10月'!BA36</f>
        <v>21.495833333333337</v>
      </c>
      <c r="BB12" s="4">
        <f>'10月'!BB36</f>
        <v>23.733333333333334</v>
      </c>
      <c r="BC12" s="4">
        <f>'10月'!BC36</f>
        <v>21.1125</v>
      </c>
      <c r="BD12" s="4">
        <f>'10月'!BD36</f>
        <v>20.258333333333333</v>
      </c>
      <c r="BE12" s="4">
        <f>'10月'!BE36</f>
        <v>20.34583333333333</v>
      </c>
      <c r="BF12" s="4">
        <f>'10月'!BF36</f>
        <v>21.425</v>
      </c>
      <c r="BG12" s="4">
        <f>'10月'!BG36</f>
        <v>21.220833333333335</v>
      </c>
      <c r="BH12" s="4">
        <f>'10月'!BH36</f>
        <v>21.7</v>
      </c>
      <c r="BI12" s="4">
        <f>'10月'!BI36</f>
        <v>25.5875</v>
      </c>
      <c r="BJ12" s="4">
        <f>'10月'!BJ36</f>
        <v>24.83333333333334</v>
      </c>
      <c r="BK12" s="4">
        <f>'10月'!BK36</f>
        <v>23.3625</v>
      </c>
      <c r="BL12" s="4">
        <f>'10月'!BL36</f>
        <v>21.97916666666667</v>
      </c>
      <c r="BM12" s="4">
        <f>'10月'!BM36</f>
        <v>24.775</v>
      </c>
      <c r="BN12" s="4">
        <f>'10月'!BN36</f>
        <v>22.00833333333333</v>
      </c>
      <c r="BO12" s="4">
        <f>'10月'!BO36</f>
        <v>25.98333333333333</v>
      </c>
      <c r="BP12" s="4">
        <f>'10月'!BP36</f>
        <v>23.7625</v>
      </c>
      <c r="BQ12" s="4">
        <f>'10月'!BQ36</f>
        <v>20.870833333333334</v>
      </c>
      <c r="BR12" s="4"/>
      <c r="BS12" s="4"/>
      <c r="BT12" s="4"/>
      <c r="BU12" s="4"/>
      <c r="BV12" s="4"/>
      <c r="BW12" s="4"/>
      <c r="BY12" s="70">
        <f t="shared" si="0"/>
        <v>25.98333333333333</v>
      </c>
      <c r="BZ12" s="62">
        <f t="shared" si="1"/>
        <v>2018</v>
      </c>
      <c r="CA12" s="63">
        <v>10</v>
      </c>
      <c r="CC12" s="54">
        <f t="shared" si="2"/>
        <v>66</v>
      </c>
    </row>
    <row r="13" spans="1:81" s="16" customFormat="1" ht="11.25">
      <c r="A13" s="14">
        <v>11</v>
      </c>
      <c r="B13" s="15">
        <f>'11月'!B36</f>
        <v>19.233333333333334</v>
      </c>
      <c r="C13" s="15">
        <f>'11月'!C36</f>
        <v>15.7</v>
      </c>
      <c r="D13" s="15">
        <f>'11月'!D36</f>
        <v>15.1</v>
      </c>
      <c r="E13" s="15">
        <f>'11月'!E36</f>
        <v>17.65</v>
      </c>
      <c r="F13" s="15">
        <f>'11月'!F36</f>
        <v>18.4</v>
      </c>
      <c r="G13" s="15">
        <f>'11月'!G36</f>
        <v>18.625</v>
      </c>
      <c r="H13" s="15">
        <f>'11月'!H36</f>
        <v>18.55</v>
      </c>
      <c r="I13" s="15">
        <f>'11月'!I36</f>
        <v>17.15</v>
      </c>
      <c r="J13" s="15">
        <f>'11月'!J36</f>
        <v>17.025</v>
      </c>
      <c r="K13" s="15">
        <f>'11月'!K36</f>
        <v>19.4</v>
      </c>
      <c r="L13" s="15">
        <f>'11月'!L36</f>
        <v>17.575</v>
      </c>
      <c r="M13" s="15">
        <f>'11月'!M36</f>
        <v>18.025</v>
      </c>
      <c r="N13" s="15">
        <f>'11月'!N36</f>
        <v>17.875</v>
      </c>
      <c r="O13" s="15">
        <f>'11月'!O36</f>
        <v>18.275</v>
      </c>
      <c r="P13" s="15">
        <f>'11月'!P36</f>
        <v>16.775</v>
      </c>
      <c r="Q13" s="15">
        <f>'11月'!Q36</f>
        <v>17.5</v>
      </c>
      <c r="R13" s="15">
        <f>'11月'!R36</f>
        <v>18.475</v>
      </c>
      <c r="S13" s="15">
        <f>'11月'!S36</f>
        <v>17.075</v>
      </c>
      <c r="T13" s="15">
        <f>'11月'!T36</f>
        <v>16.175</v>
      </c>
      <c r="U13" s="15">
        <f>'11月'!U36</f>
        <v>17.825</v>
      </c>
      <c r="V13" s="15">
        <f>'11月'!V36</f>
        <v>17.225</v>
      </c>
      <c r="W13" s="15">
        <f>'11月'!W36</f>
        <v>17.675</v>
      </c>
      <c r="X13" s="15">
        <f>'11月'!X36</f>
        <v>18.35</v>
      </c>
      <c r="Y13" s="15">
        <f>'11月'!Y36</f>
        <v>18.025</v>
      </c>
      <c r="Z13" s="15">
        <f>'11月'!Z36</f>
        <v>21.2</v>
      </c>
      <c r="AA13" s="15">
        <f>'11月'!AA36</f>
        <v>15.275</v>
      </c>
      <c r="AB13" s="15">
        <f>'11月'!AB36</f>
        <v>20.675</v>
      </c>
      <c r="AC13" s="15">
        <f>'11月'!AC36</f>
        <v>15.775</v>
      </c>
      <c r="AD13" s="15">
        <f>'11月'!AD36</f>
        <v>14.5125</v>
      </c>
      <c r="AE13" s="15">
        <f>'11月'!AE36</f>
        <v>17.7375</v>
      </c>
      <c r="AF13" s="15">
        <f>'11月'!AF36</f>
        <v>15.075</v>
      </c>
      <c r="AG13" s="15">
        <f>'11月'!AG36</f>
        <v>14.95</v>
      </c>
      <c r="AH13" s="15">
        <f>'11月'!AH36</f>
        <v>17.5</v>
      </c>
      <c r="AI13" s="15">
        <f>'11月'!AI36</f>
        <v>15.95</v>
      </c>
      <c r="AJ13" s="15">
        <f>'11月'!AJ36</f>
        <v>20.5875</v>
      </c>
      <c r="AK13" s="15">
        <f>'11月'!AK36</f>
        <v>14.7125</v>
      </c>
      <c r="AL13" s="15">
        <f>'11月'!AL36</f>
        <v>18.7375</v>
      </c>
      <c r="AM13" s="15">
        <f>'11月'!AM36</f>
        <v>18.7</v>
      </c>
      <c r="AN13" s="15">
        <f>'11月'!AN36</f>
        <v>15.85</v>
      </c>
      <c r="AO13" s="15">
        <f>'11月'!AO36</f>
        <v>16.45</v>
      </c>
      <c r="AP13" s="15">
        <f>'11月'!AP36</f>
        <v>17.45</v>
      </c>
      <c r="AQ13" s="15">
        <f>'11月'!AQ36</f>
        <v>17.8375</v>
      </c>
      <c r="AR13" s="15">
        <f>'11月'!AR36</f>
        <v>16.275</v>
      </c>
      <c r="AS13" s="15">
        <f>'11月'!AS36</f>
        <v>17.1625</v>
      </c>
      <c r="AT13" s="15">
        <f>'11月'!AT36</f>
        <v>17.841666666666665</v>
      </c>
      <c r="AU13" s="15">
        <f>'11月'!AU36</f>
        <v>17.741666666666664</v>
      </c>
      <c r="AV13" s="15">
        <f>'11月'!AV36</f>
        <v>18.416666666666668</v>
      </c>
      <c r="AW13" s="15">
        <f>'11月'!AW36</f>
        <v>16.679166666666664</v>
      </c>
      <c r="AX13" s="15">
        <f>'11月'!AX36</f>
        <v>16.7</v>
      </c>
      <c r="AY13" s="15">
        <f>'11月'!AY36</f>
        <v>15.66666666666667</v>
      </c>
      <c r="AZ13" s="15">
        <f>'11月'!AZ36</f>
        <v>18.433333333333334</v>
      </c>
      <c r="BA13" s="15">
        <f>'11月'!BA36</f>
        <v>18.95</v>
      </c>
      <c r="BB13" s="15">
        <f>'11月'!BB36</f>
        <v>17.9125</v>
      </c>
      <c r="BC13" s="15">
        <f>'11月'!BC36</f>
        <v>17.229166666666668</v>
      </c>
      <c r="BD13" s="15">
        <f>'11月'!BD36</f>
        <v>16.541666666666664</v>
      </c>
      <c r="BE13" s="15">
        <f>'11月'!BE36</f>
        <v>16.4875</v>
      </c>
      <c r="BF13" s="15">
        <f>'11月'!BF36</f>
        <v>17.45416666666667</v>
      </c>
      <c r="BG13" s="15">
        <f>'11月'!BG36</f>
        <v>16.195833333333336</v>
      </c>
      <c r="BH13" s="15">
        <f>'11月'!BH36</f>
        <v>17.666666666666668</v>
      </c>
      <c r="BI13" s="15">
        <f>'11月'!BI36</f>
        <v>17.295833333333338</v>
      </c>
      <c r="BJ13" s="15">
        <f>'11月'!BJ36</f>
        <v>17.3125</v>
      </c>
      <c r="BK13" s="15">
        <f>'11月'!BK36</f>
        <v>18.883333333333336</v>
      </c>
      <c r="BL13" s="15">
        <f>'11月'!BL36</f>
        <v>19.1125</v>
      </c>
      <c r="BM13" s="15">
        <f>'11月'!BM36</f>
        <v>16.95416666666667</v>
      </c>
      <c r="BN13" s="15">
        <f>'11月'!BN36</f>
        <v>16.224999999999998</v>
      </c>
      <c r="BO13" s="15">
        <f>'11月'!BO36</f>
        <v>17.8</v>
      </c>
      <c r="BP13" s="15">
        <f>'11月'!BP36</f>
        <v>16.73333333333333</v>
      </c>
      <c r="BQ13" s="15">
        <f>'11月'!BQ36</f>
        <v>20.787499999999998</v>
      </c>
      <c r="BR13" s="15"/>
      <c r="BS13" s="15"/>
      <c r="BT13" s="15"/>
      <c r="BU13" s="15"/>
      <c r="BV13" s="15"/>
      <c r="BW13" s="15"/>
      <c r="BY13" s="70">
        <f t="shared" si="0"/>
        <v>21.2</v>
      </c>
      <c r="BZ13" s="62">
        <f t="shared" si="1"/>
        <v>1977</v>
      </c>
      <c r="CA13" s="63">
        <v>11</v>
      </c>
      <c r="CC13" s="64">
        <f t="shared" si="2"/>
        <v>25</v>
      </c>
    </row>
    <row r="14" spans="1:81" ht="11.25">
      <c r="A14" s="5">
        <v>12</v>
      </c>
      <c r="B14" s="4">
        <f>'12月'!B36</f>
        <v>15.5</v>
      </c>
      <c r="C14" s="4">
        <f>'12月'!C36</f>
        <v>16.4</v>
      </c>
      <c r="D14" s="4">
        <f>'12月'!D36</f>
        <v>14.166666666666666</v>
      </c>
      <c r="E14" s="4">
        <f>'12月'!E36</f>
        <v>13.225</v>
      </c>
      <c r="F14" s="4">
        <f>'12月'!F36</f>
        <v>15</v>
      </c>
      <c r="G14" s="4">
        <f>'12月'!G36</f>
        <v>12</v>
      </c>
      <c r="H14" s="4">
        <f>'12月'!H36</f>
        <v>14.45</v>
      </c>
      <c r="I14" s="4">
        <f>'12月'!I36</f>
        <v>12.95</v>
      </c>
      <c r="J14" s="4">
        <f>'12月'!J36</f>
        <v>13.1</v>
      </c>
      <c r="K14" s="4">
        <f>'12月'!K36</f>
        <v>12.4</v>
      </c>
      <c r="L14" s="4">
        <f>'12月'!L36</f>
        <v>13.025</v>
      </c>
      <c r="M14" s="4">
        <f>'12月'!M36</f>
        <v>11.2</v>
      </c>
      <c r="N14" s="4">
        <f>'12月'!N36</f>
        <v>13.475</v>
      </c>
      <c r="O14" s="4">
        <f>'12月'!O36</f>
        <v>11.375</v>
      </c>
      <c r="P14" s="4">
        <f>'12月'!P36</f>
        <v>10.825</v>
      </c>
      <c r="Q14" s="4">
        <f>'12月'!Q36</f>
        <v>16.125</v>
      </c>
      <c r="R14" s="4">
        <f>'12月'!R36</f>
        <v>14.675</v>
      </c>
      <c r="S14" s="4">
        <f>'12月'!S36</f>
        <v>12.275</v>
      </c>
      <c r="T14" s="4">
        <f>'12月'!T36</f>
        <v>12.675</v>
      </c>
      <c r="U14" s="4">
        <f>'12月'!U36</f>
        <v>12.575</v>
      </c>
      <c r="V14" s="4">
        <f>'12月'!V36</f>
        <v>9.325</v>
      </c>
      <c r="W14" s="4">
        <f>'12月'!W36</f>
        <v>8.975</v>
      </c>
      <c r="X14" s="4">
        <f>'12月'!X36</f>
        <v>12.5</v>
      </c>
      <c r="Y14" s="4">
        <f>'12月'!Y36</f>
        <v>10.6</v>
      </c>
      <c r="Z14" s="4">
        <f>'12月'!Z36</f>
        <v>14.8</v>
      </c>
      <c r="AA14" s="4">
        <f>'12月'!AA36</f>
        <v>13.6875</v>
      </c>
      <c r="AB14" s="4">
        <f>'12月'!AB36</f>
        <v>14.5875</v>
      </c>
      <c r="AC14" s="4">
        <f>'12月'!AC36</f>
        <v>13.575</v>
      </c>
      <c r="AD14" s="4">
        <f>'12月'!AD36</f>
        <v>12.2375</v>
      </c>
      <c r="AE14" s="4">
        <f>'12月'!AE36</f>
        <v>14.6</v>
      </c>
      <c r="AF14" s="4">
        <f>'12月'!AF36</f>
        <v>10.4875</v>
      </c>
      <c r="AG14" s="4">
        <f>'12月'!AG36</f>
        <v>13.125</v>
      </c>
      <c r="AH14" s="4">
        <f>'12月'!AH36</f>
        <v>11.225</v>
      </c>
      <c r="AI14" s="4">
        <f>'12月'!AI36</f>
        <v>11.775</v>
      </c>
      <c r="AJ14" s="4">
        <f>'12月'!AJ36</f>
        <v>12.825</v>
      </c>
      <c r="AK14" s="4">
        <f>'12月'!AK36</f>
        <v>11.6875</v>
      </c>
      <c r="AL14" s="4">
        <f>'12月'!AL36</f>
        <v>12.8125</v>
      </c>
      <c r="AM14" s="4">
        <f>'12月'!AM36</f>
        <v>18.225</v>
      </c>
      <c r="AN14" s="4">
        <f>'12月'!AN36</f>
        <v>13.7</v>
      </c>
      <c r="AO14" s="4">
        <f>'12月'!AO36</f>
        <v>15.15</v>
      </c>
      <c r="AP14" s="4">
        <f>'12月'!AP36</f>
        <v>13.225</v>
      </c>
      <c r="AQ14" s="4">
        <f>'12月'!AQ36</f>
        <v>13.8125</v>
      </c>
      <c r="AR14" s="4">
        <f>'12月'!AR36</f>
        <v>9.65</v>
      </c>
      <c r="AS14" s="4">
        <f>'12月'!AS36</f>
        <v>14.1625</v>
      </c>
      <c r="AT14" s="4">
        <f>'12月'!AT36</f>
        <v>13.425</v>
      </c>
      <c r="AU14" s="4">
        <f>'12月'!AU36</f>
        <v>13.104166666666664</v>
      </c>
      <c r="AV14" s="4">
        <f>'12月'!AV36</f>
        <v>11.591666666666667</v>
      </c>
      <c r="AW14" s="4">
        <f>'12月'!AW36</f>
        <v>12.195833333333333</v>
      </c>
      <c r="AX14" s="4">
        <f>'12月'!AX36</f>
        <v>11.625</v>
      </c>
      <c r="AY14" s="4">
        <f>'12月'!AY36</f>
        <v>13.129166666666665</v>
      </c>
      <c r="AZ14" s="4">
        <f>'12月'!AZ36</f>
        <v>12.654166666666667</v>
      </c>
      <c r="BA14" s="4">
        <f>'12月'!BA36</f>
        <v>18.1625</v>
      </c>
      <c r="BB14" s="4">
        <f>'12月'!BB36</f>
        <v>9.341666666666667</v>
      </c>
      <c r="BC14" s="4">
        <f>'12月'!BC36</f>
        <v>15.675</v>
      </c>
      <c r="BD14" s="4">
        <f>'12月'!BD36</f>
        <v>11.875</v>
      </c>
      <c r="BE14" s="4">
        <f>'12月'!BE36</f>
        <v>13.808333333333332</v>
      </c>
      <c r="BF14" s="4">
        <f>'12月'!BF36</f>
        <v>12.629166666666668</v>
      </c>
      <c r="BG14" s="4">
        <f>'12月'!BG36</f>
        <v>16.358333333333334</v>
      </c>
      <c r="BH14" s="4">
        <f>'12月'!BH36</f>
        <v>12.5</v>
      </c>
      <c r="BI14" s="4">
        <f>'12月'!BI36</f>
        <v>12.008333333333333</v>
      </c>
      <c r="BJ14" s="4">
        <f>'12月'!BJ36</f>
        <v>11.366666666666667</v>
      </c>
      <c r="BK14" s="4">
        <f>'12月'!BK36</f>
        <v>14.3125</v>
      </c>
      <c r="BL14" s="4">
        <f>'12月'!BL36</f>
        <v>16.645833333333332</v>
      </c>
      <c r="BM14" s="4">
        <f>'12月'!BM36</f>
        <v>15.954166666666666</v>
      </c>
      <c r="BN14" s="4">
        <f>'12月'!BN36</f>
        <v>11.266666666666671</v>
      </c>
      <c r="BO14" s="4">
        <f>'12月'!BO36</f>
        <v>17.337500000000002</v>
      </c>
      <c r="BP14" s="4">
        <f>'12月'!BP36</f>
        <v>14.4</v>
      </c>
      <c r="BQ14" s="4">
        <f>'12月'!BQ36</f>
        <v>10.754166666666668</v>
      </c>
      <c r="BR14" s="4"/>
      <c r="BS14" s="4"/>
      <c r="BT14" s="4"/>
      <c r="BU14" s="4"/>
      <c r="BV14" s="4"/>
      <c r="BW14" s="4"/>
      <c r="BY14" s="70">
        <f t="shared" si="0"/>
        <v>18.225</v>
      </c>
      <c r="BZ14" s="62">
        <f t="shared" si="1"/>
        <v>1990</v>
      </c>
      <c r="CA14" s="63">
        <v>12</v>
      </c>
      <c r="CC14" s="54">
        <f t="shared" si="2"/>
        <v>38</v>
      </c>
    </row>
    <row r="15" spans="1:81" ht="11.25">
      <c r="A15" s="56" t="s">
        <v>37</v>
      </c>
      <c r="B15" s="57">
        <f>MAX(B3:B14)</f>
        <v>27.4</v>
      </c>
      <c r="C15" s="57">
        <f aca="true" t="shared" si="3" ref="C15:BL15">MAX(C3:C14)</f>
        <v>28.166666666666668</v>
      </c>
      <c r="D15" s="57">
        <f t="shared" si="3"/>
        <v>28.23333333333333</v>
      </c>
      <c r="E15" s="57">
        <f t="shared" si="3"/>
        <v>28.1</v>
      </c>
      <c r="F15" s="57">
        <f t="shared" si="3"/>
        <v>28.35</v>
      </c>
      <c r="G15" s="57">
        <f t="shared" si="3"/>
        <v>28.25</v>
      </c>
      <c r="H15" s="57">
        <f t="shared" si="3"/>
        <v>27.75</v>
      </c>
      <c r="I15" s="57">
        <f t="shared" si="3"/>
        <v>28.95</v>
      </c>
      <c r="J15" s="57">
        <f t="shared" si="3"/>
        <v>29.325</v>
      </c>
      <c r="K15" s="57">
        <f t="shared" si="3"/>
        <v>28.425</v>
      </c>
      <c r="L15" s="57">
        <f t="shared" si="3"/>
        <v>28.125</v>
      </c>
      <c r="M15" s="57">
        <f t="shared" si="3"/>
        <v>28.9</v>
      </c>
      <c r="N15" s="57">
        <f t="shared" si="3"/>
        <v>27.75</v>
      </c>
      <c r="O15" s="57">
        <f t="shared" si="3"/>
        <v>28.275</v>
      </c>
      <c r="P15" s="57">
        <f t="shared" si="3"/>
        <v>29.775</v>
      </c>
      <c r="Q15" s="57">
        <f t="shared" si="3"/>
        <v>27.575</v>
      </c>
      <c r="R15" s="57">
        <f t="shared" si="3"/>
        <v>28.175</v>
      </c>
      <c r="S15" s="57">
        <f t="shared" si="3"/>
        <v>28.025</v>
      </c>
      <c r="T15" s="57">
        <f t="shared" si="3"/>
        <v>29.25</v>
      </c>
      <c r="U15" s="57">
        <f t="shared" si="3"/>
        <v>29.2</v>
      </c>
      <c r="V15" s="57">
        <f t="shared" si="3"/>
        <v>29.575</v>
      </c>
      <c r="W15" s="57">
        <f t="shared" si="3"/>
        <v>27.75</v>
      </c>
      <c r="X15" s="57">
        <f t="shared" si="3"/>
        <v>29.15</v>
      </c>
      <c r="Y15" s="57">
        <f t="shared" si="3"/>
        <v>27.7</v>
      </c>
      <c r="Z15" s="57">
        <f t="shared" si="3"/>
        <v>27.675</v>
      </c>
      <c r="AA15" s="57">
        <f t="shared" si="3"/>
        <v>29.25</v>
      </c>
      <c r="AB15" s="57">
        <f t="shared" si="3"/>
        <v>28.975</v>
      </c>
      <c r="AC15" s="57">
        <f t="shared" si="3"/>
        <v>26.75</v>
      </c>
      <c r="AD15" s="57">
        <f t="shared" si="3"/>
        <v>28.3</v>
      </c>
      <c r="AE15" s="57">
        <f t="shared" si="3"/>
        <v>27.475</v>
      </c>
      <c r="AF15" s="57">
        <f t="shared" si="3"/>
        <v>28.9375</v>
      </c>
      <c r="AG15" s="57">
        <f t="shared" si="3"/>
        <v>28.6</v>
      </c>
      <c r="AH15" s="57">
        <f t="shared" si="3"/>
        <v>29.075</v>
      </c>
      <c r="AI15" s="57">
        <f t="shared" si="3"/>
        <v>27.8375</v>
      </c>
      <c r="AJ15" s="57">
        <f t="shared" si="3"/>
        <v>29.4375</v>
      </c>
      <c r="AK15" s="57">
        <f t="shared" si="3"/>
        <v>28.275</v>
      </c>
      <c r="AL15" s="57">
        <f t="shared" si="3"/>
        <v>26.975</v>
      </c>
      <c r="AM15" s="57">
        <f t="shared" si="3"/>
        <v>30.2125</v>
      </c>
      <c r="AN15" s="57">
        <f t="shared" si="3"/>
        <v>28.1</v>
      </c>
      <c r="AO15" s="57">
        <f t="shared" si="3"/>
        <v>28.8625</v>
      </c>
      <c r="AP15" s="57">
        <f t="shared" si="3"/>
        <v>26.2875</v>
      </c>
      <c r="AQ15" s="57">
        <f t="shared" si="3"/>
        <v>29.6875</v>
      </c>
      <c r="AR15" s="57">
        <f t="shared" si="3"/>
        <v>29.1625</v>
      </c>
      <c r="AS15" s="57">
        <f t="shared" si="3"/>
        <v>29.8625</v>
      </c>
      <c r="AT15" s="57">
        <f t="shared" si="3"/>
        <v>30.7125</v>
      </c>
      <c r="AU15" s="57">
        <f t="shared" si="3"/>
        <v>28.58333333333334</v>
      </c>
      <c r="AV15" s="57">
        <f t="shared" si="3"/>
        <v>28.995833333333337</v>
      </c>
      <c r="AW15" s="57">
        <f t="shared" si="3"/>
        <v>29.22083333333333</v>
      </c>
      <c r="AX15" s="57">
        <f t="shared" si="3"/>
        <v>29.975</v>
      </c>
      <c r="AY15" s="57">
        <f t="shared" si="3"/>
        <v>30.058333333333337</v>
      </c>
      <c r="AZ15" s="57">
        <f t="shared" si="3"/>
        <v>28.1375</v>
      </c>
      <c r="BA15" s="57">
        <f t="shared" si="3"/>
        <v>28.5875</v>
      </c>
      <c r="BB15" s="57">
        <f t="shared" si="3"/>
        <v>28.77083333333333</v>
      </c>
      <c r="BC15" s="57">
        <f t="shared" si="3"/>
        <v>28.379166666666666</v>
      </c>
      <c r="BD15" s="57">
        <f t="shared" si="3"/>
        <v>30.00833333333334</v>
      </c>
      <c r="BE15" s="57">
        <f t="shared" si="3"/>
        <v>28.854166666666668</v>
      </c>
      <c r="BF15" s="57">
        <f t="shared" si="3"/>
        <v>27.30416666666667</v>
      </c>
      <c r="BG15" s="57">
        <f t="shared" si="3"/>
        <v>29.908333333333335</v>
      </c>
      <c r="BH15" s="57">
        <f t="shared" si="3"/>
        <v>29.370833333333326</v>
      </c>
      <c r="BI15" s="57">
        <f t="shared" si="3"/>
        <v>28.6125</v>
      </c>
      <c r="BJ15" s="57">
        <f t="shared" si="3"/>
        <v>29.83333333333334</v>
      </c>
      <c r="BK15" s="57">
        <f t="shared" si="3"/>
        <v>30.575</v>
      </c>
      <c r="BL15" s="57">
        <f t="shared" si="3"/>
        <v>30.04583333333333</v>
      </c>
      <c r="BM15" s="57">
        <f>MAX(BM3:BM14)</f>
        <v>30.09583333333333</v>
      </c>
      <c r="BN15" s="57">
        <f>MAX(BN3:BN14)</f>
        <v>27.750000000000004</v>
      </c>
      <c r="BO15" s="57">
        <f>MAX(BO3:BO14)</f>
        <v>29.770833333333332</v>
      </c>
      <c r="BP15" s="57">
        <f>MAX(BP3:BP14)</f>
        <v>29.529166666666665</v>
      </c>
      <c r="BQ15" s="57">
        <f>MAX(BQ3:BQ14)</f>
        <v>30.537499999999994</v>
      </c>
      <c r="BR15" s="57"/>
      <c r="BS15" s="57"/>
      <c r="BT15" s="57"/>
      <c r="BU15" s="57"/>
      <c r="BV15" s="57"/>
      <c r="BW15" s="57"/>
      <c r="BY15" s="71">
        <f t="shared" si="0"/>
        <v>30.7125</v>
      </c>
      <c r="BZ15" s="66">
        <f t="shared" si="1"/>
        <v>1997</v>
      </c>
      <c r="CC15" s="54">
        <f t="shared" si="2"/>
        <v>45</v>
      </c>
    </row>
    <row r="21" spans="2:77" ht="10.5">
      <c r="B21" t="s">
        <v>33</v>
      </c>
      <c r="BY21" s="81" t="s">
        <v>29</v>
      </c>
    </row>
    <row r="22" spans="1:81" ht="11.25">
      <c r="A22" s="2" t="s">
        <v>0</v>
      </c>
      <c r="B22" s="3">
        <v>1953</v>
      </c>
      <c r="C22" s="3">
        <v>1954</v>
      </c>
      <c r="D22" s="3">
        <v>1955</v>
      </c>
      <c r="E22" s="3">
        <v>1956</v>
      </c>
      <c r="F22" s="3">
        <v>1957</v>
      </c>
      <c r="G22" s="3">
        <v>1958</v>
      </c>
      <c r="H22" s="3">
        <v>1959</v>
      </c>
      <c r="I22" s="3">
        <v>1960</v>
      </c>
      <c r="J22" s="3">
        <v>1961</v>
      </c>
      <c r="K22" s="3">
        <v>1962</v>
      </c>
      <c r="L22" s="3">
        <v>1963</v>
      </c>
      <c r="M22" s="3">
        <v>1964</v>
      </c>
      <c r="N22" s="3">
        <v>1965</v>
      </c>
      <c r="O22" s="3">
        <v>1966</v>
      </c>
      <c r="P22" s="3">
        <v>1967</v>
      </c>
      <c r="Q22" s="3">
        <v>1968</v>
      </c>
      <c r="R22" s="3">
        <v>1969</v>
      </c>
      <c r="S22" s="3">
        <v>1970</v>
      </c>
      <c r="T22" s="3">
        <v>1971</v>
      </c>
      <c r="U22" s="3">
        <v>1972</v>
      </c>
      <c r="V22" s="3">
        <v>1973</v>
      </c>
      <c r="W22" s="3">
        <v>1974</v>
      </c>
      <c r="X22" s="3">
        <v>1975</v>
      </c>
      <c r="Y22" s="3">
        <v>1976</v>
      </c>
      <c r="Z22" s="3">
        <v>1977</v>
      </c>
      <c r="AA22" s="3">
        <v>1978</v>
      </c>
      <c r="AB22" s="3">
        <v>1979</v>
      </c>
      <c r="AC22" s="3">
        <v>1980</v>
      </c>
      <c r="AD22" s="3">
        <v>1981</v>
      </c>
      <c r="AE22" s="3">
        <v>1982</v>
      </c>
      <c r="AF22" s="3">
        <v>1983</v>
      </c>
      <c r="AG22" s="3">
        <v>1984</v>
      </c>
      <c r="AH22" s="3">
        <v>1985</v>
      </c>
      <c r="AI22" s="3">
        <v>1986</v>
      </c>
      <c r="AJ22" s="3">
        <v>1987</v>
      </c>
      <c r="AK22" s="3">
        <v>1988</v>
      </c>
      <c r="AL22" s="3">
        <v>1989</v>
      </c>
      <c r="AM22" s="3">
        <v>1990</v>
      </c>
      <c r="AN22" s="3">
        <v>1991</v>
      </c>
      <c r="AO22" s="3">
        <v>1992</v>
      </c>
      <c r="AP22" s="3">
        <v>1993</v>
      </c>
      <c r="AQ22" s="3">
        <v>1994</v>
      </c>
      <c r="AR22" s="3">
        <v>1995</v>
      </c>
      <c r="AS22" s="3">
        <v>1996</v>
      </c>
      <c r="AT22" s="3">
        <v>1997</v>
      </c>
      <c r="AU22" s="3">
        <v>1998</v>
      </c>
      <c r="AV22" s="3">
        <v>1999</v>
      </c>
      <c r="AW22" s="3">
        <v>2000</v>
      </c>
      <c r="AX22" s="3">
        <v>2001</v>
      </c>
      <c r="AY22" s="3">
        <v>2002</v>
      </c>
      <c r="AZ22" s="3">
        <v>2003</v>
      </c>
      <c r="BA22" s="3">
        <v>2004</v>
      </c>
      <c r="BB22" s="3">
        <v>2005</v>
      </c>
      <c r="BC22" s="3">
        <v>2006</v>
      </c>
      <c r="BD22" s="3">
        <v>2007</v>
      </c>
      <c r="BE22" s="3">
        <v>2008</v>
      </c>
      <c r="BF22" s="3">
        <v>2009</v>
      </c>
      <c r="BG22" s="3">
        <v>2010</v>
      </c>
      <c r="BH22" s="3">
        <v>2011</v>
      </c>
      <c r="BI22" s="3">
        <v>2012</v>
      </c>
      <c r="BJ22" s="3">
        <v>2013</v>
      </c>
      <c r="BK22" s="3">
        <v>2014</v>
      </c>
      <c r="BL22" s="3">
        <v>2015</v>
      </c>
      <c r="BM22" s="3">
        <v>2016</v>
      </c>
      <c r="BN22" s="3">
        <v>2017</v>
      </c>
      <c r="BO22" s="3">
        <v>2018</v>
      </c>
      <c r="BP22" s="3">
        <v>2019</v>
      </c>
      <c r="BQ22" s="3">
        <v>2020</v>
      </c>
      <c r="BR22" s="3">
        <v>2021</v>
      </c>
      <c r="BS22" s="3">
        <v>2022</v>
      </c>
      <c r="BT22" s="3">
        <v>2023</v>
      </c>
      <c r="BU22" s="3">
        <v>2024</v>
      </c>
      <c r="BV22" s="3">
        <v>2025</v>
      </c>
      <c r="BW22" s="3">
        <v>2026</v>
      </c>
      <c r="BY22" s="59" t="s">
        <v>16</v>
      </c>
      <c r="BZ22" s="59" t="s">
        <v>14</v>
      </c>
      <c r="CA22" s="60" t="s">
        <v>0</v>
      </c>
      <c r="CC22" s="54" t="s">
        <v>15</v>
      </c>
    </row>
    <row r="23" spans="1:81" ht="11.25">
      <c r="A23" s="5">
        <v>1</v>
      </c>
      <c r="B23" s="4">
        <f>'1月'!B37</f>
        <v>0.4666666666666666</v>
      </c>
      <c r="C23" s="4">
        <f>'1月'!C37</f>
        <v>-1.366666666666667</v>
      </c>
      <c r="D23" s="4">
        <f>'1月'!D37</f>
        <v>-0.9333333333333332</v>
      </c>
      <c r="E23" s="4">
        <f>'1月'!E37</f>
        <v>1.375</v>
      </c>
      <c r="F23" s="4">
        <f>'1月'!F37</f>
        <v>1.05</v>
      </c>
      <c r="G23" s="4">
        <f>'1月'!G37</f>
        <v>1.225</v>
      </c>
      <c r="H23" s="4">
        <f>'1月'!H37</f>
        <v>0.05</v>
      </c>
      <c r="I23" s="4">
        <f>'1月'!I37</f>
        <v>-1.575</v>
      </c>
      <c r="J23" s="4">
        <f>'1月'!J37</f>
        <v>-1.55</v>
      </c>
      <c r="K23" s="4">
        <f>'1月'!K37</f>
        <v>2.3</v>
      </c>
      <c r="L23" s="4">
        <f>'1月'!L37</f>
        <v>0.15</v>
      </c>
      <c r="M23" s="4">
        <f>'1月'!M37</f>
        <v>1.475</v>
      </c>
      <c r="N23" s="4">
        <f>'1月'!N37</f>
        <v>1.5</v>
      </c>
      <c r="O23" s="4">
        <f>'1月'!O37</f>
        <v>0.425</v>
      </c>
      <c r="P23" s="4">
        <f>'1月'!P37</f>
        <v>-0.925</v>
      </c>
      <c r="Q23" s="4">
        <f>'1月'!Q37</f>
        <v>-0.025</v>
      </c>
      <c r="R23" s="4">
        <f>'1月'!R37</f>
        <v>0.7</v>
      </c>
      <c r="S23" s="4">
        <f>'1月'!S37</f>
        <v>-0.925</v>
      </c>
      <c r="T23" s="4">
        <f>'1月'!T37</f>
        <v>0.65</v>
      </c>
      <c r="U23" s="4">
        <f>'1月'!U37</f>
        <v>2.25</v>
      </c>
      <c r="V23" s="4">
        <f>'1月'!V37</f>
        <v>1.65</v>
      </c>
      <c r="W23" s="4">
        <f>'1月'!W37</f>
        <v>0.5</v>
      </c>
      <c r="X23" s="4">
        <f>'1月'!X37</f>
        <v>-0.05</v>
      </c>
      <c r="Y23" s="4">
        <f>'1月'!Y37</f>
        <v>-1.925</v>
      </c>
      <c r="Z23" s="4">
        <f>'1月'!Z37</f>
        <v>0.04999999999999993</v>
      </c>
      <c r="AA23" s="4">
        <f>'1月'!AA37</f>
        <v>0.3</v>
      </c>
      <c r="AB23" s="4">
        <f>'1月'!AB37</f>
        <v>0.4125</v>
      </c>
      <c r="AC23" s="4">
        <f>'1月'!AC37</f>
        <v>0.9125</v>
      </c>
      <c r="AD23" s="4">
        <f>'1月'!AD37</f>
        <v>0.3125</v>
      </c>
      <c r="AE23" s="4">
        <f>'1月'!AE37</f>
        <v>0.0125</v>
      </c>
      <c r="AF23" s="4">
        <f>'1月'!AF37</f>
        <v>-0.1</v>
      </c>
      <c r="AG23" s="4">
        <f>'1月'!AG37</f>
        <v>-0.975</v>
      </c>
      <c r="AH23" s="4">
        <f>'1月'!AH37</f>
        <v>-2.5</v>
      </c>
      <c r="AI23" s="4">
        <f>'1月'!AI37</f>
        <v>-0.1875</v>
      </c>
      <c r="AJ23" s="4">
        <f>'1月'!AJ37</f>
        <v>-0.7625</v>
      </c>
      <c r="AK23" s="4">
        <f>'1月'!AK37</f>
        <v>2.2125</v>
      </c>
      <c r="AL23" s="4">
        <f>'1月'!AL37</f>
        <v>1.025</v>
      </c>
      <c r="AM23" s="4">
        <f>'1月'!AM37</f>
        <v>0.09999999999999995</v>
      </c>
      <c r="AN23" s="4">
        <f>'1月'!AN37</f>
        <v>1.7375</v>
      </c>
      <c r="AO23" s="4">
        <f>'1月'!AO37</f>
        <v>1.975</v>
      </c>
      <c r="AP23" s="4">
        <f>'1月'!AP37</f>
        <v>2.7875</v>
      </c>
      <c r="AQ23" s="4">
        <f>'1月'!AQ37</f>
        <v>0.275</v>
      </c>
      <c r="AR23" s="4">
        <f>'1月'!AR37</f>
        <v>0.925</v>
      </c>
      <c r="AS23" s="4">
        <f>'1月'!AS37</f>
        <v>0.2625</v>
      </c>
      <c r="AT23" s="4">
        <f>'1月'!AT37</f>
        <v>-0.8625</v>
      </c>
      <c r="AU23" s="4">
        <f>'1月'!AU37</f>
        <v>0.5791666666666667</v>
      </c>
      <c r="AV23" s="4">
        <f>'1月'!AV37</f>
        <v>1.2291666666666665</v>
      </c>
      <c r="AW23" s="4">
        <f>'1月'!AW37</f>
        <v>0.31666666666666665</v>
      </c>
      <c r="AX23" s="4">
        <f>'1月'!AX37</f>
        <v>0.5416666666666666</v>
      </c>
      <c r="AY23" s="4">
        <f>'1月'!AY37</f>
        <v>2.3625</v>
      </c>
      <c r="AZ23" s="4">
        <f>'1月'!AZ37</f>
        <v>1.5666666666666667</v>
      </c>
      <c r="BA23" s="4">
        <f>'1月'!BA37</f>
        <v>1.6791666666666665</v>
      </c>
      <c r="BB23" s="4">
        <f>'1月'!BB37</f>
        <v>2.4625</v>
      </c>
      <c r="BC23" s="4">
        <f>'1月'!BC37</f>
        <v>-0.2</v>
      </c>
      <c r="BD23" s="4">
        <f>'1月'!BD37</f>
        <v>4.1</v>
      </c>
      <c r="BE23" s="4">
        <f>'1月'!BE37</f>
        <v>1.5458333333333336</v>
      </c>
      <c r="BF23" s="4">
        <f>'1月'!BF37</f>
        <v>2.075</v>
      </c>
      <c r="BG23" s="4">
        <f>'1月'!BG37</f>
        <v>1.575</v>
      </c>
      <c r="BH23" s="4">
        <f>'1月'!BH37</f>
        <v>0.07083333333333326</v>
      </c>
      <c r="BI23" s="4">
        <f>'1月'!BI37</f>
        <v>-0.037500000000000124</v>
      </c>
      <c r="BJ23" s="4">
        <f>'1月'!BJ37</f>
        <v>0.39166666666666655</v>
      </c>
      <c r="BK23" s="4">
        <f>'1月'!BK37</f>
        <v>0.5791666666666666</v>
      </c>
      <c r="BL23" s="4">
        <f>'1月'!BL37</f>
        <v>1.375</v>
      </c>
      <c r="BM23" s="4">
        <f>'1月'!BM37</f>
        <v>1.825</v>
      </c>
      <c r="BN23" s="4">
        <f>'1月'!BN37</f>
        <v>0.1958333333333332</v>
      </c>
      <c r="BO23" s="4">
        <f>'1月'!BO37</f>
        <v>-1.5333333333333332</v>
      </c>
      <c r="BP23" s="4">
        <f>'1月'!BP37</f>
        <v>3.145833333333334</v>
      </c>
      <c r="BQ23" s="4">
        <f>'1月'!BQ37</f>
        <v>3.4791666666666674</v>
      </c>
      <c r="BR23" s="4"/>
      <c r="BS23" s="4"/>
      <c r="BT23" s="4"/>
      <c r="BU23" s="4"/>
      <c r="BV23" s="4"/>
      <c r="BW23" s="4"/>
      <c r="BY23" s="70">
        <f aca="true" t="shared" si="4" ref="BY23:BY35">MIN(B23:BW23)</f>
        <v>-2.5</v>
      </c>
      <c r="BZ23" s="62">
        <f>INDEX($B$2:$BW$2,,CC23)</f>
        <v>1985</v>
      </c>
      <c r="CA23" s="63">
        <v>1</v>
      </c>
      <c r="CC23" s="54">
        <f>MATCH(BY23,B23:BW23,0)</f>
        <v>33</v>
      </c>
    </row>
    <row r="24" spans="1:81" ht="11.25">
      <c r="A24" s="5">
        <v>2</v>
      </c>
      <c r="B24" s="4">
        <f>'2月'!B37</f>
        <v>-0.3333333333333333</v>
      </c>
      <c r="C24" s="4">
        <f>'2月'!C37</f>
        <v>0.2</v>
      </c>
      <c r="D24" s="4">
        <f>'2月'!D37</f>
        <v>-0.9333333333333332</v>
      </c>
      <c r="E24" s="4">
        <f>'2月'!E37</f>
        <v>0.4</v>
      </c>
      <c r="F24" s="4">
        <f>'2月'!F37</f>
        <v>1.625</v>
      </c>
      <c r="G24" s="4">
        <f>'2月'!G37</f>
        <v>3.275</v>
      </c>
      <c r="H24" s="4">
        <f>'2月'!H37</f>
        <v>1.25</v>
      </c>
      <c r="I24" s="4">
        <f>'2月'!I37</f>
        <v>1.9</v>
      </c>
      <c r="J24" s="4">
        <f>'2月'!J37</f>
        <v>0.275</v>
      </c>
      <c r="K24" s="4">
        <f>'2月'!K37</f>
        <v>1.775</v>
      </c>
      <c r="L24" s="4">
        <f>'2月'!L37</f>
        <v>1.875</v>
      </c>
      <c r="M24" s="4">
        <f>'2月'!M37</f>
        <v>0.775</v>
      </c>
      <c r="N24" s="4">
        <f>'2月'!N37</f>
        <v>-0.275</v>
      </c>
      <c r="O24" s="4">
        <f>'2月'!O37</f>
        <v>0.3</v>
      </c>
      <c r="P24" s="4">
        <f>'2月'!P37</f>
        <v>-1.55</v>
      </c>
      <c r="Q24" s="4">
        <f>'2月'!Q37</f>
        <v>-0.55</v>
      </c>
      <c r="R24" s="4">
        <f>'2月'!R37</f>
        <v>0.125</v>
      </c>
      <c r="S24" s="4">
        <f>'2月'!S37</f>
        <v>0.1</v>
      </c>
      <c r="T24" s="4">
        <f>'2月'!T37</f>
        <v>0.4</v>
      </c>
      <c r="U24" s="4">
        <f>'2月'!U37</f>
        <v>1.4</v>
      </c>
      <c r="V24" s="4">
        <f>'2月'!V37</f>
        <v>0.55</v>
      </c>
      <c r="W24" s="4">
        <f>'2月'!W37</f>
        <v>0.07500000000000018</v>
      </c>
      <c r="X24" s="4">
        <f>'2月'!X37</f>
        <v>-0.35</v>
      </c>
      <c r="Y24" s="4">
        <f>'2月'!Y37</f>
        <v>-0.65</v>
      </c>
      <c r="Z24" s="4">
        <f>'2月'!Z37</f>
        <v>0.275</v>
      </c>
      <c r="AA24" s="4">
        <f>'2月'!AA37</f>
        <v>-1.125</v>
      </c>
      <c r="AB24" s="4">
        <f>'2月'!AB37</f>
        <v>2.9375</v>
      </c>
      <c r="AC24" s="4">
        <f>'2月'!AC37</f>
        <v>0.225</v>
      </c>
      <c r="AD24" s="4">
        <f>'2月'!AD37</f>
        <v>-1.0375</v>
      </c>
      <c r="AE24" s="4">
        <f>'2月'!AE37</f>
        <v>0</v>
      </c>
      <c r="AF24" s="4">
        <f>'2月'!AF37</f>
        <v>-0.1375</v>
      </c>
      <c r="AG24" s="4">
        <f>'2月'!AG37</f>
        <v>-2.625</v>
      </c>
      <c r="AH24" s="4">
        <f>'2月'!AH37</f>
        <v>1.6625</v>
      </c>
      <c r="AI24" s="4">
        <f>'2月'!AI37</f>
        <v>-0.3875</v>
      </c>
      <c r="AJ24" s="4">
        <f>'2月'!AJ37</f>
        <v>1.2875</v>
      </c>
      <c r="AK24" s="4">
        <f>'2月'!AK37</f>
        <v>-0.45</v>
      </c>
      <c r="AL24" s="4">
        <f>'2月'!AL37</f>
        <v>1.8</v>
      </c>
      <c r="AM24" s="4">
        <f>'2月'!AM37</f>
        <v>0.3875</v>
      </c>
      <c r="AN24" s="4">
        <f>'2月'!AN37</f>
        <v>1.7125</v>
      </c>
      <c r="AO24" s="4">
        <f>'2月'!AO37</f>
        <v>1.1375</v>
      </c>
      <c r="AP24" s="4">
        <f>'2月'!AP37</f>
        <v>2.725</v>
      </c>
      <c r="AQ24" s="4">
        <f>'2月'!AQ37</f>
        <v>-0.2</v>
      </c>
      <c r="AR24" s="4">
        <f>'2月'!AR37</f>
        <v>2.975</v>
      </c>
      <c r="AS24" s="4">
        <f>'2月'!AS37</f>
        <v>-1.6375</v>
      </c>
      <c r="AT24" s="4">
        <f>'2月'!AT37</f>
        <v>0.6708333333333333</v>
      </c>
      <c r="AU24" s="4">
        <f>'2月'!AU37</f>
        <v>1.2583333333333335</v>
      </c>
      <c r="AV24" s="4">
        <f>'2月'!AV37</f>
        <v>0.7291666666666664</v>
      </c>
      <c r="AW24" s="4">
        <f>'2月'!AW37</f>
        <v>0.6541666666666666</v>
      </c>
      <c r="AX24" s="4">
        <f>'2月'!AX37</f>
        <v>0.4708333333333334</v>
      </c>
      <c r="AY24" s="4">
        <f>'2月'!AY37</f>
        <v>2.2875</v>
      </c>
      <c r="AZ24" s="4">
        <f>'2月'!AZ37</f>
        <v>1.7666666666666664</v>
      </c>
      <c r="BA24" s="4">
        <f>'2月'!BA37</f>
        <v>1.9666666666666661</v>
      </c>
      <c r="BB24" s="4">
        <f>'2月'!BB37</f>
        <v>1.4458333333333335</v>
      </c>
      <c r="BC24" s="4">
        <f>'2月'!BC37</f>
        <v>-0.6333333333333334</v>
      </c>
      <c r="BD24" s="4">
        <f>'2月'!BD37</f>
        <v>2.6458333333333335</v>
      </c>
      <c r="BE24" s="4">
        <f>'2月'!BE37</f>
        <v>1.025</v>
      </c>
      <c r="BF24" s="4">
        <f>'2月'!BF37</f>
        <v>2.354166666666667</v>
      </c>
      <c r="BG24" s="4">
        <f>'2月'!BG37</f>
        <v>0.0125</v>
      </c>
      <c r="BH24" s="4">
        <f>'2月'!BH37</f>
        <v>1.1375</v>
      </c>
      <c r="BI24" s="4">
        <f>'2月'!BI37</f>
        <v>0.0375</v>
      </c>
      <c r="BJ24" s="4">
        <f>'2月'!BJ37</f>
        <v>-0.1041666666666669</v>
      </c>
      <c r="BK24" s="4">
        <f>'2月'!BK37</f>
        <v>-1.7958333333333334</v>
      </c>
      <c r="BL24" s="4">
        <f>'2月'!BL37</f>
        <v>1.875</v>
      </c>
      <c r="BM24" s="4">
        <f>'2月'!BM37</f>
        <v>1.9958333333333336</v>
      </c>
      <c r="BN24" s="4">
        <f>'2月'!BN37</f>
        <v>2.6</v>
      </c>
      <c r="BO24" s="4">
        <f>'2月'!BO37</f>
        <v>1.1458333333333333</v>
      </c>
      <c r="BP24" s="4">
        <f>'2月'!BP37</f>
        <v>0.4166666666666666</v>
      </c>
      <c r="BQ24" s="4">
        <f>'2月'!BQ37</f>
        <v>0.7166666666666669</v>
      </c>
      <c r="BR24" s="4"/>
      <c r="BS24" s="4"/>
      <c r="BT24" s="4"/>
      <c r="BU24" s="4"/>
      <c r="BV24" s="4"/>
      <c r="BW24" s="4"/>
      <c r="BY24" s="70">
        <f t="shared" si="4"/>
        <v>-2.625</v>
      </c>
      <c r="BZ24" s="62">
        <f aca="true" t="shared" si="5" ref="BZ24:BZ35">INDEX($B$2:$BW$2,,CC24)</f>
        <v>1984</v>
      </c>
      <c r="CA24" s="63">
        <v>2</v>
      </c>
      <c r="CC24" s="54">
        <f aca="true" t="shared" si="6" ref="CC24:CC35">MATCH(BY24,B24:BW24,0)</f>
        <v>32</v>
      </c>
    </row>
    <row r="25" spans="1:81" ht="11.25">
      <c r="A25" s="5">
        <v>3</v>
      </c>
      <c r="B25" s="4">
        <f>'3月'!B37</f>
        <v>2.3</v>
      </c>
      <c r="C25" s="4">
        <f>'3月'!C37</f>
        <v>1.8666666666666665</v>
      </c>
      <c r="D25" s="4">
        <f>'3月'!D37</f>
        <v>1.2666666666666666</v>
      </c>
      <c r="E25" s="4">
        <f>'3月'!E37</f>
        <v>2.05</v>
      </c>
      <c r="F25" s="4">
        <f>'3月'!F37</f>
        <v>0.7</v>
      </c>
      <c r="G25" s="4">
        <f>'3月'!G37</f>
        <v>1.575</v>
      </c>
      <c r="H25" s="4">
        <f>'3月'!H37</f>
        <v>3.875</v>
      </c>
      <c r="I25" s="4">
        <f>'3月'!I37</f>
        <v>2.15</v>
      </c>
      <c r="J25" s="4">
        <f>'3月'!J37</f>
        <v>2.875</v>
      </c>
      <c r="K25" s="4">
        <f>'3月'!K37</f>
        <v>3.3</v>
      </c>
      <c r="L25" s="4">
        <f>'3月'!L37</f>
        <v>1.15</v>
      </c>
      <c r="M25" s="4">
        <f>'3月'!M37</f>
        <v>3.625</v>
      </c>
      <c r="N25" s="4">
        <f>'3月'!N37</f>
        <v>1.4</v>
      </c>
      <c r="O25" s="4">
        <f>'3月'!O37</f>
        <v>2.975</v>
      </c>
      <c r="P25" s="4">
        <f>'3月'!P37</f>
        <v>3.05</v>
      </c>
      <c r="Q25" s="4">
        <f>'3月'!Q37</f>
        <v>2.85</v>
      </c>
      <c r="R25" s="4">
        <f>'3月'!R37</f>
        <v>0.875</v>
      </c>
      <c r="S25" s="4">
        <f>'3月'!S37</f>
        <v>-0.625</v>
      </c>
      <c r="T25" s="4">
        <f>'3月'!T37</f>
        <v>-0.8</v>
      </c>
      <c r="U25" s="4">
        <f>'3月'!U37</f>
        <v>3.9</v>
      </c>
      <c r="V25" s="4">
        <f>'3月'!V37</f>
        <v>2.35</v>
      </c>
      <c r="W25" s="4">
        <f>'3月'!W37</f>
        <v>1.3</v>
      </c>
      <c r="X25" s="4">
        <f>'3月'!X37</f>
        <v>1.075</v>
      </c>
      <c r="Y25" s="4">
        <f>'3月'!Y37</f>
        <v>3.575</v>
      </c>
      <c r="Z25" s="4">
        <f>'3月'!Z37</f>
        <v>-0.15</v>
      </c>
      <c r="AA25" s="4">
        <f>'3月'!AA37</f>
        <v>1.85</v>
      </c>
      <c r="AB25" s="4">
        <f>'3月'!AB37</f>
        <v>2.3375</v>
      </c>
      <c r="AC25" s="4">
        <f>'3月'!AC37</f>
        <v>1.9875</v>
      </c>
      <c r="AD25" s="4">
        <f>'3月'!AD37</f>
        <v>2.3625</v>
      </c>
      <c r="AE25" s="4">
        <f>'3月'!AE37</f>
        <v>3.0375</v>
      </c>
      <c r="AF25" s="4">
        <f>'3月'!AF37</f>
        <v>3.125</v>
      </c>
      <c r="AG25" s="4">
        <f>'3月'!AG37</f>
        <v>0.9375</v>
      </c>
      <c r="AH25" s="4">
        <f>'3月'!AH37</f>
        <v>1.0375</v>
      </c>
      <c r="AI25" s="4">
        <f>'3月'!AI37</f>
        <v>0.8125</v>
      </c>
      <c r="AJ25" s="4">
        <f>'3月'!AJ37</f>
        <v>2.175</v>
      </c>
      <c r="AK25" s="4">
        <f>'3月'!AK37</f>
        <v>3</v>
      </c>
      <c r="AL25" s="4">
        <f>'3月'!AL37</f>
        <v>2.6</v>
      </c>
      <c r="AM25" s="4">
        <f>'3月'!AM37</f>
        <v>4.6</v>
      </c>
      <c r="AN25" s="4">
        <f>'3月'!AN37</f>
        <v>2.625</v>
      </c>
      <c r="AO25" s="4">
        <f>'3月'!AO37</f>
        <v>1.45</v>
      </c>
      <c r="AP25" s="4">
        <f>'3月'!AP37</f>
        <v>2.65</v>
      </c>
      <c r="AQ25" s="4">
        <f>'3月'!AQ37</f>
        <v>3.275</v>
      </c>
      <c r="AR25" s="4">
        <f>'3月'!AR37</f>
        <v>3.075</v>
      </c>
      <c r="AS25" s="4">
        <f>'3月'!AS37</f>
        <v>2.5125</v>
      </c>
      <c r="AT25" s="4">
        <f>'3月'!AT37</f>
        <v>4.341666666666667</v>
      </c>
      <c r="AU25" s="4">
        <f>'3月'!AU37</f>
        <v>3.545833333333334</v>
      </c>
      <c r="AV25" s="4">
        <f>'3月'!AV37</f>
        <v>3.3041666666666667</v>
      </c>
      <c r="AW25" s="4">
        <f>'3月'!AW37</f>
        <v>2.191666666666667</v>
      </c>
      <c r="AX25" s="4">
        <f>'3月'!AX37</f>
        <v>1.6083333333333332</v>
      </c>
      <c r="AY25" s="4">
        <f>'3月'!AY37</f>
        <v>3.9</v>
      </c>
      <c r="AZ25" s="4">
        <f>'3月'!AZ37</f>
        <v>2.2</v>
      </c>
      <c r="BA25" s="4">
        <f>'3月'!BA37</f>
        <v>3.016666666666666</v>
      </c>
      <c r="BB25" s="4">
        <f>'3月'!BB37</f>
        <v>1.3625</v>
      </c>
      <c r="BC25" s="4">
        <f>'3月'!BC37</f>
        <v>3.320833333333334</v>
      </c>
      <c r="BD25" s="4">
        <f>'3月'!BD37</f>
        <v>4.483333333333333</v>
      </c>
      <c r="BE25" s="4">
        <f>'3月'!BE37</f>
        <v>4.3791666666666655</v>
      </c>
      <c r="BF25" s="4">
        <f>'3月'!BF37</f>
        <v>1.5</v>
      </c>
      <c r="BG25" s="4">
        <f>'3月'!BG37</f>
        <v>1.9375</v>
      </c>
      <c r="BH25" s="4">
        <f>'3月'!BH37</f>
        <v>1.6083333333333332</v>
      </c>
      <c r="BI25" s="4">
        <f>'3月'!BI37</f>
        <v>2.6958333333333333</v>
      </c>
      <c r="BJ25" s="4">
        <f>'3月'!BJ37</f>
        <v>4.104166666666667</v>
      </c>
      <c r="BK25" s="4">
        <f>'3月'!BK37</f>
        <v>2.4583333333333335</v>
      </c>
      <c r="BL25" s="4">
        <f>'3月'!BL37</f>
        <v>4.454166666666667</v>
      </c>
      <c r="BM25" s="4">
        <f>'3月'!BM37</f>
        <v>3.641666666666666</v>
      </c>
      <c r="BN25" s="4">
        <f>'3月'!BN37</f>
        <v>3.6250000000000004</v>
      </c>
      <c r="BO25" s="4">
        <f>'3月'!BO37</f>
        <v>2.3375</v>
      </c>
      <c r="BP25" s="4">
        <f>'3月'!BP37</f>
        <v>5.2</v>
      </c>
      <c r="BQ25" s="4">
        <f>'3月'!BQ37</f>
        <v>2.6041666666666665</v>
      </c>
      <c r="BR25" s="4"/>
      <c r="BS25" s="4"/>
      <c r="BT25" s="4"/>
      <c r="BU25" s="4"/>
      <c r="BV25" s="4"/>
      <c r="BW25" s="4"/>
      <c r="BY25" s="70">
        <f t="shared" si="4"/>
        <v>-0.8</v>
      </c>
      <c r="BZ25" s="62">
        <f t="shared" si="5"/>
        <v>1971</v>
      </c>
      <c r="CA25" s="63">
        <v>3</v>
      </c>
      <c r="CC25" s="54">
        <f t="shared" si="6"/>
        <v>19</v>
      </c>
    </row>
    <row r="26" spans="1:81" ht="11.25">
      <c r="A26" s="5">
        <v>4</v>
      </c>
      <c r="B26" s="4">
        <f>'4月'!B37</f>
        <v>5.733333333333334</v>
      </c>
      <c r="C26" s="4">
        <f>'4月'!C37</f>
        <v>7.6</v>
      </c>
      <c r="D26" s="4">
        <f>'4月'!D37</f>
        <v>6.033333333333334</v>
      </c>
      <c r="E26" s="4">
        <f>'4月'!E37</f>
        <v>3.275</v>
      </c>
      <c r="F26" s="4">
        <f>'4月'!F37</f>
        <v>7.225</v>
      </c>
      <c r="G26" s="4">
        <f>'4月'!G37</f>
        <v>7.075</v>
      </c>
      <c r="H26" s="4">
        <f>'4月'!H37</f>
        <v>8.1</v>
      </c>
      <c r="I26" s="4">
        <f>'4月'!I37</f>
        <v>5.65</v>
      </c>
      <c r="J26" s="4">
        <f>'4月'!J37</f>
        <v>5.85</v>
      </c>
      <c r="K26" s="4">
        <f>'4月'!K37</f>
        <v>5.85</v>
      </c>
      <c r="L26" s="4">
        <f>'4月'!L37</f>
        <v>5.35</v>
      </c>
      <c r="M26" s="4">
        <f>'4月'!M37</f>
        <v>7.05</v>
      </c>
      <c r="N26" s="4">
        <f>'4月'!N37</f>
        <v>4.525</v>
      </c>
      <c r="O26" s="4">
        <f>'4月'!O37</f>
        <v>5.4</v>
      </c>
      <c r="P26" s="4">
        <f>'4月'!P37</f>
        <v>8.25</v>
      </c>
      <c r="Q26" s="4">
        <f>'4月'!Q37</f>
        <v>7.8</v>
      </c>
      <c r="R26" s="4">
        <f>'4月'!R37</f>
        <v>5.05</v>
      </c>
      <c r="S26" s="4">
        <f>'4月'!S37</f>
        <v>5.4</v>
      </c>
      <c r="T26" s="4">
        <f>'4月'!T37</f>
        <v>6.6</v>
      </c>
      <c r="U26" s="4">
        <f>'4月'!U37</f>
        <v>4.6</v>
      </c>
      <c r="V26" s="4">
        <f>'4月'!V37</f>
        <v>6.85</v>
      </c>
      <c r="W26" s="4">
        <f>'4月'!W37</f>
        <v>7.15</v>
      </c>
      <c r="X26" s="4">
        <f>'4月'!X37</f>
        <v>5.2</v>
      </c>
      <c r="Y26" s="4">
        <f>'4月'!Y37</f>
        <v>5.875</v>
      </c>
      <c r="Z26" s="4">
        <f>'4月'!Z37</f>
        <v>6.55</v>
      </c>
      <c r="AA26" s="4">
        <f>'4月'!AA37</f>
        <v>3.375</v>
      </c>
      <c r="AB26" s="4">
        <f>'4月'!AB37</f>
        <v>7.35</v>
      </c>
      <c r="AC26" s="4">
        <f>'4月'!AC37</f>
        <v>6</v>
      </c>
      <c r="AD26" s="4">
        <f>'4月'!AD37</f>
        <v>5.4125</v>
      </c>
      <c r="AE26" s="4">
        <f>'4月'!AE37</f>
        <v>6.95</v>
      </c>
      <c r="AF26" s="4">
        <f>'4月'!AF37</f>
        <v>9.175</v>
      </c>
      <c r="AG26" s="4">
        <f>'4月'!AG37</f>
        <v>1.55</v>
      </c>
      <c r="AH26" s="4">
        <f>'4月'!AH37</f>
        <v>4.425</v>
      </c>
      <c r="AI26" s="4">
        <f>'4月'!AI37</f>
        <v>6.7125</v>
      </c>
      <c r="AJ26" s="4">
        <f>'4月'!AJ37</f>
        <v>5.05</v>
      </c>
      <c r="AK26" s="4">
        <f>'4月'!AK37</f>
        <v>3.375</v>
      </c>
      <c r="AL26" s="4">
        <f>'4月'!AL37</f>
        <v>7.5625</v>
      </c>
      <c r="AM26" s="4">
        <f>'4月'!AM37</f>
        <v>7.075</v>
      </c>
      <c r="AN26" s="4">
        <f>'4月'!AN37</f>
        <v>3.9625</v>
      </c>
      <c r="AO26" s="4">
        <f>'4月'!AO37</f>
        <v>7.525</v>
      </c>
      <c r="AP26" s="4">
        <f>'4月'!AP37</f>
        <v>5.7875</v>
      </c>
      <c r="AQ26" s="4">
        <f>'4月'!AQ37</f>
        <v>6.1875</v>
      </c>
      <c r="AR26" s="4">
        <f>'4月'!AR37</f>
        <v>7.675</v>
      </c>
      <c r="AS26" s="4">
        <f>'4月'!AS37</f>
        <v>5.1625</v>
      </c>
      <c r="AT26" s="4">
        <f>'4月'!AT37</f>
        <v>9.2125</v>
      </c>
      <c r="AU26" s="4">
        <f>'4月'!AU37</f>
        <v>3.5125</v>
      </c>
      <c r="AV26" s="4">
        <f>'4月'!AV37</f>
        <v>6.5125</v>
      </c>
      <c r="AW26" s="4">
        <f>'4月'!AW37</f>
        <v>7.4375</v>
      </c>
      <c r="AX26" s="4">
        <f>'4月'!AX37</f>
        <v>4.933333333333334</v>
      </c>
      <c r="AY26" s="4">
        <f>'4月'!AY37</f>
        <v>9.0625</v>
      </c>
      <c r="AZ26" s="4">
        <f>'4月'!AZ37</f>
        <v>5.858333333333333</v>
      </c>
      <c r="BA26" s="4">
        <f>'4月'!BA37</f>
        <v>4.945833333333333</v>
      </c>
      <c r="BB26" s="4">
        <f>'4月'!BB37</f>
        <v>5.4416666666666655</v>
      </c>
      <c r="BC26" s="4">
        <f>'4月'!BC37</f>
        <v>7.283333333333335</v>
      </c>
      <c r="BD26" s="4">
        <f>'4月'!BD37</f>
        <v>6.608333333333333</v>
      </c>
      <c r="BE26" s="4">
        <f>'4月'!BE37</f>
        <v>7.2375</v>
      </c>
      <c r="BF26" s="4">
        <f>'4月'!BF37</f>
        <v>7.375</v>
      </c>
      <c r="BG26" s="4">
        <f>'4月'!BG37</f>
        <v>4.4375</v>
      </c>
      <c r="BH26" s="4">
        <f>'4月'!BH37</f>
        <v>6.25</v>
      </c>
      <c r="BI26" s="4">
        <f>'4月'!BI37</f>
        <v>5.129166666666667</v>
      </c>
      <c r="BJ26" s="4">
        <f>'4月'!BJ37</f>
        <v>6.1625</v>
      </c>
      <c r="BK26" s="4">
        <f>'4月'!BK37</f>
        <v>6.108333333333333</v>
      </c>
      <c r="BL26" s="4">
        <f>'4月'!BL37</f>
        <v>3.225</v>
      </c>
      <c r="BM26" s="4">
        <f>'4月'!BM37</f>
        <v>7.445833333333333</v>
      </c>
      <c r="BN26" s="4">
        <f>'4月'!BN37</f>
        <v>5.3875</v>
      </c>
      <c r="BO26" s="4">
        <f>'4月'!BO37</f>
        <v>8.295833333333333</v>
      </c>
      <c r="BP26" s="4">
        <f>'4月'!BP37</f>
        <v>5.4750000000000005</v>
      </c>
      <c r="BQ26" s="4">
        <f>'4月'!BQ37</f>
        <v>7.4333333333333345</v>
      </c>
      <c r="BR26" s="4"/>
      <c r="BS26" s="4"/>
      <c r="BT26" s="4"/>
      <c r="BU26" s="4"/>
      <c r="BV26" s="4"/>
      <c r="BW26" s="4"/>
      <c r="BY26" s="70">
        <f t="shared" si="4"/>
        <v>1.55</v>
      </c>
      <c r="BZ26" s="62">
        <f t="shared" si="5"/>
        <v>1984</v>
      </c>
      <c r="CA26" s="63">
        <v>4</v>
      </c>
      <c r="CC26" s="54">
        <f t="shared" si="6"/>
        <v>32</v>
      </c>
    </row>
    <row r="27" spans="1:81" ht="11.25">
      <c r="A27" s="5">
        <v>5</v>
      </c>
      <c r="B27" s="4">
        <f>'5月'!B37</f>
        <v>7.733333333333334</v>
      </c>
      <c r="C27" s="4">
        <f>'5月'!C37</f>
        <v>11.533333333333331</v>
      </c>
      <c r="D27" s="4">
        <f>'5月'!D37</f>
        <v>10.6</v>
      </c>
      <c r="E27" s="4">
        <f>'5月'!E37</f>
        <v>10.8</v>
      </c>
      <c r="F27" s="4">
        <f>'5月'!F37</f>
        <v>10.2</v>
      </c>
      <c r="G27" s="4">
        <f>'5月'!G37</f>
        <v>8.4</v>
      </c>
      <c r="H27" s="4">
        <f>'5月'!H37</f>
        <v>13</v>
      </c>
      <c r="I27" s="4">
        <f>'5月'!I37</f>
        <v>9.95</v>
      </c>
      <c r="J27" s="4">
        <f>'5月'!J37</f>
        <v>13.95</v>
      </c>
      <c r="K27" s="4">
        <f>'5月'!K37</f>
        <v>12.65</v>
      </c>
      <c r="L27" s="4">
        <f>'5月'!L37</f>
        <v>8.675</v>
      </c>
      <c r="M27" s="4">
        <f>'5月'!M37</f>
        <v>13.575</v>
      </c>
      <c r="N27" s="4">
        <f>'5月'!N37</f>
        <v>8.475</v>
      </c>
      <c r="O27" s="4">
        <f>'5月'!O37</f>
        <v>9.825</v>
      </c>
      <c r="P27" s="4">
        <f>'5月'!P37</f>
        <v>13.55</v>
      </c>
      <c r="Q27" s="4">
        <f>'5月'!Q37</f>
        <v>9.325</v>
      </c>
      <c r="R27" s="4">
        <f>'5月'!R37</f>
        <v>13.85</v>
      </c>
      <c r="S27" s="4">
        <f>'5月'!S37</f>
        <v>12.7</v>
      </c>
      <c r="T27" s="4">
        <f>'5月'!T37</f>
        <v>9.575</v>
      </c>
      <c r="U27" s="4">
        <f>'5月'!U37</f>
        <v>12.475</v>
      </c>
      <c r="V27" s="4">
        <f>'5月'!V37</f>
        <v>10.725</v>
      </c>
      <c r="W27" s="4">
        <f>'5月'!W37</f>
        <v>10.275</v>
      </c>
      <c r="X27" s="4">
        <f>'5月'!X37</f>
        <v>11.725</v>
      </c>
      <c r="Y27" s="4">
        <f>'5月'!Y37</f>
        <v>8.6</v>
      </c>
      <c r="Z27" s="4">
        <f>'5月'!Z37</f>
        <v>10.15</v>
      </c>
      <c r="AA27" s="4">
        <f>'5月'!AA37</f>
        <v>11.05</v>
      </c>
      <c r="AB27" s="4">
        <f>'5月'!AB37</f>
        <v>12.5</v>
      </c>
      <c r="AC27" s="4">
        <f>'5月'!AC37</f>
        <v>11.0875</v>
      </c>
      <c r="AD27" s="4">
        <f>'5月'!AD37</f>
        <v>10.0375</v>
      </c>
      <c r="AE27" s="4">
        <f>'5月'!AE37</f>
        <v>13.3375</v>
      </c>
      <c r="AF27" s="4">
        <f>'5月'!AF37</f>
        <v>11.0375</v>
      </c>
      <c r="AG27" s="4">
        <f>'5月'!AG37</f>
        <v>9.325</v>
      </c>
      <c r="AH27" s="4">
        <f>'5月'!AH37</f>
        <v>11.5</v>
      </c>
      <c r="AI27" s="4">
        <f>'5月'!AI37</f>
        <v>11.9875</v>
      </c>
      <c r="AJ27" s="4">
        <f>'5月'!AJ37</f>
        <v>10.4875</v>
      </c>
      <c r="AK27" s="4">
        <f>'5月'!AK37</f>
        <v>10.35</v>
      </c>
      <c r="AL27" s="4">
        <f>'5月'!AL37</f>
        <v>9.4875</v>
      </c>
      <c r="AM27" s="4">
        <f>'5月'!AM37</f>
        <v>9.575</v>
      </c>
      <c r="AN27" s="4">
        <f>'5月'!AN37</f>
        <v>9.7125</v>
      </c>
      <c r="AO27" s="4">
        <f>'5月'!AO37</f>
        <v>8.6125</v>
      </c>
      <c r="AP27" s="4">
        <f>'5月'!AP37</f>
        <v>7.2875</v>
      </c>
      <c r="AQ27" s="4">
        <f>'5月'!AQ37</f>
        <v>9.7125</v>
      </c>
      <c r="AR27" s="4">
        <f>'5月'!AR37</f>
        <v>12.0125</v>
      </c>
      <c r="AS27" s="4">
        <f>'5月'!AS37</f>
        <v>9.4625</v>
      </c>
      <c r="AT27" s="4">
        <f>'5月'!AT37</f>
        <v>11.758333333333331</v>
      </c>
      <c r="AU27" s="4">
        <f>'5月'!AU37</f>
        <v>10.4875</v>
      </c>
      <c r="AV27" s="4">
        <f>'5月'!AV37</f>
        <v>13.83333333333333</v>
      </c>
      <c r="AW27" s="4">
        <f>'5月'!AW37</f>
        <v>12.116666666666665</v>
      </c>
      <c r="AX27" s="4">
        <f>'5月'!AX37</f>
        <v>8.720833333333333</v>
      </c>
      <c r="AY27" s="4">
        <f>'5月'!AY37</f>
        <v>12.02083333333333</v>
      </c>
      <c r="AZ27" s="4">
        <f>'5月'!AZ37</f>
        <v>11.125</v>
      </c>
      <c r="BA27" s="4">
        <f>'5月'!BA37</f>
        <v>9.833333333333334</v>
      </c>
      <c r="BB27" s="4">
        <f>'5月'!BB37</f>
        <v>9.90833333333333</v>
      </c>
      <c r="BC27" s="4">
        <f>'5月'!BC37</f>
        <v>10.995833333333332</v>
      </c>
      <c r="BD27" s="4">
        <f>'5月'!BD37</f>
        <v>12.091666666666669</v>
      </c>
      <c r="BE27" s="4">
        <f>'5月'!BE37</f>
        <v>10.033333333333333</v>
      </c>
      <c r="BF27" s="4">
        <f>'5月'!BF37</f>
        <v>12.533333333333333</v>
      </c>
      <c r="BG27" s="4">
        <f>'5月'!BG37</f>
        <v>10.525</v>
      </c>
      <c r="BH27" s="4">
        <f>'5月'!BH37</f>
        <v>11.041666666666666</v>
      </c>
      <c r="BI27" s="4">
        <f>'5月'!BI37</f>
        <v>13.404166666666663</v>
      </c>
      <c r="BJ27" s="4">
        <f>'5月'!BJ37</f>
        <v>9.9375</v>
      </c>
      <c r="BK27" s="4">
        <f>'5月'!BK37</f>
        <v>11.929166666666667</v>
      </c>
      <c r="BL27" s="4">
        <f>'5月'!BL37</f>
        <v>14.720833333333333</v>
      </c>
      <c r="BM27" s="4">
        <f>'5月'!BM37</f>
        <v>13.6625</v>
      </c>
      <c r="BN27" s="4">
        <f>'5月'!BN37</f>
        <v>13.479166666666663</v>
      </c>
      <c r="BO27" s="4">
        <f>'5月'!BO37</f>
        <v>10.983333333333334</v>
      </c>
      <c r="BP27" s="4">
        <f>'5月'!BP37</f>
        <v>12.162499999999996</v>
      </c>
      <c r="BQ27" s="4">
        <f>'5月'!BQ37</f>
        <v>12.245833333333335</v>
      </c>
      <c r="BR27" s="4"/>
      <c r="BS27" s="4"/>
      <c r="BT27" s="4"/>
      <c r="BU27" s="4"/>
      <c r="BV27" s="4"/>
      <c r="BW27" s="4"/>
      <c r="BY27" s="70">
        <f t="shared" si="4"/>
        <v>7.2875</v>
      </c>
      <c r="BZ27" s="62">
        <f t="shared" si="5"/>
        <v>1993</v>
      </c>
      <c r="CA27" s="63">
        <v>5</v>
      </c>
      <c r="CC27" s="54">
        <f t="shared" si="6"/>
        <v>41</v>
      </c>
    </row>
    <row r="28" spans="1:81" ht="11.25">
      <c r="A28" s="5">
        <v>6</v>
      </c>
      <c r="B28" s="4">
        <f>'6月'!B37</f>
        <v>14.133333333333333</v>
      </c>
      <c r="C28" s="4">
        <f>'6月'!C37</f>
        <v>13.933333333333332</v>
      </c>
      <c r="D28" s="4">
        <f>'6月'!D37</f>
        <v>16.833333333333332</v>
      </c>
      <c r="E28" s="4">
        <f>'6月'!E37</f>
        <v>14.9</v>
      </c>
      <c r="F28" s="4">
        <f>'6月'!F37</f>
        <v>13.375</v>
      </c>
      <c r="G28" s="4">
        <f>'6月'!G37</f>
        <v>13.55</v>
      </c>
      <c r="H28" s="4">
        <f>'6月'!H37</f>
        <v>14.475</v>
      </c>
      <c r="I28" s="4">
        <f>'6月'!I37</f>
        <v>13.825</v>
      </c>
      <c r="J28" s="4">
        <f>'6月'!J37</f>
        <v>16.5</v>
      </c>
      <c r="K28" s="4">
        <f>'6月'!K37</f>
        <v>16.025</v>
      </c>
      <c r="L28" s="4">
        <f>'6月'!L37</f>
        <v>11.3</v>
      </c>
      <c r="M28" s="4">
        <f>'6月'!M37</f>
        <v>15.625</v>
      </c>
      <c r="N28" s="4">
        <f>'6月'!N37</f>
        <v>14.775</v>
      </c>
      <c r="O28" s="4">
        <f>'6月'!O37</f>
        <v>11.825</v>
      </c>
      <c r="P28" s="4">
        <f>'6月'!P37</f>
        <v>16.125</v>
      </c>
      <c r="Q28" s="4">
        <f>'6月'!Q37</f>
        <v>16.15</v>
      </c>
      <c r="R28" s="4">
        <f>'6月'!R37</f>
        <v>16.55</v>
      </c>
      <c r="S28" s="4">
        <f>'6月'!S37</f>
        <v>13.675</v>
      </c>
      <c r="T28" s="4">
        <f>'6月'!T37</f>
        <v>15.875</v>
      </c>
      <c r="U28" s="4">
        <f>'6月'!U37</f>
        <v>16.575</v>
      </c>
      <c r="V28" s="4">
        <f>'6月'!V37</f>
        <v>14.05</v>
      </c>
      <c r="W28" s="4">
        <f>'6月'!W37</f>
        <v>16</v>
      </c>
      <c r="X28" s="4">
        <f>'6月'!X37</f>
        <v>15.775</v>
      </c>
      <c r="Y28" s="4">
        <f>'6月'!Y37</f>
        <v>13.325</v>
      </c>
      <c r="Z28" s="4">
        <f>'6月'!Z37</f>
        <v>15.1</v>
      </c>
      <c r="AA28" s="4">
        <f>'6月'!AA37</f>
        <v>17.425</v>
      </c>
      <c r="AB28" s="4">
        <f>'6月'!AB37</f>
        <v>17.1125</v>
      </c>
      <c r="AC28" s="4">
        <f>'6月'!AC37</f>
        <v>17.4125</v>
      </c>
      <c r="AD28" s="4">
        <f>'6月'!AD37</f>
        <v>11.125</v>
      </c>
      <c r="AE28" s="4">
        <f>'6月'!AE37</f>
        <v>13.8375</v>
      </c>
      <c r="AF28" s="4">
        <f>'6月'!AF37</f>
        <v>14.025</v>
      </c>
      <c r="AG28" s="4">
        <f>'6月'!AG37</f>
        <v>15.475</v>
      </c>
      <c r="AH28" s="4">
        <f>'6月'!AH37</f>
        <v>12.7</v>
      </c>
      <c r="AI28" s="4">
        <f>'6月'!AI37</f>
        <v>14.075</v>
      </c>
      <c r="AJ28" s="4">
        <f>'6月'!AJ37</f>
        <v>14.6375</v>
      </c>
      <c r="AK28" s="4">
        <f>'6月'!AK37</f>
        <v>16.325</v>
      </c>
      <c r="AL28" s="4">
        <f>'6月'!AL37</f>
        <v>11.4125</v>
      </c>
      <c r="AM28" s="4">
        <f>'6月'!AM37</f>
        <v>15.775</v>
      </c>
      <c r="AN28" s="4">
        <f>'6月'!AN37</f>
        <v>16.9875</v>
      </c>
      <c r="AO28" s="4">
        <f>'6月'!AO37</f>
        <v>14.075</v>
      </c>
      <c r="AP28" s="4">
        <f>'6月'!AP37</f>
        <v>14.65</v>
      </c>
      <c r="AQ28" s="4">
        <f>'6月'!AQ37</f>
        <v>14.3375</v>
      </c>
      <c r="AR28" s="4">
        <f>'6月'!AR37</f>
        <v>14.9125</v>
      </c>
      <c r="AS28" s="4">
        <f>'6月'!AS37</f>
        <v>14.2625</v>
      </c>
      <c r="AT28" s="4">
        <f>'6月'!AT37</f>
        <v>13.425</v>
      </c>
      <c r="AU28" s="4">
        <f>'6月'!AU37</f>
        <v>13.379166666666665</v>
      </c>
      <c r="AV28" s="4">
        <f>'6月'!AV37</f>
        <v>15.408333333333337</v>
      </c>
      <c r="AW28" s="4">
        <f>'6月'!AW37</f>
        <v>15.7125</v>
      </c>
      <c r="AX28" s="4">
        <f>'6月'!AX37</f>
        <v>16.220833333333335</v>
      </c>
      <c r="AY28" s="4">
        <f>'6月'!AY37</f>
        <v>14.658333333333333</v>
      </c>
      <c r="AZ28" s="4">
        <f>'6月'!AZ37</f>
        <v>14.345833333333337</v>
      </c>
      <c r="BA28" s="4">
        <f>'6月'!BA37</f>
        <v>14.05</v>
      </c>
      <c r="BB28" s="4">
        <f>'6月'!BB37</f>
        <v>14.841666666666663</v>
      </c>
      <c r="BC28" s="4">
        <f>'6月'!BC37</f>
        <v>16.183333333333334</v>
      </c>
      <c r="BD28" s="4">
        <f>'6月'!BD37</f>
        <v>14.883333333333333</v>
      </c>
      <c r="BE28" s="4">
        <f>'6月'!BE37</f>
        <v>14.12916666666667</v>
      </c>
      <c r="BF28" s="4">
        <f>'6月'!BF37</f>
        <v>15.129166666666665</v>
      </c>
      <c r="BG28" s="4">
        <f>'6月'!BG37</f>
        <v>13.595833333333333</v>
      </c>
      <c r="BH28" s="4">
        <f>'6月'!BH37</f>
        <v>12.054166666666669</v>
      </c>
      <c r="BI28" s="4">
        <f>'6月'!BI37</f>
        <v>15.1625</v>
      </c>
      <c r="BJ28" s="4">
        <f>'6月'!BJ37</f>
        <v>13.504166666666668</v>
      </c>
      <c r="BK28" s="4">
        <f>'6月'!BK37</f>
        <v>17.6875</v>
      </c>
      <c r="BL28" s="4">
        <f>'6月'!BL37</f>
        <v>15.166666666666666</v>
      </c>
      <c r="BM28" s="4">
        <f>'6月'!BM37</f>
        <v>16.49166666666667</v>
      </c>
      <c r="BN28" s="4">
        <f>'6月'!BN37</f>
        <v>16</v>
      </c>
      <c r="BO28" s="4">
        <f>'6月'!BO37</f>
        <v>14.025000000000004</v>
      </c>
      <c r="BP28" s="4">
        <f>'6月'!BP37</f>
        <v>15.8375</v>
      </c>
      <c r="BQ28" s="4">
        <f>'6月'!BQ37</f>
        <v>18.004166666666666</v>
      </c>
      <c r="BR28" s="4"/>
      <c r="BS28" s="4"/>
      <c r="BT28" s="4"/>
      <c r="BU28" s="4"/>
      <c r="BV28" s="4"/>
      <c r="BW28" s="4"/>
      <c r="BY28" s="70">
        <f t="shared" si="4"/>
        <v>11.125</v>
      </c>
      <c r="BZ28" s="62">
        <f t="shared" si="5"/>
        <v>1981</v>
      </c>
      <c r="CA28" s="63">
        <v>6</v>
      </c>
      <c r="CC28" s="54">
        <f t="shared" si="6"/>
        <v>29</v>
      </c>
    </row>
    <row r="29" spans="1:81" ht="11.25">
      <c r="A29" s="5">
        <v>7</v>
      </c>
      <c r="B29" s="4">
        <f>'7月'!B37</f>
        <v>19.03333333333333</v>
      </c>
      <c r="C29" s="4">
        <f>'7月'!C37</f>
        <v>16.46666666666667</v>
      </c>
      <c r="D29" s="4">
        <f>'7月'!D37</f>
        <v>20.166666666666668</v>
      </c>
      <c r="E29" s="4">
        <f>'7月'!E37</f>
        <v>18</v>
      </c>
      <c r="F29" s="4">
        <f>'7月'!F37</f>
        <v>18.225</v>
      </c>
      <c r="G29" s="4">
        <f>'7月'!G37</f>
        <v>18.8</v>
      </c>
      <c r="H29" s="4">
        <f>'7月'!H37</f>
        <v>18.6</v>
      </c>
      <c r="I29" s="4">
        <f>'7月'!I37</f>
        <v>19.1</v>
      </c>
      <c r="J29" s="4">
        <f>'7月'!J37</f>
        <v>19.675</v>
      </c>
      <c r="K29" s="4">
        <f>'7月'!K37</f>
        <v>15.825</v>
      </c>
      <c r="L29" s="4">
        <f>'7月'!L37</f>
        <v>16.975</v>
      </c>
      <c r="M29" s="4">
        <f>'7月'!M37</f>
        <v>18.325</v>
      </c>
      <c r="N29" s="4">
        <f>'7月'!N37</f>
        <v>16.35</v>
      </c>
      <c r="O29" s="4">
        <f>'7月'!O37</f>
        <v>14.1</v>
      </c>
      <c r="P29" s="4">
        <f>'7月'!P37</f>
        <v>19.4</v>
      </c>
      <c r="Q29" s="4">
        <f>'7月'!Q37</f>
        <v>18.25</v>
      </c>
      <c r="R29" s="4">
        <f>'7月'!R37</f>
        <v>15.8</v>
      </c>
      <c r="S29" s="4">
        <f>'7月'!S37</f>
        <v>17.6</v>
      </c>
      <c r="T29" s="4">
        <f>'7月'!T37</f>
        <v>19.225</v>
      </c>
      <c r="U29" s="4">
        <f>'7月'!U37</f>
        <v>19.575</v>
      </c>
      <c r="V29" s="4">
        <f>'7月'!V37</f>
        <v>18.45</v>
      </c>
      <c r="W29" s="4">
        <f>'7月'!W37</f>
        <v>16.1</v>
      </c>
      <c r="X29" s="4">
        <f>'7月'!X37</f>
        <v>18.4</v>
      </c>
      <c r="Y29" s="4">
        <f>'7月'!Y37</f>
        <v>15.275</v>
      </c>
      <c r="Z29" s="4">
        <f>'7月'!Z37</f>
        <v>17.325</v>
      </c>
      <c r="AA29" s="4">
        <f>'7月'!AA37</f>
        <v>20.075</v>
      </c>
      <c r="AB29" s="4">
        <f>'7月'!AB37</f>
        <v>18.5375</v>
      </c>
      <c r="AC29" s="4">
        <f>'7月'!AC37</f>
        <v>16.35</v>
      </c>
      <c r="AD29" s="4">
        <f>'7月'!AD37</f>
        <v>17.1875</v>
      </c>
      <c r="AE29" s="4">
        <f>'7月'!AE37</f>
        <v>16.875</v>
      </c>
      <c r="AF29" s="4">
        <f>'7月'!AF37</f>
        <v>14.7125</v>
      </c>
      <c r="AG29" s="4">
        <f>'7月'!AG37</f>
        <v>16.65</v>
      </c>
      <c r="AH29" s="4">
        <f>'7月'!AH37</f>
        <v>19.275</v>
      </c>
      <c r="AI29" s="4">
        <f>'7月'!AI37</f>
        <v>16.325</v>
      </c>
      <c r="AJ29" s="4">
        <f>'7月'!AJ37</f>
        <v>17.725</v>
      </c>
      <c r="AK29" s="4">
        <f>'7月'!AK37</f>
        <v>16.4125</v>
      </c>
      <c r="AL29" s="4">
        <f>'7月'!AL37</f>
        <v>15.25</v>
      </c>
      <c r="AM29" s="4">
        <f>'7月'!AM37</f>
        <v>17.9125</v>
      </c>
      <c r="AN29" s="4">
        <f>'7月'!AN37</f>
        <v>19.4375</v>
      </c>
      <c r="AO29" s="4">
        <f>'7月'!AO37</f>
        <v>18.025</v>
      </c>
      <c r="AP29" s="4">
        <f>'7月'!AP37</f>
        <v>16.375</v>
      </c>
      <c r="AQ29" s="4">
        <f>'7月'!AQ37</f>
        <v>20.1875</v>
      </c>
      <c r="AR29" s="4">
        <f>'7月'!AR37</f>
        <v>19.7875</v>
      </c>
      <c r="AS29" s="4">
        <f>'7月'!AS37</f>
        <v>17.2</v>
      </c>
      <c r="AT29" s="4">
        <f>'7月'!AT37</f>
        <v>17.85</v>
      </c>
      <c r="AU29" s="4">
        <f>'7月'!AU37</f>
        <v>16.570833333333333</v>
      </c>
      <c r="AV29" s="4">
        <f>'7月'!AV37</f>
        <v>18.35416666666667</v>
      </c>
      <c r="AW29" s="4">
        <f>'7月'!AW37</f>
        <v>20.975</v>
      </c>
      <c r="AX29" s="4">
        <f>'7月'!AX37</f>
        <v>21.1875</v>
      </c>
      <c r="AY29" s="4">
        <f>'7月'!AY37</f>
        <v>19.675</v>
      </c>
      <c r="AZ29" s="4">
        <f>'7月'!AZ37</f>
        <v>17.383333333333336</v>
      </c>
      <c r="BA29" s="4">
        <f>'7月'!BA37</f>
        <v>18.75</v>
      </c>
      <c r="BB29" s="4">
        <f>'7月'!BB37</f>
        <v>18.5</v>
      </c>
      <c r="BC29" s="4">
        <f>'7月'!BC37</f>
        <v>19.5625</v>
      </c>
      <c r="BD29" s="4">
        <f>'7月'!BD37</f>
        <v>18.575</v>
      </c>
      <c r="BE29" s="4">
        <f>'7月'!BE37</f>
        <v>17.541666666666668</v>
      </c>
      <c r="BF29" s="4">
        <f>'7月'!BF37</f>
        <v>19.1875</v>
      </c>
      <c r="BG29" s="4">
        <f>'7月'!BG37</f>
        <v>20</v>
      </c>
      <c r="BH29" s="4">
        <f>'7月'!BH37</f>
        <v>18.7</v>
      </c>
      <c r="BI29" s="4">
        <f>'7月'!BI37</f>
        <v>17.829166666666666</v>
      </c>
      <c r="BJ29" s="4">
        <f>'7月'!BJ37</f>
        <v>18.895833333333332</v>
      </c>
      <c r="BK29" s="4">
        <f>'7月'!BK37</f>
        <v>19.74583333333333</v>
      </c>
      <c r="BL29" s="4">
        <f>'7月'!BL37</f>
        <v>18.804166666666664</v>
      </c>
      <c r="BM29" s="4">
        <f>'7月'!BM37</f>
        <v>18.775</v>
      </c>
      <c r="BN29" s="4">
        <f>'7月'!BN37</f>
        <v>22.537499999999998</v>
      </c>
      <c r="BO29" s="4">
        <f>'7月'!BO37</f>
        <v>19.100000000000005</v>
      </c>
      <c r="BP29" s="4">
        <f>'7月'!BP37</f>
        <v>18.42916666666667</v>
      </c>
      <c r="BQ29" s="4">
        <f>'7月'!BQ37</f>
        <v>18.5125</v>
      </c>
      <c r="BR29" s="4"/>
      <c r="BS29" s="4"/>
      <c r="BT29" s="4"/>
      <c r="BU29" s="4"/>
      <c r="BV29" s="4"/>
      <c r="BW29" s="4"/>
      <c r="BY29" s="70">
        <f t="shared" si="4"/>
        <v>14.1</v>
      </c>
      <c r="BZ29" s="62">
        <f t="shared" si="5"/>
        <v>1966</v>
      </c>
      <c r="CA29" s="63">
        <v>7</v>
      </c>
      <c r="CC29" s="54">
        <f t="shared" si="6"/>
        <v>14</v>
      </c>
    </row>
    <row r="30" spans="1:81" ht="11.25">
      <c r="A30" s="5">
        <v>8</v>
      </c>
      <c r="B30" s="4">
        <f>'8月'!B37</f>
        <v>17.266666666666666</v>
      </c>
      <c r="C30" s="4">
        <f>'8月'!C37</f>
        <v>19.76666666666667</v>
      </c>
      <c r="D30" s="4">
        <f>'8月'!D37</f>
        <v>21.333333333333332</v>
      </c>
      <c r="E30" s="4">
        <f>'8月'!E37</f>
        <v>18.55</v>
      </c>
      <c r="F30" s="4">
        <f>'8月'!F37</f>
        <v>22.2</v>
      </c>
      <c r="G30" s="4">
        <f>'8月'!G37</f>
        <v>19.925</v>
      </c>
      <c r="H30" s="4">
        <f>'8月'!H37</f>
        <v>18.85</v>
      </c>
      <c r="I30" s="4">
        <f>'8月'!I37</f>
        <v>21.025</v>
      </c>
      <c r="J30" s="4">
        <f>'8月'!J37</f>
        <v>19.975</v>
      </c>
      <c r="K30" s="4">
        <f>'8月'!K37</f>
        <v>21.475</v>
      </c>
      <c r="L30" s="4">
        <f>'8月'!L37</f>
        <v>21.8</v>
      </c>
      <c r="M30" s="4">
        <f>'8月'!M37</f>
        <v>22.15</v>
      </c>
      <c r="N30" s="4">
        <f>'8月'!N37</f>
        <v>22.5</v>
      </c>
      <c r="O30" s="4">
        <f>'8月'!O37</f>
        <v>21.675</v>
      </c>
      <c r="P30" s="4">
        <f>'8月'!P37</f>
        <v>21.7</v>
      </c>
      <c r="Q30" s="4">
        <f>'8月'!Q37</f>
        <v>20.55</v>
      </c>
      <c r="R30" s="4">
        <f>'8月'!R37</f>
        <v>22.675</v>
      </c>
      <c r="S30" s="4">
        <f>'8月'!S37</f>
        <v>21.525</v>
      </c>
      <c r="T30" s="4">
        <f>'8月'!T37</f>
        <v>20.75</v>
      </c>
      <c r="U30" s="4">
        <f>'8月'!U37</f>
        <v>20.4</v>
      </c>
      <c r="V30" s="4">
        <f>'8月'!V37</f>
        <v>22.525</v>
      </c>
      <c r="W30" s="4">
        <f>'8月'!W37</f>
        <v>22.2</v>
      </c>
      <c r="X30" s="4">
        <f>'8月'!X37</f>
        <v>21.475</v>
      </c>
      <c r="Y30" s="4">
        <f>'8月'!Y37</f>
        <v>19.325</v>
      </c>
      <c r="Z30" s="4">
        <f>'8月'!Z37</f>
        <v>19.175</v>
      </c>
      <c r="AA30" s="4">
        <f>'8月'!AA37</f>
        <v>22.0375</v>
      </c>
      <c r="AB30" s="4">
        <f>'8月'!AB37</f>
        <v>21.025</v>
      </c>
      <c r="AC30" s="4">
        <f>'8月'!AC37</f>
        <v>17.9625</v>
      </c>
      <c r="AD30" s="4">
        <f>'8月'!AD37</f>
        <v>20.5125</v>
      </c>
      <c r="AE30" s="4">
        <f>'8月'!AE37</f>
        <v>20.9875</v>
      </c>
      <c r="AF30" s="4">
        <f>'8月'!AF37</f>
        <v>20.6</v>
      </c>
      <c r="AG30" s="4">
        <f>'8月'!AG37</f>
        <v>20.85</v>
      </c>
      <c r="AH30" s="4">
        <f>'8月'!AH37</f>
        <v>23.975</v>
      </c>
      <c r="AI30" s="4">
        <f>'8月'!AI37</f>
        <v>20.325</v>
      </c>
      <c r="AJ30" s="4">
        <f>'8月'!AJ37</f>
        <v>19.9875</v>
      </c>
      <c r="AK30" s="4">
        <f>'8月'!AK37</f>
        <v>21.7375</v>
      </c>
      <c r="AL30" s="4">
        <f>'8月'!AL37</f>
        <v>22.725</v>
      </c>
      <c r="AM30" s="4">
        <f>'8月'!AM37</f>
        <v>22.5625</v>
      </c>
      <c r="AN30" s="4">
        <f>'8月'!AN37</f>
        <v>18.925</v>
      </c>
      <c r="AO30" s="4">
        <f>'8月'!AO37</f>
        <v>19.5875</v>
      </c>
      <c r="AP30" s="4">
        <f>'8月'!AP37</f>
        <v>17.3375</v>
      </c>
      <c r="AQ30" s="4">
        <f>'8月'!AQ37</f>
        <v>22</v>
      </c>
      <c r="AR30" s="4">
        <f>'8月'!AR37</f>
        <v>23.7</v>
      </c>
      <c r="AS30" s="4">
        <f>'8月'!AS37</f>
        <v>19.55</v>
      </c>
      <c r="AT30" s="4">
        <f>'8月'!AT37</f>
        <v>19.641666666666666</v>
      </c>
      <c r="AU30" s="4">
        <f>'8月'!AU37</f>
        <v>20.1625</v>
      </c>
      <c r="AV30" s="4">
        <f>'8月'!AV37</f>
        <v>24.15</v>
      </c>
      <c r="AW30" s="4">
        <f>'8月'!AW37</f>
        <v>23.066666666666666</v>
      </c>
      <c r="AX30" s="4">
        <f>'8月'!AX37</f>
        <v>21.308333333333334</v>
      </c>
      <c r="AY30" s="4">
        <f>'8月'!AY37</f>
        <v>21.04583333333333</v>
      </c>
      <c r="AZ30" s="4">
        <f>'8月'!AZ37</f>
        <v>18.95833333333334</v>
      </c>
      <c r="BA30" s="4">
        <f>'8月'!BA37</f>
        <v>19.495833333333337</v>
      </c>
      <c r="BB30" s="4">
        <f>'8月'!BB37</f>
        <v>22.5375</v>
      </c>
      <c r="BC30" s="4">
        <f>'8月'!BC37</f>
        <v>19.5625</v>
      </c>
      <c r="BD30" s="4">
        <f>'8月'!BD37</f>
        <v>22.183333333333334</v>
      </c>
      <c r="BE30" s="4">
        <f>'8月'!BE37</f>
        <v>19.7125</v>
      </c>
      <c r="BF30" s="4">
        <f>'8月'!BF37</f>
        <v>18.395833333333332</v>
      </c>
      <c r="BG30" s="4">
        <f>'8月'!BG37</f>
        <v>25.07083333333333</v>
      </c>
      <c r="BH30" s="4">
        <f>'8月'!BH37</f>
        <v>19.96666666666667</v>
      </c>
      <c r="BI30" s="4">
        <f>'8月'!BI37</f>
        <v>22.41666666666666</v>
      </c>
      <c r="BJ30" s="4">
        <f>'8月'!BJ37</f>
        <v>20.245833333333337</v>
      </c>
      <c r="BK30" s="4">
        <f>'8月'!BK37</f>
        <v>19.829166666666662</v>
      </c>
      <c r="BL30" s="4">
        <f>'8月'!BL37</f>
        <v>19.583333333333332</v>
      </c>
      <c r="BM30" s="4">
        <f>'8月'!BM37</f>
        <v>22.0875</v>
      </c>
      <c r="BN30" s="4">
        <f>'8月'!BN37</f>
        <v>19.604166666666668</v>
      </c>
      <c r="BO30" s="4">
        <f>'8月'!BO37</f>
        <v>20.562500000000004</v>
      </c>
      <c r="BP30" s="4">
        <f>'8月'!BP37</f>
        <v>23.129166666666674</v>
      </c>
      <c r="BQ30" s="4">
        <f>'8月'!BQ37</f>
        <v>23.1875</v>
      </c>
      <c r="BR30" s="4"/>
      <c r="BS30" s="4"/>
      <c r="BT30" s="4"/>
      <c r="BU30" s="4"/>
      <c r="BV30" s="4"/>
      <c r="BW30" s="4"/>
      <c r="BY30" s="70">
        <f t="shared" si="4"/>
        <v>17.266666666666666</v>
      </c>
      <c r="BZ30" s="62">
        <f t="shared" si="5"/>
        <v>1953</v>
      </c>
      <c r="CA30" s="63">
        <v>8</v>
      </c>
      <c r="CC30" s="54">
        <f t="shared" si="6"/>
        <v>1</v>
      </c>
    </row>
    <row r="31" spans="1:81" ht="11.25">
      <c r="A31" s="5">
        <v>9</v>
      </c>
      <c r="B31" s="4">
        <f>'9月'!B37</f>
        <v>19</v>
      </c>
      <c r="C31" s="4">
        <f>'9月'!C37</f>
        <v>17.833333333333332</v>
      </c>
      <c r="D31" s="4">
        <f>'9月'!D37</f>
        <v>16.2</v>
      </c>
      <c r="E31" s="4">
        <f>'9月'!E37</f>
        <v>16.7</v>
      </c>
      <c r="F31" s="4">
        <f>'9月'!F37</f>
        <v>16.525</v>
      </c>
      <c r="G31" s="4">
        <f>'9月'!G37</f>
        <v>16.75</v>
      </c>
      <c r="H31" s="4">
        <f>'9月'!H37</f>
        <v>19.05</v>
      </c>
      <c r="I31" s="4">
        <f>'9月'!I37</f>
        <v>17.05</v>
      </c>
      <c r="J31" s="4">
        <f>'9月'!J37</f>
        <v>18.85</v>
      </c>
      <c r="K31" s="4">
        <f>'9月'!K37</f>
        <v>15.2</v>
      </c>
      <c r="L31" s="4">
        <f>'9月'!L37</f>
        <v>16.9</v>
      </c>
      <c r="M31" s="4">
        <f>'9月'!M37</f>
        <v>14.425</v>
      </c>
      <c r="N31" s="4">
        <f>'9月'!N37</f>
        <v>16.855</v>
      </c>
      <c r="O31" s="4">
        <f>'9月'!O37</f>
        <v>17.125</v>
      </c>
      <c r="P31" s="4">
        <f>'9月'!P37</f>
        <v>17.225</v>
      </c>
      <c r="Q31" s="4">
        <f>'9月'!Q37</f>
        <v>18.675</v>
      </c>
      <c r="R31" s="4">
        <f>'9月'!R37</f>
        <v>15.625</v>
      </c>
      <c r="S31" s="4">
        <f>'9月'!S37</f>
        <v>17.575</v>
      </c>
      <c r="T31" s="4">
        <f>'9月'!T37</f>
        <v>17.475</v>
      </c>
      <c r="U31" s="4">
        <f>'9月'!U37</f>
        <v>18.525</v>
      </c>
      <c r="V31" s="4">
        <f>'9月'!V37</f>
        <v>19.05</v>
      </c>
      <c r="W31" s="4">
        <f>'9月'!W37</f>
        <v>17.825</v>
      </c>
      <c r="X31" s="4">
        <f>'9月'!X37</f>
        <v>18.275</v>
      </c>
      <c r="Y31" s="4">
        <f>'9月'!Y37</f>
        <v>16.075</v>
      </c>
      <c r="Z31" s="4">
        <f>'9月'!Z37</f>
        <v>17.875</v>
      </c>
      <c r="AA31" s="4">
        <f>'9月'!AA37</f>
        <v>17.3375</v>
      </c>
      <c r="AB31" s="4">
        <f>'9月'!AB37</f>
        <v>17.3625</v>
      </c>
      <c r="AC31" s="4">
        <f>'9月'!AC37</f>
        <v>14.8125</v>
      </c>
      <c r="AD31" s="4">
        <f>'9月'!AD37</f>
        <v>14.9875</v>
      </c>
      <c r="AE31" s="4">
        <f>'9月'!AE37</f>
        <v>17.8375</v>
      </c>
      <c r="AF31" s="4">
        <f>'9月'!AF37</f>
        <v>15.5125</v>
      </c>
      <c r="AG31" s="4">
        <f>'9月'!AG37</f>
        <v>16.8125</v>
      </c>
      <c r="AH31" s="4">
        <f>'9月'!AH37</f>
        <v>15.825</v>
      </c>
      <c r="AI31" s="4">
        <f>'9月'!AI37</f>
        <v>18.2</v>
      </c>
      <c r="AJ31" s="4">
        <f>'9月'!AJ37</f>
        <v>17.0125</v>
      </c>
      <c r="AK31" s="4">
        <f>'9月'!AK37</f>
        <v>17.675</v>
      </c>
      <c r="AL31" s="4">
        <f>'9月'!AL37</f>
        <v>19.05</v>
      </c>
      <c r="AM31" s="4">
        <f>'9月'!AM37</f>
        <v>17.975</v>
      </c>
      <c r="AN31" s="4">
        <f>'9月'!AN37</f>
        <v>17.8</v>
      </c>
      <c r="AO31" s="4">
        <f>'9月'!AO37</f>
        <v>16.5</v>
      </c>
      <c r="AP31" s="4">
        <f>'9月'!AP37</f>
        <v>16.3125</v>
      </c>
      <c r="AQ31" s="4">
        <f>'9月'!AQ37</f>
        <v>20.0375</v>
      </c>
      <c r="AR31" s="4">
        <f>'9月'!AR37</f>
        <v>15.4375</v>
      </c>
      <c r="AS31" s="4">
        <f>'9月'!AS37</f>
        <v>16.8</v>
      </c>
      <c r="AT31" s="4">
        <f>'9月'!AT37</f>
        <v>17.245833333333337</v>
      </c>
      <c r="AU31" s="4">
        <f>'9月'!AU37</f>
        <v>18.870833333333334</v>
      </c>
      <c r="AV31" s="4">
        <f>'9月'!AV37</f>
        <v>19.20416666666667</v>
      </c>
      <c r="AW31" s="4">
        <f>'9月'!AW37</f>
        <v>19.108333333333338</v>
      </c>
      <c r="AX31" s="4">
        <f>'9月'!AX37</f>
        <v>14.29166666666667</v>
      </c>
      <c r="AY31" s="4">
        <f>'9月'!AY37</f>
        <v>17.425</v>
      </c>
      <c r="AZ31" s="4">
        <f>'9月'!AZ37</f>
        <v>14.8875</v>
      </c>
      <c r="BA31" s="4">
        <f>'9月'!BA37</f>
        <v>18.89166666666667</v>
      </c>
      <c r="BB31" s="4">
        <f>'9月'!BB37</f>
        <v>18.54166666666666</v>
      </c>
      <c r="BC31" s="4">
        <f>'9月'!BC37</f>
        <v>18.50416666666667</v>
      </c>
      <c r="BD31" s="4">
        <f>'9月'!BD37</f>
        <v>16.720833333333335</v>
      </c>
      <c r="BE31" s="4">
        <f>'9月'!BE37</f>
        <v>16.404166666666665</v>
      </c>
      <c r="BF31" s="4">
        <f>'9月'!BF37</f>
        <v>18.333333333333332</v>
      </c>
      <c r="BG31" s="4">
        <f>'9月'!BG37</f>
        <v>14.9375</v>
      </c>
      <c r="BH31" s="4">
        <f>'9月'!BH37</f>
        <v>17.225</v>
      </c>
      <c r="BI31" s="4">
        <f>'9月'!BI37</f>
        <v>19.341666666666665</v>
      </c>
      <c r="BJ31" s="4">
        <f>'9月'!BJ37</f>
        <v>16.5625</v>
      </c>
      <c r="BK31" s="4">
        <f>'9月'!BK37</f>
        <v>17.958333333333332</v>
      </c>
      <c r="BL31" s="4">
        <f>'9月'!BL37</f>
        <v>17.54583333333333</v>
      </c>
      <c r="BM31" s="4">
        <f>'9月'!BM37</f>
        <v>18.5875</v>
      </c>
      <c r="BN31" s="4">
        <f>'9月'!BN37</f>
        <v>17.55833333333333</v>
      </c>
      <c r="BO31" s="4">
        <f>'9月'!BO37</f>
        <v>16.095833333333335</v>
      </c>
      <c r="BP31" s="4">
        <f>'9月'!BP37</f>
        <v>19.479166666666668</v>
      </c>
      <c r="BQ31" s="4">
        <f>'9月'!BQ37</f>
        <v>18.224999999999998</v>
      </c>
      <c r="BR31" s="4"/>
      <c r="BS31" s="4"/>
      <c r="BT31" s="4"/>
      <c r="BU31" s="4"/>
      <c r="BV31" s="4"/>
      <c r="BW31" s="4"/>
      <c r="BY31" s="70">
        <f t="shared" si="4"/>
        <v>14.29166666666667</v>
      </c>
      <c r="BZ31" s="62">
        <f t="shared" si="5"/>
        <v>2001</v>
      </c>
      <c r="CA31" s="63">
        <v>9</v>
      </c>
      <c r="CC31" s="54">
        <f t="shared" si="6"/>
        <v>49</v>
      </c>
    </row>
    <row r="32" spans="1:81" ht="11.25">
      <c r="A32" s="5">
        <v>10</v>
      </c>
      <c r="B32" s="4">
        <f>'10月'!B37</f>
        <v>14.6</v>
      </c>
      <c r="C32" s="4">
        <f>'10月'!C37</f>
        <v>12.433333333333332</v>
      </c>
      <c r="D32" s="4">
        <f>'10月'!D37</f>
        <v>11.566666666666668</v>
      </c>
      <c r="E32" s="4">
        <f>'10月'!E37</f>
        <v>12.05</v>
      </c>
      <c r="F32" s="4">
        <f>'10月'!F37</f>
        <v>11.325</v>
      </c>
      <c r="G32" s="4">
        <f>'10月'!G37</f>
        <v>11.65</v>
      </c>
      <c r="H32" s="4">
        <f>'10月'!H37</f>
        <v>12.775</v>
      </c>
      <c r="I32" s="4">
        <f>'10月'!I37</f>
        <v>11.5</v>
      </c>
      <c r="J32" s="4">
        <f>'10月'!J37</f>
        <v>12.375</v>
      </c>
      <c r="K32" s="4">
        <f>'10月'!K37</f>
        <v>12</v>
      </c>
      <c r="L32" s="4">
        <f>'10月'!L37</f>
        <v>11.375</v>
      </c>
      <c r="M32" s="4">
        <f>'10月'!M37</f>
        <v>9.9</v>
      </c>
      <c r="N32" s="4">
        <f>'10月'!N37</f>
        <v>13.8</v>
      </c>
      <c r="O32" s="4">
        <f>'10月'!O37</f>
        <v>14.375</v>
      </c>
      <c r="P32" s="4">
        <f>'10月'!P37</f>
        <v>11.75</v>
      </c>
      <c r="Q32" s="4">
        <f>'10月'!Q37</f>
        <v>12.2</v>
      </c>
      <c r="R32" s="4">
        <f>'10月'!R37</f>
        <v>12.275</v>
      </c>
      <c r="S32" s="4">
        <f>'10月'!S37</f>
        <v>10.75</v>
      </c>
      <c r="T32" s="4">
        <f>'10月'!T37</f>
        <v>11.1</v>
      </c>
      <c r="U32" s="4">
        <f>'10月'!U37</f>
        <v>13.575</v>
      </c>
      <c r="V32" s="4">
        <f>'10月'!V37</f>
        <v>12.825</v>
      </c>
      <c r="W32" s="4">
        <f>'10月'!W37</f>
        <v>12.3</v>
      </c>
      <c r="X32" s="4">
        <f>'10月'!X37</f>
        <v>9.55</v>
      </c>
      <c r="Y32" s="4">
        <f>'10月'!Y37</f>
        <v>11.525</v>
      </c>
      <c r="Z32" s="4">
        <f>'10月'!Z37</f>
        <v>13.9</v>
      </c>
      <c r="AA32" s="4">
        <f>'10月'!AA37</f>
        <v>11.65</v>
      </c>
      <c r="AB32" s="4">
        <f>'10月'!AB37</f>
        <v>14.1375</v>
      </c>
      <c r="AC32" s="4">
        <f>'10月'!AC37</f>
        <v>10.4125</v>
      </c>
      <c r="AD32" s="4">
        <f>'10月'!AD37</f>
        <v>12.7625</v>
      </c>
      <c r="AE32" s="4">
        <f>'10月'!AE37</f>
        <v>11.5375</v>
      </c>
      <c r="AF32" s="4">
        <f>'10月'!AF37</f>
        <v>8.5875</v>
      </c>
      <c r="AG32" s="4">
        <f>'10月'!AG37</f>
        <v>8.9875</v>
      </c>
      <c r="AH32" s="4">
        <f>'10月'!AH37</f>
        <v>10.55</v>
      </c>
      <c r="AI32" s="4">
        <f>'10月'!AI37</f>
        <v>9.3125</v>
      </c>
      <c r="AJ32" s="4">
        <f>'10月'!AJ37</f>
        <v>12.6</v>
      </c>
      <c r="AK32" s="4">
        <f>'10月'!AK37</f>
        <v>8.6625</v>
      </c>
      <c r="AL32" s="4">
        <f>'10月'!AL37</f>
        <v>11.3</v>
      </c>
      <c r="AM32" s="4">
        <f>'10月'!AM37</f>
        <v>12.4875</v>
      </c>
      <c r="AN32" s="4">
        <f>'10月'!AN37</f>
        <v>13.475</v>
      </c>
      <c r="AO32" s="4">
        <f>'10月'!AO37</f>
        <v>11.7375</v>
      </c>
      <c r="AP32" s="4">
        <f>'10月'!AP37</f>
        <v>11.7125</v>
      </c>
      <c r="AQ32" s="4">
        <f>'10月'!AQ37</f>
        <v>12.725</v>
      </c>
      <c r="AR32" s="4">
        <f>'10月'!AR37</f>
        <v>13.325</v>
      </c>
      <c r="AS32" s="4">
        <f>'10月'!AS37</f>
        <v>10.3</v>
      </c>
      <c r="AT32" s="4">
        <f>'10月'!AT37</f>
        <v>11.791666666666666</v>
      </c>
      <c r="AU32" s="4">
        <f>'10月'!AU37</f>
        <v>13.779166666666667</v>
      </c>
      <c r="AV32" s="4">
        <f>'10月'!AV37</f>
        <v>12.858333333333333</v>
      </c>
      <c r="AW32" s="4">
        <f>'10月'!AW37</f>
        <v>11.795833333333334</v>
      </c>
      <c r="AX32" s="4">
        <f>'10月'!AX37</f>
        <v>12.3875</v>
      </c>
      <c r="AY32" s="4">
        <f>'10月'!AY37</f>
        <v>11.241666666666667</v>
      </c>
      <c r="AZ32" s="4">
        <f>'10月'!AZ37</f>
        <v>13.2</v>
      </c>
      <c r="BA32" s="4">
        <f>'10月'!BA37</f>
        <v>10.508333333333331</v>
      </c>
      <c r="BB32" s="4">
        <f>'10月'!BB37</f>
        <v>12.933333333333337</v>
      </c>
      <c r="BC32" s="4">
        <f>'10月'!BC37</f>
        <v>13.570833333333335</v>
      </c>
      <c r="BD32" s="4">
        <f>'10月'!BD37</f>
        <v>13.479166666666666</v>
      </c>
      <c r="BE32" s="4">
        <f>'10月'!BE37</f>
        <v>11.125</v>
      </c>
      <c r="BF32" s="4">
        <f>'10月'!BF37</f>
        <v>14.633333333333333</v>
      </c>
      <c r="BG32" s="4">
        <f>'10月'!BG37</f>
        <v>9.845833333333337</v>
      </c>
      <c r="BH32" s="4">
        <f>'10月'!BH37</f>
        <v>12.091666666666669</v>
      </c>
      <c r="BI32" s="4">
        <f>'10月'!BI37</f>
        <v>12.2</v>
      </c>
      <c r="BJ32" s="4">
        <f>'10月'!BJ37</f>
        <v>12.75</v>
      </c>
      <c r="BK32" s="4">
        <f>'10月'!BK37</f>
        <v>13.045833333333336</v>
      </c>
      <c r="BL32" s="4">
        <f>'10月'!BL37</f>
        <v>11.941666666666665</v>
      </c>
      <c r="BM32" s="4">
        <f>'10月'!BM37</f>
        <v>11.129166666666668</v>
      </c>
      <c r="BN32" s="4">
        <f>'10月'!BN37</f>
        <v>11.262499999999998</v>
      </c>
      <c r="BO32" s="4">
        <f>'10月'!BO37</f>
        <v>13.608333333333334</v>
      </c>
      <c r="BP32" s="4">
        <f>'10月'!BP37</f>
        <v>14.158333333333331</v>
      </c>
      <c r="BQ32" s="4">
        <f>'10月'!BQ37</f>
        <v>11.858333333333334</v>
      </c>
      <c r="BR32" s="4"/>
      <c r="BS32" s="4"/>
      <c r="BT32" s="4"/>
      <c r="BU32" s="4"/>
      <c r="BV32" s="4"/>
      <c r="BW32" s="4"/>
      <c r="BY32" s="70">
        <f t="shared" si="4"/>
        <v>8.5875</v>
      </c>
      <c r="BZ32" s="62">
        <f t="shared" si="5"/>
        <v>1983</v>
      </c>
      <c r="CA32" s="63">
        <v>10</v>
      </c>
      <c r="CC32" s="54">
        <f t="shared" si="6"/>
        <v>31</v>
      </c>
    </row>
    <row r="33" spans="1:81" s="16" customFormat="1" ht="11.25">
      <c r="A33" s="14">
        <v>11</v>
      </c>
      <c r="B33" s="15">
        <f>'11月'!B37</f>
        <v>4.5</v>
      </c>
      <c r="C33" s="15">
        <f>'11月'!C37</f>
        <v>6.7</v>
      </c>
      <c r="D33" s="15">
        <f>'11月'!D37</f>
        <v>8.2</v>
      </c>
      <c r="E33" s="15">
        <f>'11月'!E37</f>
        <v>6.775</v>
      </c>
      <c r="F33" s="15">
        <f>'11月'!F37</f>
        <v>9.275</v>
      </c>
      <c r="G33" s="15">
        <f>'11月'!G37</f>
        <v>6.375</v>
      </c>
      <c r="H33" s="15">
        <f>'11月'!H37</f>
        <v>6.45</v>
      </c>
      <c r="I33" s="15">
        <f>'11月'!I37</f>
        <v>6.1</v>
      </c>
      <c r="J33" s="15">
        <f>'11月'!J37</f>
        <v>6.925</v>
      </c>
      <c r="K33" s="15">
        <f>'11月'!K37</f>
        <v>4.95</v>
      </c>
      <c r="L33" s="15">
        <f>'11月'!L37</f>
        <v>5.675</v>
      </c>
      <c r="M33" s="15">
        <f>'11月'!M37</f>
        <v>7.875</v>
      </c>
      <c r="N33" s="15">
        <f>'11月'!N37</f>
        <v>7.2775</v>
      </c>
      <c r="O33" s="15">
        <f>'11月'!O37</f>
        <v>5.225</v>
      </c>
      <c r="P33" s="15">
        <f>'11月'!P37</f>
        <v>5.25</v>
      </c>
      <c r="Q33" s="15">
        <f>'11月'!Q37</f>
        <v>6.375</v>
      </c>
      <c r="R33" s="15">
        <f>'11月'!R37</f>
        <v>5.7</v>
      </c>
      <c r="S33" s="15">
        <f>'11月'!S37</f>
        <v>1.825</v>
      </c>
      <c r="T33" s="15">
        <f>'11月'!T37</f>
        <v>4.525</v>
      </c>
      <c r="U33" s="15">
        <f>'11月'!U37</f>
        <v>7.175</v>
      </c>
      <c r="V33" s="15">
        <f>'11月'!V37</f>
        <v>5.325</v>
      </c>
      <c r="W33" s="15">
        <f>'11月'!W37</f>
        <v>5.575</v>
      </c>
      <c r="X33" s="15">
        <f>'11月'!X37</f>
        <v>7.3</v>
      </c>
      <c r="Y33" s="15">
        <f>'11月'!Y37</f>
        <v>5.45</v>
      </c>
      <c r="Z33" s="15">
        <f>'11月'!Z37</f>
        <v>6.8</v>
      </c>
      <c r="AA33" s="15">
        <f>'11月'!AA37</f>
        <v>7.525</v>
      </c>
      <c r="AB33" s="15">
        <f>'11月'!AB37</f>
        <v>8.225</v>
      </c>
      <c r="AC33" s="15">
        <f>'11月'!AC37</f>
        <v>7.3625</v>
      </c>
      <c r="AD33" s="15">
        <f>'11月'!AD37</f>
        <v>3.8</v>
      </c>
      <c r="AE33" s="15">
        <f>'11月'!AE37</f>
        <v>5.9125</v>
      </c>
      <c r="AF33" s="15">
        <f>'11月'!AF37</f>
        <v>4.125</v>
      </c>
      <c r="AG33" s="15">
        <f>'11月'!AG37</f>
        <v>4.625</v>
      </c>
      <c r="AH33" s="15">
        <f>'11月'!AH37</f>
        <v>5.7125</v>
      </c>
      <c r="AI33" s="15">
        <f>'11月'!AI37</f>
        <v>4.325</v>
      </c>
      <c r="AJ33" s="15">
        <f>'11月'!AJ37</f>
        <v>4.925</v>
      </c>
      <c r="AK33" s="15">
        <f>'11月'!AK37</f>
        <v>6.2375</v>
      </c>
      <c r="AL33" s="15">
        <f>'11月'!AL37</f>
        <v>7.5125</v>
      </c>
      <c r="AM33" s="15">
        <f>'11月'!AM37</f>
        <v>7.575</v>
      </c>
      <c r="AN33" s="15">
        <f>'11月'!AN37</f>
        <v>5.85</v>
      </c>
      <c r="AO33" s="15">
        <f>'11月'!AO37</f>
        <v>5.325</v>
      </c>
      <c r="AP33" s="15">
        <f>'11月'!AP37</f>
        <v>7.925</v>
      </c>
      <c r="AQ33" s="15">
        <f>'11月'!AQ37</f>
        <v>7.325</v>
      </c>
      <c r="AR33" s="15">
        <f>'11月'!AR37</f>
        <v>7.075</v>
      </c>
      <c r="AS33" s="15">
        <f>'11月'!AS37</f>
        <v>6.425</v>
      </c>
      <c r="AT33" s="15">
        <f>'11月'!AT37</f>
        <v>8.895833333333334</v>
      </c>
      <c r="AU33" s="15">
        <f>'11月'!AU37</f>
        <v>6.133333333333334</v>
      </c>
      <c r="AV33" s="15">
        <f>'11月'!AV37</f>
        <v>7.941666666666667</v>
      </c>
      <c r="AW33" s="15">
        <f>'11月'!AW37</f>
        <v>6.216666666666665</v>
      </c>
      <c r="AX33" s="15">
        <f>'11月'!AX37</f>
        <v>8.4625</v>
      </c>
      <c r="AY33" s="15">
        <f>'11月'!AY37</f>
        <v>6.2</v>
      </c>
      <c r="AZ33" s="15">
        <f>'11月'!AZ37</f>
        <v>8.2</v>
      </c>
      <c r="BA33" s="15">
        <f>'11月'!BA37</f>
        <v>6.7125</v>
      </c>
      <c r="BB33" s="15">
        <f>'11月'!BB37</f>
        <v>7.416666666666665</v>
      </c>
      <c r="BC33" s="15">
        <f>'11月'!BC37</f>
        <v>7.575</v>
      </c>
      <c r="BD33" s="15">
        <f>'11月'!BD37</f>
        <v>5.116666666666666</v>
      </c>
      <c r="BE33" s="15">
        <f>'11月'!BE37</f>
        <v>7.441666666666666</v>
      </c>
      <c r="BF33" s="15">
        <f>'11月'!BF37</f>
        <v>6.5708333333333355</v>
      </c>
      <c r="BG33" s="15">
        <f>'11月'!BG37</f>
        <v>7.808333333333333</v>
      </c>
      <c r="BH33" s="15">
        <f>'11月'!BH37</f>
        <v>7.775</v>
      </c>
      <c r="BI33" s="15">
        <f>'11月'!BI37</f>
        <v>6.720833333333334</v>
      </c>
      <c r="BJ33" s="15">
        <f>'11月'!BJ37</f>
        <v>7.554166666666666</v>
      </c>
      <c r="BK33" s="15">
        <f>'11月'!BK37</f>
        <v>8.933333333333332</v>
      </c>
      <c r="BL33" s="15">
        <f>'11月'!BL37</f>
        <v>7.258333333333332</v>
      </c>
      <c r="BM33" s="15">
        <f>'11月'!BM37</f>
        <v>3.4208333333333325</v>
      </c>
      <c r="BN33" s="15">
        <f>'11月'!BN37</f>
        <v>5.920833333333333</v>
      </c>
      <c r="BO33" s="15">
        <f>'11月'!BO37</f>
        <v>8.174999999999999</v>
      </c>
      <c r="BP33" s="15">
        <f>'11月'!BP37</f>
        <v>4.374999999999999</v>
      </c>
      <c r="BQ33" s="15">
        <f>'11月'!BQ37</f>
        <v>8.575000000000001</v>
      </c>
      <c r="BR33" s="15"/>
      <c r="BS33" s="15"/>
      <c r="BT33" s="15"/>
      <c r="BU33" s="15"/>
      <c r="BV33" s="15"/>
      <c r="BW33" s="15"/>
      <c r="BY33" s="70">
        <f t="shared" si="4"/>
        <v>1.825</v>
      </c>
      <c r="BZ33" s="62">
        <f t="shared" si="5"/>
        <v>1970</v>
      </c>
      <c r="CA33" s="63">
        <v>11</v>
      </c>
      <c r="CC33" s="64">
        <f t="shared" si="6"/>
        <v>18</v>
      </c>
    </row>
    <row r="34" spans="1:81" ht="11.25">
      <c r="A34" s="5">
        <v>12</v>
      </c>
      <c r="B34" s="4">
        <f>'12月'!B37</f>
        <v>1.6666666666666667</v>
      </c>
      <c r="C34" s="4">
        <f>'12月'!C37</f>
        <v>1.5</v>
      </c>
      <c r="D34" s="4">
        <f>'12月'!D37</f>
        <v>1.9333333333333333</v>
      </c>
      <c r="E34" s="4">
        <f>'12月'!E37</f>
        <v>1.675</v>
      </c>
      <c r="F34" s="4">
        <f>'12月'!F37</f>
        <v>4.15</v>
      </c>
      <c r="G34" s="4">
        <f>'12月'!G37</f>
        <v>5.4</v>
      </c>
      <c r="H34" s="4">
        <f>'12月'!H37</f>
        <v>2.825</v>
      </c>
      <c r="I34" s="4">
        <f>'12月'!I37</f>
        <v>2.6</v>
      </c>
      <c r="J34" s="4">
        <f>'12月'!J37</f>
        <v>4.55</v>
      </c>
      <c r="K34" s="4">
        <f>'12月'!K37</f>
        <v>3.925</v>
      </c>
      <c r="L34" s="4">
        <f>'12月'!L37</f>
        <v>2.75</v>
      </c>
      <c r="M34" s="4">
        <f>'12月'!M37</f>
        <v>3.35</v>
      </c>
      <c r="N34" s="4">
        <f>'12月'!N37</f>
        <v>1.925</v>
      </c>
      <c r="O34" s="4">
        <f>'12月'!O37</f>
        <v>1.1</v>
      </c>
      <c r="P34" s="4">
        <f>'12月'!P37</f>
        <v>0.85</v>
      </c>
      <c r="Q34" s="4">
        <f>'12月'!Q37</f>
        <v>3.525</v>
      </c>
      <c r="R34" s="4">
        <f>'12月'!R37</f>
        <v>1.8</v>
      </c>
      <c r="S34" s="4">
        <f>'12月'!S37</f>
        <v>0.525</v>
      </c>
      <c r="T34" s="4">
        <f>'12月'!T37</f>
        <v>3.55</v>
      </c>
      <c r="U34" s="4">
        <f>'12月'!U37</f>
        <v>2.925</v>
      </c>
      <c r="V34" s="4">
        <f>'12月'!V37</f>
        <v>2.575</v>
      </c>
      <c r="W34" s="4">
        <f>'12月'!W37</f>
        <v>2.625</v>
      </c>
      <c r="X34" s="4">
        <f>'12月'!X37</f>
        <v>2.35</v>
      </c>
      <c r="Y34" s="4">
        <f>'12月'!Y37</f>
        <v>1.625</v>
      </c>
      <c r="Z34" s="4">
        <f>'12月'!Z37</f>
        <v>2.45</v>
      </c>
      <c r="AA34" s="4">
        <f>'12月'!AA37</f>
        <v>1.1</v>
      </c>
      <c r="AB34" s="4">
        <f>'12月'!AB37</f>
        <v>4.5375</v>
      </c>
      <c r="AC34" s="4">
        <f>'12月'!AC37</f>
        <v>1.925</v>
      </c>
      <c r="AD34" s="4">
        <f>'12月'!AD37</f>
        <v>2.275</v>
      </c>
      <c r="AE34" s="4">
        <f>'12月'!AE37</f>
        <v>3.4375</v>
      </c>
      <c r="AF34" s="4">
        <f>'12月'!AF37</f>
        <v>1.4875</v>
      </c>
      <c r="AG34" s="4">
        <f>'12月'!AG37</f>
        <v>-0.1625</v>
      </c>
      <c r="AH34" s="4">
        <f>'12月'!AH37</f>
        <v>1.025</v>
      </c>
      <c r="AI34" s="4">
        <f>'12月'!AI37</f>
        <v>3.0375</v>
      </c>
      <c r="AJ34" s="4">
        <f>'12月'!AJ37</f>
        <v>1.8375</v>
      </c>
      <c r="AK34" s="4">
        <f>'12月'!AK37</f>
        <v>2.5625</v>
      </c>
      <c r="AL34" s="4">
        <f>'12月'!AL37</f>
        <v>3.525</v>
      </c>
      <c r="AM34" s="4">
        <f>'12月'!AM37</f>
        <v>4.35</v>
      </c>
      <c r="AN34" s="4">
        <f>'12月'!AN37</f>
        <v>0.975</v>
      </c>
      <c r="AO34" s="4">
        <f>'12月'!AO37</f>
        <v>1.875</v>
      </c>
      <c r="AP34" s="4">
        <f>'12月'!AP37</f>
        <v>2.9625</v>
      </c>
      <c r="AQ34" s="4">
        <f>'12月'!AQ37</f>
        <v>2.925</v>
      </c>
      <c r="AR34" s="4">
        <f>'12月'!AR37</f>
        <v>0.2875</v>
      </c>
      <c r="AS34" s="4">
        <f>'12月'!AS37</f>
        <v>4.4125</v>
      </c>
      <c r="AT34" s="4">
        <f>'12月'!AT37</f>
        <v>2.8208333333333333</v>
      </c>
      <c r="AU34" s="4">
        <f>'12月'!AU37</f>
        <v>4.470833333333332</v>
      </c>
      <c r="AV34" s="4">
        <f>'12月'!AV37</f>
        <v>4.904166666666667</v>
      </c>
      <c r="AW34" s="4">
        <f>'12月'!AW37</f>
        <v>2.4875</v>
      </c>
      <c r="AX34" s="4">
        <f>'12月'!AX37</f>
        <v>3.4041666666666655</v>
      </c>
      <c r="AY34" s="4">
        <f>'12月'!AY37</f>
        <v>1.7916666666666663</v>
      </c>
      <c r="AZ34" s="4">
        <f>'12月'!AZ37</f>
        <v>2.2333333333333334</v>
      </c>
      <c r="BA34" s="4">
        <f>'12月'!BA37</f>
        <v>2.35</v>
      </c>
      <c r="BB34" s="4">
        <f>'12月'!BB37</f>
        <v>1.4</v>
      </c>
      <c r="BC34" s="4">
        <f>'12月'!BC37</f>
        <v>4.316666666666666</v>
      </c>
      <c r="BD34" s="4">
        <f>'12月'!BD37</f>
        <v>4.379166666666666</v>
      </c>
      <c r="BE34" s="4">
        <f>'12月'!BE37</f>
        <v>1.675</v>
      </c>
      <c r="BF34" s="4">
        <f>'12月'!BF37</f>
        <v>2.316666666666667</v>
      </c>
      <c r="BG34" s="4">
        <f>'12月'!BG37</f>
        <v>3.0916666666666663</v>
      </c>
      <c r="BH34" s="4">
        <f>'12月'!BH37</f>
        <v>2.2041666666666666</v>
      </c>
      <c r="BI34" s="4">
        <f>'12月'!BI37</f>
        <v>1.479166666666667</v>
      </c>
      <c r="BJ34" s="4">
        <f>'12月'!BJ37</f>
        <v>2.9583333333333326</v>
      </c>
      <c r="BK34" s="4">
        <f>'12月'!BK37</f>
        <v>1.9458333333333335</v>
      </c>
      <c r="BL34" s="4">
        <f>'12月'!BL37</f>
        <v>3.5041666666666664</v>
      </c>
      <c r="BM34" s="4">
        <f>'12月'!BM37</f>
        <v>3.8833333333333333</v>
      </c>
      <c r="BN34" s="4">
        <f>'12月'!BN37</f>
        <v>1.5250000000000001</v>
      </c>
      <c r="BO34" s="4">
        <f>'12月'!BO37</f>
        <v>1.6749999999999996</v>
      </c>
      <c r="BP34" s="4">
        <f>'12月'!BP37</f>
        <v>4.3916666666666675</v>
      </c>
      <c r="BQ34" s="4">
        <f>'12月'!BQ37</f>
        <v>1.1166666666666667</v>
      </c>
      <c r="BR34" s="4"/>
      <c r="BS34" s="4"/>
      <c r="BT34" s="4"/>
      <c r="BU34" s="4"/>
      <c r="BV34" s="4"/>
      <c r="BW34" s="4"/>
      <c r="BY34" s="70">
        <f t="shared" si="4"/>
        <v>-0.1625</v>
      </c>
      <c r="BZ34" s="62">
        <f t="shared" si="5"/>
        <v>1984</v>
      </c>
      <c r="CA34" s="63">
        <v>12</v>
      </c>
      <c r="CC34" s="54">
        <f t="shared" si="6"/>
        <v>32</v>
      </c>
    </row>
    <row r="35" spans="1:81" ht="11.25">
      <c r="A35" s="56" t="s">
        <v>38</v>
      </c>
      <c r="B35" s="57">
        <f>MIN(B23:B34)</f>
        <v>-0.3333333333333333</v>
      </c>
      <c r="C35" s="57">
        <f aca="true" t="shared" si="7" ref="C35:BL35">MIN(C23:C34)</f>
        <v>-1.366666666666667</v>
      </c>
      <c r="D35" s="57">
        <f t="shared" si="7"/>
        <v>-0.9333333333333332</v>
      </c>
      <c r="E35" s="57">
        <f t="shared" si="7"/>
        <v>0.4</v>
      </c>
      <c r="F35" s="57">
        <f t="shared" si="7"/>
        <v>0.7</v>
      </c>
      <c r="G35" s="57">
        <f t="shared" si="7"/>
        <v>1.225</v>
      </c>
      <c r="H35" s="57">
        <f t="shared" si="7"/>
        <v>0.05</v>
      </c>
      <c r="I35" s="57">
        <f t="shared" si="7"/>
        <v>-1.575</v>
      </c>
      <c r="J35" s="57">
        <f t="shared" si="7"/>
        <v>-1.55</v>
      </c>
      <c r="K35" s="57">
        <f t="shared" si="7"/>
        <v>1.775</v>
      </c>
      <c r="L35" s="57">
        <f t="shared" si="7"/>
        <v>0.15</v>
      </c>
      <c r="M35" s="57">
        <f t="shared" si="7"/>
        <v>0.775</v>
      </c>
      <c r="N35" s="57">
        <f t="shared" si="7"/>
        <v>-0.275</v>
      </c>
      <c r="O35" s="57">
        <f t="shared" si="7"/>
        <v>0.3</v>
      </c>
      <c r="P35" s="57">
        <f t="shared" si="7"/>
        <v>-1.55</v>
      </c>
      <c r="Q35" s="57">
        <f t="shared" si="7"/>
        <v>-0.55</v>
      </c>
      <c r="R35" s="57">
        <f t="shared" si="7"/>
        <v>0.125</v>
      </c>
      <c r="S35" s="57">
        <f t="shared" si="7"/>
        <v>-0.925</v>
      </c>
      <c r="T35" s="57">
        <f t="shared" si="7"/>
        <v>-0.8</v>
      </c>
      <c r="U35" s="57">
        <f t="shared" si="7"/>
        <v>1.4</v>
      </c>
      <c r="V35" s="57">
        <f t="shared" si="7"/>
        <v>0.55</v>
      </c>
      <c r="W35" s="57">
        <f t="shared" si="7"/>
        <v>0.07500000000000018</v>
      </c>
      <c r="X35" s="57">
        <f t="shared" si="7"/>
        <v>-0.35</v>
      </c>
      <c r="Y35" s="57">
        <f t="shared" si="7"/>
        <v>-1.925</v>
      </c>
      <c r="Z35" s="57">
        <f t="shared" si="7"/>
        <v>-0.15</v>
      </c>
      <c r="AA35" s="57">
        <f t="shared" si="7"/>
        <v>-1.125</v>
      </c>
      <c r="AB35" s="57">
        <f t="shared" si="7"/>
        <v>0.4125</v>
      </c>
      <c r="AC35" s="57">
        <f t="shared" si="7"/>
        <v>0.225</v>
      </c>
      <c r="AD35" s="57">
        <f t="shared" si="7"/>
        <v>-1.0375</v>
      </c>
      <c r="AE35" s="57">
        <f t="shared" si="7"/>
        <v>0</v>
      </c>
      <c r="AF35" s="57">
        <f t="shared" si="7"/>
        <v>-0.1375</v>
      </c>
      <c r="AG35" s="57">
        <f t="shared" si="7"/>
        <v>-2.625</v>
      </c>
      <c r="AH35" s="57">
        <f t="shared" si="7"/>
        <v>-2.5</v>
      </c>
      <c r="AI35" s="57">
        <f t="shared" si="7"/>
        <v>-0.3875</v>
      </c>
      <c r="AJ35" s="57">
        <f t="shared" si="7"/>
        <v>-0.7625</v>
      </c>
      <c r="AK35" s="57">
        <f t="shared" si="7"/>
        <v>-0.45</v>
      </c>
      <c r="AL35" s="57">
        <f t="shared" si="7"/>
        <v>1.025</v>
      </c>
      <c r="AM35" s="57">
        <f t="shared" si="7"/>
        <v>0.09999999999999995</v>
      </c>
      <c r="AN35" s="57">
        <f t="shared" si="7"/>
        <v>0.975</v>
      </c>
      <c r="AO35" s="57">
        <f t="shared" si="7"/>
        <v>1.1375</v>
      </c>
      <c r="AP35" s="57">
        <f t="shared" si="7"/>
        <v>2.65</v>
      </c>
      <c r="AQ35" s="57">
        <f t="shared" si="7"/>
        <v>-0.2</v>
      </c>
      <c r="AR35" s="57">
        <f t="shared" si="7"/>
        <v>0.2875</v>
      </c>
      <c r="AS35" s="57">
        <f t="shared" si="7"/>
        <v>-1.6375</v>
      </c>
      <c r="AT35" s="57">
        <f t="shared" si="7"/>
        <v>-0.8625</v>
      </c>
      <c r="AU35" s="57">
        <f t="shared" si="7"/>
        <v>0.5791666666666667</v>
      </c>
      <c r="AV35" s="57">
        <f t="shared" si="7"/>
        <v>0.7291666666666664</v>
      </c>
      <c r="AW35" s="57">
        <f t="shared" si="7"/>
        <v>0.31666666666666665</v>
      </c>
      <c r="AX35" s="57">
        <f t="shared" si="7"/>
        <v>0.4708333333333334</v>
      </c>
      <c r="AY35" s="57">
        <f t="shared" si="7"/>
        <v>1.7916666666666663</v>
      </c>
      <c r="AZ35" s="57">
        <f t="shared" si="7"/>
        <v>1.5666666666666667</v>
      </c>
      <c r="BA35" s="57">
        <f t="shared" si="7"/>
        <v>1.6791666666666665</v>
      </c>
      <c r="BB35" s="57">
        <f t="shared" si="7"/>
        <v>1.3625</v>
      </c>
      <c r="BC35" s="57">
        <f t="shared" si="7"/>
        <v>-0.6333333333333334</v>
      </c>
      <c r="BD35" s="57">
        <f t="shared" si="7"/>
        <v>2.6458333333333335</v>
      </c>
      <c r="BE35" s="57">
        <f t="shared" si="7"/>
        <v>1.025</v>
      </c>
      <c r="BF35" s="57">
        <f t="shared" si="7"/>
        <v>1.5</v>
      </c>
      <c r="BG35" s="57">
        <f t="shared" si="7"/>
        <v>0.0125</v>
      </c>
      <c r="BH35" s="57">
        <f t="shared" si="7"/>
        <v>0.07083333333333326</v>
      </c>
      <c r="BI35" s="57">
        <f t="shared" si="7"/>
        <v>-0.037500000000000124</v>
      </c>
      <c r="BJ35" s="57">
        <f t="shared" si="7"/>
        <v>-0.1041666666666669</v>
      </c>
      <c r="BK35" s="57">
        <f t="shared" si="7"/>
        <v>-1.7958333333333334</v>
      </c>
      <c r="BL35" s="57">
        <f t="shared" si="7"/>
        <v>1.375</v>
      </c>
      <c r="BM35" s="57">
        <f>MIN(BM23:BM34)</f>
        <v>1.825</v>
      </c>
      <c r="BN35" s="57">
        <f>MIN(BN23:BN34)</f>
        <v>0.1958333333333332</v>
      </c>
      <c r="BO35" s="57">
        <f>MIN(BO23:BO34)</f>
        <v>-1.5333333333333332</v>
      </c>
      <c r="BP35" s="57">
        <f>MIN(BP23:BP34)</f>
        <v>0.4166666666666666</v>
      </c>
      <c r="BQ35" s="57">
        <f>MIN(BQ23:BQ34)</f>
        <v>0.7166666666666669</v>
      </c>
      <c r="BR35" s="57"/>
      <c r="BS35" s="57"/>
      <c r="BT35" s="57"/>
      <c r="BU35" s="57"/>
      <c r="BV35" s="57"/>
      <c r="BW35" s="57"/>
      <c r="BY35" s="71">
        <f t="shared" si="4"/>
        <v>-2.625</v>
      </c>
      <c r="BZ35" s="66">
        <f t="shared" si="5"/>
        <v>1984</v>
      </c>
      <c r="CC35" s="54">
        <f t="shared" si="6"/>
        <v>32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C19"/>
  <sheetViews>
    <sheetView zoomScalePageLayoutView="0" workbookViewId="0" topLeftCell="A1">
      <pane xSplit="1" ySplit="2" topLeftCell="BC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ht="10.5">
      <c r="B1" t="s">
        <v>36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26</v>
      </c>
      <c r="BZ2" s="59" t="s">
        <v>14</v>
      </c>
      <c r="CA2" s="60" t="s">
        <v>0</v>
      </c>
      <c r="CC2" s="54" t="s">
        <v>18</v>
      </c>
    </row>
    <row r="3" spans="1:81" ht="11.25">
      <c r="A3" s="5">
        <v>1</v>
      </c>
      <c r="B3" s="78">
        <f>'1月'!B42</f>
        <v>0</v>
      </c>
      <c r="C3" s="78">
        <f>'1月'!C42</f>
        <v>0</v>
      </c>
      <c r="D3" s="78">
        <f>'1月'!D42</f>
        <v>0</v>
      </c>
      <c r="E3" s="78">
        <f>'1月'!E42</f>
        <v>0</v>
      </c>
      <c r="F3" s="78">
        <f>'1月'!F42</f>
        <v>0</v>
      </c>
      <c r="G3" s="78">
        <f>'1月'!G42</f>
        <v>0</v>
      </c>
      <c r="H3" s="78">
        <f>'1月'!H42</f>
        <v>0</v>
      </c>
      <c r="I3" s="78">
        <f>'1月'!I42</f>
        <v>0</v>
      </c>
      <c r="J3" s="78">
        <f>'1月'!J42</f>
        <v>0</v>
      </c>
      <c r="K3" s="78">
        <f>'1月'!K42</f>
        <v>0</v>
      </c>
      <c r="L3" s="78">
        <f>'1月'!L42</f>
        <v>0</v>
      </c>
      <c r="M3" s="78">
        <f>'1月'!M42</f>
        <v>0</v>
      </c>
      <c r="N3" s="78">
        <f>'1月'!N42</f>
        <v>0</v>
      </c>
      <c r="O3" s="78">
        <f>'1月'!O42</f>
        <v>0</v>
      </c>
      <c r="P3" s="78">
        <f>'1月'!P42</f>
        <v>0</v>
      </c>
      <c r="Q3" s="78">
        <f>'1月'!Q42</f>
        <v>0</v>
      </c>
      <c r="R3" s="78">
        <f>'1月'!R42</f>
        <v>0</v>
      </c>
      <c r="S3" s="78">
        <f>'1月'!S42</f>
        <v>0</v>
      </c>
      <c r="T3" s="78">
        <f>'1月'!T42</f>
        <v>0</v>
      </c>
      <c r="U3" s="78">
        <f>'1月'!U42</f>
        <v>0</v>
      </c>
      <c r="V3" s="78">
        <f>'1月'!V42</f>
        <v>0</v>
      </c>
      <c r="W3" s="78">
        <f>'1月'!W42</f>
        <v>0</v>
      </c>
      <c r="X3" s="78">
        <f>'1月'!X42</f>
        <v>0</v>
      </c>
      <c r="Y3" s="78">
        <f>'1月'!Y42</f>
        <v>0</v>
      </c>
      <c r="Z3" s="78">
        <f>'1月'!Z42</f>
        <v>0</v>
      </c>
      <c r="AA3" s="78">
        <f>'1月'!AA42</f>
        <v>0</v>
      </c>
      <c r="AB3" s="78">
        <f>'1月'!AB42</f>
        <v>0</v>
      </c>
      <c r="AC3" s="78">
        <f>'1月'!AC42</f>
        <v>0</v>
      </c>
      <c r="AD3" s="78">
        <f>'1月'!AD42</f>
        <v>0</v>
      </c>
      <c r="AE3" s="78">
        <f>'1月'!AE42</f>
        <v>0</v>
      </c>
      <c r="AF3" s="78">
        <f>'1月'!AF42</f>
        <v>0</v>
      </c>
      <c r="AG3" s="78">
        <f>'1月'!AG42</f>
        <v>0</v>
      </c>
      <c r="AH3" s="78">
        <f>'1月'!AH42</f>
        <v>0</v>
      </c>
      <c r="AI3" s="78">
        <f>'1月'!AI42</f>
        <v>0</v>
      </c>
      <c r="AJ3" s="78">
        <f>'1月'!AJ42</f>
        <v>0</v>
      </c>
      <c r="AK3" s="78">
        <f>'1月'!AK42</f>
        <v>0</v>
      </c>
      <c r="AL3" s="78">
        <f>'1月'!AL42</f>
        <v>0</v>
      </c>
      <c r="AM3" s="78">
        <f>'1月'!AM42</f>
        <v>0</v>
      </c>
      <c r="AN3" s="78">
        <f>'1月'!AN42</f>
        <v>0</v>
      </c>
      <c r="AO3" s="78">
        <f>'1月'!AO42</f>
        <v>0</v>
      </c>
      <c r="AP3" s="78">
        <f>'1月'!AP42</f>
        <v>0</v>
      </c>
      <c r="AQ3" s="78">
        <f>'1月'!AQ42</f>
        <v>0</v>
      </c>
      <c r="AR3" s="78">
        <f>'1月'!AR42</f>
        <v>0</v>
      </c>
      <c r="AS3" s="78">
        <f>'1月'!AS42</f>
        <v>0</v>
      </c>
      <c r="AT3" s="78">
        <f>'1月'!AT42</f>
        <v>0</v>
      </c>
      <c r="AU3" s="78">
        <f>'1月'!AU42</f>
        <v>0</v>
      </c>
      <c r="AV3" s="78">
        <f>'1月'!AV42</f>
        <v>0</v>
      </c>
      <c r="AW3" s="78">
        <f>'1月'!AW42</f>
        <v>0</v>
      </c>
      <c r="AX3" s="78">
        <f>'1月'!AX42</f>
        <v>0</v>
      </c>
      <c r="AY3" s="78">
        <f>'1月'!AY42</f>
        <v>0</v>
      </c>
      <c r="AZ3" s="78">
        <f>'1月'!AZ42</f>
        <v>0</v>
      </c>
      <c r="BA3" s="78">
        <f>'1月'!BA42</f>
        <v>0</v>
      </c>
      <c r="BB3" s="78">
        <f>'1月'!BB42</f>
        <v>0</v>
      </c>
      <c r="BC3" s="78">
        <f>'1月'!BC42</f>
        <v>0</v>
      </c>
      <c r="BD3" s="78">
        <f>'1月'!BD42</f>
        <v>0</v>
      </c>
      <c r="BE3" s="78">
        <f>'1月'!BE42</f>
        <v>0</v>
      </c>
      <c r="BF3" s="78">
        <f>'1月'!BF42</f>
        <v>0</v>
      </c>
      <c r="BG3" s="78">
        <f>'1月'!BG42</f>
        <v>0</v>
      </c>
      <c r="BH3" s="78">
        <f>'1月'!BH42</f>
        <v>0</v>
      </c>
      <c r="BI3" s="78">
        <f>'1月'!BI42</f>
        <v>0</v>
      </c>
      <c r="BJ3" s="78">
        <f>'1月'!BJ42</f>
        <v>0</v>
      </c>
      <c r="BK3" s="78">
        <f>'1月'!BK42</f>
        <v>0</v>
      </c>
      <c r="BL3" s="78">
        <f>'1月'!BL42</f>
        <v>0</v>
      </c>
      <c r="BM3" s="78">
        <f>'1月'!BM42</f>
        <v>0</v>
      </c>
      <c r="BN3" s="78">
        <f>'1月'!BN42</f>
        <v>0</v>
      </c>
      <c r="BO3" s="78">
        <f>'1月'!BO42</f>
        <v>0</v>
      </c>
      <c r="BP3" s="78">
        <f>'1月'!BP42</f>
        <v>0</v>
      </c>
      <c r="BQ3" s="78">
        <f>'1月'!BQ42</f>
        <v>0</v>
      </c>
      <c r="BR3" s="78"/>
      <c r="BS3" s="78"/>
      <c r="BT3" s="78"/>
      <c r="BU3" s="78"/>
      <c r="BV3" s="78"/>
      <c r="BW3" s="78"/>
      <c r="BY3" s="61">
        <f>MAX(B3:BW3)</f>
        <v>0</v>
      </c>
      <c r="BZ3" s="62">
        <f>INDEX($B$2:$BW$2,,CC3)</f>
        <v>1953</v>
      </c>
      <c r="CA3" s="63">
        <v>1</v>
      </c>
      <c r="CC3" s="54">
        <f>MATCH(BY3,B3:BW3,0)</f>
        <v>1</v>
      </c>
    </row>
    <row r="4" spans="1:81" ht="11.25">
      <c r="A4" s="5">
        <v>2</v>
      </c>
      <c r="B4" s="78">
        <f>'2月'!B42</f>
        <v>0</v>
      </c>
      <c r="C4" s="78">
        <f>'2月'!C42</f>
        <v>0</v>
      </c>
      <c r="D4" s="78">
        <f>'2月'!D42</f>
        <v>0</v>
      </c>
      <c r="E4" s="78">
        <f>'2月'!E42</f>
        <v>0</v>
      </c>
      <c r="F4" s="78">
        <f>'2月'!F42</f>
        <v>0</v>
      </c>
      <c r="G4" s="78">
        <f>'2月'!G42</f>
        <v>0</v>
      </c>
      <c r="H4" s="78">
        <f>'2月'!H42</f>
        <v>0</v>
      </c>
      <c r="I4" s="78">
        <f>'2月'!I42</f>
        <v>0</v>
      </c>
      <c r="J4" s="78">
        <f>'2月'!J42</f>
        <v>0</v>
      </c>
      <c r="K4" s="78">
        <f>'2月'!K42</f>
        <v>0</v>
      </c>
      <c r="L4" s="78">
        <f>'2月'!L42</f>
        <v>0</v>
      </c>
      <c r="M4" s="78">
        <f>'2月'!M42</f>
        <v>0</v>
      </c>
      <c r="N4" s="78">
        <f>'2月'!N42</f>
        <v>0</v>
      </c>
      <c r="O4" s="78">
        <f>'2月'!O42</f>
        <v>0</v>
      </c>
      <c r="P4" s="78">
        <f>'2月'!P42</f>
        <v>0</v>
      </c>
      <c r="Q4" s="78">
        <f>'2月'!Q42</f>
        <v>0</v>
      </c>
      <c r="R4" s="78">
        <f>'2月'!R42</f>
        <v>0</v>
      </c>
      <c r="S4" s="78">
        <f>'2月'!S42</f>
        <v>0</v>
      </c>
      <c r="T4" s="78">
        <f>'2月'!T42</f>
        <v>0</v>
      </c>
      <c r="U4" s="78">
        <f>'2月'!U42</f>
        <v>0</v>
      </c>
      <c r="V4" s="78">
        <f>'2月'!V42</f>
        <v>0</v>
      </c>
      <c r="W4" s="78">
        <f>'2月'!W42</f>
        <v>0</v>
      </c>
      <c r="X4" s="78">
        <f>'2月'!X42</f>
        <v>0</v>
      </c>
      <c r="Y4" s="78">
        <f>'2月'!Y42</f>
        <v>0</v>
      </c>
      <c r="Z4" s="78">
        <f>'2月'!Z42</f>
        <v>0</v>
      </c>
      <c r="AA4" s="78">
        <f>'2月'!AA42</f>
        <v>0</v>
      </c>
      <c r="AB4" s="78">
        <f>'2月'!AB42</f>
        <v>0</v>
      </c>
      <c r="AC4" s="78">
        <f>'2月'!AC42</f>
        <v>0</v>
      </c>
      <c r="AD4" s="78">
        <f>'2月'!AD42</f>
        <v>0</v>
      </c>
      <c r="AE4" s="78">
        <f>'2月'!AE42</f>
        <v>0</v>
      </c>
      <c r="AF4" s="78">
        <f>'2月'!AF42</f>
        <v>0</v>
      </c>
      <c r="AG4" s="78">
        <f>'2月'!AG42</f>
        <v>0</v>
      </c>
      <c r="AH4" s="78">
        <f>'2月'!AH42</f>
        <v>0</v>
      </c>
      <c r="AI4" s="78">
        <f>'2月'!AI42</f>
        <v>0</v>
      </c>
      <c r="AJ4" s="78">
        <f>'2月'!AJ42</f>
        <v>0</v>
      </c>
      <c r="AK4" s="78">
        <f>'2月'!AK42</f>
        <v>0</v>
      </c>
      <c r="AL4" s="78">
        <f>'2月'!AL42</f>
        <v>0</v>
      </c>
      <c r="AM4" s="78">
        <f>'2月'!AM42</f>
        <v>0</v>
      </c>
      <c r="AN4" s="78">
        <f>'2月'!AN42</f>
        <v>0</v>
      </c>
      <c r="AO4" s="78">
        <f>'2月'!AO42</f>
        <v>0</v>
      </c>
      <c r="AP4" s="78">
        <f>'2月'!AP42</f>
        <v>0</v>
      </c>
      <c r="AQ4" s="78">
        <f>'2月'!AQ42</f>
        <v>0</v>
      </c>
      <c r="AR4" s="78">
        <f>'2月'!AR42</f>
        <v>0</v>
      </c>
      <c r="AS4" s="78">
        <f>'2月'!AS42</f>
        <v>0</v>
      </c>
      <c r="AT4" s="78">
        <f>'2月'!AT42</f>
        <v>0</v>
      </c>
      <c r="AU4" s="78">
        <f>'2月'!AU42</f>
        <v>0</v>
      </c>
      <c r="AV4" s="78">
        <f>'2月'!AV42</f>
        <v>0</v>
      </c>
      <c r="AW4" s="78">
        <f>'2月'!AW42</f>
        <v>0</v>
      </c>
      <c r="AX4" s="78">
        <f>'2月'!AX42</f>
        <v>0</v>
      </c>
      <c r="AY4" s="78">
        <f>'2月'!AY42</f>
        <v>0</v>
      </c>
      <c r="AZ4" s="78">
        <f>'2月'!AZ42</f>
        <v>0</v>
      </c>
      <c r="BA4" s="78">
        <f>'2月'!BA42</f>
        <v>0</v>
      </c>
      <c r="BB4" s="78">
        <f>'2月'!BB42</f>
        <v>0</v>
      </c>
      <c r="BC4" s="78">
        <f>'2月'!BC42</f>
        <v>0</v>
      </c>
      <c r="BD4" s="78">
        <f>'2月'!BD42</f>
        <v>0</v>
      </c>
      <c r="BE4" s="78">
        <f>'2月'!BE42</f>
        <v>0</v>
      </c>
      <c r="BF4" s="78">
        <f>'2月'!BF42</f>
        <v>0</v>
      </c>
      <c r="BG4" s="78">
        <f>'2月'!BG42</f>
        <v>0</v>
      </c>
      <c r="BH4" s="78">
        <f>'2月'!BH42</f>
        <v>0</v>
      </c>
      <c r="BI4" s="78">
        <f>'2月'!BI42</f>
        <v>0</v>
      </c>
      <c r="BJ4" s="78">
        <f>'2月'!BJ42</f>
        <v>0</v>
      </c>
      <c r="BK4" s="78">
        <f>'2月'!BK42</f>
        <v>0</v>
      </c>
      <c r="BL4" s="78">
        <f>'2月'!BL42</f>
        <v>0</v>
      </c>
      <c r="BM4" s="78">
        <f>'2月'!BM42</f>
        <v>0</v>
      </c>
      <c r="BN4" s="78">
        <f>'2月'!BN42</f>
        <v>0</v>
      </c>
      <c r="BO4" s="78">
        <f>'2月'!BO42</f>
        <v>0</v>
      </c>
      <c r="BP4" s="78">
        <f>'2月'!BP42</f>
        <v>0</v>
      </c>
      <c r="BQ4" s="78">
        <f>'2月'!BQ42</f>
        <v>0</v>
      </c>
      <c r="BR4" s="78"/>
      <c r="BS4" s="78"/>
      <c r="BT4" s="78"/>
      <c r="BU4" s="78"/>
      <c r="BV4" s="78"/>
      <c r="BW4" s="78"/>
      <c r="BY4" s="61">
        <f aca="true" t="shared" si="0" ref="BY4:BY15">MAX(B4:BW4)</f>
        <v>0</v>
      </c>
      <c r="BZ4" s="62">
        <f aca="true" t="shared" si="1" ref="BZ4:BZ15">INDEX($B$2:$BW$2,,CC4)</f>
        <v>1953</v>
      </c>
      <c r="CA4" s="63">
        <v>2</v>
      </c>
      <c r="CC4" s="54">
        <f aca="true" t="shared" si="2" ref="CC4:CC15">MATCH(BY4,B4:BW4,0)</f>
        <v>1</v>
      </c>
    </row>
    <row r="5" spans="1:81" ht="11.25">
      <c r="A5" s="5">
        <v>3</v>
      </c>
      <c r="B5" s="78">
        <f>'3月'!B42</f>
        <v>0</v>
      </c>
      <c r="C5" s="78">
        <f>'3月'!C42</f>
        <v>0</v>
      </c>
      <c r="D5" s="78">
        <f>'3月'!D42</f>
        <v>0</v>
      </c>
      <c r="E5" s="78">
        <f>'3月'!E42</f>
        <v>0</v>
      </c>
      <c r="F5" s="78">
        <f>'3月'!F42</f>
        <v>0</v>
      </c>
      <c r="G5" s="78">
        <f>'3月'!G42</f>
        <v>0</v>
      </c>
      <c r="H5" s="78">
        <f>'3月'!H42</f>
        <v>0</v>
      </c>
      <c r="I5" s="78">
        <f>'3月'!I42</f>
        <v>0</v>
      </c>
      <c r="J5" s="78">
        <f>'3月'!J42</f>
        <v>0</v>
      </c>
      <c r="K5" s="78">
        <f>'3月'!K42</f>
        <v>0</v>
      </c>
      <c r="L5" s="78">
        <f>'3月'!L42</f>
        <v>0</v>
      </c>
      <c r="M5" s="78">
        <f>'3月'!M42</f>
        <v>0</v>
      </c>
      <c r="N5" s="78">
        <f>'3月'!N42</f>
        <v>0</v>
      </c>
      <c r="O5" s="78">
        <f>'3月'!O42</f>
        <v>0</v>
      </c>
      <c r="P5" s="78">
        <f>'3月'!P42</f>
        <v>0</v>
      </c>
      <c r="Q5" s="78">
        <f>'3月'!Q42</f>
        <v>0</v>
      </c>
      <c r="R5" s="78">
        <f>'3月'!R42</f>
        <v>0</v>
      </c>
      <c r="S5" s="78">
        <f>'3月'!S42</f>
        <v>0</v>
      </c>
      <c r="T5" s="78">
        <f>'3月'!T42</f>
        <v>0</v>
      </c>
      <c r="U5" s="78">
        <f>'3月'!U42</f>
        <v>0</v>
      </c>
      <c r="V5" s="78">
        <f>'3月'!V42</f>
        <v>0</v>
      </c>
      <c r="W5" s="78">
        <f>'3月'!W42</f>
        <v>0</v>
      </c>
      <c r="X5" s="78">
        <f>'3月'!X42</f>
        <v>0</v>
      </c>
      <c r="Y5" s="78">
        <f>'3月'!Y42</f>
        <v>0</v>
      </c>
      <c r="Z5" s="78">
        <f>'3月'!Z42</f>
        <v>0</v>
      </c>
      <c r="AA5" s="78">
        <f>'3月'!AA42</f>
        <v>0</v>
      </c>
      <c r="AB5" s="78">
        <f>'3月'!AB42</f>
        <v>0</v>
      </c>
      <c r="AC5" s="78">
        <f>'3月'!AC42</f>
        <v>0</v>
      </c>
      <c r="AD5" s="78">
        <f>'3月'!AD42</f>
        <v>0</v>
      </c>
      <c r="AE5" s="78">
        <f>'3月'!AE42</f>
        <v>0</v>
      </c>
      <c r="AF5" s="78">
        <f>'3月'!AF42</f>
        <v>0</v>
      </c>
      <c r="AG5" s="78">
        <f>'3月'!AG42</f>
        <v>0</v>
      </c>
      <c r="AH5" s="78">
        <f>'3月'!AH42</f>
        <v>0</v>
      </c>
      <c r="AI5" s="78">
        <f>'3月'!AI42</f>
        <v>0</v>
      </c>
      <c r="AJ5" s="78">
        <f>'3月'!AJ42</f>
        <v>0</v>
      </c>
      <c r="AK5" s="78">
        <f>'3月'!AK42</f>
        <v>0</v>
      </c>
      <c r="AL5" s="78">
        <f>'3月'!AL42</f>
        <v>0</v>
      </c>
      <c r="AM5" s="78">
        <f>'3月'!AM42</f>
        <v>0</v>
      </c>
      <c r="AN5" s="78">
        <f>'3月'!AN42</f>
        <v>0</v>
      </c>
      <c r="AO5" s="78">
        <f>'3月'!AO42</f>
        <v>0</v>
      </c>
      <c r="AP5" s="78">
        <f>'3月'!AP42</f>
        <v>0</v>
      </c>
      <c r="AQ5" s="78">
        <f>'3月'!AQ42</f>
        <v>0</v>
      </c>
      <c r="AR5" s="78">
        <f>'3月'!AR42</f>
        <v>0</v>
      </c>
      <c r="AS5" s="78">
        <f>'3月'!AS42</f>
        <v>0</v>
      </c>
      <c r="AT5" s="78">
        <f>'3月'!AT42</f>
        <v>0</v>
      </c>
      <c r="AU5" s="78">
        <f>'3月'!AU42</f>
        <v>0</v>
      </c>
      <c r="AV5" s="78">
        <f>'3月'!AV42</f>
        <v>0</v>
      </c>
      <c r="AW5" s="78">
        <f>'3月'!AW42</f>
        <v>0</v>
      </c>
      <c r="AX5" s="78">
        <f>'3月'!AX42</f>
        <v>0</v>
      </c>
      <c r="AY5" s="78">
        <f>'3月'!AY42</f>
        <v>0</v>
      </c>
      <c r="AZ5" s="78">
        <f>'3月'!AZ42</f>
        <v>0</v>
      </c>
      <c r="BA5" s="78">
        <f>'3月'!BA42</f>
        <v>0</v>
      </c>
      <c r="BB5" s="78">
        <f>'3月'!BB42</f>
        <v>0</v>
      </c>
      <c r="BC5" s="78">
        <f>'3月'!BC42</f>
        <v>0</v>
      </c>
      <c r="BD5" s="78">
        <f>'3月'!BD42</f>
        <v>0</v>
      </c>
      <c r="BE5" s="78">
        <f>'3月'!BE42</f>
        <v>0</v>
      </c>
      <c r="BF5" s="78">
        <f>'3月'!BF42</f>
        <v>0</v>
      </c>
      <c r="BG5" s="78">
        <f>'3月'!BG42</f>
        <v>0</v>
      </c>
      <c r="BH5" s="78">
        <f>'3月'!BH42</f>
        <v>0</v>
      </c>
      <c r="BI5" s="78">
        <f>'3月'!BI42</f>
        <v>0</v>
      </c>
      <c r="BJ5" s="78">
        <f>'3月'!BJ42</f>
        <v>0</v>
      </c>
      <c r="BK5" s="78">
        <f>'3月'!BK42</f>
        <v>0</v>
      </c>
      <c r="BL5" s="78">
        <f>'3月'!BL42</f>
        <v>0</v>
      </c>
      <c r="BM5" s="78">
        <f>'3月'!BM42</f>
        <v>0</v>
      </c>
      <c r="BN5" s="78">
        <f>'3月'!BN42</f>
        <v>0</v>
      </c>
      <c r="BO5" s="78">
        <f>'3月'!BO42</f>
        <v>0</v>
      </c>
      <c r="BP5" s="78">
        <f>'3月'!BP42</f>
        <v>0</v>
      </c>
      <c r="BQ5" s="78">
        <f>'3月'!BQ42</f>
        <v>0</v>
      </c>
      <c r="BR5" s="78"/>
      <c r="BS5" s="78"/>
      <c r="BT5" s="78"/>
      <c r="BU5" s="78"/>
      <c r="BV5" s="78"/>
      <c r="BW5" s="78"/>
      <c r="BY5" s="61">
        <f t="shared" si="0"/>
        <v>0</v>
      </c>
      <c r="BZ5" s="62">
        <f t="shared" si="1"/>
        <v>1953</v>
      </c>
      <c r="CA5" s="63">
        <v>3</v>
      </c>
      <c r="CC5" s="54">
        <f t="shared" si="2"/>
        <v>1</v>
      </c>
    </row>
    <row r="6" spans="1:81" ht="11.25">
      <c r="A6" s="5">
        <v>4</v>
      </c>
      <c r="B6" s="78">
        <f>'4月'!B42</f>
        <v>0</v>
      </c>
      <c r="C6" s="78">
        <f>'4月'!C42</f>
        <v>0</v>
      </c>
      <c r="D6" s="78">
        <f>'4月'!D42</f>
        <v>0</v>
      </c>
      <c r="E6" s="78">
        <f>'4月'!E42</f>
        <v>0</v>
      </c>
      <c r="F6" s="78">
        <f>'4月'!F42</f>
        <v>0</v>
      </c>
      <c r="G6" s="78">
        <f>'4月'!G42</f>
        <v>0</v>
      </c>
      <c r="H6" s="78">
        <f>'4月'!H42</f>
        <v>0</v>
      </c>
      <c r="I6" s="78">
        <f>'4月'!I42</f>
        <v>0</v>
      </c>
      <c r="J6" s="78">
        <f>'4月'!J42</f>
        <v>0</v>
      </c>
      <c r="K6" s="78">
        <f>'4月'!K42</f>
        <v>0</v>
      </c>
      <c r="L6" s="78">
        <f>'4月'!L42</f>
        <v>0</v>
      </c>
      <c r="M6" s="78">
        <f>'4月'!M42</f>
        <v>0</v>
      </c>
      <c r="N6" s="78">
        <f>'4月'!N42</f>
        <v>0</v>
      </c>
      <c r="O6" s="78">
        <f>'4月'!O42</f>
        <v>0</v>
      </c>
      <c r="P6" s="78">
        <f>'4月'!P42</f>
        <v>0</v>
      </c>
      <c r="Q6" s="78">
        <f>'4月'!Q42</f>
        <v>0</v>
      </c>
      <c r="R6" s="78">
        <f>'4月'!R42</f>
        <v>0</v>
      </c>
      <c r="S6" s="78">
        <f>'4月'!S42</f>
        <v>0</v>
      </c>
      <c r="T6" s="78">
        <f>'4月'!T42</f>
        <v>0</v>
      </c>
      <c r="U6" s="78">
        <f>'4月'!U42</f>
        <v>0</v>
      </c>
      <c r="V6" s="78">
        <f>'4月'!V42</f>
        <v>0</v>
      </c>
      <c r="W6" s="78">
        <f>'4月'!W42</f>
        <v>0</v>
      </c>
      <c r="X6" s="78">
        <f>'4月'!X42</f>
        <v>0</v>
      </c>
      <c r="Y6" s="78">
        <f>'4月'!Y42</f>
        <v>0</v>
      </c>
      <c r="Z6" s="78">
        <f>'4月'!Z42</f>
        <v>0</v>
      </c>
      <c r="AA6" s="78">
        <f>'4月'!AA42</f>
        <v>0</v>
      </c>
      <c r="AB6" s="78">
        <f>'4月'!AB42</f>
        <v>0</v>
      </c>
      <c r="AC6" s="78">
        <f>'4月'!AC42</f>
        <v>0</v>
      </c>
      <c r="AD6" s="78">
        <f>'4月'!AD42</f>
        <v>0</v>
      </c>
      <c r="AE6" s="78">
        <f>'4月'!AE42</f>
        <v>0</v>
      </c>
      <c r="AF6" s="78">
        <f>'4月'!AF42</f>
        <v>0</v>
      </c>
      <c r="AG6" s="78">
        <f>'4月'!AG42</f>
        <v>0</v>
      </c>
      <c r="AH6" s="78">
        <f>'4月'!AH42</f>
        <v>0</v>
      </c>
      <c r="AI6" s="78">
        <f>'4月'!AI42</f>
        <v>0</v>
      </c>
      <c r="AJ6" s="78">
        <f>'4月'!AJ42</f>
        <v>0</v>
      </c>
      <c r="AK6" s="78">
        <f>'4月'!AK42</f>
        <v>0</v>
      </c>
      <c r="AL6" s="78">
        <f>'4月'!AL42</f>
        <v>0</v>
      </c>
      <c r="AM6" s="78">
        <f>'4月'!AM42</f>
        <v>0</v>
      </c>
      <c r="AN6" s="78">
        <f>'4月'!AN42</f>
        <v>0</v>
      </c>
      <c r="AO6" s="78">
        <f>'4月'!AO42</f>
        <v>0</v>
      </c>
      <c r="AP6" s="78">
        <f>'4月'!AP42</f>
        <v>0</v>
      </c>
      <c r="AQ6" s="78">
        <f>'4月'!AQ42</f>
        <v>0</v>
      </c>
      <c r="AR6" s="78">
        <f>'4月'!AR42</f>
        <v>0</v>
      </c>
      <c r="AS6" s="78">
        <f>'4月'!AS42</f>
        <v>0</v>
      </c>
      <c r="AT6" s="78">
        <f>'4月'!AT42</f>
        <v>0</v>
      </c>
      <c r="AU6" s="78">
        <f>'4月'!AU42</f>
        <v>0</v>
      </c>
      <c r="AV6" s="78">
        <f>'4月'!AV42</f>
        <v>0</v>
      </c>
      <c r="AW6" s="78">
        <f>'4月'!AW42</f>
        <v>0</v>
      </c>
      <c r="AX6" s="78">
        <f>'4月'!AX42</f>
        <v>0</v>
      </c>
      <c r="AY6" s="78">
        <f>'4月'!AY42</f>
        <v>0</v>
      </c>
      <c r="AZ6" s="78">
        <f>'4月'!AZ42</f>
        <v>0</v>
      </c>
      <c r="BA6" s="78">
        <f>'4月'!BA42</f>
        <v>0</v>
      </c>
      <c r="BB6" s="78">
        <f>'4月'!BB42</f>
        <v>0</v>
      </c>
      <c r="BC6" s="78">
        <f>'4月'!BC42</f>
        <v>0</v>
      </c>
      <c r="BD6" s="78">
        <f>'4月'!BD42</f>
        <v>0</v>
      </c>
      <c r="BE6" s="78">
        <f>'4月'!BE42</f>
        <v>0</v>
      </c>
      <c r="BF6" s="78">
        <f>'4月'!BF42</f>
        <v>0</v>
      </c>
      <c r="BG6" s="78">
        <f>'4月'!BG42</f>
        <v>0</v>
      </c>
      <c r="BH6" s="78">
        <f>'4月'!BH42</f>
        <v>0</v>
      </c>
      <c r="BI6" s="78">
        <f>'4月'!BI42</f>
        <v>0</v>
      </c>
      <c r="BJ6" s="78">
        <f>'4月'!BJ42</f>
        <v>0</v>
      </c>
      <c r="BK6" s="78">
        <f>'4月'!BK42</f>
        <v>0</v>
      </c>
      <c r="BL6" s="78">
        <f>'4月'!BL42</f>
        <v>0</v>
      </c>
      <c r="BM6" s="78">
        <f>'4月'!BM42</f>
        <v>0</v>
      </c>
      <c r="BN6" s="78">
        <f>'4月'!BN42</f>
        <v>0</v>
      </c>
      <c r="BO6" s="78">
        <f>'4月'!BO42</f>
        <v>0</v>
      </c>
      <c r="BP6" s="78">
        <f>'4月'!BP42</f>
        <v>0</v>
      </c>
      <c r="BQ6" s="78">
        <f>'4月'!BQ42</f>
        <v>0</v>
      </c>
      <c r="BR6" s="78"/>
      <c r="BS6" s="78"/>
      <c r="BT6" s="78"/>
      <c r="BU6" s="78"/>
      <c r="BV6" s="78"/>
      <c r="BW6" s="78"/>
      <c r="BY6" s="61">
        <f t="shared" si="0"/>
        <v>0</v>
      </c>
      <c r="BZ6" s="62">
        <f t="shared" si="1"/>
        <v>1953</v>
      </c>
      <c r="CA6" s="63">
        <v>4</v>
      </c>
      <c r="CC6" s="54">
        <f t="shared" si="2"/>
        <v>1</v>
      </c>
    </row>
    <row r="7" spans="1:81" ht="11.25">
      <c r="A7" s="5">
        <v>5</v>
      </c>
      <c r="B7" s="78">
        <f>'5月'!B42</f>
        <v>0</v>
      </c>
      <c r="C7" s="78">
        <f>'5月'!C42</f>
        <v>0</v>
      </c>
      <c r="D7" s="78">
        <f>'5月'!D42</f>
        <v>0</v>
      </c>
      <c r="E7" s="78">
        <f>'5月'!E42</f>
        <v>0</v>
      </c>
      <c r="F7" s="78">
        <f>'5月'!F42</f>
        <v>0</v>
      </c>
      <c r="G7" s="78">
        <f>'5月'!G42</f>
        <v>0</v>
      </c>
      <c r="H7" s="78">
        <f>'5月'!H42</f>
        <v>0</v>
      </c>
      <c r="I7" s="78">
        <f>'5月'!I42</f>
        <v>0</v>
      </c>
      <c r="J7" s="78">
        <f>'5月'!J42</f>
        <v>0</v>
      </c>
      <c r="K7" s="78">
        <f>'5月'!K42</f>
        <v>0</v>
      </c>
      <c r="L7" s="78">
        <f>'5月'!L42</f>
        <v>0</v>
      </c>
      <c r="M7" s="78">
        <f>'5月'!M42</f>
        <v>0</v>
      </c>
      <c r="N7" s="78">
        <f>'5月'!N42</f>
        <v>0</v>
      </c>
      <c r="O7" s="78">
        <f>'5月'!O42</f>
        <v>0</v>
      </c>
      <c r="P7" s="78">
        <f>'5月'!P42</f>
        <v>0</v>
      </c>
      <c r="Q7" s="78">
        <f>'5月'!Q42</f>
        <v>0</v>
      </c>
      <c r="R7" s="78">
        <f>'5月'!R42</f>
        <v>0</v>
      </c>
      <c r="S7" s="78">
        <f>'5月'!S42</f>
        <v>0</v>
      </c>
      <c r="T7" s="78">
        <f>'5月'!T42</f>
        <v>0</v>
      </c>
      <c r="U7" s="78">
        <f>'5月'!U42</f>
        <v>0</v>
      </c>
      <c r="V7" s="78">
        <f>'5月'!V42</f>
        <v>0</v>
      </c>
      <c r="W7" s="78">
        <f>'5月'!W42</f>
        <v>0</v>
      </c>
      <c r="X7" s="78">
        <f>'5月'!X42</f>
        <v>0</v>
      </c>
      <c r="Y7" s="78">
        <f>'5月'!Y42</f>
        <v>0</v>
      </c>
      <c r="Z7" s="78">
        <f>'5月'!Z42</f>
        <v>0</v>
      </c>
      <c r="AA7" s="78">
        <f>'5月'!AA42</f>
        <v>0</v>
      </c>
      <c r="AB7" s="78">
        <f>'5月'!AB42</f>
        <v>0</v>
      </c>
      <c r="AC7" s="78">
        <f>'5月'!AC42</f>
        <v>0</v>
      </c>
      <c r="AD7" s="78">
        <f>'5月'!AD42</f>
        <v>0</v>
      </c>
      <c r="AE7" s="78">
        <f>'5月'!AE42</f>
        <v>0</v>
      </c>
      <c r="AF7" s="78">
        <f>'5月'!AF42</f>
        <v>0</v>
      </c>
      <c r="AG7" s="78">
        <f>'5月'!AG42</f>
        <v>0</v>
      </c>
      <c r="AH7" s="78">
        <f>'5月'!AH42</f>
        <v>0</v>
      </c>
      <c r="AI7" s="78">
        <f>'5月'!AI42</f>
        <v>0</v>
      </c>
      <c r="AJ7" s="78">
        <f>'5月'!AJ42</f>
        <v>0</v>
      </c>
      <c r="AK7" s="78">
        <f>'5月'!AK42</f>
        <v>0</v>
      </c>
      <c r="AL7" s="78">
        <f>'5月'!AL42</f>
        <v>0</v>
      </c>
      <c r="AM7" s="78">
        <f>'5月'!AM42</f>
        <v>0</v>
      </c>
      <c r="AN7" s="78">
        <f>'5月'!AN42</f>
        <v>0</v>
      </c>
      <c r="AO7" s="78">
        <f>'5月'!AO42</f>
        <v>0</v>
      </c>
      <c r="AP7" s="78">
        <f>'5月'!AP42</f>
        <v>0</v>
      </c>
      <c r="AQ7" s="78">
        <f>'5月'!AQ42</f>
        <v>0</v>
      </c>
      <c r="AR7" s="78">
        <f>'5月'!AR42</f>
        <v>0</v>
      </c>
      <c r="AS7" s="78">
        <f>'5月'!AS42</f>
        <v>0</v>
      </c>
      <c r="AT7" s="78">
        <f>'5月'!AT42</f>
        <v>0</v>
      </c>
      <c r="AU7" s="78">
        <f>'5月'!AU42</f>
        <v>0</v>
      </c>
      <c r="AV7" s="78">
        <f>'5月'!AV42</f>
        <v>0</v>
      </c>
      <c r="AW7" s="78">
        <f>'5月'!AW42</f>
        <v>0</v>
      </c>
      <c r="AX7" s="78">
        <f>'5月'!AX42</f>
        <v>0</v>
      </c>
      <c r="AY7" s="78">
        <f>'5月'!AY42</f>
        <v>0</v>
      </c>
      <c r="AZ7" s="78">
        <f>'5月'!AZ42</f>
        <v>0</v>
      </c>
      <c r="BA7" s="78">
        <f>'5月'!BA42</f>
        <v>0</v>
      </c>
      <c r="BB7" s="78">
        <f>'5月'!BB42</f>
        <v>0</v>
      </c>
      <c r="BC7" s="78">
        <f>'5月'!BC42</f>
        <v>0</v>
      </c>
      <c r="BD7" s="78">
        <f>'5月'!BD42</f>
        <v>0</v>
      </c>
      <c r="BE7" s="78">
        <f>'5月'!BE42</f>
        <v>0</v>
      </c>
      <c r="BF7" s="78">
        <f>'5月'!BF42</f>
        <v>0</v>
      </c>
      <c r="BG7" s="78">
        <f>'5月'!BG42</f>
        <v>0</v>
      </c>
      <c r="BH7" s="78">
        <f>'5月'!BH42</f>
        <v>0</v>
      </c>
      <c r="BI7" s="78">
        <f>'5月'!BI42</f>
        <v>0</v>
      </c>
      <c r="BJ7" s="78">
        <f>'5月'!BJ42</f>
        <v>0</v>
      </c>
      <c r="BK7" s="78">
        <f>'5月'!BK42</f>
        <v>0</v>
      </c>
      <c r="BL7" s="78">
        <f>'5月'!BL42</f>
        <v>0</v>
      </c>
      <c r="BM7" s="78">
        <f>'5月'!BM42</f>
        <v>0</v>
      </c>
      <c r="BN7" s="78">
        <f>'5月'!BN42</f>
        <v>0</v>
      </c>
      <c r="BO7" s="78">
        <f>'5月'!BO42</f>
        <v>0</v>
      </c>
      <c r="BP7" s="78">
        <f>'5月'!BP42</f>
        <v>0</v>
      </c>
      <c r="BQ7" s="78">
        <f>'5月'!BQ42</f>
        <v>0</v>
      </c>
      <c r="BR7" s="78"/>
      <c r="BS7" s="78"/>
      <c r="BT7" s="78"/>
      <c r="BU7" s="78"/>
      <c r="BV7" s="78"/>
      <c r="BW7" s="78"/>
      <c r="BY7" s="61">
        <f t="shared" si="0"/>
        <v>0</v>
      </c>
      <c r="BZ7" s="62">
        <f t="shared" si="1"/>
        <v>1953</v>
      </c>
      <c r="CA7" s="63">
        <v>5</v>
      </c>
      <c r="CC7" s="54">
        <f t="shared" si="2"/>
        <v>1</v>
      </c>
    </row>
    <row r="8" spans="1:81" ht="11.25">
      <c r="A8" s="5">
        <v>6</v>
      </c>
      <c r="B8" s="78">
        <f>'6月'!B42</f>
        <v>0</v>
      </c>
      <c r="C8" s="78">
        <f>'6月'!C42</f>
        <v>0</v>
      </c>
      <c r="D8" s="78">
        <f>'6月'!D42</f>
        <v>2</v>
      </c>
      <c r="E8" s="78">
        <f>'6月'!E42</f>
        <v>0</v>
      </c>
      <c r="F8" s="78">
        <f>'6月'!F42</f>
        <v>0</v>
      </c>
      <c r="G8" s="78">
        <f>'6月'!G42</f>
        <v>1</v>
      </c>
      <c r="H8" s="78">
        <f>'6月'!H42</f>
        <v>0</v>
      </c>
      <c r="I8" s="78">
        <f>'6月'!I42</f>
        <v>1</v>
      </c>
      <c r="J8" s="78">
        <f>'6月'!J42</f>
        <v>0</v>
      </c>
      <c r="K8" s="78">
        <f>'6月'!K42</f>
        <v>0</v>
      </c>
      <c r="L8" s="78">
        <f>'6月'!L42</f>
        <v>3</v>
      </c>
      <c r="M8" s="78">
        <f>'6月'!M42</f>
        <v>0</v>
      </c>
      <c r="N8" s="78">
        <f>'6月'!N42</f>
        <v>0</v>
      </c>
      <c r="O8" s="78">
        <f>'6月'!O42</f>
        <v>1</v>
      </c>
      <c r="P8" s="78">
        <f>'6月'!P42</f>
        <v>0</v>
      </c>
      <c r="Q8" s="78">
        <f>'6月'!Q42</f>
        <v>0</v>
      </c>
      <c r="R8" s="78">
        <f>'6月'!R42</f>
        <v>0</v>
      </c>
      <c r="S8" s="78">
        <f>'6月'!S42</f>
        <v>0</v>
      </c>
      <c r="T8" s="78">
        <f>'6月'!T42</f>
        <v>0</v>
      </c>
      <c r="U8" s="78">
        <f>'6月'!U42</f>
        <v>0</v>
      </c>
      <c r="V8" s="78">
        <f>'6月'!V42</f>
        <v>0</v>
      </c>
      <c r="W8" s="78">
        <f>'6月'!W42</f>
        <v>0</v>
      </c>
      <c r="X8" s="78">
        <f>'6月'!X42</f>
        <v>0</v>
      </c>
      <c r="Y8" s="78">
        <f>'6月'!Y42</f>
        <v>0</v>
      </c>
      <c r="Z8" s="78">
        <f>'6月'!Z42</f>
        <v>0</v>
      </c>
      <c r="AA8" s="78">
        <f>'6月'!AA42</f>
        <v>4</v>
      </c>
      <c r="AB8" s="78">
        <f>'6月'!AB42</f>
        <v>7</v>
      </c>
      <c r="AC8" s="78">
        <f>'6月'!AC42</f>
        <v>0</v>
      </c>
      <c r="AD8" s="78">
        <f>'6月'!AD42</f>
        <v>0</v>
      </c>
      <c r="AE8" s="78">
        <f>'6月'!AE42</f>
        <v>0</v>
      </c>
      <c r="AF8" s="78">
        <f>'6月'!AF42</f>
        <v>0</v>
      </c>
      <c r="AG8" s="78">
        <f>'6月'!AG42</f>
        <v>0</v>
      </c>
      <c r="AH8" s="78">
        <f>'6月'!AH42</f>
        <v>0</v>
      </c>
      <c r="AI8" s="78">
        <f>'6月'!AI42</f>
        <v>0</v>
      </c>
      <c r="AJ8" s="78">
        <f>'6月'!AJ42</f>
        <v>2</v>
      </c>
      <c r="AK8" s="78">
        <f>'6月'!AK42</f>
        <v>0</v>
      </c>
      <c r="AL8" s="78">
        <f>'6月'!AL42</f>
        <v>0</v>
      </c>
      <c r="AM8" s="78">
        <f>'6月'!AM42</f>
        <v>1</v>
      </c>
      <c r="AN8" s="78">
        <f>'6月'!AN42</f>
        <v>4</v>
      </c>
      <c r="AO8" s="78">
        <f>'6月'!AO42</f>
        <v>0</v>
      </c>
      <c r="AP8" s="78">
        <f>'6月'!AP42</f>
        <v>0</v>
      </c>
      <c r="AQ8" s="78">
        <f>'6月'!AQ42</f>
        <v>0</v>
      </c>
      <c r="AR8" s="78">
        <f>'6月'!AR42</f>
        <v>0</v>
      </c>
      <c r="AS8" s="78">
        <f>'6月'!AS42</f>
        <v>0</v>
      </c>
      <c r="AT8" s="78">
        <f>'6月'!AT42</f>
        <v>1</v>
      </c>
      <c r="AU8" s="78">
        <f>'6月'!AU42</f>
        <v>2</v>
      </c>
      <c r="AV8" s="78">
        <f>'6月'!AV42</f>
        <v>0</v>
      </c>
      <c r="AW8" s="78">
        <f>'6月'!AW42</f>
        <v>1</v>
      </c>
      <c r="AX8" s="78">
        <f>'6月'!AX42</f>
        <v>0</v>
      </c>
      <c r="AY8" s="78">
        <f>'6月'!AY42</f>
        <v>0</v>
      </c>
      <c r="AZ8" s="78">
        <f>'6月'!AZ42</f>
        <v>3</v>
      </c>
      <c r="BA8" s="78">
        <f>'6月'!BA42</f>
        <v>3</v>
      </c>
      <c r="BB8" s="78">
        <f>'6月'!BB42</f>
        <v>3</v>
      </c>
      <c r="BC8" s="78">
        <f>'6月'!BC42</f>
        <v>0</v>
      </c>
      <c r="BD8" s="78">
        <f>'6月'!BD42</f>
        <v>0</v>
      </c>
      <c r="BE8" s="78">
        <f>'6月'!BE42</f>
        <v>0</v>
      </c>
      <c r="BF8" s="78">
        <f>'6月'!BF42</f>
        <v>3</v>
      </c>
      <c r="BG8" s="78">
        <f>'6月'!BG42</f>
        <v>2</v>
      </c>
      <c r="BH8" s="78">
        <f>'6月'!BH42</f>
        <v>5</v>
      </c>
      <c r="BI8" s="78">
        <f>'6月'!BI42</f>
        <v>0</v>
      </c>
      <c r="BJ8" s="78">
        <f>'6月'!BJ42</f>
        <v>0</v>
      </c>
      <c r="BK8" s="78">
        <f>'6月'!BK42</f>
        <v>0</v>
      </c>
      <c r="BL8" s="78">
        <f>'6月'!BL42</f>
        <v>0</v>
      </c>
      <c r="BM8" s="78">
        <f>'6月'!BM42</f>
        <v>0</v>
      </c>
      <c r="BN8" s="78">
        <f>'6月'!BN42</f>
        <v>0</v>
      </c>
      <c r="BO8" s="78">
        <f>'6月'!BO42</f>
        <v>4</v>
      </c>
      <c r="BP8" s="78">
        <f>'6月'!BP42</f>
        <v>1</v>
      </c>
      <c r="BQ8" s="78">
        <f>'6月'!BQ42</f>
        <v>1</v>
      </c>
      <c r="BR8" s="78"/>
      <c r="BS8" s="78"/>
      <c r="BT8" s="78"/>
      <c r="BU8" s="78"/>
      <c r="BV8" s="78"/>
      <c r="BW8" s="78"/>
      <c r="BY8" s="61">
        <f t="shared" si="0"/>
        <v>7</v>
      </c>
      <c r="BZ8" s="62">
        <f t="shared" si="1"/>
        <v>1979</v>
      </c>
      <c r="CA8" s="63">
        <v>6</v>
      </c>
      <c r="CC8" s="54">
        <f t="shared" si="2"/>
        <v>27</v>
      </c>
    </row>
    <row r="9" spans="1:81" ht="11.25">
      <c r="A9" s="5">
        <v>7</v>
      </c>
      <c r="B9" s="78">
        <f>'7月'!B42</f>
        <v>6</v>
      </c>
      <c r="C9" s="78">
        <f>'7月'!C42</f>
        <v>4</v>
      </c>
      <c r="D9" s="78">
        <f>'7月'!D42</f>
        <v>21</v>
      </c>
      <c r="E9" s="78">
        <f>'7月'!E42</f>
        <v>6</v>
      </c>
      <c r="F9" s="78">
        <f>'7月'!F42</f>
        <v>6</v>
      </c>
      <c r="G9" s="78">
        <f>'7月'!G42</f>
        <v>8</v>
      </c>
      <c r="H9" s="78">
        <f>'7月'!H42</f>
        <v>7</v>
      </c>
      <c r="I9" s="78">
        <f>'7月'!I42</f>
        <v>10</v>
      </c>
      <c r="J9" s="78">
        <f>'7月'!J42</f>
        <v>17</v>
      </c>
      <c r="K9" s="78">
        <f>'7月'!K42</f>
        <v>8</v>
      </c>
      <c r="L9" s="78">
        <f>'7月'!L42</f>
        <v>10</v>
      </c>
      <c r="M9" s="78">
        <f>'7月'!M42</f>
        <v>8</v>
      </c>
      <c r="N9" s="78">
        <f>'7月'!N42</f>
        <v>7</v>
      </c>
      <c r="O9" s="78">
        <f>'7月'!O42</f>
        <v>9</v>
      </c>
      <c r="P9" s="78">
        <f>'7月'!P42</f>
        <v>15</v>
      </c>
      <c r="Q9" s="78">
        <f>'7月'!Q42</f>
        <v>7</v>
      </c>
      <c r="R9" s="78">
        <f>'7月'!R42</f>
        <v>7</v>
      </c>
      <c r="S9" s="78">
        <f>'7月'!S42</f>
        <v>15</v>
      </c>
      <c r="T9" s="78">
        <f>'7月'!T42</f>
        <v>12</v>
      </c>
      <c r="U9" s="78">
        <f>'7月'!U42</f>
        <v>14</v>
      </c>
      <c r="V9" s="78">
        <f>'7月'!V42</f>
        <v>12</v>
      </c>
      <c r="W9" s="78">
        <f>'7月'!W42</f>
        <v>6</v>
      </c>
      <c r="X9" s="78">
        <f>'7月'!X42</f>
        <v>10</v>
      </c>
      <c r="Y9" s="78">
        <f>'7月'!Y42</f>
        <v>8</v>
      </c>
      <c r="Z9" s="78">
        <f>'7月'!Z42</f>
        <v>9</v>
      </c>
      <c r="AA9" s="78">
        <f>'7月'!AA42</f>
        <v>17</v>
      </c>
      <c r="AB9" s="78">
        <f>'7月'!AB42</f>
        <v>6</v>
      </c>
      <c r="AC9" s="78">
        <f>'7月'!AC42</f>
        <v>3</v>
      </c>
      <c r="AD9" s="78">
        <f>'7月'!AD42</f>
        <v>15</v>
      </c>
      <c r="AE9" s="78">
        <f>'7月'!AE42</f>
        <v>0</v>
      </c>
      <c r="AF9" s="78">
        <f>'7月'!AF42</f>
        <v>3</v>
      </c>
      <c r="AG9" s="78">
        <f>'7月'!AG42</f>
        <v>9</v>
      </c>
      <c r="AH9" s="78">
        <f>'7月'!AH42</f>
        <v>9</v>
      </c>
      <c r="AI9" s="78">
        <f>'7月'!AI42</f>
        <v>4</v>
      </c>
      <c r="AJ9" s="78">
        <f>'7月'!AJ42</f>
        <v>11</v>
      </c>
      <c r="AK9" s="78">
        <f>'7月'!AK42</f>
        <v>0</v>
      </c>
      <c r="AL9" s="78">
        <f>'7月'!AL42</f>
        <v>6</v>
      </c>
      <c r="AM9" s="78">
        <f>'7月'!AM42</f>
        <v>10</v>
      </c>
      <c r="AN9" s="78">
        <f>'7月'!AN42</f>
        <v>11</v>
      </c>
      <c r="AO9" s="78">
        <f>'7月'!AO42</f>
        <v>8</v>
      </c>
      <c r="AP9" s="78">
        <f>'7月'!AP42</f>
        <v>1</v>
      </c>
      <c r="AQ9" s="78">
        <f>'7月'!AQ42</f>
        <v>16</v>
      </c>
      <c r="AR9" s="78">
        <f>'7月'!AR42</f>
        <v>10</v>
      </c>
      <c r="AS9" s="78">
        <f>'7月'!AS42</f>
        <v>12</v>
      </c>
      <c r="AT9" s="78">
        <f>'7月'!AT42</f>
        <v>12</v>
      </c>
      <c r="AU9" s="78">
        <f>'7月'!AU42</f>
        <v>6</v>
      </c>
      <c r="AV9" s="78">
        <f>'7月'!AV42</f>
        <v>13</v>
      </c>
      <c r="AW9" s="78">
        <f>'7月'!AW42</f>
        <v>19</v>
      </c>
      <c r="AX9" s="78">
        <f>'7月'!AX42</f>
        <v>19</v>
      </c>
      <c r="AY9" s="78">
        <f>'7月'!AY42</f>
        <v>17</v>
      </c>
      <c r="AZ9" s="78">
        <f>'7月'!AZ42</f>
        <v>0</v>
      </c>
      <c r="BA9" s="78">
        <f>'7月'!BA42</f>
        <v>17</v>
      </c>
      <c r="BB9" s="78">
        <f>'7月'!BB42</f>
        <v>7</v>
      </c>
      <c r="BC9" s="78">
        <f>'7月'!BC42</f>
        <v>5</v>
      </c>
      <c r="BD9" s="78">
        <f>'7月'!BD42</f>
        <v>1</v>
      </c>
      <c r="BE9" s="78">
        <f>'7月'!BE42</f>
        <v>5</v>
      </c>
      <c r="BF9" s="78">
        <f>'7月'!BF42</f>
        <v>11</v>
      </c>
      <c r="BG9" s="78">
        <f>'7月'!BG42</f>
        <v>16</v>
      </c>
      <c r="BH9" s="78">
        <f>'7月'!BH42</f>
        <v>13</v>
      </c>
      <c r="BI9" s="78">
        <f>'7月'!BI42</f>
        <v>11</v>
      </c>
      <c r="BJ9" s="78">
        <f>'7月'!BJ42</f>
        <v>9</v>
      </c>
      <c r="BK9" s="78">
        <f>'7月'!BK42</f>
        <v>10</v>
      </c>
      <c r="BL9" s="78">
        <f>'7月'!BL42</f>
        <v>19</v>
      </c>
      <c r="BM9" s="78">
        <f>'7月'!BM42</f>
        <v>7</v>
      </c>
      <c r="BN9" s="78">
        <f>'7月'!BN42</f>
        <v>18</v>
      </c>
      <c r="BO9" s="78">
        <f>'7月'!BO42</f>
        <v>0</v>
      </c>
      <c r="BP9" s="78">
        <f>'7月'!BP42</f>
        <v>0</v>
      </c>
      <c r="BQ9" s="78">
        <f>'7月'!BQ42</f>
        <v>0</v>
      </c>
      <c r="BR9" s="78"/>
      <c r="BS9" s="78"/>
      <c r="BT9" s="78"/>
      <c r="BU9" s="78"/>
      <c r="BV9" s="78"/>
      <c r="BW9" s="78"/>
      <c r="BY9" s="61">
        <f t="shared" si="0"/>
        <v>21</v>
      </c>
      <c r="BZ9" s="62">
        <f t="shared" si="1"/>
        <v>1955</v>
      </c>
      <c r="CA9" s="63">
        <v>7</v>
      </c>
      <c r="CC9" s="54">
        <f t="shared" si="2"/>
        <v>3</v>
      </c>
    </row>
    <row r="10" spans="1:81" ht="11.25">
      <c r="A10" s="5">
        <v>8</v>
      </c>
      <c r="B10" s="78">
        <f>'8月'!B42</f>
        <v>11</v>
      </c>
      <c r="C10" s="78">
        <f>'8月'!C42</f>
        <v>17</v>
      </c>
      <c r="D10" s="78">
        <f>'8月'!D42</f>
        <v>16</v>
      </c>
      <c r="E10" s="78">
        <f>'8月'!E42</f>
        <v>11</v>
      </c>
      <c r="F10" s="78">
        <f>'8月'!F42</f>
        <v>21</v>
      </c>
      <c r="G10" s="78">
        <f>'8月'!G42</f>
        <v>11</v>
      </c>
      <c r="H10" s="78">
        <f>'8月'!H42</f>
        <v>15</v>
      </c>
      <c r="I10" s="78">
        <f>'8月'!I42</f>
        <v>17</v>
      </c>
      <c r="J10" s="78">
        <f>'8月'!J42</f>
        <v>17</v>
      </c>
      <c r="K10" s="78">
        <f>'8月'!K42</f>
        <v>21</v>
      </c>
      <c r="L10" s="78">
        <f>'8月'!L42</f>
        <v>11</v>
      </c>
      <c r="M10" s="78">
        <f>'8月'!M42</f>
        <v>19</v>
      </c>
      <c r="N10" s="78">
        <f>'8月'!N42</f>
        <v>19</v>
      </c>
      <c r="O10" s="78">
        <f>'8月'!O42</f>
        <v>19</v>
      </c>
      <c r="P10" s="78">
        <f>'8月'!P42</f>
        <v>20</v>
      </c>
      <c r="Q10" s="78">
        <f>'8月'!Q42</f>
        <v>19</v>
      </c>
      <c r="R10" s="78">
        <f>'8月'!R42</f>
        <v>9</v>
      </c>
      <c r="S10" s="78">
        <f>'8月'!S42</f>
        <v>14</v>
      </c>
      <c r="T10" s="78">
        <f>'8月'!T42</f>
        <v>17</v>
      </c>
      <c r="U10" s="78">
        <f>'8月'!U42</f>
        <v>19</v>
      </c>
      <c r="V10" s="78">
        <f>'8月'!V42</f>
        <v>26</v>
      </c>
      <c r="W10" s="78">
        <f>'8月'!W42</f>
        <v>14</v>
      </c>
      <c r="X10" s="78">
        <f>'8月'!X42</f>
        <v>17</v>
      </c>
      <c r="Y10" s="78">
        <f>'8月'!Y42</f>
        <v>7</v>
      </c>
      <c r="Z10" s="78">
        <f>'8月'!Z42</f>
        <v>7</v>
      </c>
      <c r="AA10" s="78">
        <f>'8月'!AA42</f>
        <v>22</v>
      </c>
      <c r="AB10" s="78">
        <f>'8月'!AB42</f>
        <v>19</v>
      </c>
      <c r="AC10" s="78">
        <f>'8月'!AC42</f>
        <v>0</v>
      </c>
      <c r="AD10" s="78">
        <f>'8月'!AD42</f>
        <v>10</v>
      </c>
      <c r="AE10" s="78">
        <f>'8月'!AE42</f>
        <v>13</v>
      </c>
      <c r="AF10" s="78">
        <f>'8月'!AF42</f>
        <v>13</v>
      </c>
      <c r="AG10" s="78">
        <f>'8月'!AG42</f>
        <v>25</v>
      </c>
      <c r="AH10" s="78">
        <f>'8月'!AH42</f>
        <v>25</v>
      </c>
      <c r="AI10" s="78">
        <f>'8月'!AI42</f>
        <v>13</v>
      </c>
      <c r="AJ10" s="78">
        <f>'8月'!AJ42</f>
        <v>13</v>
      </c>
      <c r="AK10" s="78">
        <f>'8月'!AK42</f>
        <v>14</v>
      </c>
      <c r="AL10" s="78">
        <f>'8月'!AL42</f>
        <v>15</v>
      </c>
      <c r="AM10" s="78">
        <f>'8月'!AM42</f>
        <v>24</v>
      </c>
      <c r="AN10" s="78">
        <f>'8月'!AN42</f>
        <v>9</v>
      </c>
      <c r="AO10" s="78">
        <f>'8月'!AO42</f>
        <v>17</v>
      </c>
      <c r="AP10" s="78">
        <f>'8月'!AP42</f>
        <v>5</v>
      </c>
      <c r="AQ10" s="78">
        <f>'8月'!AQ42</f>
        <v>26</v>
      </c>
      <c r="AR10" s="78">
        <f>'8月'!AR42</f>
        <v>23</v>
      </c>
      <c r="AS10" s="78">
        <f>'8月'!AS42</f>
        <v>9</v>
      </c>
      <c r="AT10" s="78">
        <f>'8月'!AT42</f>
        <v>16</v>
      </c>
      <c r="AU10" s="78">
        <f>'8月'!AU42</f>
        <v>15</v>
      </c>
      <c r="AV10" s="78">
        <f>'8月'!AV42</f>
        <v>25</v>
      </c>
      <c r="AW10" s="78">
        <f>'8月'!AW42</f>
        <v>24</v>
      </c>
      <c r="AX10" s="78">
        <f>'8月'!AX42</f>
        <v>6</v>
      </c>
      <c r="AY10" s="78">
        <f>'8月'!AY42</f>
        <v>18</v>
      </c>
      <c r="AZ10" s="78">
        <f>'8月'!AZ42</f>
        <v>12</v>
      </c>
      <c r="BA10" s="78">
        <f>'8月'!BA42</f>
        <v>17</v>
      </c>
      <c r="BB10" s="78">
        <f>'8月'!BB42</f>
        <v>19</v>
      </c>
      <c r="BC10" s="78">
        <f>'8月'!BC42</f>
        <v>18</v>
      </c>
      <c r="BD10" s="78">
        <f>'8月'!BD42</f>
        <v>22</v>
      </c>
      <c r="BE10" s="78">
        <f>'8月'!BE42</f>
        <v>13</v>
      </c>
      <c r="BF10" s="78">
        <f>'8月'!BF42</f>
        <v>6</v>
      </c>
      <c r="BG10" s="78">
        <f>'8月'!BG42</f>
        <v>31</v>
      </c>
      <c r="BH10" s="78">
        <f>'8月'!BH42</f>
        <v>18</v>
      </c>
      <c r="BI10" s="78">
        <f>'8月'!BI42</f>
        <v>27</v>
      </c>
      <c r="BJ10" s="78">
        <f>'8月'!BJ42</f>
        <v>21</v>
      </c>
      <c r="BK10" s="78">
        <f>'8月'!BK42</f>
        <v>17</v>
      </c>
      <c r="BL10" s="78">
        <f>'8月'!BL42</f>
        <v>16</v>
      </c>
      <c r="BM10" s="78">
        <f>'8月'!BM42</f>
        <v>20</v>
      </c>
      <c r="BN10" s="78">
        <f>'8月'!BN42</f>
        <v>11</v>
      </c>
      <c r="BO10" s="78">
        <f>'8月'!BO42</f>
        <v>21</v>
      </c>
      <c r="BP10" s="78">
        <f>'8月'!BP42</f>
        <v>23</v>
      </c>
      <c r="BQ10" s="78">
        <f>'8月'!BQ42</f>
        <v>26</v>
      </c>
      <c r="BR10" s="78"/>
      <c r="BS10" s="78"/>
      <c r="BT10" s="78"/>
      <c r="BU10" s="78"/>
      <c r="BV10" s="78"/>
      <c r="BW10" s="78"/>
      <c r="BY10" s="61">
        <f t="shared" si="0"/>
        <v>31</v>
      </c>
      <c r="BZ10" s="62">
        <f t="shared" si="1"/>
        <v>2010</v>
      </c>
      <c r="CA10" s="63">
        <v>8</v>
      </c>
      <c r="CC10" s="54">
        <f t="shared" si="2"/>
        <v>58</v>
      </c>
    </row>
    <row r="11" spans="1:81" ht="11.25">
      <c r="A11" s="5">
        <v>9</v>
      </c>
      <c r="B11" s="78">
        <f>'9月'!B42</f>
        <v>0</v>
      </c>
      <c r="C11" s="78">
        <f>'9月'!C42</f>
        <v>10</v>
      </c>
      <c r="D11" s="78">
        <f>'9月'!D42</f>
        <v>0</v>
      </c>
      <c r="E11" s="78">
        <f>'9月'!E42</f>
        <v>8</v>
      </c>
      <c r="F11" s="78">
        <f>'9月'!F42</f>
        <v>1</v>
      </c>
      <c r="G11" s="78">
        <f>'9月'!G42</f>
        <v>2</v>
      </c>
      <c r="H11" s="78">
        <f>'9月'!H42</f>
        <v>5</v>
      </c>
      <c r="I11" s="78">
        <f>'9月'!I42</f>
        <v>2</v>
      </c>
      <c r="J11" s="78">
        <f>'9月'!J42</f>
        <v>11</v>
      </c>
      <c r="K11" s="78">
        <f>'9月'!K42</f>
        <v>4</v>
      </c>
      <c r="L11" s="78">
        <f>'9月'!L42</f>
        <v>1</v>
      </c>
      <c r="M11" s="78">
        <f>'9月'!M42</f>
        <v>0</v>
      </c>
      <c r="N11" s="78">
        <f>'9月'!N42</f>
        <v>0</v>
      </c>
      <c r="O11" s="78">
        <f>'9月'!O42</f>
        <v>6</v>
      </c>
      <c r="P11" s="78">
        <f>'9月'!P42</f>
        <v>2</v>
      </c>
      <c r="Q11" s="78">
        <f>'9月'!Q42</f>
        <v>0</v>
      </c>
      <c r="R11" s="78">
        <f>'9月'!R42</f>
        <v>3</v>
      </c>
      <c r="S11" s="78">
        <f>'9月'!S42</f>
        <v>4</v>
      </c>
      <c r="T11" s="78">
        <f>'9月'!T42</f>
        <v>1</v>
      </c>
      <c r="U11" s="78">
        <f>'9月'!U42</f>
        <v>1</v>
      </c>
      <c r="V11" s="78">
        <f>'9月'!V42</f>
        <v>3</v>
      </c>
      <c r="W11" s="78">
        <f>'9月'!W42</f>
        <v>1</v>
      </c>
      <c r="X11" s="78">
        <f>'9月'!X42</f>
        <v>5</v>
      </c>
      <c r="Y11" s="78">
        <f>'9月'!Y42</f>
        <v>2</v>
      </c>
      <c r="Z11" s="78">
        <f>'9月'!Z42</f>
        <v>5</v>
      </c>
      <c r="AA11" s="78">
        <f>'9月'!AA42</f>
        <v>1</v>
      </c>
      <c r="AB11" s="78">
        <f>'9月'!AB42</f>
        <v>2</v>
      </c>
      <c r="AC11" s="78">
        <f>'9月'!AC42</f>
        <v>4</v>
      </c>
      <c r="AD11" s="78">
        <f>'9月'!AD42</f>
        <v>1</v>
      </c>
      <c r="AE11" s="78">
        <f>'9月'!AE42</f>
        <v>1</v>
      </c>
      <c r="AF11" s="78">
        <f>'9月'!AF42</f>
        <v>3</v>
      </c>
      <c r="AG11" s="78">
        <f>'9月'!AG42</f>
        <v>1</v>
      </c>
      <c r="AH11" s="78">
        <f>'9月'!AH42</f>
        <v>5</v>
      </c>
      <c r="AI11" s="78">
        <f>'9月'!AI42</f>
        <v>1</v>
      </c>
      <c r="AJ11" s="78">
        <f>'9月'!AJ42</f>
        <v>3</v>
      </c>
      <c r="AK11" s="78">
        <f>'9月'!AK42</f>
        <v>0</v>
      </c>
      <c r="AL11" s="78">
        <f>'9月'!AL42</f>
        <v>4</v>
      </c>
      <c r="AM11" s="78">
        <f>'9月'!AM42</f>
        <v>8</v>
      </c>
      <c r="AN11" s="78">
        <f>'9月'!AN42</f>
        <v>6</v>
      </c>
      <c r="AO11" s="78">
        <f>'9月'!AO42</f>
        <v>4</v>
      </c>
      <c r="AP11" s="78">
        <f>'9月'!AP42</f>
        <v>0</v>
      </c>
      <c r="AQ11" s="78">
        <f>'9月'!AQ42</f>
        <v>8</v>
      </c>
      <c r="AR11" s="78">
        <f>'9月'!AR42</f>
        <v>1</v>
      </c>
      <c r="AS11" s="78">
        <f>'9月'!AS42</f>
        <v>0</v>
      </c>
      <c r="AT11" s="78">
        <f>'9月'!AT42</f>
        <v>3</v>
      </c>
      <c r="AU11" s="78">
        <f>'9月'!AU42</f>
        <v>6</v>
      </c>
      <c r="AV11" s="78">
        <f>'9月'!AV42</f>
        <v>12</v>
      </c>
      <c r="AW11" s="78">
        <f>'9月'!AW42</f>
        <v>7</v>
      </c>
      <c r="AX11" s="78">
        <f>'9月'!AX42</f>
        <v>3</v>
      </c>
      <c r="AY11" s="78">
        <f>'9月'!AY42</f>
        <v>6</v>
      </c>
      <c r="AZ11" s="78">
        <f>'9月'!AZ42</f>
        <v>7</v>
      </c>
      <c r="BA11" s="78">
        <f>'9月'!BA42</f>
        <v>6</v>
      </c>
      <c r="BB11" s="78">
        <f>'9月'!BB42</f>
        <v>8</v>
      </c>
      <c r="BC11" s="78">
        <f>'9月'!BC42</f>
        <v>3</v>
      </c>
      <c r="BD11" s="78">
        <f>'9月'!BD42</f>
        <v>12</v>
      </c>
      <c r="BE11" s="78">
        <f>'9月'!BE42</f>
        <v>3</v>
      </c>
      <c r="BF11" s="78">
        <f>'9月'!BF42</f>
        <v>0</v>
      </c>
      <c r="BG11" s="78">
        <f>'9月'!BG42</f>
        <v>8</v>
      </c>
      <c r="BH11" s="78">
        <f>'9月'!BH42</f>
        <v>13</v>
      </c>
      <c r="BI11" s="78">
        <f>'9月'!BI42</f>
        <v>16</v>
      </c>
      <c r="BJ11" s="78">
        <f>'9月'!BJ42</f>
        <v>7</v>
      </c>
      <c r="BK11" s="78">
        <f>'9月'!BK42</f>
        <v>0</v>
      </c>
      <c r="BL11" s="78">
        <f>'9月'!BL42</f>
        <v>1</v>
      </c>
      <c r="BM11" s="78">
        <f>'9月'!BM42</f>
        <v>6</v>
      </c>
      <c r="BN11" s="78">
        <f>'9月'!BN42</f>
        <v>1</v>
      </c>
      <c r="BO11" s="78">
        <f>'9月'!BO42</f>
        <v>5</v>
      </c>
      <c r="BP11" s="78">
        <f>'9月'!BP42</f>
        <v>7</v>
      </c>
      <c r="BQ11" s="78">
        <f>'9月'!BQ42</f>
        <v>11</v>
      </c>
      <c r="BR11" s="78"/>
      <c r="BS11" s="78"/>
      <c r="BT11" s="78"/>
      <c r="BU11" s="78"/>
      <c r="BV11" s="78"/>
      <c r="BW11" s="78"/>
      <c r="BY11" s="61">
        <f t="shared" si="0"/>
        <v>16</v>
      </c>
      <c r="BZ11" s="62">
        <f t="shared" si="1"/>
        <v>2012</v>
      </c>
      <c r="CA11" s="63">
        <v>9</v>
      </c>
      <c r="CC11" s="54">
        <f t="shared" si="2"/>
        <v>60</v>
      </c>
    </row>
    <row r="12" spans="1:81" ht="11.25">
      <c r="A12" s="5">
        <v>10</v>
      </c>
      <c r="B12" s="78">
        <f>'10月'!B42</f>
        <v>0</v>
      </c>
      <c r="C12" s="78">
        <f>'10月'!C42</f>
        <v>0</v>
      </c>
      <c r="D12" s="78">
        <f>'10月'!D42</f>
        <v>0</v>
      </c>
      <c r="E12" s="78">
        <f>'10月'!E42</f>
        <v>0</v>
      </c>
      <c r="F12" s="78">
        <f>'10月'!F42</f>
        <v>0</v>
      </c>
      <c r="G12" s="78">
        <f>'10月'!G42</f>
        <v>0</v>
      </c>
      <c r="H12" s="78">
        <f>'10月'!H42</f>
        <v>0</v>
      </c>
      <c r="I12" s="78">
        <f>'10月'!I42</f>
        <v>0</v>
      </c>
      <c r="J12" s="78">
        <f>'10月'!J42</f>
        <v>0</v>
      </c>
      <c r="K12" s="78">
        <f>'10月'!K42</f>
        <v>0</v>
      </c>
      <c r="L12" s="78">
        <f>'10月'!L42</f>
        <v>0</v>
      </c>
      <c r="M12" s="78">
        <f>'10月'!M42</f>
        <v>0</v>
      </c>
      <c r="N12" s="78">
        <f>'10月'!N42</f>
        <v>0</v>
      </c>
      <c r="O12" s="78">
        <f>'10月'!O42</f>
        <v>0</v>
      </c>
      <c r="P12" s="78">
        <f>'10月'!P42</f>
        <v>0</v>
      </c>
      <c r="Q12" s="78">
        <f>'10月'!Q42</f>
        <v>0</v>
      </c>
      <c r="R12" s="78">
        <f>'10月'!R42</f>
        <v>0</v>
      </c>
      <c r="S12" s="78">
        <f>'10月'!S42</f>
        <v>0</v>
      </c>
      <c r="T12" s="78">
        <f>'10月'!T42</f>
        <v>0</v>
      </c>
      <c r="U12" s="78">
        <f>'10月'!U42</f>
        <v>0</v>
      </c>
      <c r="V12" s="78">
        <f>'10月'!V42</f>
        <v>0</v>
      </c>
      <c r="W12" s="78">
        <f>'10月'!W42</f>
        <v>0</v>
      </c>
      <c r="X12" s="78">
        <f>'10月'!X42</f>
        <v>0</v>
      </c>
      <c r="Y12" s="78">
        <f>'10月'!Y42</f>
        <v>0</v>
      </c>
      <c r="Z12" s="78">
        <f>'10月'!Z42</f>
        <v>0</v>
      </c>
      <c r="AA12" s="78">
        <f>'10月'!AA42</f>
        <v>0</v>
      </c>
      <c r="AB12" s="78">
        <f>'10月'!AB42</f>
        <v>1</v>
      </c>
      <c r="AC12" s="78">
        <f>'10月'!AC42</f>
        <v>0</v>
      </c>
      <c r="AD12" s="78">
        <f>'10月'!AD42</f>
        <v>0</v>
      </c>
      <c r="AE12" s="78">
        <f>'10月'!AE42</f>
        <v>0</v>
      </c>
      <c r="AF12" s="78">
        <f>'10月'!AF42</f>
        <v>0</v>
      </c>
      <c r="AG12" s="78">
        <f>'10月'!AG42</f>
        <v>0</v>
      </c>
      <c r="AH12" s="78">
        <f>'10月'!AH42</f>
        <v>0</v>
      </c>
      <c r="AI12" s="78">
        <f>'10月'!AI42</f>
        <v>0</v>
      </c>
      <c r="AJ12" s="78">
        <f>'10月'!AJ42</f>
        <v>0</v>
      </c>
      <c r="AK12" s="78">
        <f>'10月'!AK42</f>
        <v>0</v>
      </c>
      <c r="AL12" s="78">
        <f>'10月'!AL42</f>
        <v>0</v>
      </c>
      <c r="AM12" s="78">
        <f>'10月'!AM42</f>
        <v>0</v>
      </c>
      <c r="AN12" s="78">
        <f>'10月'!AN42</f>
        <v>0</v>
      </c>
      <c r="AO12" s="78">
        <f>'10月'!AO42</f>
        <v>0</v>
      </c>
      <c r="AP12" s="78">
        <f>'10月'!AP42</f>
        <v>0</v>
      </c>
      <c r="AQ12" s="78">
        <f>'10月'!AQ42</f>
        <v>0</v>
      </c>
      <c r="AR12" s="78">
        <f>'10月'!AR42</f>
        <v>0</v>
      </c>
      <c r="AS12" s="78">
        <f>'10月'!AS42</f>
        <v>0</v>
      </c>
      <c r="AT12" s="78">
        <f>'10月'!AT42</f>
        <v>0</v>
      </c>
      <c r="AU12" s="78">
        <f>'10月'!AU42</f>
        <v>0</v>
      </c>
      <c r="AV12" s="78">
        <f>'10月'!AV42</f>
        <v>0</v>
      </c>
      <c r="AW12" s="78">
        <f>'10月'!AW42</f>
        <v>0</v>
      </c>
      <c r="AX12" s="78">
        <f>'10月'!AX42</f>
        <v>0</v>
      </c>
      <c r="AY12" s="78">
        <f>'10月'!AY42</f>
        <v>0</v>
      </c>
      <c r="AZ12" s="78">
        <f>'10月'!AZ42</f>
        <v>0</v>
      </c>
      <c r="BA12" s="78">
        <f>'10月'!BA42</f>
        <v>0</v>
      </c>
      <c r="BB12" s="78">
        <f>'10月'!BB42</f>
        <v>0</v>
      </c>
      <c r="BC12" s="78">
        <f>'10月'!BC42</f>
        <v>0</v>
      </c>
      <c r="BD12" s="78">
        <f>'10月'!BD42</f>
        <v>0</v>
      </c>
      <c r="BE12" s="78">
        <f>'10月'!BE42</f>
        <v>0</v>
      </c>
      <c r="BF12" s="78">
        <f>'10月'!BF42</f>
        <v>0</v>
      </c>
      <c r="BG12" s="78">
        <f>'10月'!BG42</f>
        <v>0</v>
      </c>
      <c r="BH12" s="78">
        <f>'10月'!BH42</f>
        <v>0</v>
      </c>
      <c r="BI12" s="78">
        <f>'10月'!BI42</f>
        <v>1</v>
      </c>
      <c r="BJ12" s="78">
        <f>'10月'!BJ42</f>
        <v>0</v>
      </c>
      <c r="BK12" s="78">
        <f>'10月'!BK42</f>
        <v>0</v>
      </c>
      <c r="BL12" s="78">
        <f>'10月'!BL42</f>
        <v>0</v>
      </c>
      <c r="BM12" s="78">
        <f>'10月'!BM42</f>
        <v>0</v>
      </c>
      <c r="BN12" s="78">
        <f>'10月'!BN42</f>
        <v>0</v>
      </c>
      <c r="BO12" s="78">
        <f>'10月'!BO42</f>
        <v>2</v>
      </c>
      <c r="BP12" s="78">
        <f>'10月'!BP42</f>
        <v>0</v>
      </c>
      <c r="BQ12" s="78">
        <f>'10月'!BQ42</f>
        <v>0</v>
      </c>
      <c r="BR12" s="78"/>
      <c r="BS12" s="78"/>
      <c r="BT12" s="78"/>
      <c r="BU12" s="78"/>
      <c r="BV12" s="78"/>
      <c r="BW12" s="78"/>
      <c r="BY12" s="61">
        <f t="shared" si="0"/>
        <v>2</v>
      </c>
      <c r="BZ12" s="62">
        <f t="shared" si="1"/>
        <v>2018</v>
      </c>
      <c r="CA12" s="63">
        <v>10</v>
      </c>
      <c r="CC12" s="54">
        <f t="shared" si="2"/>
        <v>66</v>
      </c>
    </row>
    <row r="13" spans="1:81" s="16" customFormat="1" ht="11.25">
      <c r="A13" s="14">
        <v>11</v>
      </c>
      <c r="B13" s="79">
        <f>'11月'!B42</f>
        <v>0</v>
      </c>
      <c r="C13" s="79">
        <f>'11月'!C42</f>
        <v>0</v>
      </c>
      <c r="D13" s="79">
        <f>'11月'!D42</f>
        <v>0</v>
      </c>
      <c r="E13" s="79">
        <f>'11月'!E42</f>
        <v>0</v>
      </c>
      <c r="F13" s="79">
        <f>'11月'!F42</f>
        <v>0</v>
      </c>
      <c r="G13" s="79">
        <f>'11月'!G42</f>
        <v>0</v>
      </c>
      <c r="H13" s="79">
        <f>'11月'!H42</f>
        <v>0</v>
      </c>
      <c r="I13" s="79">
        <f>'11月'!I42</f>
        <v>0</v>
      </c>
      <c r="J13" s="79">
        <f>'11月'!J42</f>
        <v>0</v>
      </c>
      <c r="K13" s="79">
        <f>'11月'!K42</f>
        <v>0</v>
      </c>
      <c r="L13" s="79">
        <f>'11月'!L42</f>
        <v>0</v>
      </c>
      <c r="M13" s="79">
        <f>'11月'!M42</f>
        <v>0</v>
      </c>
      <c r="N13" s="79">
        <f>'11月'!N42</f>
        <v>0</v>
      </c>
      <c r="O13" s="79">
        <f>'11月'!O42</f>
        <v>0</v>
      </c>
      <c r="P13" s="79">
        <f>'11月'!P42</f>
        <v>0</v>
      </c>
      <c r="Q13" s="79">
        <f>'11月'!Q42</f>
        <v>0</v>
      </c>
      <c r="R13" s="79">
        <f>'11月'!R42</f>
        <v>0</v>
      </c>
      <c r="S13" s="79">
        <f>'11月'!S42</f>
        <v>0</v>
      </c>
      <c r="T13" s="79">
        <f>'11月'!T42</f>
        <v>0</v>
      </c>
      <c r="U13" s="79">
        <f>'11月'!U42</f>
        <v>0</v>
      </c>
      <c r="V13" s="79">
        <f>'11月'!V42</f>
        <v>0</v>
      </c>
      <c r="W13" s="79">
        <f>'11月'!W42</f>
        <v>0</v>
      </c>
      <c r="X13" s="79">
        <f>'11月'!X42</f>
        <v>0</v>
      </c>
      <c r="Y13" s="79">
        <f>'11月'!Y42</f>
        <v>0</v>
      </c>
      <c r="Z13" s="79">
        <f>'11月'!Z42</f>
        <v>0</v>
      </c>
      <c r="AA13" s="79">
        <f>'11月'!AA42</f>
        <v>0</v>
      </c>
      <c r="AB13" s="79">
        <f>'11月'!AB42</f>
        <v>0</v>
      </c>
      <c r="AC13" s="79">
        <f>'11月'!AC42</f>
        <v>0</v>
      </c>
      <c r="AD13" s="79">
        <f>'11月'!AD42</f>
        <v>0</v>
      </c>
      <c r="AE13" s="79">
        <f>'11月'!AE42</f>
        <v>0</v>
      </c>
      <c r="AF13" s="79">
        <f>'11月'!AF42</f>
        <v>0</v>
      </c>
      <c r="AG13" s="79">
        <f>'11月'!AG42</f>
        <v>0</v>
      </c>
      <c r="AH13" s="79">
        <f>'11月'!AH42</f>
        <v>0</v>
      </c>
      <c r="AI13" s="79">
        <f>'11月'!AI42</f>
        <v>0</v>
      </c>
      <c r="AJ13" s="79">
        <f>'11月'!AJ42</f>
        <v>0</v>
      </c>
      <c r="AK13" s="79">
        <f>'11月'!AK42</f>
        <v>0</v>
      </c>
      <c r="AL13" s="79">
        <f>'11月'!AL42</f>
        <v>0</v>
      </c>
      <c r="AM13" s="79">
        <f>'11月'!AM42</f>
        <v>0</v>
      </c>
      <c r="AN13" s="79">
        <f>'11月'!AN42</f>
        <v>0</v>
      </c>
      <c r="AO13" s="79">
        <f>'11月'!AO42</f>
        <v>0</v>
      </c>
      <c r="AP13" s="79">
        <f>'11月'!AP42</f>
        <v>0</v>
      </c>
      <c r="AQ13" s="79">
        <f>'11月'!AQ42</f>
        <v>0</v>
      </c>
      <c r="AR13" s="79">
        <f>'11月'!AR42</f>
        <v>0</v>
      </c>
      <c r="AS13" s="79">
        <f>'11月'!AS42</f>
        <v>0</v>
      </c>
      <c r="AT13" s="79">
        <f>'11月'!AT42</f>
        <v>0</v>
      </c>
      <c r="AU13" s="79">
        <f>'11月'!AU42</f>
        <v>0</v>
      </c>
      <c r="AV13" s="79">
        <f>'11月'!AV42</f>
        <v>0</v>
      </c>
      <c r="AW13" s="79">
        <f>'11月'!AW42</f>
        <v>0</v>
      </c>
      <c r="AX13" s="79">
        <f>'11月'!AX42</f>
        <v>0</v>
      </c>
      <c r="AY13" s="79">
        <f>'11月'!AY42</f>
        <v>0</v>
      </c>
      <c r="AZ13" s="79">
        <f>'11月'!AZ42</f>
        <v>0</v>
      </c>
      <c r="BA13" s="79">
        <f>'11月'!BA42</f>
        <v>0</v>
      </c>
      <c r="BB13" s="79">
        <f>'11月'!BB42</f>
        <v>0</v>
      </c>
      <c r="BC13" s="79">
        <f>'11月'!BC42</f>
        <v>0</v>
      </c>
      <c r="BD13" s="79">
        <f>'11月'!BD42</f>
        <v>0</v>
      </c>
      <c r="BE13" s="79">
        <f>'11月'!BE42</f>
        <v>0</v>
      </c>
      <c r="BF13" s="79">
        <f>'11月'!BF42</f>
        <v>0</v>
      </c>
      <c r="BG13" s="79">
        <f>'11月'!BG42</f>
        <v>0</v>
      </c>
      <c r="BH13" s="79">
        <f>'11月'!BH42</f>
        <v>0</v>
      </c>
      <c r="BI13" s="79">
        <f>'11月'!BI42</f>
        <v>0</v>
      </c>
      <c r="BJ13" s="79">
        <f>'11月'!BJ42</f>
        <v>0</v>
      </c>
      <c r="BK13" s="79">
        <f>'11月'!BK42</f>
        <v>0</v>
      </c>
      <c r="BL13" s="79">
        <f>'11月'!BL42</f>
        <v>0</v>
      </c>
      <c r="BM13" s="79">
        <f>'11月'!BM42</f>
        <v>0</v>
      </c>
      <c r="BN13" s="79">
        <f>'11月'!BN42</f>
        <v>0</v>
      </c>
      <c r="BO13" s="79">
        <f>'11月'!BO42</f>
        <v>0</v>
      </c>
      <c r="BP13" s="79">
        <f>'11月'!BP42</f>
        <v>0</v>
      </c>
      <c r="BQ13" s="79">
        <f>'11月'!BQ42</f>
        <v>0</v>
      </c>
      <c r="BR13" s="79"/>
      <c r="BS13" s="79"/>
      <c r="BT13" s="79"/>
      <c r="BU13" s="79"/>
      <c r="BV13" s="79"/>
      <c r="BW13" s="79"/>
      <c r="BY13" s="61">
        <f t="shared" si="0"/>
        <v>0</v>
      </c>
      <c r="BZ13" s="62">
        <f t="shared" si="1"/>
        <v>1953</v>
      </c>
      <c r="CA13" s="63">
        <v>11</v>
      </c>
      <c r="CC13" s="64">
        <f t="shared" si="2"/>
        <v>1</v>
      </c>
    </row>
    <row r="14" spans="1:81" ht="11.25">
      <c r="A14" s="5">
        <v>12</v>
      </c>
      <c r="B14" s="78">
        <f>'12月'!B42</f>
        <v>0</v>
      </c>
      <c r="C14" s="78">
        <f>'12月'!C42</f>
        <v>0</v>
      </c>
      <c r="D14" s="78">
        <f>'12月'!D42</f>
        <v>0</v>
      </c>
      <c r="E14" s="78">
        <f>'12月'!E42</f>
        <v>0</v>
      </c>
      <c r="F14" s="78">
        <f>'12月'!F42</f>
        <v>0</v>
      </c>
      <c r="G14" s="78">
        <f>'12月'!G42</f>
        <v>0</v>
      </c>
      <c r="H14" s="78">
        <f>'12月'!H42</f>
        <v>0</v>
      </c>
      <c r="I14" s="78">
        <f>'12月'!I42</f>
        <v>0</v>
      </c>
      <c r="J14" s="78">
        <f>'12月'!J42</f>
        <v>0</v>
      </c>
      <c r="K14" s="78">
        <f>'12月'!K42</f>
        <v>0</v>
      </c>
      <c r="L14" s="78">
        <f>'12月'!L42</f>
        <v>0</v>
      </c>
      <c r="M14" s="78">
        <f>'12月'!M42</f>
        <v>0</v>
      </c>
      <c r="N14" s="78">
        <f>'12月'!N42</f>
        <v>0</v>
      </c>
      <c r="O14" s="78">
        <f>'12月'!O42</f>
        <v>0</v>
      </c>
      <c r="P14" s="78">
        <f>'12月'!P42</f>
        <v>0</v>
      </c>
      <c r="Q14" s="78">
        <f>'12月'!Q42</f>
        <v>0</v>
      </c>
      <c r="R14" s="78">
        <f>'12月'!R42</f>
        <v>0</v>
      </c>
      <c r="S14" s="78">
        <f>'12月'!S42</f>
        <v>0</v>
      </c>
      <c r="T14" s="78">
        <f>'12月'!T42</f>
        <v>0</v>
      </c>
      <c r="U14" s="78">
        <f>'12月'!U42</f>
        <v>0</v>
      </c>
      <c r="V14" s="78">
        <f>'12月'!V42</f>
        <v>0</v>
      </c>
      <c r="W14" s="78">
        <f>'12月'!W42</f>
        <v>0</v>
      </c>
      <c r="X14" s="78">
        <f>'12月'!X42</f>
        <v>0</v>
      </c>
      <c r="Y14" s="78">
        <f>'12月'!Y42</f>
        <v>0</v>
      </c>
      <c r="Z14" s="78">
        <f>'12月'!Z42</f>
        <v>0</v>
      </c>
      <c r="AA14" s="78">
        <f>'12月'!AA42</f>
        <v>0</v>
      </c>
      <c r="AB14" s="78">
        <f>'12月'!AB42</f>
        <v>0</v>
      </c>
      <c r="AC14" s="78">
        <f>'12月'!AC42</f>
        <v>0</v>
      </c>
      <c r="AD14" s="78">
        <f>'12月'!AD42</f>
        <v>0</v>
      </c>
      <c r="AE14" s="78">
        <f>'12月'!AE42</f>
        <v>0</v>
      </c>
      <c r="AF14" s="78">
        <f>'12月'!AF42</f>
        <v>0</v>
      </c>
      <c r="AG14" s="78">
        <f>'12月'!AG42</f>
        <v>0</v>
      </c>
      <c r="AH14" s="78">
        <f>'12月'!AH42</f>
        <v>0</v>
      </c>
      <c r="AI14" s="78">
        <f>'12月'!AI42</f>
        <v>0</v>
      </c>
      <c r="AJ14" s="78">
        <f>'12月'!AJ42</f>
        <v>0</v>
      </c>
      <c r="AK14" s="78">
        <f>'12月'!AK42</f>
        <v>0</v>
      </c>
      <c r="AL14" s="78">
        <f>'12月'!AL42</f>
        <v>0</v>
      </c>
      <c r="AM14" s="78">
        <f>'12月'!AM42</f>
        <v>0</v>
      </c>
      <c r="AN14" s="78">
        <f>'12月'!AN42</f>
        <v>0</v>
      </c>
      <c r="AO14" s="78">
        <f>'12月'!AO42</f>
        <v>0</v>
      </c>
      <c r="AP14" s="78">
        <f>'12月'!AP42</f>
        <v>0</v>
      </c>
      <c r="AQ14" s="78">
        <f>'12月'!AQ42</f>
        <v>0</v>
      </c>
      <c r="AR14" s="78">
        <f>'12月'!AR42</f>
        <v>0</v>
      </c>
      <c r="AS14" s="78">
        <f>'12月'!AS42</f>
        <v>0</v>
      </c>
      <c r="AT14" s="78">
        <f>'12月'!AT42</f>
        <v>0</v>
      </c>
      <c r="AU14" s="78">
        <f>'12月'!AU42</f>
        <v>0</v>
      </c>
      <c r="AV14" s="78">
        <f>'12月'!AV42</f>
        <v>0</v>
      </c>
      <c r="AW14" s="78">
        <f>'12月'!AW42</f>
        <v>0</v>
      </c>
      <c r="AX14" s="78">
        <f>'12月'!AX42</f>
        <v>0</v>
      </c>
      <c r="AY14" s="78">
        <f>'12月'!AY42</f>
        <v>0</v>
      </c>
      <c r="AZ14" s="78">
        <f>'12月'!AZ42</f>
        <v>0</v>
      </c>
      <c r="BA14" s="78">
        <f>'12月'!BA42</f>
        <v>0</v>
      </c>
      <c r="BB14" s="78">
        <f>'12月'!BB42</f>
        <v>0</v>
      </c>
      <c r="BC14" s="78">
        <f>'12月'!BC42</f>
        <v>0</v>
      </c>
      <c r="BD14" s="78">
        <f>'12月'!BD42</f>
        <v>0</v>
      </c>
      <c r="BE14" s="78">
        <f>'12月'!BE42</f>
        <v>0</v>
      </c>
      <c r="BF14" s="78">
        <f>'12月'!BF42</f>
        <v>0</v>
      </c>
      <c r="BG14" s="78">
        <f>'12月'!BG42</f>
        <v>0</v>
      </c>
      <c r="BH14" s="78">
        <f>'12月'!BH42</f>
        <v>0</v>
      </c>
      <c r="BI14" s="78">
        <f>'12月'!BI42</f>
        <v>0</v>
      </c>
      <c r="BJ14" s="78">
        <f>'12月'!BJ42</f>
        <v>0</v>
      </c>
      <c r="BK14" s="78">
        <f>'12月'!BK42</f>
        <v>0</v>
      </c>
      <c r="BL14" s="78">
        <f>'12月'!BL42</f>
        <v>0</v>
      </c>
      <c r="BM14" s="78">
        <f>'12月'!BM42</f>
        <v>0</v>
      </c>
      <c r="BN14" s="78">
        <f>'12月'!BN42</f>
        <v>0</v>
      </c>
      <c r="BO14" s="78">
        <f>'12月'!BO42</f>
        <v>0</v>
      </c>
      <c r="BP14" s="78">
        <f>'12月'!BP42</f>
        <v>0</v>
      </c>
      <c r="BQ14" s="78">
        <f>'12月'!BQ42</f>
        <v>0</v>
      </c>
      <c r="BR14" s="78"/>
      <c r="BS14" s="78"/>
      <c r="BT14" s="78"/>
      <c r="BU14" s="78"/>
      <c r="BV14" s="78"/>
      <c r="BW14" s="78"/>
      <c r="BY14" s="61">
        <f t="shared" si="0"/>
        <v>0</v>
      </c>
      <c r="BZ14" s="62">
        <f t="shared" si="1"/>
        <v>1953</v>
      </c>
      <c r="CA14" s="63">
        <v>12</v>
      </c>
      <c r="CC14" s="54">
        <f t="shared" si="2"/>
        <v>1</v>
      </c>
    </row>
    <row r="15" spans="1:81" ht="11.25">
      <c r="A15" s="56" t="s">
        <v>25</v>
      </c>
      <c r="B15" s="80">
        <f>SUM(B3:B14)</f>
        <v>17</v>
      </c>
      <c r="C15" s="80">
        <f aca="true" t="shared" si="3" ref="C15:BL15">SUM(C3:C14)</f>
        <v>31</v>
      </c>
      <c r="D15" s="80">
        <f t="shared" si="3"/>
        <v>39</v>
      </c>
      <c r="E15" s="80">
        <f t="shared" si="3"/>
        <v>25</v>
      </c>
      <c r="F15" s="80">
        <f t="shared" si="3"/>
        <v>28</v>
      </c>
      <c r="G15" s="80">
        <f t="shared" si="3"/>
        <v>22</v>
      </c>
      <c r="H15" s="80">
        <f t="shared" si="3"/>
        <v>27</v>
      </c>
      <c r="I15" s="80">
        <f t="shared" si="3"/>
        <v>30</v>
      </c>
      <c r="J15" s="80">
        <f t="shared" si="3"/>
        <v>45</v>
      </c>
      <c r="K15" s="80">
        <f t="shared" si="3"/>
        <v>33</v>
      </c>
      <c r="L15" s="80">
        <f t="shared" si="3"/>
        <v>25</v>
      </c>
      <c r="M15" s="80">
        <f t="shared" si="3"/>
        <v>27</v>
      </c>
      <c r="N15" s="80">
        <f t="shared" si="3"/>
        <v>26</v>
      </c>
      <c r="O15" s="80">
        <f t="shared" si="3"/>
        <v>35</v>
      </c>
      <c r="P15" s="80">
        <f t="shared" si="3"/>
        <v>37</v>
      </c>
      <c r="Q15" s="80">
        <f t="shared" si="3"/>
        <v>26</v>
      </c>
      <c r="R15" s="80">
        <f t="shared" si="3"/>
        <v>19</v>
      </c>
      <c r="S15" s="80">
        <f t="shared" si="3"/>
        <v>33</v>
      </c>
      <c r="T15" s="80">
        <f t="shared" si="3"/>
        <v>30</v>
      </c>
      <c r="U15" s="80">
        <f t="shared" si="3"/>
        <v>34</v>
      </c>
      <c r="V15" s="80">
        <f t="shared" si="3"/>
        <v>41</v>
      </c>
      <c r="W15" s="80">
        <f t="shared" si="3"/>
        <v>21</v>
      </c>
      <c r="X15" s="80">
        <f t="shared" si="3"/>
        <v>32</v>
      </c>
      <c r="Y15" s="80">
        <f t="shared" si="3"/>
        <v>17</v>
      </c>
      <c r="Z15" s="80">
        <f t="shared" si="3"/>
        <v>21</v>
      </c>
      <c r="AA15" s="80">
        <f t="shared" si="3"/>
        <v>44</v>
      </c>
      <c r="AB15" s="80">
        <f t="shared" si="3"/>
        <v>35</v>
      </c>
      <c r="AC15" s="80">
        <f t="shared" si="3"/>
        <v>7</v>
      </c>
      <c r="AD15" s="80">
        <f t="shared" si="3"/>
        <v>26</v>
      </c>
      <c r="AE15" s="80">
        <f t="shared" si="3"/>
        <v>14</v>
      </c>
      <c r="AF15" s="80">
        <f t="shared" si="3"/>
        <v>19</v>
      </c>
      <c r="AG15" s="80">
        <f t="shared" si="3"/>
        <v>35</v>
      </c>
      <c r="AH15" s="80">
        <f t="shared" si="3"/>
        <v>39</v>
      </c>
      <c r="AI15" s="80">
        <f t="shared" si="3"/>
        <v>18</v>
      </c>
      <c r="AJ15" s="80">
        <f t="shared" si="3"/>
        <v>29</v>
      </c>
      <c r="AK15" s="80">
        <f t="shared" si="3"/>
        <v>14</v>
      </c>
      <c r="AL15" s="80">
        <f t="shared" si="3"/>
        <v>25</v>
      </c>
      <c r="AM15" s="80">
        <f t="shared" si="3"/>
        <v>43</v>
      </c>
      <c r="AN15" s="80">
        <f t="shared" si="3"/>
        <v>30</v>
      </c>
      <c r="AO15" s="80">
        <f t="shared" si="3"/>
        <v>29</v>
      </c>
      <c r="AP15" s="80">
        <f t="shared" si="3"/>
        <v>6</v>
      </c>
      <c r="AQ15" s="80">
        <f t="shared" si="3"/>
        <v>50</v>
      </c>
      <c r="AR15" s="80">
        <f t="shared" si="3"/>
        <v>34</v>
      </c>
      <c r="AS15" s="80">
        <f t="shared" si="3"/>
        <v>21</v>
      </c>
      <c r="AT15" s="80">
        <f t="shared" si="3"/>
        <v>32</v>
      </c>
      <c r="AU15" s="80">
        <f t="shared" si="3"/>
        <v>29</v>
      </c>
      <c r="AV15" s="80">
        <f t="shared" si="3"/>
        <v>50</v>
      </c>
      <c r="AW15" s="80">
        <f t="shared" si="3"/>
        <v>51</v>
      </c>
      <c r="AX15" s="80">
        <f t="shared" si="3"/>
        <v>28</v>
      </c>
      <c r="AY15" s="80">
        <f t="shared" si="3"/>
        <v>41</v>
      </c>
      <c r="AZ15" s="80">
        <f t="shared" si="3"/>
        <v>22</v>
      </c>
      <c r="BA15" s="80">
        <f t="shared" si="3"/>
        <v>43</v>
      </c>
      <c r="BB15" s="80">
        <f t="shared" si="3"/>
        <v>37</v>
      </c>
      <c r="BC15" s="80">
        <f t="shared" si="3"/>
        <v>26</v>
      </c>
      <c r="BD15" s="80">
        <f t="shared" si="3"/>
        <v>35</v>
      </c>
      <c r="BE15" s="80">
        <f t="shared" si="3"/>
        <v>21</v>
      </c>
      <c r="BF15" s="80">
        <f t="shared" si="3"/>
        <v>20</v>
      </c>
      <c r="BG15" s="80">
        <f t="shared" si="3"/>
        <v>57</v>
      </c>
      <c r="BH15" s="80">
        <f t="shared" si="3"/>
        <v>49</v>
      </c>
      <c r="BI15" s="80">
        <f t="shared" si="3"/>
        <v>55</v>
      </c>
      <c r="BJ15" s="80">
        <f t="shared" si="3"/>
        <v>37</v>
      </c>
      <c r="BK15" s="80">
        <f t="shared" si="3"/>
        <v>27</v>
      </c>
      <c r="BL15" s="80">
        <f t="shared" si="3"/>
        <v>36</v>
      </c>
      <c r="BM15" s="80">
        <f>SUM(BM3:BM14)</f>
        <v>33</v>
      </c>
      <c r="BN15" s="80">
        <f>SUM(BN3:BN14)</f>
        <v>30</v>
      </c>
      <c r="BO15" s="80">
        <f>SUM(BO3:BO14)</f>
        <v>32</v>
      </c>
      <c r="BP15" s="80">
        <f>SUM(BP3:BP14)</f>
        <v>31</v>
      </c>
      <c r="BQ15" s="80">
        <f>SUM(BQ3:BQ14)</f>
        <v>38</v>
      </c>
      <c r="BR15" s="80"/>
      <c r="BS15" s="80"/>
      <c r="BT15" s="80"/>
      <c r="BU15" s="80"/>
      <c r="BV15" s="80"/>
      <c r="BW15" s="80"/>
      <c r="BY15" s="65">
        <f t="shared" si="0"/>
        <v>57</v>
      </c>
      <c r="BZ15" s="66">
        <f t="shared" si="1"/>
        <v>2010</v>
      </c>
      <c r="CC15" s="54">
        <f t="shared" si="2"/>
        <v>58</v>
      </c>
    </row>
    <row r="17" spans="77:78" ht="10.5">
      <c r="BY17" t="s">
        <v>34</v>
      </c>
      <c r="BZ17"/>
    </row>
    <row r="18" spans="77:78" ht="11.25" thickBot="1">
      <c r="BY18"/>
      <c r="BZ18" t="s">
        <v>19</v>
      </c>
    </row>
    <row r="19" spans="1:79" ht="11.25" thickBot="1">
      <c r="A19" t="s">
        <v>35</v>
      </c>
      <c r="BY19" s="67" t="s">
        <v>20</v>
      </c>
      <c r="BZ19" s="68" t="s">
        <v>27</v>
      </c>
      <c r="CA19" s="69" t="s">
        <v>21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H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2">
      <c r="B1" t="s">
        <v>30</v>
      </c>
      <c r="D1">
        <v>2</v>
      </c>
      <c r="E1" t="s">
        <v>0</v>
      </c>
    </row>
    <row r="2" spans="1:80" ht="12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40</v>
      </c>
      <c r="CB2" s="84" t="s">
        <v>44</v>
      </c>
    </row>
    <row r="3" spans="1:80" ht="12">
      <c r="A3" s="5">
        <v>1</v>
      </c>
      <c r="B3" s="24">
        <v>-0.1666666666666666</v>
      </c>
      <c r="C3" s="15">
        <v>2</v>
      </c>
      <c r="D3" s="15">
        <v>4.433333333333334</v>
      </c>
      <c r="E3" s="15">
        <v>2.025</v>
      </c>
      <c r="F3" s="15">
        <v>2.4</v>
      </c>
      <c r="G3" s="15">
        <v>3.975</v>
      </c>
      <c r="H3" s="15">
        <v>3.9</v>
      </c>
      <c r="I3" s="15">
        <v>8.125</v>
      </c>
      <c r="J3" s="15">
        <v>3.225</v>
      </c>
      <c r="K3" s="4">
        <v>3.8</v>
      </c>
      <c r="L3" s="4">
        <v>2.3</v>
      </c>
      <c r="M3" s="4">
        <v>5.6</v>
      </c>
      <c r="N3" s="4">
        <v>6.1</v>
      </c>
      <c r="O3" s="4">
        <v>8.4</v>
      </c>
      <c r="P3" s="4">
        <v>2.45</v>
      </c>
      <c r="Q3" s="4">
        <v>-0.55</v>
      </c>
      <c r="R3" s="4">
        <v>10.875</v>
      </c>
      <c r="S3" s="4">
        <v>4.3</v>
      </c>
      <c r="T3" s="4">
        <v>2.775</v>
      </c>
      <c r="U3" s="4">
        <v>6.075</v>
      </c>
      <c r="V3" s="4">
        <v>7.375</v>
      </c>
      <c r="W3" s="4">
        <v>3.65</v>
      </c>
      <c r="X3" s="4">
        <v>6.25</v>
      </c>
      <c r="Y3" s="4">
        <v>4.675</v>
      </c>
      <c r="Z3" s="4">
        <v>2.15</v>
      </c>
      <c r="AA3" s="4">
        <v>0.85</v>
      </c>
      <c r="AB3" s="4">
        <v>11.3625</v>
      </c>
      <c r="AC3" s="4">
        <v>3.6125</v>
      </c>
      <c r="AD3" s="4">
        <v>3.75</v>
      </c>
      <c r="AE3" s="4">
        <v>4.1</v>
      </c>
      <c r="AF3" s="4">
        <v>4.8625</v>
      </c>
      <c r="AG3" s="4">
        <v>3.225</v>
      </c>
      <c r="AH3" s="4">
        <v>5.95</v>
      </c>
      <c r="AI3" s="4">
        <v>1.575</v>
      </c>
      <c r="AJ3" s="4">
        <v>1.2875</v>
      </c>
      <c r="AK3" s="4">
        <v>3.9375</v>
      </c>
      <c r="AL3" s="4">
        <v>6.35</v>
      </c>
      <c r="AM3" s="4">
        <v>0.3875</v>
      </c>
      <c r="AN3" s="4">
        <v>4.9875</v>
      </c>
      <c r="AO3" s="4">
        <v>1.1375</v>
      </c>
      <c r="AP3" s="4">
        <v>3.9375</v>
      </c>
      <c r="AQ3" s="4">
        <v>4.5875</v>
      </c>
      <c r="AR3" s="4">
        <v>2.975</v>
      </c>
      <c r="AS3" s="4">
        <v>-5.551115123125783E-17</v>
      </c>
      <c r="AT3" s="4">
        <v>4.083333333333333</v>
      </c>
      <c r="AU3" s="4">
        <v>2.5125</v>
      </c>
      <c r="AV3" s="4">
        <v>7.4375</v>
      </c>
      <c r="AW3" s="4">
        <v>2.779166666666667</v>
      </c>
      <c r="AX3" s="4">
        <v>5.458333333333333</v>
      </c>
      <c r="AY3" s="4">
        <v>4.441666666666667</v>
      </c>
      <c r="AZ3" s="4">
        <v>2.6583333333333337</v>
      </c>
      <c r="BA3" s="4">
        <v>4.6</v>
      </c>
      <c r="BB3" s="4">
        <v>2.004166666666667</v>
      </c>
      <c r="BC3" s="4">
        <v>5.7875</v>
      </c>
      <c r="BD3" s="4">
        <v>7.383333333333334</v>
      </c>
      <c r="BE3" s="4">
        <v>2.85</v>
      </c>
      <c r="BF3" s="4">
        <v>5.491666666666666</v>
      </c>
      <c r="BG3" s="4">
        <v>4.054166666666667</v>
      </c>
      <c r="BH3" s="4">
        <v>4.025</v>
      </c>
      <c r="BI3" s="4">
        <v>3.295833333333334</v>
      </c>
      <c r="BJ3" s="4">
        <v>7.0041666666666655</v>
      </c>
      <c r="BK3" s="4">
        <v>4.733333333333333</v>
      </c>
      <c r="BL3" s="4">
        <v>2.7625</v>
      </c>
      <c r="BM3" s="4">
        <v>4.2</v>
      </c>
      <c r="BN3" s="4">
        <v>5.054166666666667</v>
      </c>
      <c r="BO3" s="4">
        <v>2.904166666666667</v>
      </c>
      <c r="BP3" s="4">
        <v>2.425</v>
      </c>
      <c r="BQ3" s="4">
        <v>6.516666666666667</v>
      </c>
      <c r="BR3" s="4"/>
      <c r="BS3" s="4"/>
      <c r="BT3" s="4"/>
      <c r="BU3" s="4"/>
      <c r="BV3" s="4"/>
      <c r="BW3" s="4"/>
      <c r="BY3" s="10">
        <f>MAX(B3:BW3)</f>
        <v>11.3625</v>
      </c>
      <c r="BZ3" s="10">
        <f>AVERAGE(T3:AW3)</f>
        <v>3.9545833333333333</v>
      </c>
      <c r="CA3" s="10">
        <f>AVERAGE(AD3:BG3)</f>
        <v>3.819722222222221</v>
      </c>
      <c r="CB3" s="10">
        <f>AVERAGE(AN3:BQ3)</f>
        <v>4.069583333333333</v>
      </c>
    </row>
    <row r="4" spans="1:80" ht="12">
      <c r="A4" s="5">
        <v>2</v>
      </c>
      <c r="B4" s="24">
        <v>1.6333333333333335</v>
      </c>
      <c r="C4" s="15">
        <v>1.5</v>
      </c>
      <c r="D4" s="15">
        <v>6.8</v>
      </c>
      <c r="E4" s="15">
        <v>0.4</v>
      </c>
      <c r="F4" s="15">
        <v>1.625</v>
      </c>
      <c r="G4" s="15">
        <v>3.5</v>
      </c>
      <c r="H4" s="15">
        <v>7.4</v>
      </c>
      <c r="I4" s="15">
        <v>5.375</v>
      </c>
      <c r="J4" s="15">
        <v>3.025</v>
      </c>
      <c r="K4" s="4">
        <v>3.575</v>
      </c>
      <c r="L4" s="4">
        <v>3.925</v>
      </c>
      <c r="M4" s="4">
        <v>3.8</v>
      </c>
      <c r="N4" s="4">
        <v>4.2</v>
      </c>
      <c r="O4" s="4">
        <v>6.725</v>
      </c>
      <c r="P4" s="4">
        <v>3.075</v>
      </c>
      <c r="Q4" s="4">
        <v>1.05</v>
      </c>
      <c r="R4" s="4">
        <v>5.4</v>
      </c>
      <c r="S4" s="4">
        <v>2.825</v>
      </c>
      <c r="T4" s="4">
        <v>1.975</v>
      </c>
      <c r="U4" s="4">
        <v>8.45</v>
      </c>
      <c r="V4" s="4">
        <v>2.3</v>
      </c>
      <c r="W4" s="4">
        <v>2.7</v>
      </c>
      <c r="X4" s="4">
        <v>3.95</v>
      </c>
      <c r="Y4" s="4">
        <v>6.8</v>
      </c>
      <c r="Z4" s="4">
        <v>2</v>
      </c>
      <c r="AA4" s="4">
        <v>-0.55</v>
      </c>
      <c r="AB4" s="4">
        <v>5.5625</v>
      </c>
      <c r="AC4" s="4">
        <v>4.2375</v>
      </c>
      <c r="AD4" s="4">
        <v>3.425</v>
      </c>
      <c r="AE4" s="4">
        <v>1.8375</v>
      </c>
      <c r="AF4" s="4">
        <v>4.9625</v>
      </c>
      <c r="AG4" s="4">
        <v>4.175</v>
      </c>
      <c r="AH4" s="4">
        <v>5.575</v>
      </c>
      <c r="AI4" s="4">
        <v>2.6375</v>
      </c>
      <c r="AJ4" s="4">
        <v>1.3875</v>
      </c>
      <c r="AK4" s="4">
        <v>6.7125</v>
      </c>
      <c r="AL4" s="4">
        <v>3.3375</v>
      </c>
      <c r="AM4" s="4">
        <v>0.925</v>
      </c>
      <c r="AN4" s="4">
        <v>3.2</v>
      </c>
      <c r="AO4" s="4">
        <v>2.35</v>
      </c>
      <c r="AP4" s="4">
        <v>2.725</v>
      </c>
      <c r="AQ4" s="4">
        <v>3.3875</v>
      </c>
      <c r="AR4" s="4">
        <v>3.1625</v>
      </c>
      <c r="AS4" s="4">
        <v>-1.6375</v>
      </c>
      <c r="AT4" s="4">
        <v>5.075</v>
      </c>
      <c r="AU4" s="4">
        <v>4.179166666666666</v>
      </c>
      <c r="AV4" s="4">
        <v>3.5333333333333337</v>
      </c>
      <c r="AW4" s="4">
        <v>5.558333333333333</v>
      </c>
      <c r="AX4" s="4">
        <v>3.0375</v>
      </c>
      <c r="AY4" s="4">
        <v>7.4375</v>
      </c>
      <c r="AZ4" s="4">
        <v>1.9875</v>
      </c>
      <c r="BA4" s="4">
        <v>6.683333333333333</v>
      </c>
      <c r="BB4" s="4">
        <v>2.5583333333333336</v>
      </c>
      <c r="BC4" s="4">
        <v>5.175</v>
      </c>
      <c r="BD4" s="4">
        <v>4.1875</v>
      </c>
      <c r="BE4" s="4">
        <v>4.029166666666667</v>
      </c>
      <c r="BF4" s="4">
        <v>3.3541666666666665</v>
      </c>
      <c r="BG4" s="4">
        <v>2.920833333333333</v>
      </c>
      <c r="BH4" s="4">
        <v>3.075</v>
      </c>
      <c r="BI4" s="4">
        <v>1.2166666666666666</v>
      </c>
      <c r="BJ4" s="4">
        <v>11.7625</v>
      </c>
      <c r="BK4" s="4">
        <v>9.108333333333334</v>
      </c>
      <c r="BL4" s="4">
        <v>1.875</v>
      </c>
      <c r="BM4" s="4">
        <v>3.0375</v>
      </c>
      <c r="BN4" s="4">
        <v>2.941666666666667</v>
      </c>
      <c r="BO4" s="4">
        <v>2.133333333333333</v>
      </c>
      <c r="BP4" s="4">
        <v>5.5125</v>
      </c>
      <c r="BQ4" s="4">
        <v>6.591666666666666</v>
      </c>
      <c r="BR4" s="4"/>
      <c r="BS4" s="4"/>
      <c r="BT4" s="4"/>
      <c r="BU4" s="4"/>
      <c r="BV4" s="4"/>
      <c r="BW4" s="4"/>
      <c r="BY4" s="10">
        <f aca="true" t="shared" si="0" ref="BY4:BY31">AVERAGE(J4:AM4)</f>
        <v>3.6666666666666674</v>
      </c>
      <c r="BZ4" s="10">
        <f aca="true" t="shared" si="1" ref="BZ4:BZ31">AVERAGE(T4:AW4)</f>
        <v>3.464444444444444</v>
      </c>
      <c r="CA4" s="10">
        <f aca="true" t="shared" si="2" ref="CA4:CA31">AVERAGE(AD4:BG4)</f>
        <v>3.5959722222222226</v>
      </c>
      <c r="CB4" s="10">
        <f aca="true" t="shared" si="3" ref="CB4:CB31">AVERAGE(AN4:BQ4)</f>
        <v>4.005277777777779</v>
      </c>
    </row>
    <row r="5" spans="1:80" ht="12">
      <c r="A5" s="5">
        <v>3</v>
      </c>
      <c r="B5" s="24">
        <v>0.8666666666666667</v>
      </c>
      <c r="C5" s="15">
        <v>4.633333333333334</v>
      </c>
      <c r="D5" s="15">
        <v>8.733333333333333</v>
      </c>
      <c r="E5" s="15">
        <v>3.725</v>
      </c>
      <c r="F5" s="15">
        <v>1.75</v>
      </c>
      <c r="G5" s="15">
        <v>9.8</v>
      </c>
      <c r="H5" s="15">
        <v>10.575</v>
      </c>
      <c r="I5" s="15">
        <v>4.25</v>
      </c>
      <c r="J5" s="15">
        <v>3.675</v>
      </c>
      <c r="K5" s="4">
        <v>2.575</v>
      </c>
      <c r="L5" s="4">
        <v>2.3</v>
      </c>
      <c r="M5" s="4">
        <v>3.225</v>
      </c>
      <c r="N5" s="4">
        <v>-0.275</v>
      </c>
      <c r="O5" s="4">
        <v>10.65</v>
      </c>
      <c r="P5" s="4">
        <v>4.575</v>
      </c>
      <c r="Q5" s="4">
        <v>2.425</v>
      </c>
      <c r="R5" s="4">
        <v>2.5</v>
      </c>
      <c r="S5" s="4">
        <v>2.7</v>
      </c>
      <c r="T5" s="4">
        <v>2.75</v>
      </c>
      <c r="U5" s="4">
        <v>6.475</v>
      </c>
      <c r="V5" s="4">
        <v>3.825</v>
      </c>
      <c r="W5" s="4">
        <v>2.875</v>
      </c>
      <c r="X5" s="4">
        <v>1.625</v>
      </c>
      <c r="Y5" s="4">
        <v>7.475</v>
      </c>
      <c r="Z5" s="4">
        <v>1.8</v>
      </c>
      <c r="AA5" s="4">
        <v>-1.125</v>
      </c>
      <c r="AB5" s="4">
        <v>4.3625</v>
      </c>
      <c r="AC5" s="4">
        <v>4.4</v>
      </c>
      <c r="AD5" s="4">
        <v>2.875</v>
      </c>
      <c r="AE5" s="4">
        <v>4.0125</v>
      </c>
      <c r="AF5" s="4">
        <v>5</v>
      </c>
      <c r="AG5" s="4">
        <v>0.5</v>
      </c>
      <c r="AH5" s="4">
        <v>4.9625</v>
      </c>
      <c r="AI5" s="4">
        <v>3.575</v>
      </c>
      <c r="AJ5" s="4">
        <v>2.9125</v>
      </c>
      <c r="AK5" s="4">
        <v>0.2</v>
      </c>
      <c r="AL5" s="4">
        <v>1.8</v>
      </c>
      <c r="AM5" s="4">
        <v>3.9375</v>
      </c>
      <c r="AN5" s="4">
        <v>2.6875</v>
      </c>
      <c r="AO5" s="4">
        <v>6.7875</v>
      </c>
      <c r="AP5" s="4">
        <v>4.3625</v>
      </c>
      <c r="AQ5" s="4">
        <v>1.225</v>
      </c>
      <c r="AR5" s="4">
        <v>3.3125</v>
      </c>
      <c r="AS5" s="4">
        <v>0.8875</v>
      </c>
      <c r="AT5" s="4">
        <v>5.741666666666666</v>
      </c>
      <c r="AU5" s="4">
        <v>6.954166666666668</v>
      </c>
      <c r="AV5" s="4">
        <v>0.8916666666666667</v>
      </c>
      <c r="AW5" s="4">
        <v>5.320833333333334</v>
      </c>
      <c r="AX5" s="4">
        <v>3.9125</v>
      </c>
      <c r="AY5" s="4">
        <v>5.620833333333333</v>
      </c>
      <c r="AZ5" s="4">
        <v>3.066666666666667</v>
      </c>
      <c r="BA5" s="4">
        <v>5.579166666666666</v>
      </c>
      <c r="BB5" s="4">
        <v>2.5208333333333335</v>
      </c>
      <c r="BC5" s="4">
        <v>4.3125</v>
      </c>
      <c r="BD5" s="4">
        <v>5.320833333333333</v>
      </c>
      <c r="BE5" s="4">
        <v>2.0541666666666667</v>
      </c>
      <c r="BF5" s="4">
        <v>6.829166666666666</v>
      </c>
      <c r="BG5" s="4">
        <v>1.85</v>
      </c>
      <c r="BH5" s="4">
        <v>4.6625</v>
      </c>
      <c r="BI5" s="4">
        <v>0.9833333333333334</v>
      </c>
      <c r="BJ5" s="4">
        <v>6.833333333333335</v>
      </c>
      <c r="BK5" s="4">
        <v>10.570833333333335</v>
      </c>
      <c r="BL5" s="4">
        <v>2.9708333333333337</v>
      </c>
      <c r="BM5" s="4">
        <v>2.6</v>
      </c>
      <c r="BN5" s="4">
        <v>5.183333333333333</v>
      </c>
      <c r="BO5" s="4">
        <v>3.7291666666666674</v>
      </c>
      <c r="BP5" s="4">
        <v>8.983333333333333</v>
      </c>
      <c r="BQ5" s="4">
        <v>8.6375</v>
      </c>
      <c r="BR5" s="4"/>
      <c r="BS5" s="4"/>
      <c r="BT5" s="4"/>
      <c r="BU5" s="4"/>
      <c r="BV5" s="4"/>
      <c r="BW5" s="4"/>
      <c r="BY5" s="10">
        <f t="shared" si="0"/>
        <v>3.286250000000001</v>
      </c>
      <c r="BZ5" s="10">
        <f t="shared" si="1"/>
        <v>3.413611111111111</v>
      </c>
      <c r="CA5" s="10">
        <f t="shared" si="2"/>
        <v>3.6337499999999996</v>
      </c>
      <c r="CB5" s="10">
        <f t="shared" si="3"/>
        <v>4.479722222222222</v>
      </c>
    </row>
    <row r="6" spans="1:80" ht="12">
      <c r="A6" s="5">
        <v>4</v>
      </c>
      <c r="B6" s="24">
        <v>2.4</v>
      </c>
      <c r="C6" s="15">
        <v>4.8</v>
      </c>
      <c r="D6" s="15">
        <v>4.7</v>
      </c>
      <c r="E6" s="15">
        <v>5.6</v>
      </c>
      <c r="F6" s="15">
        <v>8.575</v>
      </c>
      <c r="G6" s="15">
        <v>5.875</v>
      </c>
      <c r="H6" s="15">
        <v>8.825</v>
      </c>
      <c r="I6" s="15">
        <v>5.05</v>
      </c>
      <c r="J6" s="15">
        <v>3.175</v>
      </c>
      <c r="K6" s="4">
        <v>3.525</v>
      </c>
      <c r="L6" s="4">
        <v>3.025</v>
      </c>
      <c r="M6" s="4">
        <v>1.4</v>
      </c>
      <c r="N6" s="4">
        <v>1.5</v>
      </c>
      <c r="O6" s="4">
        <v>7.95</v>
      </c>
      <c r="P6" s="4">
        <v>5.4</v>
      </c>
      <c r="Q6" s="4">
        <v>2.7</v>
      </c>
      <c r="R6" s="4">
        <v>4.55</v>
      </c>
      <c r="S6" s="4">
        <v>4.85</v>
      </c>
      <c r="T6" s="4">
        <v>2.925</v>
      </c>
      <c r="U6" s="4">
        <v>1.625</v>
      </c>
      <c r="V6" s="4">
        <v>4.675</v>
      </c>
      <c r="W6" s="4">
        <v>2.9</v>
      </c>
      <c r="X6" s="4">
        <v>6.1</v>
      </c>
      <c r="Y6" s="4">
        <v>6.7</v>
      </c>
      <c r="Z6" s="4">
        <v>2.925</v>
      </c>
      <c r="AA6" s="4">
        <v>0.15</v>
      </c>
      <c r="AB6" s="4">
        <v>6.525</v>
      </c>
      <c r="AC6" s="4">
        <v>4.475</v>
      </c>
      <c r="AD6" s="4">
        <v>4.35</v>
      </c>
      <c r="AE6" s="4">
        <v>3.9125</v>
      </c>
      <c r="AF6" s="4">
        <v>3.3</v>
      </c>
      <c r="AG6" s="4">
        <v>-2.2875</v>
      </c>
      <c r="AH6" s="4">
        <v>5.3</v>
      </c>
      <c r="AI6" s="4">
        <v>1.05</v>
      </c>
      <c r="AJ6" s="4">
        <v>1.6375</v>
      </c>
      <c r="AK6" s="4">
        <v>2.575</v>
      </c>
      <c r="AL6" s="4">
        <v>2.875</v>
      </c>
      <c r="AM6" s="4">
        <v>4.1625</v>
      </c>
      <c r="AN6" s="4">
        <v>4.7875</v>
      </c>
      <c r="AO6" s="4">
        <v>7.925</v>
      </c>
      <c r="AP6" s="4">
        <v>7.3375</v>
      </c>
      <c r="AQ6" s="4">
        <v>3.3</v>
      </c>
      <c r="AR6" s="4">
        <v>3.3625</v>
      </c>
      <c r="AS6" s="4">
        <v>2.7875</v>
      </c>
      <c r="AT6" s="4">
        <v>3.85</v>
      </c>
      <c r="AU6" s="4">
        <v>4.9958333333333345</v>
      </c>
      <c r="AV6" s="4">
        <v>0.7291666666666664</v>
      </c>
      <c r="AW6" s="4">
        <v>5.291666666666666</v>
      </c>
      <c r="AX6" s="4">
        <v>2.5541666666666667</v>
      </c>
      <c r="AY6" s="4">
        <v>5.725</v>
      </c>
      <c r="AZ6" s="4">
        <v>2.9916666666666667</v>
      </c>
      <c r="BA6" s="4">
        <v>4.075</v>
      </c>
      <c r="BB6" s="4">
        <v>3.7125</v>
      </c>
      <c r="BC6" s="4">
        <v>-0.6333333333333334</v>
      </c>
      <c r="BD6" s="4">
        <v>5.908333333333335</v>
      </c>
      <c r="BE6" s="4">
        <v>3.8541666666666665</v>
      </c>
      <c r="BF6" s="4">
        <v>3.9791666666666665</v>
      </c>
      <c r="BG6" s="4">
        <v>0.7541666666666669</v>
      </c>
      <c r="BH6" s="4">
        <v>6.6</v>
      </c>
      <c r="BI6" s="4">
        <v>4.841666666666666</v>
      </c>
      <c r="BJ6" s="4">
        <v>6.741666666666667</v>
      </c>
      <c r="BK6" s="4">
        <v>1.8958333333333328</v>
      </c>
      <c r="BL6" s="4">
        <v>3.329166666666667</v>
      </c>
      <c r="BM6" s="4">
        <v>3.829166666666666</v>
      </c>
      <c r="BN6" s="4">
        <v>5.904166666666666</v>
      </c>
      <c r="BO6" s="4">
        <v>4.3125</v>
      </c>
      <c r="BP6" s="4">
        <v>11.970833333333331</v>
      </c>
      <c r="BQ6" s="4">
        <v>6.595833333333334</v>
      </c>
      <c r="BR6" s="4"/>
      <c r="BS6" s="4"/>
      <c r="BT6" s="4"/>
      <c r="BU6" s="4"/>
      <c r="BV6" s="4"/>
      <c r="BW6" s="4"/>
      <c r="BY6" s="10">
        <f t="shared" si="0"/>
        <v>3.4649999999999994</v>
      </c>
      <c r="BZ6" s="10">
        <f t="shared" si="1"/>
        <v>3.674722222222222</v>
      </c>
      <c r="CA6" s="10">
        <f t="shared" si="2"/>
        <v>3.472083333333333</v>
      </c>
      <c r="CB6" s="10">
        <f t="shared" si="3"/>
        <v>4.443611111111111</v>
      </c>
    </row>
    <row r="7" spans="1:80" ht="12">
      <c r="A7" s="5">
        <v>5</v>
      </c>
      <c r="B7" s="24">
        <v>2.9</v>
      </c>
      <c r="C7" s="15">
        <v>4.6</v>
      </c>
      <c r="D7" s="15">
        <v>5.766666666666667</v>
      </c>
      <c r="E7" s="15">
        <v>5.275</v>
      </c>
      <c r="F7" s="15">
        <v>8.8</v>
      </c>
      <c r="G7" s="15">
        <v>4.575</v>
      </c>
      <c r="H7" s="15">
        <v>9.125</v>
      </c>
      <c r="I7" s="15">
        <v>4.225</v>
      </c>
      <c r="J7" s="15">
        <v>5.3</v>
      </c>
      <c r="K7" s="4">
        <v>5.35</v>
      </c>
      <c r="L7" s="4">
        <v>4.05</v>
      </c>
      <c r="M7" s="4">
        <v>2</v>
      </c>
      <c r="N7" s="4">
        <v>5.15</v>
      </c>
      <c r="O7" s="4">
        <v>3.775</v>
      </c>
      <c r="P7" s="4">
        <v>5.825</v>
      </c>
      <c r="Q7" s="4">
        <v>2.9</v>
      </c>
      <c r="R7" s="4">
        <v>7.15</v>
      </c>
      <c r="S7" s="4">
        <v>0.1</v>
      </c>
      <c r="T7" s="4">
        <v>2.525</v>
      </c>
      <c r="U7" s="4">
        <v>4.025</v>
      </c>
      <c r="V7" s="4">
        <v>7.1</v>
      </c>
      <c r="W7" s="4">
        <v>2.325</v>
      </c>
      <c r="X7" s="4">
        <v>7.925</v>
      </c>
      <c r="Y7" s="4">
        <v>4.575</v>
      </c>
      <c r="Z7" s="4">
        <v>2.75</v>
      </c>
      <c r="AA7" s="4">
        <v>2.675</v>
      </c>
      <c r="AB7" s="4">
        <v>2.9375</v>
      </c>
      <c r="AC7" s="4">
        <v>4.45</v>
      </c>
      <c r="AD7" s="4">
        <v>3.425</v>
      </c>
      <c r="AE7" s="4">
        <v>1.0875</v>
      </c>
      <c r="AF7" s="4">
        <v>4.8625</v>
      </c>
      <c r="AG7" s="4">
        <v>0.1</v>
      </c>
      <c r="AH7" s="4">
        <v>4.7375</v>
      </c>
      <c r="AI7" s="4">
        <v>0.7375</v>
      </c>
      <c r="AJ7" s="4">
        <v>3.9</v>
      </c>
      <c r="AK7" s="4">
        <v>9.175</v>
      </c>
      <c r="AL7" s="4">
        <v>4.7625</v>
      </c>
      <c r="AM7" s="4">
        <v>3.1375</v>
      </c>
      <c r="AN7" s="4">
        <v>2.6875</v>
      </c>
      <c r="AO7" s="4">
        <v>3.575</v>
      </c>
      <c r="AP7" s="4">
        <v>4.025</v>
      </c>
      <c r="AQ7" s="4">
        <v>5.4125</v>
      </c>
      <c r="AR7" s="4">
        <v>4.05</v>
      </c>
      <c r="AS7" s="4">
        <v>3.9375</v>
      </c>
      <c r="AT7" s="4">
        <v>4.0125</v>
      </c>
      <c r="AU7" s="4">
        <v>2.4875</v>
      </c>
      <c r="AV7" s="4">
        <v>3.466666666666667</v>
      </c>
      <c r="AW7" s="4">
        <v>4.666666666666667</v>
      </c>
      <c r="AX7" s="4">
        <v>5.1875</v>
      </c>
      <c r="AY7" s="4">
        <v>6.520833333333333</v>
      </c>
      <c r="AZ7" s="4">
        <v>2.995833333333333</v>
      </c>
      <c r="BA7" s="4">
        <v>3.666666666666666</v>
      </c>
      <c r="BB7" s="4">
        <v>4.533333333333334</v>
      </c>
      <c r="BC7" s="4">
        <v>0.6458333333333335</v>
      </c>
      <c r="BD7" s="4">
        <v>6.754166666666666</v>
      </c>
      <c r="BE7" s="4">
        <v>3.9166666666666665</v>
      </c>
      <c r="BF7" s="4">
        <v>5.008333333333333</v>
      </c>
      <c r="BG7" s="4">
        <v>3.579166666666667</v>
      </c>
      <c r="BH7" s="4">
        <v>6.216666666666668</v>
      </c>
      <c r="BI7" s="4">
        <v>3.85</v>
      </c>
      <c r="BJ7" s="4">
        <v>6.729166666666668</v>
      </c>
      <c r="BK7" s="4">
        <v>-1.7958333333333334</v>
      </c>
      <c r="BL7" s="4">
        <v>2.558333333333333</v>
      </c>
      <c r="BM7" s="4">
        <v>6.141666666666667</v>
      </c>
      <c r="BN7" s="4">
        <v>7.1916666666666655</v>
      </c>
      <c r="BO7" s="4">
        <v>2.908333333333333</v>
      </c>
      <c r="BP7" s="4">
        <v>5.870833333333333</v>
      </c>
      <c r="BQ7" s="4">
        <v>6.616666666666666</v>
      </c>
      <c r="BR7" s="4"/>
      <c r="BS7" s="4"/>
      <c r="BT7" s="4"/>
      <c r="BU7" s="4"/>
      <c r="BV7" s="4"/>
      <c r="BW7" s="4"/>
      <c r="BY7" s="10">
        <f t="shared" si="0"/>
        <v>3.9604166666666667</v>
      </c>
      <c r="BZ7" s="10">
        <f t="shared" si="1"/>
        <v>3.851111111111111</v>
      </c>
      <c r="CA7" s="10">
        <f t="shared" si="2"/>
        <v>3.901805555555556</v>
      </c>
      <c r="CB7" s="10">
        <f t="shared" si="3"/>
        <v>4.247222222222223</v>
      </c>
    </row>
    <row r="8" spans="1:80" ht="12">
      <c r="A8" s="5">
        <v>6</v>
      </c>
      <c r="B8" s="24">
        <v>3.1333333333333333</v>
      </c>
      <c r="C8" s="15">
        <v>4.366666666666666</v>
      </c>
      <c r="D8" s="15">
        <v>1.866666666666667</v>
      </c>
      <c r="E8" s="15">
        <v>4.05</v>
      </c>
      <c r="F8" s="15">
        <v>5.15</v>
      </c>
      <c r="G8" s="15">
        <v>5.775</v>
      </c>
      <c r="H8" s="15">
        <v>12.525</v>
      </c>
      <c r="I8" s="15">
        <v>6.15</v>
      </c>
      <c r="J8" s="15">
        <v>5.6</v>
      </c>
      <c r="K8" s="4">
        <v>5.6</v>
      </c>
      <c r="L8" s="4">
        <v>3</v>
      </c>
      <c r="M8" s="4">
        <v>3.2</v>
      </c>
      <c r="N8" s="4">
        <v>2.25</v>
      </c>
      <c r="O8" s="4">
        <v>0.975</v>
      </c>
      <c r="P8" s="4">
        <v>7.025</v>
      </c>
      <c r="Q8" s="4">
        <v>3.825</v>
      </c>
      <c r="R8" s="4">
        <v>0.2</v>
      </c>
      <c r="S8" s="4">
        <v>0.875</v>
      </c>
      <c r="T8" s="4">
        <v>3.325</v>
      </c>
      <c r="U8" s="4">
        <v>2.075</v>
      </c>
      <c r="V8" s="4">
        <v>9.875</v>
      </c>
      <c r="W8" s="4">
        <v>3.175</v>
      </c>
      <c r="X8" s="4">
        <v>4.775</v>
      </c>
      <c r="Y8" s="4">
        <v>3.15</v>
      </c>
      <c r="Z8" s="4">
        <v>1.55</v>
      </c>
      <c r="AA8" s="4">
        <v>2.45</v>
      </c>
      <c r="AB8" s="4">
        <v>8.275</v>
      </c>
      <c r="AC8" s="4">
        <v>1.425</v>
      </c>
      <c r="AD8" s="4">
        <v>5.075</v>
      </c>
      <c r="AE8" s="4">
        <v>1.225</v>
      </c>
      <c r="AF8" s="4">
        <v>4.9375</v>
      </c>
      <c r="AG8" s="4">
        <v>-0.8875</v>
      </c>
      <c r="AH8" s="4">
        <v>7.0375</v>
      </c>
      <c r="AI8" s="4">
        <v>0.425</v>
      </c>
      <c r="AJ8" s="4">
        <v>6.75</v>
      </c>
      <c r="AK8" s="4">
        <v>5.1625</v>
      </c>
      <c r="AL8" s="4">
        <v>5.825</v>
      </c>
      <c r="AM8" s="4">
        <v>3.8</v>
      </c>
      <c r="AN8" s="4">
        <v>4.2</v>
      </c>
      <c r="AO8" s="4">
        <v>4.1</v>
      </c>
      <c r="AP8" s="4">
        <v>11.125</v>
      </c>
      <c r="AQ8" s="4">
        <v>6.725</v>
      </c>
      <c r="AR8" s="4">
        <v>4.375</v>
      </c>
      <c r="AS8" s="4">
        <v>3.3875</v>
      </c>
      <c r="AT8" s="4">
        <v>4.6375</v>
      </c>
      <c r="AU8" s="4">
        <v>4.179166666666666</v>
      </c>
      <c r="AV8" s="4">
        <v>4.295833333333333</v>
      </c>
      <c r="AW8" s="4">
        <v>5.866666666666667</v>
      </c>
      <c r="AX8" s="4">
        <v>5.916666666666667</v>
      </c>
      <c r="AY8" s="4">
        <v>7.183333333333333</v>
      </c>
      <c r="AZ8" s="4">
        <v>2.9291666666666667</v>
      </c>
      <c r="BA8" s="4">
        <v>2.85</v>
      </c>
      <c r="BB8" s="4">
        <v>3.5125</v>
      </c>
      <c r="BC8" s="4">
        <v>0.9541666666666667</v>
      </c>
      <c r="BD8" s="4">
        <v>11.729166666666666</v>
      </c>
      <c r="BE8" s="4">
        <v>2</v>
      </c>
      <c r="BF8" s="4">
        <v>5.354166666666667</v>
      </c>
      <c r="BG8" s="4">
        <v>0.07083333333333332</v>
      </c>
      <c r="BH8" s="4">
        <v>6.279166666666666</v>
      </c>
      <c r="BI8" s="4">
        <v>5.75</v>
      </c>
      <c r="BJ8" s="4">
        <v>2.7375</v>
      </c>
      <c r="BK8" s="4">
        <v>0.3875</v>
      </c>
      <c r="BL8" s="4">
        <v>3.6583333333333337</v>
      </c>
      <c r="BM8" s="4">
        <v>4.3125</v>
      </c>
      <c r="BN8" s="4">
        <v>8.7</v>
      </c>
      <c r="BO8" s="4">
        <v>2.4166666666666665</v>
      </c>
      <c r="BP8" s="4">
        <v>8.516666666666666</v>
      </c>
      <c r="BQ8" s="4">
        <v>0.7166666666666669</v>
      </c>
      <c r="BR8" s="4"/>
      <c r="BS8" s="4"/>
      <c r="BT8" s="4"/>
      <c r="BU8" s="4"/>
      <c r="BV8" s="4"/>
      <c r="BW8" s="4"/>
      <c r="BY8" s="10">
        <f t="shared" si="0"/>
        <v>3.7324999999999995</v>
      </c>
      <c r="BZ8" s="10">
        <f t="shared" si="1"/>
        <v>4.410555555555555</v>
      </c>
      <c r="CA8" s="10">
        <f t="shared" si="2"/>
        <v>4.491388888888888</v>
      </c>
      <c r="CB8" s="10">
        <f t="shared" si="3"/>
        <v>4.62888888888889</v>
      </c>
    </row>
    <row r="9" spans="1:80" ht="12">
      <c r="A9" s="5">
        <v>7</v>
      </c>
      <c r="B9" s="24">
        <v>4.166666666666667</v>
      </c>
      <c r="C9" s="15">
        <v>4.366666666666667</v>
      </c>
      <c r="D9" s="15">
        <v>3.766666666666667</v>
      </c>
      <c r="E9" s="15">
        <v>8</v>
      </c>
      <c r="F9" s="15">
        <v>4.65</v>
      </c>
      <c r="G9" s="15">
        <v>3.375</v>
      </c>
      <c r="H9" s="15">
        <v>5.75</v>
      </c>
      <c r="I9" s="15">
        <v>9.175</v>
      </c>
      <c r="J9" s="15">
        <v>9</v>
      </c>
      <c r="K9" s="4">
        <v>4.275</v>
      </c>
      <c r="L9" s="4">
        <v>3.35</v>
      </c>
      <c r="M9" s="4">
        <v>5.675</v>
      </c>
      <c r="N9" s="4">
        <v>4.125</v>
      </c>
      <c r="O9" s="4">
        <v>0.3</v>
      </c>
      <c r="P9" s="4">
        <v>8.25</v>
      </c>
      <c r="Q9" s="4">
        <v>5.275</v>
      </c>
      <c r="R9" s="4">
        <v>3.35</v>
      </c>
      <c r="S9" s="4">
        <v>4.025</v>
      </c>
      <c r="T9" s="4">
        <v>1.95</v>
      </c>
      <c r="U9" s="4">
        <v>2.425</v>
      </c>
      <c r="V9" s="4">
        <v>2.75</v>
      </c>
      <c r="W9" s="4">
        <v>2.15</v>
      </c>
      <c r="X9" s="4">
        <v>10.8</v>
      </c>
      <c r="Y9" s="4">
        <v>2.1</v>
      </c>
      <c r="Z9" s="4">
        <v>0.875</v>
      </c>
      <c r="AA9" s="4">
        <v>5.5</v>
      </c>
      <c r="AB9" s="4">
        <v>7.5125</v>
      </c>
      <c r="AC9" s="4">
        <v>1.3875</v>
      </c>
      <c r="AD9" s="4">
        <v>3.1125</v>
      </c>
      <c r="AE9" s="4">
        <v>0</v>
      </c>
      <c r="AF9" s="4">
        <v>4.575</v>
      </c>
      <c r="AG9" s="4">
        <v>-2.625</v>
      </c>
      <c r="AH9" s="4">
        <v>8.95</v>
      </c>
      <c r="AI9" s="4">
        <v>1.6125</v>
      </c>
      <c r="AJ9" s="4">
        <v>8.2125</v>
      </c>
      <c r="AK9" s="4">
        <v>1.5375</v>
      </c>
      <c r="AL9" s="4">
        <v>6.3375</v>
      </c>
      <c r="AM9" s="4">
        <v>5.8125</v>
      </c>
      <c r="AN9" s="4">
        <v>4.65</v>
      </c>
      <c r="AO9" s="4">
        <v>6.95</v>
      </c>
      <c r="AP9" s="4">
        <v>15.0125</v>
      </c>
      <c r="AQ9" s="4">
        <v>7.275</v>
      </c>
      <c r="AR9" s="4">
        <v>3.55</v>
      </c>
      <c r="AS9" s="4">
        <v>4.1</v>
      </c>
      <c r="AT9" s="4">
        <v>4.5</v>
      </c>
      <c r="AU9" s="4">
        <v>4.329166666666667</v>
      </c>
      <c r="AV9" s="4">
        <v>5.645833333333333</v>
      </c>
      <c r="AW9" s="4">
        <v>7.825</v>
      </c>
      <c r="AX9" s="4">
        <v>2</v>
      </c>
      <c r="AY9" s="4">
        <v>8.5875</v>
      </c>
      <c r="AZ9" s="4">
        <v>5.175</v>
      </c>
      <c r="BA9" s="4">
        <v>3.0208333333333335</v>
      </c>
      <c r="BB9" s="4">
        <v>3.9833333333333325</v>
      </c>
      <c r="BC9" s="4">
        <v>5.383333333333334</v>
      </c>
      <c r="BD9" s="4">
        <v>9.141666666666666</v>
      </c>
      <c r="BE9" s="4">
        <v>4.225</v>
      </c>
      <c r="BF9" s="4">
        <v>4.404166666666667</v>
      </c>
      <c r="BG9" s="4">
        <v>3.2458333333333336</v>
      </c>
      <c r="BH9" s="4">
        <v>6.1875</v>
      </c>
      <c r="BI9" s="4">
        <v>7.008333333333333</v>
      </c>
      <c r="BJ9" s="4">
        <v>5.5</v>
      </c>
      <c r="BK9" s="4">
        <v>1.4666666666666668</v>
      </c>
      <c r="BL9" s="4">
        <v>3.7</v>
      </c>
      <c r="BM9" s="4">
        <v>2.733333333333333</v>
      </c>
      <c r="BN9" s="4">
        <v>3.016666666666666</v>
      </c>
      <c r="BO9" s="4">
        <v>2.691666666666667</v>
      </c>
      <c r="BP9" s="4">
        <v>9.645833333333332</v>
      </c>
      <c r="BQ9" s="4">
        <v>1.6625</v>
      </c>
      <c r="BR9" s="4"/>
      <c r="BS9" s="4"/>
      <c r="BT9" s="4"/>
      <c r="BU9" s="4"/>
      <c r="BV9" s="4"/>
      <c r="BW9" s="4"/>
      <c r="BY9" s="10">
        <f t="shared" si="0"/>
        <v>4.086666666666667</v>
      </c>
      <c r="BZ9" s="10">
        <f t="shared" si="1"/>
        <v>4.627083333333333</v>
      </c>
      <c r="CA9" s="10">
        <f t="shared" si="2"/>
        <v>5.017638888888888</v>
      </c>
      <c r="CB9" s="10">
        <f t="shared" si="3"/>
        <v>5.220555555555555</v>
      </c>
    </row>
    <row r="10" spans="1:80" ht="12">
      <c r="A10" s="5">
        <v>8</v>
      </c>
      <c r="B10" s="24">
        <v>1.4</v>
      </c>
      <c r="C10" s="15">
        <v>5.133333333333334</v>
      </c>
      <c r="D10" s="15">
        <v>6.566666666666666</v>
      </c>
      <c r="E10" s="15">
        <v>5.075</v>
      </c>
      <c r="F10" s="15">
        <v>7.025</v>
      </c>
      <c r="G10" s="15">
        <v>6.425</v>
      </c>
      <c r="H10" s="15">
        <v>3.85</v>
      </c>
      <c r="I10" s="15">
        <v>10.975</v>
      </c>
      <c r="J10" s="15">
        <v>7.225</v>
      </c>
      <c r="K10" s="4">
        <v>4.85</v>
      </c>
      <c r="L10" s="4">
        <v>4.325</v>
      </c>
      <c r="M10" s="4">
        <v>4.25</v>
      </c>
      <c r="N10" s="4">
        <v>6.325</v>
      </c>
      <c r="O10" s="4">
        <v>4.275</v>
      </c>
      <c r="P10" s="4">
        <v>5.65</v>
      </c>
      <c r="Q10" s="4">
        <v>3.875</v>
      </c>
      <c r="R10" s="4">
        <v>4.9</v>
      </c>
      <c r="S10" s="4">
        <v>5.525</v>
      </c>
      <c r="T10" s="4">
        <v>3.15</v>
      </c>
      <c r="U10" s="4">
        <v>1.95</v>
      </c>
      <c r="V10" s="4">
        <v>1.375</v>
      </c>
      <c r="W10" s="4">
        <v>5.325</v>
      </c>
      <c r="X10" s="4">
        <v>4.6</v>
      </c>
      <c r="Y10" s="4">
        <v>2.35</v>
      </c>
      <c r="Z10" s="4">
        <v>3.325</v>
      </c>
      <c r="AA10" s="4">
        <v>4.675</v>
      </c>
      <c r="AB10" s="4">
        <v>5.825</v>
      </c>
      <c r="AC10" s="4">
        <v>2.5375</v>
      </c>
      <c r="AD10" s="4">
        <v>3.8875</v>
      </c>
      <c r="AE10" s="4">
        <v>0.2875</v>
      </c>
      <c r="AF10" s="4">
        <v>2.55</v>
      </c>
      <c r="AG10" s="4">
        <v>-1.6625</v>
      </c>
      <c r="AH10" s="4">
        <v>4.7375</v>
      </c>
      <c r="AI10" s="4">
        <v>0.2875</v>
      </c>
      <c r="AJ10" s="4">
        <v>7.175</v>
      </c>
      <c r="AK10" s="4">
        <v>1.5875</v>
      </c>
      <c r="AL10" s="4">
        <v>9.6875</v>
      </c>
      <c r="AM10" s="4">
        <v>5.55</v>
      </c>
      <c r="AN10" s="4">
        <v>2.1875</v>
      </c>
      <c r="AO10" s="4">
        <v>3.1125</v>
      </c>
      <c r="AP10" s="4">
        <v>3.2375</v>
      </c>
      <c r="AQ10" s="4">
        <v>6.9875</v>
      </c>
      <c r="AR10" s="4">
        <v>6.475</v>
      </c>
      <c r="AS10" s="4">
        <v>3.9</v>
      </c>
      <c r="AT10" s="4">
        <v>4.616666666666668</v>
      </c>
      <c r="AU10" s="4">
        <v>5.791666666666668</v>
      </c>
      <c r="AV10" s="4">
        <v>8.225</v>
      </c>
      <c r="AW10" s="4">
        <v>5.441666666666667</v>
      </c>
      <c r="AX10" s="4">
        <v>2.65</v>
      </c>
      <c r="AY10" s="4">
        <v>7.458333333333333</v>
      </c>
      <c r="AZ10" s="4">
        <v>7.795833333333333</v>
      </c>
      <c r="BA10" s="4">
        <v>4.2625</v>
      </c>
      <c r="BB10" s="4">
        <v>3.016666666666667</v>
      </c>
      <c r="BC10" s="4">
        <v>5.579166666666666</v>
      </c>
      <c r="BD10" s="4">
        <v>6.891666666666665</v>
      </c>
      <c r="BE10" s="4">
        <v>2.504166666666667</v>
      </c>
      <c r="BF10" s="4">
        <v>6.333333333333333</v>
      </c>
      <c r="BG10" s="4">
        <v>4.545833333333333</v>
      </c>
      <c r="BH10" s="4">
        <v>3.475</v>
      </c>
      <c r="BI10" s="4">
        <v>3.9583333333333344</v>
      </c>
      <c r="BJ10" s="4">
        <v>2.8625</v>
      </c>
      <c r="BK10" s="4">
        <v>-0.09583333333333333</v>
      </c>
      <c r="BL10" s="4">
        <v>4.429166666666667</v>
      </c>
      <c r="BM10" s="4">
        <v>1.9958333333333336</v>
      </c>
      <c r="BN10" s="4">
        <v>3.4916666666666654</v>
      </c>
      <c r="BO10" s="4">
        <v>2.770833333333334</v>
      </c>
      <c r="BP10" s="4">
        <v>3.770833333333332</v>
      </c>
      <c r="BQ10" s="4">
        <v>4.183333333333334</v>
      </c>
      <c r="BR10" s="4"/>
      <c r="BS10" s="4"/>
      <c r="BT10" s="4"/>
      <c r="BU10" s="4"/>
      <c r="BV10" s="4"/>
      <c r="BW10" s="4"/>
      <c r="BY10" s="10">
        <f t="shared" si="0"/>
        <v>4.013333333333333</v>
      </c>
      <c r="BZ10" s="10">
        <f t="shared" si="1"/>
        <v>3.9724999999999997</v>
      </c>
      <c r="CA10" s="10">
        <f t="shared" si="2"/>
        <v>4.503333333333332</v>
      </c>
      <c r="CB10" s="10">
        <f t="shared" si="3"/>
        <v>4.395138888888888</v>
      </c>
    </row>
    <row r="11" spans="1:80" ht="12">
      <c r="A11" s="5">
        <v>9</v>
      </c>
      <c r="B11" s="24">
        <v>1.8</v>
      </c>
      <c r="C11" s="15">
        <v>4.466666666666667</v>
      </c>
      <c r="D11" s="15">
        <v>7.333333333333333</v>
      </c>
      <c r="E11" s="15">
        <v>2.675</v>
      </c>
      <c r="F11" s="15">
        <v>6.275</v>
      </c>
      <c r="G11" s="15">
        <v>5.575</v>
      </c>
      <c r="H11" s="15">
        <v>9.675</v>
      </c>
      <c r="I11" s="15">
        <v>11.85</v>
      </c>
      <c r="J11" s="15">
        <v>7.3</v>
      </c>
      <c r="K11" s="4">
        <v>6.5</v>
      </c>
      <c r="L11" s="4">
        <v>3.875</v>
      </c>
      <c r="M11" s="4">
        <v>2.175</v>
      </c>
      <c r="N11" s="4">
        <v>6.875</v>
      </c>
      <c r="O11" s="4">
        <v>7.5</v>
      </c>
      <c r="P11" s="4">
        <v>1.85</v>
      </c>
      <c r="Q11" s="4">
        <v>2.925</v>
      </c>
      <c r="R11" s="4">
        <v>5.15</v>
      </c>
      <c r="S11" s="4">
        <v>5.175</v>
      </c>
      <c r="T11" s="4">
        <v>3.425</v>
      </c>
      <c r="U11" s="4">
        <v>1.55</v>
      </c>
      <c r="V11" s="4">
        <v>2.3</v>
      </c>
      <c r="W11" s="4">
        <v>2.65</v>
      </c>
      <c r="X11" s="4">
        <v>4.1</v>
      </c>
      <c r="Y11" s="4">
        <v>4.025</v>
      </c>
      <c r="Z11" s="4">
        <v>1.65</v>
      </c>
      <c r="AA11" s="4">
        <v>5</v>
      </c>
      <c r="AB11" s="4">
        <v>4.4625</v>
      </c>
      <c r="AC11" s="4">
        <v>3.5</v>
      </c>
      <c r="AD11" s="4">
        <v>3.9125</v>
      </c>
      <c r="AE11" s="4">
        <v>2.4375</v>
      </c>
      <c r="AF11" s="4">
        <v>4.3625</v>
      </c>
      <c r="AG11" s="4">
        <v>-1.125</v>
      </c>
      <c r="AH11" s="4">
        <v>8.8875</v>
      </c>
      <c r="AI11" s="4">
        <v>0.8</v>
      </c>
      <c r="AJ11" s="4">
        <v>6.925</v>
      </c>
      <c r="AK11" s="4">
        <v>3.25</v>
      </c>
      <c r="AL11" s="4">
        <v>7.2625</v>
      </c>
      <c r="AM11" s="4">
        <v>2.4</v>
      </c>
      <c r="AN11" s="4">
        <v>3.5125</v>
      </c>
      <c r="AO11" s="4">
        <v>1.7625</v>
      </c>
      <c r="AP11" s="4">
        <v>3.0625</v>
      </c>
      <c r="AQ11" s="4">
        <v>6.9625</v>
      </c>
      <c r="AR11" s="4">
        <v>5.8875</v>
      </c>
      <c r="AS11" s="4">
        <v>3.25</v>
      </c>
      <c r="AT11" s="4">
        <v>5.8625</v>
      </c>
      <c r="AU11" s="4">
        <v>4.975</v>
      </c>
      <c r="AV11" s="4">
        <v>4.983333333333333</v>
      </c>
      <c r="AW11" s="4">
        <v>3.5125</v>
      </c>
      <c r="AX11" s="4">
        <v>2.0708333333333333</v>
      </c>
      <c r="AY11" s="4">
        <v>7.295833333333333</v>
      </c>
      <c r="AZ11" s="4">
        <v>8.9625</v>
      </c>
      <c r="BA11" s="4">
        <v>4.108333333333333</v>
      </c>
      <c r="BB11" s="4">
        <v>5.4875</v>
      </c>
      <c r="BC11" s="4">
        <v>2.7291666666666656</v>
      </c>
      <c r="BD11" s="4">
        <v>9.166666666666668</v>
      </c>
      <c r="BE11" s="4">
        <v>2.3291666666666666</v>
      </c>
      <c r="BF11" s="4">
        <v>4.633333333333333</v>
      </c>
      <c r="BG11" s="4">
        <v>11.225</v>
      </c>
      <c r="BH11" s="4">
        <v>3.375</v>
      </c>
      <c r="BI11" s="4">
        <v>2.129166666666667</v>
      </c>
      <c r="BJ11" s="4">
        <v>2.216666666666667</v>
      </c>
      <c r="BK11" s="4">
        <v>2.658333333333333</v>
      </c>
      <c r="BL11" s="4">
        <v>1.991666666666667</v>
      </c>
      <c r="BM11" s="4">
        <v>6.1875</v>
      </c>
      <c r="BN11" s="4">
        <v>2.6</v>
      </c>
      <c r="BO11" s="4">
        <v>3.258333333333333</v>
      </c>
      <c r="BP11" s="4">
        <v>0.4166666666666666</v>
      </c>
      <c r="BQ11" s="4">
        <v>1.8333333333333337</v>
      </c>
      <c r="BR11" s="4"/>
      <c r="BS11" s="4"/>
      <c r="BT11" s="4"/>
      <c r="BU11" s="4"/>
      <c r="BV11" s="4"/>
      <c r="BW11" s="4"/>
      <c r="BY11" s="10">
        <f t="shared" si="0"/>
        <v>4.036666666666666</v>
      </c>
      <c r="BZ11" s="10">
        <f t="shared" si="1"/>
        <v>3.8515277777777777</v>
      </c>
      <c r="CA11" s="10">
        <f t="shared" si="2"/>
        <v>4.696388888888889</v>
      </c>
      <c r="CB11" s="10">
        <f t="shared" si="3"/>
        <v>4.281527777777778</v>
      </c>
    </row>
    <row r="12" spans="1:80" ht="12">
      <c r="A12" s="5">
        <v>10</v>
      </c>
      <c r="B12" s="24">
        <v>5.466666666666666</v>
      </c>
      <c r="C12" s="15">
        <v>6.933333333333334</v>
      </c>
      <c r="D12" s="15">
        <v>8.3</v>
      </c>
      <c r="E12" s="15">
        <v>1.925</v>
      </c>
      <c r="F12" s="15">
        <v>5.25</v>
      </c>
      <c r="G12" s="15">
        <v>4.45</v>
      </c>
      <c r="H12" s="15">
        <v>7.1</v>
      </c>
      <c r="I12" s="15">
        <v>7.025</v>
      </c>
      <c r="J12" s="15">
        <v>3.3</v>
      </c>
      <c r="K12" s="4">
        <v>7.125</v>
      </c>
      <c r="L12" s="4">
        <v>1.875</v>
      </c>
      <c r="M12" s="4">
        <v>4.275</v>
      </c>
      <c r="N12" s="4">
        <v>8.45</v>
      </c>
      <c r="O12" s="4">
        <v>11.775</v>
      </c>
      <c r="P12" s="4">
        <v>0.325</v>
      </c>
      <c r="Q12" s="4">
        <v>2.35</v>
      </c>
      <c r="R12" s="4">
        <v>8.5</v>
      </c>
      <c r="S12" s="4">
        <v>1.45</v>
      </c>
      <c r="T12" s="4">
        <v>0.4</v>
      </c>
      <c r="U12" s="4">
        <v>3.7</v>
      </c>
      <c r="V12" s="4">
        <v>3.1</v>
      </c>
      <c r="W12" s="4">
        <v>0.95</v>
      </c>
      <c r="X12" s="4">
        <v>3.15</v>
      </c>
      <c r="Y12" s="4">
        <v>4.925</v>
      </c>
      <c r="Z12" s="4">
        <v>2.75</v>
      </c>
      <c r="AA12" s="4">
        <v>5.325</v>
      </c>
      <c r="AB12" s="4">
        <v>8.9125</v>
      </c>
      <c r="AC12" s="4">
        <v>2.7875</v>
      </c>
      <c r="AD12" s="4">
        <v>4.3375</v>
      </c>
      <c r="AE12" s="4">
        <v>3.575</v>
      </c>
      <c r="AF12" s="4">
        <v>3.725</v>
      </c>
      <c r="AG12" s="4">
        <v>0.1875</v>
      </c>
      <c r="AH12" s="4">
        <v>9.125</v>
      </c>
      <c r="AI12" s="4">
        <v>-0.3875</v>
      </c>
      <c r="AJ12" s="4">
        <v>9.4</v>
      </c>
      <c r="AK12" s="4">
        <v>2.425</v>
      </c>
      <c r="AL12" s="4">
        <v>4.725</v>
      </c>
      <c r="AM12" s="4">
        <v>5.1875</v>
      </c>
      <c r="AN12" s="4">
        <v>6.5875</v>
      </c>
      <c r="AO12" s="4">
        <v>5.0375</v>
      </c>
      <c r="AP12" s="4">
        <v>3.4125</v>
      </c>
      <c r="AQ12" s="4">
        <v>4.8375</v>
      </c>
      <c r="AR12" s="4">
        <v>3.4625</v>
      </c>
      <c r="AS12" s="4">
        <v>1.3375</v>
      </c>
      <c r="AT12" s="4">
        <v>7.191666666666667</v>
      </c>
      <c r="AU12" s="4">
        <v>3.2291666666666665</v>
      </c>
      <c r="AV12" s="4">
        <v>6.870833333333334</v>
      </c>
      <c r="AW12" s="4">
        <v>3.7291666666666656</v>
      </c>
      <c r="AX12" s="4">
        <v>5.566666666666666</v>
      </c>
      <c r="AY12" s="4">
        <v>2.2875</v>
      </c>
      <c r="AZ12" s="4">
        <v>9.1</v>
      </c>
      <c r="BA12" s="4">
        <v>1.9666666666666661</v>
      </c>
      <c r="BB12" s="4">
        <v>6.8</v>
      </c>
      <c r="BC12" s="4">
        <v>3.925</v>
      </c>
      <c r="BD12" s="4">
        <v>8.15</v>
      </c>
      <c r="BE12" s="4">
        <v>5.458333333333333</v>
      </c>
      <c r="BF12" s="4">
        <v>6.520833333333333</v>
      </c>
      <c r="BG12" s="4">
        <v>5.070833333333335</v>
      </c>
      <c r="BH12" s="4">
        <v>3.5625</v>
      </c>
      <c r="BI12" s="4">
        <v>2.3375</v>
      </c>
      <c r="BJ12" s="4">
        <v>4.7625</v>
      </c>
      <c r="BK12" s="4">
        <v>3.8958333333333335</v>
      </c>
      <c r="BL12" s="4">
        <v>2.05</v>
      </c>
      <c r="BM12" s="4">
        <v>3.754166666666667</v>
      </c>
      <c r="BN12" s="4">
        <v>4.2875</v>
      </c>
      <c r="BO12" s="4">
        <v>7.308333333333333</v>
      </c>
      <c r="BP12" s="4">
        <v>1.8083333333333336</v>
      </c>
      <c r="BQ12" s="4">
        <v>3.133333333333333</v>
      </c>
      <c r="BR12" s="4"/>
      <c r="BS12" s="4"/>
      <c r="BT12" s="4"/>
      <c r="BU12" s="4"/>
      <c r="BV12" s="4"/>
      <c r="BW12" s="4"/>
      <c r="BY12" s="10">
        <f t="shared" si="0"/>
        <v>4.2575</v>
      </c>
      <c r="BZ12" s="10">
        <f t="shared" si="1"/>
        <v>4.133194444444445</v>
      </c>
      <c r="CA12" s="10">
        <f t="shared" si="2"/>
        <v>4.761388888888889</v>
      </c>
      <c r="CB12" s="10">
        <f t="shared" si="3"/>
        <v>4.581388888888889</v>
      </c>
    </row>
    <row r="13" spans="1:80" ht="12">
      <c r="A13" s="6">
        <v>11</v>
      </c>
      <c r="B13" s="25">
        <v>9.633333333333333</v>
      </c>
      <c r="C13" s="7">
        <v>9.933333333333332</v>
      </c>
      <c r="D13" s="7">
        <v>3.8</v>
      </c>
      <c r="E13" s="7">
        <v>2.225</v>
      </c>
      <c r="F13" s="7">
        <v>2.125</v>
      </c>
      <c r="G13" s="7">
        <v>6.575</v>
      </c>
      <c r="H13" s="7">
        <v>2.45</v>
      </c>
      <c r="I13" s="7">
        <v>3.225</v>
      </c>
      <c r="J13" s="7">
        <v>1.975</v>
      </c>
      <c r="K13" s="7">
        <v>15.175</v>
      </c>
      <c r="L13" s="7">
        <v>3.725</v>
      </c>
      <c r="M13" s="7">
        <v>4.075</v>
      </c>
      <c r="N13" s="7">
        <v>3.3</v>
      </c>
      <c r="O13" s="7">
        <v>11.05</v>
      </c>
      <c r="P13" s="7">
        <v>-0.425</v>
      </c>
      <c r="Q13" s="7">
        <v>2.15</v>
      </c>
      <c r="R13" s="7">
        <v>10.4</v>
      </c>
      <c r="S13" s="7">
        <v>1.05</v>
      </c>
      <c r="T13" s="7">
        <v>2.075</v>
      </c>
      <c r="U13" s="7">
        <v>5.65</v>
      </c>
      <c r="V13" s="7">
        <v>4.575</v>
      </c>
      <c r="W13" s="7">
        <v>0.925</v>
      </c>
      <c r="X13" s="7">
        <v>1.75</v>
      </c>
      <c r="Y13" s="7">
        <v>3.525</v>
      </c>
      <c r="Z13" s="7">
        <v>1.95</v>
      </c>
      <c r="AA13" s="7">
        <v>5.9</v>
      </c>
      <c r="AB13" s="7">
        <v>10.5875</v>
      </c>
      <c r="AC13" s="7">
        <v>4.65</v>
      </c>
      <c r="AD13" s="7">
        <v>2.725</v>
      </c>
      <c r="AE13" s="7">
        <v>3.3375</v>
      </c>
      <c r="AF13" s="7">
        <v>3.075</v>
      </c>
      <c r="AG13" s="7">
        <v>0.9875</v>
      </c>
      <c r="AH13" s="7">
        <v>5.1375</v>
      </c>
      <c r="AI13" s="7">
        <v>0.5875</v>
      </c>
      <c r="AJ13" s="7">
        <v>14.125</v>
      </c>
      <c r="AK13" s="7">
        <v>1.2</v>
      </c>
      <c r="AL13" s="7">
        <v>3.925</v>
      </c>
      <c r="AM13" s="7">
        <v>11.3625</v>
      </c>
      <c r="AN13" s="7">
        <v>7.4875</v>
      </c>
      <c r="AO13" s="7">
        <v>4.5625</v>
      </c>
      <c r="AP13" s="7">
        <v>3.4875</v>
      </c>
      <c r="AQ13" s="7">
        <v>3.5</v>
      </c>
      <c r="AR13" s="7">
        <v>4.5625</v>
      </c>
      <c r="AS13" s="7">
        <v>2.425</v>
      </c>
      <c r="AT13" s="7">
        <v>6.479166666666665</v>
      </c>
      <c r="AU13" s="7">
        <v>2.9875</v>
      </c>
      <c r="AV13" s="7">
        <v>3.4458333333333333</v>
      </c>
      <c r="AW13" s="7">
        <v>5.091666666666667</v>
      </c>
      <c r="AX13" s="7">
        <v>4.016666666666667</v>
      </c>
      <c r="AY13" s="7">
        <v>2.9458333333333324</v>
      </c>
      <c r="AZ13" s="7">
        <v>7.370833333333334</v>
      </c>
      <c r="BA13" s="7">
        <v>3.3375</v>
      </c>
      <c r="BB13" s="7">
        <v>3.4666666666666663</v>
      </c>
      <c r="BC13" s="7">
        <v>4.520833333333333</v>
      </c>
      <c r="BD13" s="7">
        <v>6.645833333333332</v>
      </c>
      <c r="BE13" s="7">
        <v>5.783333333333334</v>
      </c>
      <c r="BF13" s="7">
        <v>4.154166666666667</v>
      </c>
      <c r="BG13" s="7">
        <v>1.9333333333333333</v>
      </c>
      <c r="BH13" s="7">
        <v>1.1375</v>
      </c>
      <c r="BI13" s="7">
        <v>3.279166666666667</v>
      </c>
      <c r="BJ13" s="7">
        <v>3.254166666666666</v>
      </c>
      <c r="BK13" s="7">
        <v>2.3041666666666667</v>
      </c>
      <c r="BL13" s="7">
        <v>4.004166666666666</v>
      </c>
      <c r="BM13" s="7">
        <v>3.4291666666666667</v>
      </c>
      <c r="BN13" s="7">
        <v>3.7625</v>
      </c>
      <c r="BO13" s="7">
        <v>6.991666666666667</v>
      </c>
      <c r="BP13" s="7">
        <v>2.229166666666667</v>
      </c>
      <c r="BQ13" s="7">
        <v>4.704166666666667</v>
      </c>
      <c r="BR13" s="7"/>
      <c r="BS13" s="7"/>
      <c r="BT13" s="7"/>
      <c r="BU13" s="7"/>
      <c r="BV13" s="7"/>
      <c r="BW13" s="7"/>
      <c r="BY13" s="11">
        <f t="shared" si="0"/>
        <v>4.684166666666669</v>
      </c>
      <c r="BZ13" s="11">
        <f t="shared" si="1"/>
        <v>4.402638888888888</v>
      </c>
      <c r="CA13" s="11">
        <f t="shared" si="2"/>
        <v>4.48888888888889</v>
      </c>
      <c r="CB13" s="11">
        <f t="shared" si="3"/>
        <v>4.109999999999999</v>
      </c>
    </row>
    <row r="14" spans="1:80" ht="12">
      <c r="A14" s="5">
        <v>12</v>
      </c>
      <c r="B14" s="24">
        <v>9.1</v>
      </c>
      <c r="C14" s="15">
        <v>12.733333333333334</v>
      </c>
      <c r="D14" s="15">
        <v>-0.9333333333333332</v>
      </c>
      <c r="E14" s="15">
        <v>3.85</v>
      </c>
      <c r="F14" s="15">
        <v>2.9</v>
      </c>
      <c r="G14" s="15">
        <v>7.325</v>
      </c>
      <c r="H14" s="15">
        <v>3.9</v>
      </c>
      <c r="I14" s="15">
        <v>2.225</v>
      </c>
      <c r="J14" s="15">
        <v>6.4</v>
      </c>
      <c r="K14" s="4">
        <v>7.725</v>
      </c>
      <c r="L14" s="4">
        <v>5.475</v>
      </c>
      <c r="M14" s="4">
        <v>3.525</v>
      </c>
      <c r="N14" s="4">
        <v>5.1</v>
      </c>
      <c r="O14" s="4">
        <v>1.725</v>
      </c>
      <c r="P14" s="4">
        <v>-1.075</v>
      </c>
      <c r="Q14" s="4">
        <v>1.425</v>
      </c>
      <c r="R14" s="4">
        <v>11.975</v>
      </c>
      <c r="S14" s="4">
        <v>4.625</v>
      </c>
      <c r="T14" s="4">
        <v>1.925</v>
      </c>
      <c r="U14" s="4">
        <v>4.025</v>
      </c>
      <c r="V14" s="4">
        <v>5.25</v>
      </c>
      <c r="W14" s="4">
        <v>0.07500000000000018</v>
      </c>
      <c r="X14" s="4">
        <v>3.675</v>
      </c>
      <c r="Y14" s="4">
        <v>-0.65</v>
      </c>
      <c r="Z14" s="4">
        <v>1.9</v>
      </c>
      <c r="AA14" s="4">
        <v>2.475</v>
      </c>
      <c r="AB14" s="4">
        <v>7.475</v>
      </c>
      <c r="AC14" s="4">
        <v>3.9125</v>
      </c>
      <c r="AD14" s="4">
        <v>5.325</v>
      </c>
      <c r="AE14" s="4">
        <v>4.35</v>
      </c>
      <c r="AF14" s="4">
        <v>2.35</v>
      </c>
      <c r="AG14" s="4">
        <v>0.925</v>
      </c>
      <c r="AH14" s="4">
        <v>5.4125</v>
      </c>
      <c r="AI14" s="4">
        <v>1.8125</v>
      </c>
      <c r="AJ14" s="4">
        <v>9.6875</v>
      </c>
      <c r="AK14" s="4">
        <v>2.525</v>
      </c>
      <c r="AL14" s="4">
        <v>4.65</v>
      </c>
      <c r="AM14" s="4">
        <v>7.825</v>
      </c>
      <c r="AN14" s="4">
        <v>4.4</v>
      </c>
      <c r="AO14" s="4">
        <v>6.325</v>
      </c>
      <c r="AP14" s="4">
        <v>5.4375</v>
      </c>
      <c r="AQ14" s="4">
        <v>0.2875</v>
      </c>
      <c r="AR14" s="4">
        <v>7.625</v>
      </c>
      <c r="AS14" s="4">
        <v>5.5</v>
      </c>
      <c r="AT14" s="4">
        <v>5.020833333333333</v>
      </c>
      <c r="AU14" s="4">
        <v>8.729166666666666</v>
      </c>
      <c r="AV14" s="4">
        <v>4.3375</v>
      </c>
      <c r="AW14" s="4">
        <v>4.925</v>
      </c>
      <c r="AX14" s="4">
        <v>1.5833333333333333</v>
      </c>
      <c r="AY14" s="4">
        <v>3.8958333333333326</v>
      </c>
      <c r="AZ14" s="4">
        <v>4.591666666666666</v>
      </c>
      <c r="BA14" s="4">
        <v>5.629166666666667</v>
      </c>
      <c r="BB14" s="4">
        <v>3.2625</v>
      </c>
      <c r="BC14" s="4">
        <v>2.675</v>
      </c>
      <c r="BD14" s="4">
        <v>5.179166666666666</v>
      </c>
      <c r="BE14" s="4">
        <v>6.120833333333334</v>
      </c>
      <c r="BF14" s="4">
        <v>6.6125</v>
      </c>
      <c r="BG14" s="4">
        <v>1.6208333333333336</v>
      </c>
      <c r="BH14" s="4">
        <v>2.220833333333333</v>
      </c>
      <c r="BI14" s="4">
        <v>2.8</v>
      </c>
      <c r="BJ14" s="4">
        <v>2.2041666666666666</v>
      </c>
      <c r="BK14" s="4">
        <v>3.179166666666667</v>
      </c>
      <c r="BL14" s="4">
        <v>5.254166666666667</v>
      </c>
      <c r="BM14" s="4">
        <v>6.116666666666667</v>
      </c>
      <c r="BN14" s="4">
        <v>3.5958333333333328</v>
      </c>
      <c r="BO14" s="4">
        <v>3.408333333333333</v>
      </c>
      <c r="BP14" s="4">
        <v>4.9375</v>
      </c>
      <c r="BQ14" s="4">
        <v>7.620833333333334</v>
      </c>
      <c r="BR14" s="4"/>
      <c r="BS14" s="4"/>
      <c r="BT14" s="4"/>
      <c r="BU14" s="4"/>
      <c r="BV14" s="4"/>
      <c r="BW14" s="4"/>
      <c r="BY14" s="10">
        <f t="shared" si="0"/>
        <v>4.060833333333333</v>
      </c>
      <c r="BZ14" s="10">
        <f t="shared" si="1"/>
        <v>4.250416666666667</v>
      </c>
      <c r="CA14" s="10">
        <f t="shared" si="2"/>
        <v>4.620694444444444</v>
      </c>
      <c r="CB14" s="10">
        <f t="shared" si="3"/>
        <v>4.5031944444444445</v>
      </c>
    </row>
    <row r="15" spans="1:80" ht="12">
      <c r="A15" s="5">
        <v>13</v>
      </c>
      <c r="B15" s="24">
        <v>3.9333333333333336</v>
      </c>
      <c r="C15" s="15">
        <v>6.2</v>
      </c>
      <c r="D15" s="15">
        <v>1.6333333333333335</v>
      </c>
      <c r="E15" s="15">
        <v>4.825</v>
      </c>
      <c r="F15" s="15">
        <v>4.125</v>
      </c>
      <c r="G15" s="15">
        <v>4.8</v>
      </c>
      <c r="H15" s="15">
        <v>8.825</v>
      </c>
      <c r="I15" s="15">
        <v>4.475</v>
      </c>
      <c r="J15" s="15">
        <v>2.175</v>
      </c>
      <c r="K15" s="4">
        <v>2.4</v>
      </c>
      <c r="L15" s="4">
        <v>3.325</v>
      </c>
      <c r="M15" s="4">
        <v>0.775</v>
      </c>
      <c r="N15" s="4">
        <v>3.825</v>
      </c>
      <c r="O15" s="4">
        <v>4.775</v>
      </c>
      <c r="P15" s="4">
        <v>-1.55</v>
      </c>
      <c r="Q15" s="4">
        <v>2.025</v>
      </c>
      <c r="R15" s="4">
        <v>12.625</v>
      </c>
      <c r="S15" s="4">
        <v>8.5</v>
      </c>
      <c r="T15" s="4">
        <v>3.25</v>
      </c>
      <c r="U15" s="4">
        <v>7.575</v>
      </c>
      <c r="V15" s="4">
        <v>4.35</v>
      </c>
      <c r="W15" s="4">
        <v>2.625</v>
      </c>
      <c r="X15" s="4">
        <v>3.4</v>
      </c>
      <c r="Y15" s="4">
        <v>0.45</v>
      </c>
      <c r="Z15" s="4">
        <v>7.15</v>
      </c>
      <c r="AA15" s="4">
        <v>3.9</v>
      </c>
      <c r="AB15" s="4">
        <v>7.9875</v>
      </c>
      <c r="AC15" s="4">
        <v>3.1125</v>
      </c>
      <c r="AD15" s="4">
        <v>7.6875</v>
      </c>
      <c r="AE15" s="4">
        <v>3.1625</v>
      </c>
      <c r="AF15" s="4">
        <v>-0.1375</v>
      </c>
      <c r="AG15" s="4">
        <v>2.15</v>
      </c>
      <c r="AH15" s="4">
        <v>5.7625</v>
      </c>
      <c r="AI15" s="4">
        <v>3.875</v>
      </c>
      <c r="AJ15" s="4">
        <v>3.0625</v>
      </c>
      <c r="AK15" s="4">
        <v>4.125</v>
      </c>
      <c r="AL15" s="4">
        <v>3.6125</v>
      </c>
      <c r="AM15" s="4">
        <v>4.7375</v>
      </c>
      <c r="AN15" s="4">
        <v>3.9375</v>
      </c>
      <c r="AO15" s="4">
        <v>7.1625</v>
      </c>
      <c r="AP15" s="4">
        <v>6.175</v>
      </c>
      <c r="AQ15" s="4">
        <v>-0.2</v>
      </c>
      <c r="AR15" s="4">
        <v>7.7625</v>
      </c>
      <c r="AS15" s="4">
        <v>8.9875</v>
      </c>
      <c r="AT15" s="4">
        <v>3.4041666666666663</v>
      </c>
      <c r="AU15" s="4">
        <v>10.475</v>
      </c>
      <c r="AV15" s="4">
        <v>1.3583333333333332</v>
      </c>
      <c r="AW15" s="4">
        <v>6.320833333333334</v>
      </c>
      <c r="AX15" s="4">
        <v>2.7125</v>
      </c>
      <c r="AY15" s="4">
        <v>2.870833333333333</v>
      </c>
      <c r="AZ15" s="4">
        <v>2.5541666666666667</v>
      </c>
      <c r="BA15" s="4">
        <v>5.054166666666666</v>
      </c>
      <c r="BB15" s="4">
        <v>2.858333333333334</v>
      </c>
      <c r="BC15" s="4">
        <v>3.608333333333333</v>
      </c>
      <c r="BD15" s="4">
        <v>6.220833333333332</v>
      </c>
      <c r="BE15" s="4">
        <v>1.025</v>
      </c>
      <c r="BF15" s="4">
        <v>9.945833333333335</v>
      </c>
      <c r="BG15" s="4">
        <v>0.0125</v>
      </c>
      <c r="BH15" s="4">
        <v>2.4625</v>
      </c>
      <c r="BI15" s="4">
        <v>3.9958333333333322</v>
      </c>
      <c r="BJ15" s="4">
        <v>5.670833333333335</v>
      </c>
      <c r="BK15" s="4">
        <v>2.395833333333334</v>
      </c>
      <c r="BL15" s="4">
        <v>3.8875</v>
      </c>
      <c r="BM15" s="4">
        <v>14.35416666666667</v>
      </c>
      <c r="BN15" s="4">
        <v>3.7416666666666667</v>
      </c>
      <c r="BO15" s="4">
        <v>2.958333333333334</v>
      </c>
      <c r="BP15" s="4">
        <v>3.8458333333333337</v>
      </c>
      <c r="BQ15" s="4">
        <v>9.820833333333333</v>
      </c>
      <c r="BR15" s="4"/>
      <c r="BS15" s="4"/>
      <c r="BT15" s="4"/>
      <c r="BU15" s="4"/>
      <c r="BV15" s="4"/>
      <c r="BW15" s="4"/>
      <c r="BY15" s="10">
        <f t="shared" si="0"/>
        <v>4.023750000000001</v>
      </c>
      <c r="BZ15" s="10">
        <f t="shared" si="1"/>
        <v>4.574027777777776</v>
      </c>
      <c r="CA15" s="10">
        <f t="shared" si="2"/>
        <v>4.342777777777778</v>
      </c>
      <c r="CB15" s="10">
        <f t="shared" si="3"/>
        <v>4.8459722222222235</v>
      </c>
    </row>
    <row r="16" spans="1:80" ht="12">
      <c r="A16" s="5">
        <v>14</v>
      </c>
      <c r="B16" s="24">
        <v>2.1</v>
      </c>
      <c r="C16" s="15">
        <v>0.2</v>
      </c>
      <c r="D16" s="15">
        <v>5.9</v>
      </c>
      <c r="E16" s="15">
        <v>6.675</v>
      </c>
      <c r="F16" s="15">
        <v>5.5</v>
      </c>
      <c r="G16" s="15">
        <v>4.5</v>
      </c>
      <c r="H16" s="15">
        <v>8.425</v>
      </c>
      <c r="I16" s="15">
        <v>7.625</v>
      </c>
      <c r="J16" s="15">
        <v>3.25</v>
      </c>
      <c r="K16" s="4">
        <v>1.95</v>
      </c>
      <c r="L16" s="4">
        <v>4.025</v>
      </c>
      <c r="M16" s="4">
        <v>2.025</v>
      </c>
      <c r="N16" s="4">
        <v>9.25</v>
      </c>
      <c r="O16" s="4">
        <v>3.6</v>
      </c>
      <c r="P16" s="4">
        <v>-1.45</v>
      </c>
      <c r="Q16" s="4">
        <v>4.25</v>
      </c>
      <c r="R16" s="4">
        <v>8.95</v>
      </c>
      <c r="S16" s="4">
        <v>9.675</v>
      </c>
      <c r="T16" s="4">
        <v>5.875</v>
      </c>
      <c r="U16" s="4">
        <v>11.75</v>
      </c>
      <c r="V16" s="4">
        <v>6.9</v>
      </c>
      <c r="W16" s="4">
        <v>2.85</v>
      </c>
      <c r="X16" s="4">
        <v>5.975</v>
      </c>
      <c r="Y16" s="4">
        <v>3</v>
      </c>
      <c r="Z16" s="4">
        <v>4.15</v>
      </c>
      <c r="AA16" s="4">
        <v>1.5</v>
      </c>
      <c r="AB16" s="4">
        <v>10.6625</v>
      </c>
      <c r="AC16" s="4">
        <v>1.5875</v>
      </c>
      <c r="AD16" s="4">
        <v>8.2</v>
      </c>
      <c r="AE16" s="4">
        <v>3.225</v>
      </c>
      <c r="AF16" s="4">
        <v>0.35</v>
      </c>
      <c r="AG16" s="4">
        <v>1.5625</v>
      </c>
      <c r="AH16" s="4">
        <v>1.975</v>
      </c>
      <c r="AI16" s="4">
        <v>6.675</v>
      </c>
      <c r="AJ16" s="4">
        <v>7.7125</v>
      </c>
      <c r="AK16" s="4">
        <v>2.975</v>
      </c>
      <c r="AL16" s="4">
        <v>5.15</v>
      </c>
      <c r="AM16" s="4">
        <v>3.5375</v>
      </c>
      <c r="AN16" s="4">
        <v>5.9875</v>
      </c>
      <c r="AO16" s="4">
        <v>4.05</v>
      </c>
      <c r="AP16" s="4">
        <v>3.8375</v>
      </c>
      <c r="AQ16" s="4">
        <v>2.7875</v>
      </c>
      <c r="AR16" s="4">
        <v>5.15</v>
      </c>
      <c r="AS16" s="4">
        <v>11.9625</v>
      </c>
      <c r="AT16" s="4">
        <v>4.0625</v>
      </c>
      <c r="AU16" s="4">
        <v>9.641666666666666</v>
      </c>
      <c r="AV16" s="4">
        <v>0.9666666666666668</v>
      </c>
      <c r="AW16" s="4">
        <v>4.841666666666667</v>
      </c>
      <c r="AX16" s="4">
        <v>0.4708333333333334</v>
      </c>
      <c r="AY16" s="4">
        <v>3.4875</v>
      </c>
      <c r="AZ16" s="4">
        <v>4.191666666666666</v>
      </c>
      <c r="BA16" s="4">
        <v>8.45</v>
      </c>
      <c r="BB16" s="4">
        <v>3.8666666666666667</v>
      </c>
      <c r="BC16" s="4">
        <v>7.35</v>
      </c>
      <c r="BD16" s="4">
        <v>10.1125</v>
      </c>
      <c r="BE16" s="4">
        <v>2.4125</v>
      </c>
      <c r="BF16" s="4">
        <v>16.183333333333334</v>
      </c>
      <c r="BG16" s="4">
        <v>2.425</v>
      </c>
      <c r="BH16" s="4">
        <v>2.4833333333333334</v>
      </c>
      <c r="BI16" s="4">
        <v>4.579166666666666</v>
      </c>
      <c r="BJ16" s="4">
        <v>4.725</v>
      </c>
      <c r="BK16" s="4">
        <v>1.3666666666666671</v>
      </c>
      <c r="BL16" s="4">
        <v>3.15</v>
      </c>
      <c r="BM16" s="4">
        <v>16.533333333333335</v>
      </c>
      <c r="BN16" s="4">
        <v>4.195833333333334</v>
      </c>
      <c r="BO16" s="4">
        <v>5.725</v>
      </c>
      <c r="BP16" s="4">
        <v>3.3333333333333335</v>
      </c>
      <c r="BQ16" s="4">
        <v>11.608333333333334</v>
      </c>
      <c r="BR16" s="4"/>
      <c r="BS16" s="4"/>
      <c r="BT16" s="4"/>
      <c r="BU16" s="4"/>
      <c r="BV16" s="4"/>
      <c r="BW16" s="4"/>
      <c r="BY16" s="10">
        <f t="shared" si="0"/>
        <v>4.704583333333333</v>
      </c>
      <c r="BZ16" s="10">
        <f t="shared" si="1"/>
        <v>4.963333333333333</v>
      </c>
      <c r="CA16" s="10">
        <f t="shared" si="2"/>
        <v>5.12</v>
      </c>
      <c r="CB16" s="10">
        <f t="shared" si="3"/>
        <v>5.664583333333334</v>
      </c>
    </row>
    <row r="17" spans="1:80" ht="12">
      <c r="A17" s="5">
        <v>15</v>
      </c>
      <c r="B17" s="24">
        <v>2.6</v>
      </c>
      <c r="C17" s="15">
        <v>2.2</v>
      </c>
      <c r="D17" s="15">
        <v>9.7</v>
      </c>
      <c r="E17" s="15">
        <v>10.15</v>
      </c>
      <c r="F17" s="15">
        <v>5.425</v>
      </c>
      <c r="G17" s="15">
        <v>4.95</v>
      </c>
      <c r="H17" s="15">
        <v>5.875</v>
      </c>
      <c r="I17" s="15">
        <v>1.9</v>
      </c>
      <c r="J17" s="15">
        <v>0.275</v>
      </c>
      <c r="K17" s="4">
        <v>2.475</v>
      </c>
      <c r="L17" s="4">
        <v>4.2</v>
      </c>
      <c r="M17" s="4">
        <v>2.275</v>
      </c>
      <c r="N17" s="4">
        <v>5.7</v>
      </c>
      <c r="O17" s="4">
        <v>4.65</v>
      </c>
      <c r="P17" s="4">
        <v>1.35</v>
      </c>
      <c r="Q17" s="4">
        <v>0.425</v>
      </c>
      <c r="R17" s="4">
        <v>4.125</v>
      </c>
      <c r="S17" s="4">
        <v>5.975</v>
      </c>
      <c r="T17" s="4">
        <v>4.375</v>
      </c>
      <c r="U17" s="4">
        <v>8.6</v>
      </c>
      <c r="V17" s="4">
        <v>6.6</v>
      </c>
      <c r="W17" s="4">
        <v>3.375</v>
      </c>
      <c r="X17" s="4">
        <v>0.675</v>
      </c>
      <c r="Y17" s="4">
        <v>11.1</v>
      </c>
      <c r="Z17" s="4">
        <v>1.175</v>
      </c>
      <c r="AA17" s="4">
        <v>-0.225</v>
      </c>
      <c r="AB17" s="4">
        <v>5.4875</v>
      </c>
      <c r="AC17" s="4">
        <v>3.4375</v>
      </c>
      <c r="AD17" s="4">
        <v>7.85</v>
      </c>
      <c r="AE17" s="4">
        <v>4.025</v>
      </c>
      <c r="AF17" s="4">
        <v>6.125</v>
      </c>
      <c r="AG17" s="4">
        <v>1.0375</v>
      </c>
      <c r="AH17" s="4">
        <v>3.25</v>
      </c>
      <c r="AI17" s="4">
        <v>4.825</v>
      </c>
      <c r="AJ17" s="4">
        <v>3.575</v>
      </c>
      <c r="AK17" s="4">
        <v>1.425</v>
      </c>
      <c r="AL17" s="4">
        <v>7.4</v>
      </c>
      <c r="AM17" s="4">
        <v>4.775</v>
      </c>
      <c r="AN17" s="4">
        <v>10.1875</v>
      </c>
      <c r="AO17" s="4">
        <v>6.975</v>
      </c>
      <c r="AP17" s="4">
        <v>4.0125</v>
      </c>
      <c r="AQ17" s="4">
        <v>4.55</v>
      </c>
      <c r="AR17" s="4">
        <v>5.575</v>
      </c>
      <c r="AS17" s="4">
        <v>7.8875</v>
      </c>
      <c r="AT17" s="4">
        <v>5.933333333333334</v>
      </c>
      <c r="AU17" s="4">
        <v>1.2583333333333335</v>
      </c>
      <c r="AV17" s="4">
        <v>3.3541666666666665</v>
      </c>
      <c r="AW17" s="4">
        <v>3.545833333333334</v>
      </c>
      <c r="AX17" s="4">
        <v>1.8</v>
      </c>
      <c r="AY17" s="4">
        <v>3.320833333333334</v>
      </c>
      <c r="AZ17" s="4">
        <v>4.595833333333333</v>
      </c>
      <c r="BA17" s="4">
        <v>6.716666666666665</v>
      </c>
      <c r="BB17" s="4">
        <v>6.6125</v>
      </c>
      <c r="BC17" s="4">
        <v>12.091666666666667</v>
      </c>
      <c r="BD17" s="4">
        <v>7.870833333333334</v>
      </c>
      <c r="BE17" s="4">
        <v>3.891666666666667</v>
      </c>
      <c r="BF17" s="4">
        <v>9.8625</v>
      </c>
      <c r="BG17" s="4">
        <v>4.933333333333333</v>
      </c>
      <c r="BH17" s="4">
        <v>3.716666666666667</v>
      </c>
      <c r="BI17" s="4">
        <v>5.8125</v>
      </c>
      <c r="BJ17" s="4">
        <v>4.379166666666666</v>
      </c>
      <c r="BK17" s="4">
        <v>5.225</v>
      </c>
      <c r="BL17" s="4">
        <v>4.545833333333333</v>
      </c>
      <c r="BM17" s="4">
        <v>5.704166666666667</v>
      </c>
      <c r="BN17" s="4">
        <v>5.15</v>
      </c>
      <c r="BO17" s="4">
        <v>6.329166666666666</v>
      </c>
      <c r="BP17" s="4">
        <v>2.2333333333333334</v>
      </c>
      <c r="BQ17" s="4">
        <v>11.8125</v>
      </c>
      <c r="BR17" s="4"/>
      <c r="BS17" s="4"/>
      <c r="BT17" s="4"/>
      <c r="BU17" s="4"/>
      <c r="BV17" s="4"/>
      <c r="BW17" s="4"/>
      <c r="BY17" s="10">
        <f t="shared" si="0"/>
        <v>4.01125</v>
      </c>
      <c r="BZ17" s="10">
        <f t="shared" si="1"/>
        <v>4.738888888888888</v>
      </c>
      <c r="CA17" s="10">
        <f t="shared" si="2"/>
        <v>5.308750000000002</v>
      </c>
      <c r="CB17" s="10">
        <f t="shared" si="3"/>
        <v>5.662777777777777</v>
      </c>
    </row>
    <row r="18" spans="1:80" ht="12">
      <c r="A18" s="5">
        <v>16</v>
      </c>
      <c r="B18" s="24">
        <v>-0.1333333333333333</v>
      </c>
      <c r="C18" s="15">
        <v>6.966666666666668</v>
      </c>
      <c r="D18" s="15">
        <v>2.7</v>
      </c>
      <c r="E18" s="15">
        <v>12.4</v>
      </c>
      <c r="F18" s="15">
        <v>4.75</v>
      </c>
      <c r="G18" s="15">
        <v>4.85</v>
      </c>
      <c r="H18" s="15">
        <v>8.725</v>
      </c>
      <c r="I18" s="15">
        <v>2.175</v>
      </c>
      <c r="J18" s="15">
        <v>2.15</v>
      </c>
      <c r="K18" s="4">
        <v>2.25</v>
      </c>
      <c r="L18" s="4">
        <v>5.875</v>
      </c>
      <c r="M18" s="4">
        <v>5.2</v>
      </c>
      <c r="N18" s="4">
        <v>3.75</v>
      </c>
      <c r="O18" s="4">
        <v>8.525</v>
      </c>
      <c r="P18" s="4">
        <v>1.2</v>
      </c>
      <c r="Q18" s="4">
        <v>0.825</v>
      </c>
      <c r="R18" s="4">
        <v>1.5</v>
      </c>
      <c r="S18" s="4">
        <v>2.175</v>
      </c>
      <c r="T18" s="4">
        <v>7.05</v>
      </c>
      <c r="U18" s="4">
        <v>7.05</v>
      </c>
      <c r="V18" s="4">
        <v>8.05</v>
      </c>
      <c r="W18" s="4">
        <v>7.3</v>
      </c>
      <c r="X18" s="4">
        <v>-0.35</v>
      </c>
      <c r="Y18" s="4">
        <v>7.35</v>
      </c>
      <c r="Z18" s="4">
        <v>1.7</v>
      </c>
      <c r="AA18" s="4">
        <v>-0.04999999999999993</v>
      </c>
      <c r="AB18" s="4">
        <v>5.1125</v>
      </c>
      <c r="AC18" s="4">
        <v>1.0375</v>
      </c>
      <c r="AD18" s="4">
        <v>10.0375</v>
      </c>
      <c r="AE18" s="4">
        <v>6.6375</v>
      </c>
      <c r="AF18" s="4">
        <v>5.025</v>
      </c>
      <c r="AG18" s="4">
        <v>-0.075</v>
      </c>
      <c r="AH18" s="4">
        <v>5.4875</v>
      </c>
      <c r="AI18" s="4">
        <v>0.9</v>
      </c>
      <c r="AJ18" s="4">
        <v>3.5375</v>
      </c>
      <c r="AK18" s="4">
        <v>-0.45</v>
      </c>
      <c r="AL18" s="4">
        <v>12.68</v>
      </c>
      <c r="AM18" s="4">
        <v>5.7125</v>
      </c>
      <c r="AN18" s="4">
        <v>10.5375</v>
      </c>
      <c r="AO18" s="4">
        <v>7.725</v>
      </c>
      <c r="AP18" s="4">
        <v>7.4625</v>
      </c>
      <c r="AQ18" s="4">
        <v>5.55</v>
      </c>
      <c r="AR18" s="4">
        <v>5.0375</v>
      </c>
      <c r="AS18" s="4">
        <v>1.6875</v>
      </c>
      <c r="AT18" s="4">
        <v>8.433333333333334</v>
      </c>
      <c r="AU18" s="4">
        <v>2.6125</v>
      </c>
      <c r="AV18" s="4">
        <v>7.1875</v>
      </c>
      <c r="AW18" s="4">
        <v>0.6541666666666666</v>
      </c>
      <c r="AX18" s="4">
        <v>4.408333333333332</v>
      </c>
      <c r="AY18" s="4">
        <v>5.241666666666666</v>
      </c>
      <c r="AZ18" s="4">
        <v>4.583333333333333</v>
      </c>
      <c r="BA18" s="4">
        <v>6.045833333333333</v>
      </c>
      <c r="BB18" s="4">
        <v>3.0375</v>
      </c>
      <c r="BC18" s="4">
        <v>5.3875</v>
      </c>
      <c r="BD18" s="4">
        <v>5.654166666666668</v>
      </c>
      <c r="BE18" s="4">
        <v>2.55</v>
      </c>
      <c r="BF18" s="4">
        <v>5.75</v>
      </c>
      <c r="BG18" s="4">
        <v>2.2625</v>
      </c>
      <c r="BH18" s="4">
        <v>3.9958333333333336</v>
      </c>
      <c r="BI18" s="4">
        <v>2.145833333333333</v>
      </c>
      <c r="BJ18" s="4">
        <v>0.85</v>
      </c>
      <c r="BK18" s="4">
        <v>5.9625</v>
      </c>
      <c r="BL18" s="4">
        <v>4.979166666666667</v>
      </c>
      <c r="BM18" s="4">
        <v>3.066666666666667</v>
      </c>
      <c r="BN18" s="4">
        <v>7.391666666666666</v>
      </c>
      <c r="BO18" s="4">
        <v>3.7875</v>
      </c>
      <c r="BP18" s="4">
        <v>6.1125</v>
      </c>
      <c r="BQ18" s="4">
        <v>9.245833333333332</v>
      </c>
      <c r="BR18" s="4"/>
      <c r="BS18" s="4"/>
      <c r="BT18" s="4"/>
      <c r="BU18" s="4"/>
      <c r="BV18" s="4"/>
      <c r="BW18" s="4"/>
      <c r="BY18" s="10">
        <f t="shared" si="0"/>
        <v>4.23975</v>
      </c>
      <c r="BZ18" s="10">
        <f t="shared" si="1"/>
        <v>5.021000000000001</v>
      </c>
      <c r="CA18" s="10">
        <f t="shared" si="2"/>
        <v>5.0433611111111105</v>
      </c>
      <c r="CB18" s="10">
        <f t="shared" si="3"/>
        <v>4.978194444444444</v>
      </c>
    </row>
    <row r="19" spans="1:80" ht="12">
      <c r="A19" s="5">
        <v>17</v>
      </c>
      <c r="B19" s="24">
        <v>3.1333333333333333</v>
      </c>
      <c r="C19" s="15">
        <v>7.7</v>
      </c>
      <c r="D19" s="15">
        <v>3.4</v>
      </c>
      <c r="E19" s="15">
        <v>3.15</v>
      </c>
      <c r="F19" s="15">
        <v>4.3</v>
      </c>
      <c r="G19" s="15">
        <v>3.275</v>
      </c>
      <c r="H19" s="15">
        <v>10.85</v>
      </c>
      <c r="I19" s="15">
        <v>6.05</v>
      </c>
      <c r="J19" s="15">
        <v>3.5</v>
      </c>
      <c r="K19" s="4">
        <v>1.775</v>
      </c>
      <c r="L19" s="4">
        <v>2.8</v>
      </c>
      <c r="M19" s="4">
        <v>5.925</v>
      </c>
      <c r="N19" s="4">
        <v>2.85</v>
      </c>
      <c r="O19" s="4">
        <v>7.325</v>
      </c>
      <c r="P19" s="4">
        <v>3.425</v>
      </c>
      <c r="Q19" s="4">
        <v>1.55</v>
      </c>
      <c r="R19" s="4">
        <v>4.775</v>
      </c>
      <c r="S19" s="4">
        <v>6.525</v>
      </c>
      <c r="T19" s="4">
        <v>7</v>
      </c>
      <c r="U19" s="4">
        <v>6.95</v>
      </c>
      <c r="V19" s="4">
        <v>7.575</v>
      </c>
      <c r="W19" s="4">
        <v>6.275</v>
      </c>
      <c r="X19" s="4">
        <v>-0.325</v>
      </c>
      <c r="Y19" s="4">
        <v>6.6</v>
      </c>
      <c r="Z19" s="4">
        <v>0.275</v>
      </c>
      <c r="AA19" s="4">
        <v>0.85</v>
      </c>
      <c r="AB19" s="4">
        <v>6.5375</v>
      </c>
      <c r="AC19" s="4">
        <v>0.225</v>
      </c>
      <c r="AD19" s="4">
        <v>1.0125</v>
      </c>
      <c r="AE19" s="4">
        <v>4.475</v>
      </c>
      <c r="AF19" s="4">
        <v>3.6375</v>
      </c>
      <c r="AG19" s="4">
        <v>-0.5</v>
      </c>
      <c r="AH19" s="4">
        <v>5.9</v>
      </c>
      <c r="AI19" s="4">
        <v>0.2375</v>
      </c>
      <c r="AJ19" s="4">
        <v>2.4375</v>
      </c>
      <c r="AK19" s="4">
        <v>0.7125</v>
      </c>
      <c r="AL19" s="4">
        <v>6.825</v>
      </c>
      <c r="AM19" s="4">
        <v>5.7</v>
      </c>
      <c r="AN19" s="4">
        <v>4.625</v>
      </c>
      <c r="AO19" s="4">
        <v>5.0875</v>
      </c>
      <c r="AP19" s="4">
        <v>7.1</v>
      </c>
      <c r="AQ19" s="4">
        <v>4.9375</v>
      </c>
      <c r="AR19" s="4">
        <v>3.35</v>
      </c>
      <c r="AS19" s="4">
        <v>0.75</v>
      </c>
      <c r="AT19" s="4">
        <v>6.583333333333333</v>
      </c>
      <c r="AU19" s="4">
        <v>3.025</v>
      </c>
      <c r="AV19" s="4">
        <v>9.35</v>
      </c>
      <c r="AW19" s="4">
        <v>1.2333333333333334</v>
      </c>
      <c r="AX19" s="4">
        <v>2.2</v>
      </c>
      <c r="AY19" s="4">
        <v>7.579166666666666</v>
      </c>
      <c r="AZ19" s="4">
        <v>5.1375</v>
      </c>
      <c r="BA19" s="4">
        <v>6.508333333333334</v>
      </c>
      <c r="BB19" s="4">
        <v>5.733333333333333</v>
      </c>
      <c r="BC19" s="4">
        <v>4.779166666666665</v>
      </c>
      <c r="BD19" s="4">
        <v>5.620833333333334</v>
      </c>
      <c r="BE19" s="4">
        <v>1.579166666666666</v>
      </c>
      <c r="BF19" s="4">
        <v>2.733333333333333</v>
      </c>
      <c r="BG19" s="4">
        <v>1.5458333333333334</v>
      </c>
      <c r="BH19" s="4">
        <v>8.908333333333333</v>
      </c>
      <c r="BI19" s="4">
        <v>1.0833333333333333</v>
      </c>
      <c r="BJ19" s="4">
        <v>0.8166666666666669</v>
      </c>
      <c r="BK19" s="4">
        <v>4.204166666666667</v>
      </c>
      <c r="BL19" s="4">
        <v>4.070833333333334</v>
      </c>
      <c r="BM19" s="4">
        <v>5.566666666666666</v>
      </c>
      <c r="BN19" s="4">
        <v>12.8</v>
      </c>
      <c r="BO19" s="4">
        <v>4.25</v>
      </c>
      <c r="BP19" s="4">
        <v>5.266666666666667</v>
      </c>
      <c r="BQ19" s="4">
        <v>6.575</v>
      </c>
      <c r="BR19" s="4"/>
      <c r="BS19" s="4"/>
      <c r="BT19" s="4"/>
      <c r="BU19" s="4"/>
      <c r="BV19" s="4"/>
      <c r="BW19" s="4"/>
      <c r="BY19" s="10">
        <f t="shared" si="0"/>
        <v>3.761666666666667</v>
      </c>
      <c r="BZ19" s="10">
        <f t="shared" si="1"/>
        <v>3.9480555555555554</v>
      </c>
      <c r="CA19" s="10">
        <f t="shared" si="2"/>
        <v>3.9965277777777786</v>
      </c>
      <c r="CB19" s="10">
        <f t="shared" si="3"/>
        <v>4.7666666666666675</v>
      </c>
    </row>
    <row r="20" spans="1:80" ht="12">
      <c r="A20" s="5">
        <v>18</v>
      </c>
      <c r="B20" s="24">
        <v>1.9666666666666668</v>
      </c>
      <c r="C20" s="15">
        <v>3.8</v>
      </c>
      <c r="D20" s="15">
        <v>7.333333333333333</v>
      </c>
      <c r="E20" s="15">
        <v>2.525</v>
      </c>
      <c r="F20" s="15">
        <v>4.4</v>
      </c>
      <c r="G20" s="15">
        <v>6.8</v>
      </c>
      <c r="H20" s="15">
        <v>8.15</v>
      </c>
      <c r="I20" s="15">
        <v>4.95</v>
      </c>
      <c r="J20" s="15">
        <v>2.8</v>
      </c>
      <c r="K20" s="4">
        <v>5.925</v>
      </c>
      <c r="L20" s="4">
        <v>2.45</v>
      </c>
      <c r="M20" s="4">
        <v>1.7</v>
      </c>
      <c r="N20" s="4">
        <v>2.05</v>
      </c>
      <c r="O20" s="4">
        <v>8.225</v>
      </c>
      <c r="P20" s="4">
        <v>0.425</v>
      </c>
      <c r="Q20" s="4">
        <v>2.8</v>
      </c>
      <c r="R20" s="4">
        <v>5.85</v>
      </c>
      <c r="S20" s="4">
        <v>8.025</v>
      </c>
      <c r="T20" s="4">
        <v>7.35</v>
      </c>
      <c r="U20" s="4">
        <v>7.1</v>
      </c>
      <c r="V20" s="4">
        <v>13.2</v>
      </c>
      <c r="W20" s="4">
        <v>5.975</v>
      </c>
      <c r="X20" s="4">
        <v>2.05</v>
      </c>
      <c r="Y20" s="4">
        <v>9.025</v>
      </c>
      <c r="Z20" s="4">
        <v>0.525</v>
      </c>
      <c r="AA20" s="4">
        <v>2.55</v>
      </c>
      <c r="AB20" s="4">
        <v>7.5125</v>
      </c>
      <c r="AC20" s="4">
        <v>2.8</v>
      </c>
      <c r="AD20" s="4">
        <v>3.4625</v>
      </c>
      <c r="AE20" s="4">
        <v>4.3875</v>
      </c>
      <c r="AF20" s="4">
        <v>5.0125</v>
      </c>
      <c r="AG20" s="4">
        <v>-0.8625</v>
      </c>
      <c r="AH20" s="4">
        <v>5.1875</v>
      </c>
      <c r="AI20" s="4">
        <v>0.525</v>
      </c>
      <c r="AJ20" s="4">
        <v>1.325</v>
      </c>
      <c r="AK20" s="4">
        <v>0.9375</v>
      </c>
      <c r="AL20" s="4">
        <v>3.35</v>
      </c>
      <c r="AM20" s="4">
        <v>7.05</v>
      </c>
      <c r="AN20" s="4">
        <v>2.2125</v>
      </c>
      <c r="AO20" s="4">
        <v>5.2625</v>
      </c>
      <c r="AP20" s="4">
        <v>7.6125</v>
      </c>
      <c r="AQ20" s="4">
        <v>4.6375</v>
      </c>
      <c r="AR20" s="4">
        <v>4.5</v>
      </c>
      <c r="AS20" s="4">
        <v>1.0625</v>
      </c>
      <c r="AT20" s="4">
        <v>4.129166666666666</v>
      </c>
      <c r="AU20" s="4">
        <v>2.0416666666666665</v>
      </c>
      <c r="AV20" s="4">
        <v>9.833333333333334</v>
      </c>
      <c r="AW20" s="4">
        <v>3.054166666666666</v>
      </c>
      <c r="AX20" s="4">
        <v>6.745833333333331</v>
      </c>
      <c r="AY20" s="4">
        <v>6.325</v>
      </c>
      <c r="AZ20" s="4">
        <v>2.8875</v>
      </c>
      <c r="BA20" s="4">
        <v>6.466666666666669</v>
      </c>
      <c r="BB20" s="4">
        <v>4.525</v>
      </c>
      <c r="BC20" s="4">
        <v>2.0291666666666663</v>
      </c>
      <c r="BD20" s="4">
        <v>5.583333333333333</v>
      </c>
      <c r="BE20" s="4">
        <v>2.3125</v>
      </c>
      <c r="BF20" s="4">
        <v>2.9375</v>
      </c>
      <c r="BG20" s="4">
        <v>1.525</v>
      </c>
      <c r="BH20" s="4">
        <v>9.304166666666667</v>
      </c>
      <c r="BI20" s="4">
        <v>0.0375</v>
      </c>
      <c r="BJ20" s="4">
        <v>5.304166666666666</v>
      </c>
      <c r="BK20" s="4">
        <v>3.2875</v>
      </c>
      <c r="BL20" s="4">
        <v>2.925</v>
      </c>
      <c r="BM20" s="4">
        <v>4.141666666666666</v>
      </c>
      <c r="BN20" s="4">
        <v>5.729166666666668</v>
      </c>
      <c r="BO20" s="4">
        <v>1.1625</v>
      </c>
      <c r="BP20" s="4">
        <v>6.1916666666666655</v>
      </c>
      <c r="BQ20" s="4">
        <v>4.570833333333335</v>
      </c>
      <c r="BR20" s="4"/>
      <c r="BS20" s="4"/>
      <c r="BT20" s="4"/>
      <c r="BU20" s="4"/>
      <c r="BV20" s="4"/>
      <c r="BW20" s="4"/>
      <c r="BY20" s="10">
        <f t="shared" si="0"/>
        <v>4.290416666666668</v>
      </c>
      <c r="BZ20" s="10">
        <f t="shared" si="1"/>
        <v>4.426944444444445</v>
      </c>
      <c r="CA20" s="10">
        <f t="shared" si="2"/>
        <v>3.868611111111112</v>
      </c>
      <c r="CB20" s="10">
        <f t="shared" si="3"/>
        <v>4.277916666666666</v>
      </c>
    </row>
    <row r="21" spans="1:80" ht="12">
      <c r="A21" s="5">
        <v>19</v>
      </c>
      <c r="B21" s="24">
        <v>1.4</v>
      </c>
      <c r="C21" s="15">
        <v>3.266666666666667</v>
      </c>
      <c r="D21" s="15">
        <v>6.2</v>
      </c>
      <c r="E21" s="15">
        <v>2.45</v>
      </c>
      <c r="F21" s="15">
        <v>5.075</v>
      </c>
      <c r="G21" s="15">
        <v>7.6</v>
      </c>
      <c r="H21" s="15">
        <v>7.825</v>
      </c>
      <c r="I21" s="15">
        <v>4.4</v>
      </c>
      <c r="J21" s="15">
        <v>4.1</v>
      </c>
      <c r="K21" s="4">
        <v>7.8</v>
      </c>
      <c r="L21" s="4">
        <v>2.55</v>
      </c>
      <c r="M21" s="4">
        <v>2.25</v>
      </c>
      <c r="N21" s="4">
        <v>3.35</v>
      </c>
      <c r="O21" s="4">
        <v>3.8</v>
      </c>
      <c r="P21" s="4">
        <v>3.4</v>
      </c>
      <c r="Q21" s="4">
        <v>4.6</v>
      </c>
      <c r="R21" s="4">
        <v>7.825</v>
      </c>
      <c r="S21" s="4">
        <v>10.75</v>
      </c>
      <c r="T21" s="4">
        <v>4.875</v>
      </c>
      <c r="U21" s="4">
        <v>6.875</v>
      </c>
      <c r="V21" s="4">
        <v>7.475</v>
      </c>
      <c r="W21" s="4">
        <v>6.425</v>
      </c>
      <c r="X21" s="4">
        <v>2.3</v>
      </c>
      <c r="Y21" s="4">
        <v>7.825</v>
      </c>
      <c r="Z21" s="4">
        <v>2.875</v>
      </c>
      <c r="AA21" s="4">
        <v>1.025</v>
      </c>
      <c r="AB21" s="4">
        <v>6.575</v>
      </c>
      <c r="AC21" s="4">
        <v>2.1375</v>
      </c>
      <c r="AD21" s="4">
        <v>7.5125</v>
      </c>
      <c r="AE21" s="4">
        <v>6.5875</v>
      </c>
      <c r="AF21" s="4">
        <v>4</v>
      </c>
      <c r="AG21" s="4">
        <v>0.03750000000000009</v>
      </c>
      <c r="AH21" s="4">
        <v>4.525</v>
      </c>
      <c r="AI21" s="4">
        <v>1.225</v>
      </c>
      <c r="AJ21" s="4">
        <v>2.1375</v>
      </c>
      <c r="AK21" s="4">
        <v>1.6625</v>
      </c>
      <c r="AL21" s="4">
        <v>5.1375</v>
      </c>
      <c r="AM21" s="4">
        <v>7.4125</v>
      </c>
      <c r="AN21" s="4">
        <v>3.9875</v>
      </c>
      <c r="AO21" s="4">
        <v>4.725</v>
      </c>
      <c r="AP21" s="4">
        <v>4.975</v>
      </c>
      <c r="AQ21" s="4">
        <v>6.5</v>
      </c>
      <c r="AR21" s="4">
        <v>5.825</v>
      </c>
      <c r="AS21" s="4">
        <v>0.5</v>
      </c>
      <c r="AT21" s="4">
        <v>3.545833333333334</v>
      </c>
      <c r="AU21" s="4">
        <v>5.429166666666667</v>
      </c>
      <c r="AV21" s="4">
        <v>3.5208333333333335</v>
      </c>
      <c r="AW21" s="4">
        <v>3.3958333333333326</v>
      </c>
      <c r="AX21" s="4">
        <v>6.045833333333334</v>
      </c>
      <c r="AY21" s="4">
        <v>4.841666666666668</v>
      </c>
      <c r="AZ21" s="4">
        <v>4.816666666666667</v>
      </c>
      <c r="BA21" s="4">
        <v>5.783333333333332</v>
      </c>
      <c r="BB21" s="4">
        <v>4.25</v>
      </c>
      <c r="BC21" s="4">
        <v>5.808333333333333</v>
      </c>
      <c r="BD21" s="4">
        <v>6.275</v>
      </c>
      <c r="BE21" s="4">
        <v>3.625</v>
      </c>
      <c r="BF21" s="4">
        <v>3.158333333333332</v>
      </c>
      <c r="BG21" s="4">
        <v>2.870833333333333</v>
      </c>
      <c r="BH21" s="4">
        <v>3.3</v>
      </c>
      <c r="BI21" s="4">
        <v>1.1416666666666668</v>
      </c>
      <c r="BJ21" s="4">
        <v>3.3333333333333326</v>
      </c>
      <c r="BK21" s="4">
        <v>2.1541666666666663</v>
      </c>
      <c r="BL21" s="4">
        <v>4.408333333333333</v>
      </c>
      <c r="BM21" s="4">
        <v>9.1125</v>
      </c>
      <c r="BN21" s="4">
        <v>4.570833333333333</v>
      </c>
      <c r="BO21" s="4">
        <v>2.55</v>
      </c>
      <c r="BP21" s="4">
        <v>9.304166666666667</v>
      </c>
      <c r="BQ21" s="4">
        <v>5.8791666666666655</v>
      </c>
      <c r="BR21" s="4"/>
      <c r="BS21" s="4"/>
      <c r="BT21" s="4"/>
      <c r="BU21" s="4"/>
      <c r="BV21" s="4"/>
      <c r="BW21" s="4"/>
      <c r="BY21" s="10">
        <f t="shared" si="0"/>
        <v>4.635000000000001</v>
      </c>
      <c r="BZ21" s="10">
        <f t="shared" si="1"/>
        <v>4.367638888888888</v>
      </c>
      <c r="CA21" s="10">
        <f t="shared" si="2"/>
        <v>4.337222222222222</v>
      </c>
      <c r="CB21" s="10">
        <f t="shared" si="3"/>
        <v>4.521111111111111</v>
      </c>
    </row>
    <row r="22" spans="1:80" ht="12">
      <c r="A22" s="5">
        <v>20</v>
      </c>
      <c r="B22" s="24">
        <v>2.8666666666666667</v>
      </c>
      <c r="C22" s="15">
        <v>4.466666666666666</v>
      </c>
      <c r="D22" s="15">
        <v>8.5</v>
      </c>
      <c r="E22" s="15">
        <v>4.625</v>
      </c>
      <c r="F22" s="15">
        <v>3.175</v>
      </c>
      <c r="G22" s="15">
        <v>4.725</v>
      </c>
      <c r="H22" s="15">
        <v>11.2</v>
      </c>
      <c r="I22" s="15">
        <v>9.7</v>
      </c>
      <c r="J22" s="15">
        <v>6.1</v>
      </c>
      <c r="K22" s="4">
        <v>5.675</v>
      </c>
      <c r="L22" s="4">
        <v>4.175</v>
      </c>
      <c r="M22" s="4">
        <v>3.7</v>
      </c>
      <c r="N22" s="4">
        <v>5.05</v>
      </c>
      <c r="O22" s="4">
        <v>7.825</v>
      </c>
      <c r="P22" s="4">
        <v>4.725</v>
      </c>
      <c r="Q22" s="4">
        <v>4.975</v>
      </c>
      <c r="R22" s="4">
        <v>3.95</v>
      </c>
      <c r="S22" s="4">
        <v>9.575</v>
      </c>
      <c r="T22" s="4">
        <v>3.025</v>
      </c>
      <c r="U22" s="4">
        <v>3.225</v>
      </c>
      <c r="V22" s="4">
        <v>7.05</v>
      </c>
      <c r="W22" s="4">
        <v>9.625</v>
      </c>
      <c r="X22" s="4">
        <v>3.325</v>
      </c>
      <c r="Y22" s="4">
        <v>3.35</v>
      </c>
      <c r="Z22" s="4">
        <v>6.725</v>
      </c>
      <c r="AA22" s="4">
        <v>5.6</v>
      </c>
      <c r="AB22" s="4">
        <v>7.3875</v>
      </c>
      <c r="AC22" s="4">
        <v>4.7625</v>
      </c>
      <c r="AD22" s="4">
        <v>3.475</v>
      </c>
      <c r="AE22" s="4">
        <v>8.275</v>
      </c>
      <c r="AF22" s="4">
        <v>5.0625</v>
      </c>
      <c r="AG22" s="4">
        <v>0.9125</v>
      </c>
      <c r="AH22" s="4">
        <v>7.2875</v>
      </c>
      <c r="AI22" s="4">
        <v>2.375</v>
      </c>
      <c r="AJ22" s="4">
        <v>2.0875</v>
      </c>
      <c r="AK22" s="4">
        <v>5.1875</v>
      </c>
      <c r="AL22" s="4">
        <v>8.3875</v>
      </c>
      <c r="AM22" s="4">
        <v>11.875</v>
      </c>
      <c r="AN22" s="4">
        <v>3.0625</v>
      </c>
      <c r="AO22" s="4">
        <v>2.8125</v>
      </c>
      <c r="AP22" s="4">
        <v>2.975</v>
      </c>
      <c r="AQ22" s="4">
        <v>8.4375</v>
      </c>
      <c r="AR22" s="4">
        <v>5.9125</v>
      </c>
      <c r="AS22" s="4">
        <v>0.125</v>
      </c>
      <c r="AT22" s="4">
        <v>7.0625</v>
      </c>
      <c r="AU22" s="4">
        <v>9.095833333333335</v>
      </c>
      <c r="AV22" s="4">
        <v>3.154166666666667</v>
      </c>
      <c r="AW22" s="4">
        <v>3.295833333333333</v>
      </c>
      <c r="AX22" s="4">
        <v>4.133333333333334</v>
      </c>
      <c r="AY22" s="4">
        <v>7.3375</v>
      </c>
      <c r="AZ22" s="4">
        <v>4.395833333333333</v>
      </c>
      <c r="BA22" s="4">
        <v>5.679166666666666</v>
      </c>
      <c r="BB22" s="4">
        <v>7.095833333333332</v>
      </c>
      <c r="BC22" s="4">
        <v>6.133333333333333</v>
      </c>
      <c r="BD22" s="4">
        <v>4.9125</v>
      </c>
      <c r="BE22" s="4">
        <v>6.4875</v>
      </c>
      <c r="BF22" s="4">
        <v>7.704166666666667</v>
      </c>
      <c r="BG22" s="4">
        <v>4.304166666666667</v>
      </c>
      <c r="BH22" s="4">
        <v>6.754166666666667</v>
      </c>
      <c r="BI22" s="4">
        <v>3.725</v>
      </c>
      <c r="BJ22" s="4">
        <v>1.958333333333333</v>
      </c>
      <c r="BK22" s="4">
        <v>1.833333333333333</v>
      </c>
      <c r="BL22" s="4">
        <v>3.8125</v>
      </c>
      <c r="BM22" s="4">
        <v>9.066666666666665</v>
      </c>
      <c r="BN22" s="4">
        <v>8.379166666666668</v>
      </c>
      <c r="BO22" s="4">
        <v>5.225</v>
      </c>
      <c r="BP22" s="4">
        <v>10.325</v>
      </c>
      <c r="BQ22" s="4">
        <v>7.141666666666665</v>
      </c>
      <c r="BR22" s="4"/>
      <c r="BS22" s="4"/>
      <c r="BT22" s="4"/>
      <c r="BU22" s="4"/>
      <c r="BV22" s="4"/>
      <c r="BW22" s="4"/>
      <c r="BY22" s="10">
        <f t="shared" si="0"/>
        <v>5.491666666666665</v>
      </c>
      <c r="BZ22" s="10">
        <f t="shared" si="1"/>
        <v>5.164444444444444</v>
      </c>
      <c r="CA22" s="10">
        <f t="shared" si="2"/>
        <v>5.30138888888889</v>
      </c>
      <c r="CB22" s="89">
        <f t="shared" si="3"/>
        <v>5.411249999999998</v>
      </c>
    </row>
    <row r="23" spans="1:80" ht="12">
      <c r="A23" s="6">
        <v>21</v>
      </c>
      <c r="B23" s="25">
        <v>-0.3333333333333333</v>
      </c>
      <c r="C23" s="7">
        <v>5.266666666666667</v>
      </c>
      <c r="D23" s="7">
        <v>2.3</v>
      </c>
      <c r="E23" s="7">
        <v>4.8</v>
      </c>
      <c r="F23" s="7">
        <v>4.825</v>
      </c>
      <c r="G23" s="7">
        <v>5.7</v>
      </c>
      <c r="H23" s="7">
        <v>7.4</v>
      </c>
      <c r="I23" s="7">
        <v>7.525</v>
      </c>
      <c r="J23" s="7">
        <v>8.475</v>
      </c>
      <c r="K23" s="7">
        <v>6.425</v>
      </c>
      <c r="L23" s="7">
        <v>3.625</v>
      </c>
      <c r="M23" s="7">
        <v>2.3</v>
      </c>
      <c r="N23" s="7">
        <v>10.575</v>
      </c>
      <c r="O23" s="7">
        <v>10.2</v>
      </c>
      <c r="P23" s="7">
        <v>5.05</v>
      </c>
      <c r="Q23" s="7">
        <v>1.775</v>
      </c>
      <c r="R23" s="7">
        <v>0.45</v>
      </c>
      <c r="S23" s="7">
        <v>10.075</v>
      </c>
      <c r="T23" s="7">
        <v>4.925</v>
      </c>
      <c r="U23" s="7">
        <v>1.975</v>
      </c>
      <c r="V23" s="7">
        <v>5.625</v>
      </c>
      <c r="W23" s="7">
        <v>3.325</v>
      </c>
      <c r="X23" s="7">
        <v>2.8</v>
      </c>
      <c r="Y23" s="7">
        <v>2.95</v>
      </c>
      <c r="Z23" s="7">
        <v>4.15</v>
      </c>
      <c r="AA23" s="7">
        <v>3.9</v>
      </c>
      <c r="AB23" s="7">
        <v>13.175</v>
      </c>
      <c r="AC23" s="7">
        <v>2.6375</v>
      </c>
      <c r="AD23" s="7">
        <v>3.7</v>
      </c>
      <c r="AE23" s="7">
        <v>6.45</v>
      </c>
      <c r="AF23" s="7">
        <v>3.1125</v>
      </c>
      <c r="AG23" s="7">
        <v>1.5125</v>
      </c>
      <c r="AH23" s="7">
        <v>3.625</v>
      </c>
      <c r="AI23" s="7">
        <v>2.2875</v>
      </c>
      <c r="AJ23" s="7">
        <v>2.2125</v>
      </c>
      <c r="AK23" s="7">
        <v>1.75</v>
      </c>
      <c r="AL23" s="7">
        <v>7.45</v>
      </c>
      <c r="AM23" s="7">
        <v>10.2375</v>
      </c>
      <c r="AN23" s="4">
        <v>4.95</v>
      </c>
      <c r="AO23" s="4">
        <v>1.9125</v>
      </c>
      <c r="AP23" s="4">
        <v>5.3625</v>
      </c>
      <c r="AQ23" s="4">
        <v>9.2875</v>
      </c>
      <c r="AR23" s="4">
        <v>5.275</v>
      </c>
      <c r="AS23" s="4">
        <v>1.9125</v>
      </c>
      <c r="AT23" s="4">
        <v>3.883333333333333</v>
      </c>
      <c r="AU23" s="4">
        <v>2.6583333333333328</v>
      </c>
      <c r="AV23" s="4">
        <v>3.204166666666666</v>
      </c>
      <c r="AW23" s="4">
        <v>2.6333333333333333</v>
      </c>
      <c r="AX23" s="4">
        <v>8.566666666666665</v>
      </c>
      <c r="AY23" s="4">
        <v>9.416666666666668</v>
      </c>
      <c r="AZ23" s="4">
        <v>4.208333333333334</v>
      </c>
      <c r="BA23" s="4">
        <v>11.083333333333336</v>
      </c>
      <c r="BB23" s="4">
        <v>3.170833333333334</v>
      </c>
      <c r="BC23" s="4">
        <v>7.4875</v>
      </c>
      <c r="BD23" s="4">
        <v>6.979166666666669</v>
      </c>
      <c r="BE23" s="4">
        <v>5.375</v>
      </c>
      <c r="BF23" s="4">
        <v>3.804166666666667</v>
      </c>
      <c r="BG23" s="4">
        <v>3.3291666666666675</v>
      </c>
      <c r="BH23" s="4">
        <v>5.2875</v>
      </c>
      <c r="BI23" s="4">
        <v>5.9375</v>
      </c>
      <c r="BJ23" s="4">
        <v>1.3458333333333332</v>
      </c>
      <c r="BK23" s="4">
        <v>2.5375</v>
      </c>
      <c r="BL23" s="4">
        <v>2.854166666666668</v>
      </c>
      <c r="BM23" s="4">
        <v>9.445833333333335</v>
      </c>
      <c r="BN23" s="4">
        <v>3.754166666666666</v>
      </c>
      <c r="BO23" s="4">
        <v>4.325</v>
      </c>
      <c r="BP23" s="4">
        <v>7.9125</v>
      </c>
      <c r="BQ23" s="4">
        <v>7.1833333333333345</v>
      </c>
      <c r="BR23" s="4"/>
      <c r="BS23" s="4"/>
      <c r="BT23" s="4"/>
      <c r="BU23" s="4"/>
      <c r="BV23" s="4"/>
      <c r="BW23" s="4"/>
      <c r="BY23" s="11">
        <f t="shared" si="0"/>
        <v>4.891666666666667</v>
      </c>
      <c r="BZ23" s="11">
        <f t="shared" si="1"/>
        <v>4.295972222222222</v>
      </c>
      <c r="CA23" s="11">
        <f t="shared" si="2"/>
        <v>4.894583333333334</v>
      </c>
      <c r="CB23" s="10">
        <f t="shared" si="3"/>
        <v>5.169444444444443</v>
      </c>
    </row>
    <row r="24" spans="1:80" ht="12">
      <c r="A24" s="5">
        <v>22</v>
      </c>
      <c r="B24" s="24">
        <v>0.9</v>
      </c>
      <c r="C24" s="15">
        <v>1.3333333333333333</v>
      </c>
      <c r="D24" s="15">
        <v>3.8</v>
      </c>
      <c r="E24" s="15">
        <v>2.75</v>
      </c>
      <c r="F24" s="15">
        <v>3.525</v>
      </c>
      <c r="G24" s="15">
        <v>9.525</v>
      </c>
      <c r="H24" s="15">
        <v>8.15</v>
      </c>
      <c r="I24" s="15">
        <v>5.25</v>
      </c>
      <c r="J24" s="15">
        <v>4.05</v>
      </c>
      <c r="K24" s="4">
        <v>3.6</v>
      </c>
      <c r="L24" s="4">
        <v>4.55</v>
      </c>
      <c r="M24" s="4">
        <v>3.45</v>
      </c>
      <c r="N24" s="4">
        <v>4.75</v>
      </c>
      <c r="O24" s="4">
        <v>10.05</v>
      </c>
      <c r="P24" s="4">
        <v>10.625</v>
      </c>
      <c r="Q24" s="4">
        <v>3.475</v>
      </c>
      <c r="R24" s="4">
        <v>0.125</v>
      </c>
      <c r="S24" s="4">
        <v>4.2</v>
      </c>
      <c r="T24" s="4">
        <v>6.475</v>
      </c>
      <c r="U24" s="4">
        <v>3.025</v>
      </c>
      <c r="V24" s="4">
        <v>7.725</v>
      </c>
      <c r="W24" s="4">
        <v>8.15</v>
      </c>
      <c r="X24" s="4">
        <v>3.075</v>
      </c>
      <c r="Y24" s="4">
        <v>5.8</v>
      </c>
      <c r="Z24" s="4">
        <v>1.4</v>
      </c>
      <c r="AA24" s="4">
        <v>3.075</v>
      </c>
      <c r="AB24" s="4">
        <v>10.4</v>
      </c>
      <c r="AC24" s="4">
        <v>1.8</v>
      </c>
      <c r="AD24" s="4">
        <v>2.95</v>
      </c>
      <c r="AE24" s="4">
        <v>6.1</v>
      </c>
      <c r="AF24" s="4">
        <v>2.3</v>
      </c>
      <c r="AG24" s="4">
        <v>2.1</v>
      </c>
      <c r="AH24" s="4">
        <v>1.6625</v>
      </c>
      <c r="AI24" s="4">
        <v>1.8375</v>
      </c>
      <c r="AJ24" s="4">
        <v>4.05</v>
      </c>
      <c r="AK24" s="4">
        <v>1.4875</v>
      </c>
      <c r="AL24" s="4">
        <v>4.4</v>
      </c>
      <c r="AM24" s="4">
        <v>9.2625</v>
      </c>
      <c r="AN24" s="4">
        <v>4.4375</v>
      </c>
      <c r="AO24" s="4">
        <v>2.725</v>
      </c>
      <c r="AP24" s="4">
        <v>8.1375</v>
      </c>
      <c r="AQ24" s="4">
        <v>4.15</v>
      </c>
      <c r="AR24" s="4">
        <v>4.7125</v>
      </c>
      <c r="AS24" s="4">
        <v>1.9375</v>
      </c>
      <c r="AT24" s="4">
        <v>0.6708333333333333</v>
      </c>
      <c r="AU24" s="4">
        <v>1.6916666666666667</v>
      </c>
      <c r="AV24" s="4">
        <v>4.425</v>
      </c>
      <c r="AW24" s="4">
        <v>2.975</v>
      </c>
      <c r="AX24" s="4">
        <v>10.895833333333334</v>
      </c>
      <c r="AY24" s="4">
        <v>10.545833333333336</v>
      </c>
      <c r="AZ24" s="4">
        <v>4.029166666666666</v>
      </c>
      <c r="BA24" s="4">
        <v>15.033333333333331</v>
      </c>
      <c r="BB24" s="4">
        <v>4.329166666666667</v>
      </c>
      <c r="BC24" s="4">
        <v>8.579166666666664</v>
      </c>
      <c r="BD24" s="4">
        <v>9.441666666666666</v>
      </c>
      <c r="BE24" s="4">
        <v>7.695833333333332</v>
      </c>
      <c r="BF24" s="4">
        <v>6.041666666666667</v>
      </c>
      <c r="BG24" s="4">
        <v>4.758333333333333</v>
      </c>
      <c r="BH24" s="4">
        <v>5.0375</v>
      </c>
      <c r="BI24" s="4">
        <v>5.029166666666668</v>
      </c>
      <c r="BJ24" s="4">
        <v>3.004166666666667</v>
      </c>
      <c r="BK24" s="4">
        <v>2.0541666666666663</v>
      </c>
      <c r="BL24" s="4">
        <v>6.383333333333334</v>
      </c>
      <c r="BM24" s="4">
        <v>4.625</v>
      </c>
      <c r="BN24" s="4">
        <v>4.529166666666666</v>
      </c>
      <c r="BO24" s="4">
        <v>1.1458333333333333</v>
      </c>
      <c r="BP24" s="4">
        <v>7.55</v>
      </c>
      <c r="BQ24" s="4">
        <v>12.029166666666667</v>
      </c>
      <c r="BR24" s="4"/>
      <c r="BS24" s="4"/>
      <c r="BT24" s="4"/>
      <c r="BU24" s="4"/>
      <c r="BV24" s="4"/>
      <c r="BW24" s="4"/>
      <c r="BY24" s="10">
        <f t="shared" si="0"/>
        <v>4.531666666666667</v>
      </c>
      <c r="BZ24" s="10">
        <f t="shared" si="1"/>
        <v>4.097916666666666</v>
      </c>
      <c r="CA24" s="10">
        <f t="shared" si="2"/>
        <v>5.112083333333332</v>
      </c>
      <c r="CB24" s="10">
        <f t="shared" si="3"/>
        <v>5.620000000000001</v>
      </c>
    </row>
    <row r="25" spans="1:80" ht="12">
      <c r="A25" s="5">
        <v>23</v>
      </c>
      <c r="B25" s="24">
        <v>2.2333333333333334</v>
      </c>
      <c r="C25" s="15">
        <v>3.9</v>
      </c>
      <c r="D25" s="15">
        <v>9.266666666666667</v>
      </c>
      <c r="E25" s="15">
        <v>3.2</v>
      </c>
      <c r="F25" s="15">
        <v>4.625</v>
      </c>
      <c r="G25" s="15">
        <v>10.975</v>
      </c>
      <c r="H25" s="15">
        <v>5.175</v>
      </c>
      <c r="I25" s="15">
        <v>7.125</v>
      </c>
      <c r="J25" s="15">
        <v>2.775</v>
      </c>
      <c r="K25" s="4">
        <v>5.475</v>
      </c>
      <c r="L25" s="4">
        <v>6.425</v>
      </c>
      <c r="M25" s="4">
        <v>2.775</v>
      </c>
      <c r="N25" s="4">
        <v>3.575</v>
      </c>
      <c r="O25" s="4">
        <v>3.125</v>
      </c>
      <c r="P25" s="4">
        <v>14.1</v>
      </c>
      <c r="Q25" s="4">
        <v>2.075</v>
      </c>
      <c r="R25" s="4">
        <v>0.825</v>
      </c>
      <c r="S25" s="4">
        <v>3.125</v>
      </c>
      <c r="T25" s="4">
        <v>9.475</v>
      </c>
      <c r="U25" s="4">
        <v>1.4</v>
      </c>
      <c r="V25" s="4">
        <v>10.925</v>
      </c>
      <c r="W25" s="4">
        <v>8.575</v>
      </c>
      <c r="X25" s="4">
        <v>2.325</v>
      </c>
      <c r="Y25" s="4">
        <v>7.175</v>
      </c>
      <c r="Z25" s="4">
        <v>4.05</v>
      </c>
      <c r="AA25" s="4">
        <v>2.075</v>
      </c>
      <c r="AB25" s="4">
        <v>8.1625</v>
      </c>
      <c r="AC25" s="4">
        <v>3.6375</v>
      </c>
      <c r="AD25" s="4">
        <v>3.1375</v>
      </c>
      <c r="AE25" s="4">
        <v>3.925</v>
      </c>
      <c r="AF25" s="4">
        <v>4.7625</v>
      </c>
      <c r="AG25" s="4">
        <v>2.425</v>
      </c>
      <c r="AH25" s="4">
        <v>3.3</v>
      </c>
      <c r="AI25" s="4">
        <v>3.675</v>
      </c>
      <c r="AJ25" s="4">
        <v>5.9125</v>
      </c>
      <c r="AK25" s="4">
        <v>6.8375</v>
      </c>
      <c r="AL25" s="4">
        <v>2.9875</v>
      </c>
      <c r="AM25" s="4">
        <v>9.4375</v>
      </c>
      <c r="AN25" s="4">
        <v>2.4125</v>
      </c>
      <c r="AO25" s="4">
        <v>4.5625</v>
      </c>
      <c r="AP25" s="4">
        <v>4.075</v>
      </c>
      <c r="AQ25" s="4">
        <v>2.6375</v>
      </c>
      <c r="AR25" s="4">
        <v>5.525</v>
      </c>
      <c r="AS25" s="4">
        <v>2.8875</v>
      </c>
      <c r="AT25" s="4">
        <v>3.25</v>
      </c>
      <c r="AU25" s="4">
        <v>5.325</v>
      </c>
      <c r="AV25" s="4">
        <v>6.716666666666668</v>
      </c>
      <c r="AW25" s="4">
        <v>3.2458333333333336</v>
      </c>
      <c r="AX25" s="4">
        <v>10.041666666666666</v>
      </c>
      <c r="AY25" s="4">
        <v>9.083333333333336</v>
      </c>
      <c r="AZ25" s="4">
        <v>4.7541666666666655</v>
      </c>
      <c r="BA25" s="4">
        <v>10.041666666666666</v>
      </c>
      <c r="BB25" s="4">
        <v>7.725</v>
      </c>
      <c r="BC25" s="4">
        <v>8.741666666666665</v>
      </c>
      <c r="BD25" s="4">
        <v>10.725</v>
      </c>
      <c r="BE25" s="4">
        <v>7.279166666666666</v>
      </c>
      <c r="BF25" s="4">
        <v>4.708333333333334</v>
      </c>
      <c r="BG25" s="4">
        <v>7.445833333333333</v>
      </c>
      <c r="BH25" s="4">
        <v>6.858333333333333</v>
      </c>
      <c r="BI25" s="4">
        <v>8.583333333333334</v>
      </c>
      <c r="BJ25" s="4">
        <v>4.079166666666667</v>
      </c>
      <c r="BK25" s="4">
        <v>3.8958333333333335</v>
      </c>
      <c r="BL25" s="4">
        <v>9.970833333333333</v>
      </c>
      <c r="BM25" s="4">
        <v>5.4</v>
      </c>
      <c r="BN25" s="4">
        <v>10.34583333333333</v>
      </c>
      <c r="BO25" s="4">
        <v>3.3416666666666663</v>
      </c>
      <c r="BP25" s="4">
        <v>6.866666666666666</v>
      </c>
      <c r="BQ25" s="4">
        <v>8.533333333333333</v>
      </c>
      <c r="BR25" s="4"/>
      <c r="BS25" s="4"/>
      <c r="BT25" s="4"/>
      <c r="BU25" s="4"/>
      <c r="BV25" s="4"/>
      <c r="BW25" s="4"/>
      <c r="BY25" s="10">
        <f t="shared" si="0"/>
        <v>4.949166666666668</v>
      </c>
      <c r="BZ25" s="10">
        <f t="shared" si="1"/>
        <v>4.827916666666667</v>
      </c>
      <c r="CA25" s="10">
        <f t="shared" si="2"/>
        <v>5.586111111111112</v>
      </c>
      <c r="CB25" s="10">
        <f t="shared" si="3"/>
        <v>6.301944444444445</v>
      </c>
    </row>
    <row r="26" spans="1:80" ht="12">
      <c r="A26" s="5">
        <v>24</v>
      </c>
      <c r="B26" s="24">
        <v>9.433333333333334</v>
      </c>
      <c r="C26" s="15">
        <v>7.933333333333334</v>
      </c>
      <c r="D26" s="15">
        <v>9.9</v>
      </c>
      <c r="E26" s="15">
        <v>4.1</v>
      </c>
      <c r="F26" s="15">
        <v>3.55</v>
      </c>
      <c r="G26" s="15">
        <v>9.425</v>
      </c>
      <c r="H26" s="15">
        <v>1.25</v>
      </c>
      <c r="I26" s="15">
        <v>9.875</v>
      </c>
      <c r="J26" s="15">
        <v>4.475</v>
      </c>
      <c r="K26" s="4">
        <v>6.25</v>
      </c>
      <c r="L26" s="4">
        <v>5.375</v>
      </c>
      <c r="M26" s="4">
        <v>1.45</v>
      </c>
      <c r="N26" s="4">
        <v>2.325</v>
      </c>
      <c r="O26" s="4">
        <v>0.775</v>
      </c>
      <c r="P26" s="4">
        <v>6.325</v>
      </c>
      <c r="Q26" s="4">
        <v>0.975</v>
      </c>
      <c r="R26" s="4">
        <v>2.225</v>
      </c>
      <c r="S26" s="4">
        <v>3.35</v>
      </c>
      <c r="T26" s="4">
        <v>5.325</v>
      </c>
      <c r="U26" s="4">
        <v>2.475</v>
      </c>
      <c r="V26" s="4">
        <v>3.6</v>
      </c>
      <c r="W26" s="4">
        <v>1.675</v>
      </c>
      <c r="X26" s="4">
        <v>3.425</v>
      </c>
      <c r="Y26" s="4">
        <v>5.1</v>
      </c>
      <c r="Z26" s="4">
        <v>6.825</v>
      </c>
      <c r="AA26" s="4">
        <v>0.975</v>
      </c>
      <c r="AB26" s="4">
        <v>9.4</v>
      </c>
      <c r="AC26" s="4">
        <v>6.875</v>
      </c>
      <c r="AD26" s="4">
        <v>2.525</v>
      </c>
      <c r="AE26" s="4">
        <v>2.9125</v>
      </c>
      <c r="AF26" s="4">
        <v>2.325</v>
      </c>
      <c r="AG26" s="4">
        <v>4.1125</v>
      </c>
      <c r="AH26" s="4">
        <v>3.725</v>
      </c>
      <c r="AI26" s="4">
        <v>2.125</v>
      </c>
      <c r="AJ26" s="4">
        <v>8.275</v>
      </c>
      <c r="AK26" s="4">
        <v>5.0375</v>
      </c>
      <c r="AL26" s="4">
        <v>3.5625</v>
      </c>
      <c r="AM26" s="4">
        <v>10.6</v>
      </c>
      <c r="AN26" s="4">
        <v>2.55</v>
      </c>
      <c r="AO26" s="4">
        <v>5.8375</v>
      </c>
      <c r="AP26" s="4">
        <v>5.0125</v>
      </c>
      <c r="AQ26" s="4">
        <v>3.6125</v>
      </c>
      <c r="AR26" s="4">
        <v>6.575</v>
      </c>
      <c r="AS26" s="4">
        <v>3.0875</v>
      </c>
      <c r="AT26" s="4">
        <v>5.745833333333333</v>
      </c>
      <c r="AU26" s="4">
        <v>4.7125</v>
      </c>
      <c r="AV26" s="4">
        <v>5.270833333333334</v>
      </c>
      <c r="AW26" s="4">
        <v>3.1208333333333336</v>
      </c>
      <c r="AX26" s="4">
        <v>3.779166666666667</v>
      </c>
      <c r="AY26" s="4">
        <v>6.904166666666668</v>
      </c>
      <c r="AZ26" s="4">
        <v>1.7666666666666664</v>
      </c>
      <c r="BA26" s="4">
        <v>5.2</v>
      </c>
      <c r="BB26" s="4">
        <v>3.733333333333333</v>
      </c>
      <c r="BC26" s="4">
        <v>5.004166666666667</v>
      </c>
      <c r="BD26" s="4">
        <v>4.3125</v>
      </c>
      <c r="BE26" s="4">
        <v>2.1416666666666666</v>
      </c>
      <c r="BF26" s="4">
        <v>3.85</v>
      </c>
      <c r="BG26" s="4">
        <v>9.779166666666665</v>
      </c>
      <c r="BH26" s="4">
        <v>9.645833333333334</v>
      </c>
      <c r="BI26" s="4">
        <v>7.741666666666666</v>
      </c>
      <c r="BJ26" s="4">
        <v>1.116666666666666</v>
      </c>
      <c r="BK26" s="4">
        <v>2.7125</v>
      </c>
      <c r="BL26" s="4">
        <v>7.779166666666666</v>
      </c>
      <c r="BM26" s="4">
        <v>4.870833333333334</v>
      </c>
      <c r="BN26" s="4">
        <v>5.8875</v>
      </c>
      <c r="BO26" s="4">
        <v>5.891666666666667</v>
      </c>
      <c r="BP26" s="4">
        <v>6.604166666666665</v>
      </c>
      <c r="BQ26" s="4">
        <v>7.2375</v>
      </c>
      <c r="BR26" s="4"/>
      <c r="BS26" s="4"/>
      <c r="BT26" s="4"/>
      <c r="BU26" s="4"/>
      <c r="BV26" s="4"/>
      <c r="BW26" s="4"/>
      <c r="BY26" s="10">
        <f t="shared" si="0"/>
        <v>4.1466666666666665</v>
      </c>
      <c r="BZ26" s="10">
        <f t="shared" si="1"/>
        <v>4.546666666666668</v>
      </c>
      <c r="CA26" s="10">
        <f t="shared" si="2"/>
        <v>4.573194444444444</v>
      </c>
      <c r="CB26" s="10">
        <f t="shared" si="3"/>
        <v>5.049444444444444</v>
      </c>
    </row>
    <row r="27" spans="1:80" ht="12">
      <c r="A27" s="5">
        <v>25</v>
      </c>
      <c r="B27" s="24">
        <v>5.633333333333333</v>
      </c>
      <c r="C27" s="15">
        <v>11.633333333333333</v>
      </c>
      <c r="D27" s="15">
        <v>6.866666666666667</v>
      </c>
      <c r="E27" s="15">
        <v>1.525</v>
      </c>
      <c r="F27" s="15">
        <v>4.25</v>
      </c>
      <c r="G27" s="15">
        <v>7.875</v>
      </c>
      <c r="H27" s="15">
        <v>3.55</v>
      </c>
      <c r="I27" s="15">
        <v>10.95</v>
      </c>
      <c r="J27" s="15">
        <v>5.675</v>
      </c>
      <c r="K27" s="4">
        <v>4.1</v>
      </c>
      <c r="L27" s="4">
        <v>4.75</v>
      </c>
      <c r="M27" s="4">
        <v>1.475</v>
      </c>
      <c r="N27" s="4">
        <v>3.225</v>
      </c>
      <c r="O27" s="4">
        <v>6.6</v>
      </c>
      <c r="P27" s="4">
        <v>4.2</v>
      </c>
      <c r="Q27" s="4">
        <v>0.625</v>
      </c>
      <c r="R27" s="4">
        <v>1.05</v>
      </c>
      <c r="S27" s="4">
        <v>4.525</v>
      </c>
      <c r="T27" s="4">
        <v>2.8</v>
      </c>
      <c r="U27" s="4">
        <v>2.05</v>
      </c>
      <c r="V27" s="4">
        <v>0.55</v>
      </c>
      <c r="W27" s="4">
        <v>0.875</v>
      </c>
      <c r="X27" s="4">
        <v>7.625</v>
      </c>
      <c r="Y27" s="4">
        <v>3.6</v>
      </c>
      <c r="Z27" s="4">
        <v>10.4</v>
      </c>
      <c r="AA27" s="4">
        <v>2.375</v>
      </c>
      <c r="AB27" s="4">
        <v>6.2625</v>
      </c>
      <c r="AC27" s="4">
        <v>3.975</v>
      </c>
      <c r="AD27" s="4">
        <v>1.95</v>
      </c>
      <c r="AE27" s="4">
        <v>2.5625</v>
      </c>
      <c r="AF27" s="4">
        <v>3.65</v>
      </c>
      <c r="AG27" s="4">
        <v>2.5625</v>
      </c>
      <c r="AH27" s="4">
        <v>4.3375</v>
      </c>
      <c r="AI27" s="4">
        <v>0.425</v>
      </c>
      <c r="AJ27" s="4">
        <v>5.6125</v>
      </c>
      <c r="AK27" s="4">
        <v>2.0875</v>
      </c>
      <c r="AL27" s="4">
        <v>4.5625</v>
      </c>
      <c r="AM27" s="4">
        <v>8.375</v>
      </c>
      <c r="AN27" s="4">
        <v>1.7125</v>
      </c>
      <c r="AO27" s="4">
        <v>4.275</v>
      </c>
      <c r="AP27" s="4">
        <v>3.5875</v>
      </c>
      <c r="AQ27" s="4">
        <v>4.725</v>
      </c>
      <c r="AR27" s="4">
        <v>4.8625</v>
      </c>
      <c r="AS27" s="4">
        <v>4.25</v>
      </c>
      <c r="AT27" s="4">
        <v>9.6375</v>
      </c>
      <c r="AU27" s="4">
        <v>5.833333333333333</v>
      </c>
      <c r="AV27" s="4">
        <v>8.720833333333333</v>
      </c>
      <c r="AW27" s="4">
        <v>0.925</v>
      </c>
      <c r="AX27" s="4">
        <v>3.4583333333333335</v>
      </c>
      <c r="AY27" s="4">
        <v>4.304166666666667</v>
      </c>
      <c r="AZ27" s="4">
        <v>2.625</v>
      </c>
      <c r="BA27" s="4">
        <v>7.883333333333332</v>
      </c>
      <c r="BB27" s="4">
        <v>2.470833333333333</v>
      </c>
      <c r="BC27" s="4">
        <v>5.595833333333334</v>
      </c>
      <c r="BD27" s="4">
        <v>2.6458333333333335</v>
      </c>
      <c r="BE27" s="4">
        <v>1.9958333333333338</v>
      </c>
      <c r="BF27" s="4">
        <v>7.358333333333334</v>
      </c>
      <c r="BG27" s="4">
        <v>10.783333333333331</v>
      </c>
      <c r="BH27" s="4">
        <v>12.195833333333335</v>
      </c>
      <c r="BI27" s="4">
        <v>3.683333333333333</v>
      </c>
      <c r="BJ27" s="4">
        <v>-0.1041666666666669</v>
      </c>
      <c r="BK27" s="4">
        <v>4.825</v>
      </c>
      <c r="BL27" s="4">
        <v>6.8125</v>
      </c>
      <c r="BM27" s="4">
        <v>2.4958333333333336</v>
      </c>
      <c r="BN27" s="4">
        <v>5.458333333333333</v>
      </c>
      <c r="BO27" s="4">
        <v>2.975</v>
      </c>
      <c r="BP27" s="4">
        <v>12.441666666666668</v>
      </c>
      <c r="BQ27" s="4">
        <v>8.833333333333336</v>
      </c>
      <c r="BR27" s="4"/>
      <c r="BS27" s="4"/>
      <c r="BT27" s="4"/>
      <c r="BU27" s="4"/>
      <c r="BV27" s="4"/>
      <c r="BW27" s="4"/>
      <c r="BY27" s="10">
        <f t="shared" si="0"/>
        <v>3.7620833333333334</v>
      </c>
      <c r="BZ27" s="10">
        <f t="shared" si="1"/>
        <v>4.172222222222222</v>
      </c>
      <c r="CA27" s="10">
        <f t="shared" si="2"/>
        <v>4.459166666666666</v>
      </c>
      <c r="CB27" s="10">
        <f t="shared" si="3"/>
        <v>5.242222222222223</v>
      </c>
    </row>
    <row r="28" spans="1:80" ht="12">
      <c r="A28" s="5">
        <v>26</v>
      </c>
      <c r="B28" s="24">
        <v>2.3</v>
      </c>
      <c r="C28" s="15">
        <v>13.066666666666668</v>
      </c>
      <c r="D28" s="15">
        <v>8.633333333333333</v>
      </c>
      <c r="E28" s="15">
        <v>2.1</v>
      </c>
      <c r="F28" s="15">
        <v>6.55</v>
      </c>
      <c r="G28" s="15">
        <v>11.2</v>
      </c>
      <c r="H28" s="15">
        <v>2.825</v>
      </c>
      <c r="I28" s="15">
        <v>9.25</v>
      </c>
      <c r="J28" s="15">
        <v>4.95</v>
      </c>
      <c r="K28" s="4">
        <v>3.125</v>
      </c>
      <c r="L28" s="4">
        <v>4.35</v>
      </c>
      <c r="M28" s="4">
        <v>2.55</v>
      </c>
      <c r="N28" s="4">
        <v>2.75</v>
      </c>
      <c r="O28" s="4">
        <v>9.775</v>
      </c>
      <c r="P28" s="4">
        <v>4.05</v>
      </c>
      <c r="Q28" s="4">
        <v>2.3</v>
      </c>
      <c r="R28" s="4">
        <v>0.475</v>
      </c>
      <c r="S28" s="4">
        <v>5.425</v>
      </c>
      <c r="T28" s="4">
        <v>4.35</v>
      </c>
      <c r="U28" s="4">
        <v>3.275</v>
      </c>
      <c r="V28" s="4">
        <v>5.125</v>
      </c>
      <c r="W28" s="4">
        <v>3.125</v>
      </c>
      <c r="X28" s="4">
        <v>3.65</v>
      </c>
      <c r="Y28" s="4">
        <v>5.375</v>
      </c>
      <c r="Z28" s="4">
        <v>13.175</v>
      </c>
      <c r="AA28" s="4">
        <v>2.125</v>
      </c>
      <c r="AB28" s="4">
        <v>6.075</v>
      </c>
      <c r="AC28" s="4">
        <v>7.3375</v>
      </c>
      <c r="AD28" s="4">
        <v>-1.0375</v>
      </c>
      <c r="AE28" s="4">
        <v>1.375</v>
      </c>
      <c r="AF28" s="4">
        <v>2.6875</v>
      </c>
      <c r="AG28" s="4">
        <v>3.075</v>
      </c>
      <c r="AH28" s="4">
        <v>4.4625</v>
      </c>
      <c r="AI28" s="4">
        <v>2.3375</v>
      </c>
      <c r="AJ28" s="4">
        <v>2.2375</v>
      </c>
      <c r="AK28" s="4">
        <v>4.05</v>
      </c>
      <c r="AL28" s="4">
        <v>5.2375</v>
      </c>
      <c r="AM28" s="4">
        <v>7.8875</v>
      </c>
      <c r="AN28" s="4">
        <v>5.6625</v>
      </c>
      <c r="AO28" s="4">
        <v>3.3125</v>
      </c>
      <c r="AP28" s="4">
        <v>4.75</v>
      </c>
      <c r="AQ28" s="4">
        <v>4.3875</v>
      </c>
      <c r="AR28" s="4">
        <v>5.9875</v>
      </c>
      <c r="AS28" s="4">
        <v>7.2375</v>
      </c>
      <c r="AT28" s="4">
        <v>11.770833333333336</v>
      </c>
      <c r="AU28" s="4">
        <v>8.095833333333333</v>
      </c>
      <c r="AV28" s="4">
        <v>7.175</v>
      </c>
      <c r="AW28" s="4">
        <v>1.1666666666666667</v>
      </c>
      <c r="AX28" s="4">
        <v>2.920833333333334</v>
      </c>
      <c r="AY28" s="4">
        <v>8.441666666666666</v>
      </c>
      <c r="AZ28" s="4">
        <v>4.1875</v>
      </c>
      <c r="BA28" s="4">
        <v>9.525</v>
      </c>
      <c r="BB28" s="4">
        <v>2.795833333333334</v>
      </c>
      <c r="BC28" s="4">
        <v>9.445833333333333</v>
      </c>
      <c r="BD28" s="4">
        <v>4.525</v>
      </c>
      <c r="BE28" s="4">
        <v>8.3125</v>
      </c>
      <c r="BF28" s="4">
        <v>4.529166666666668</v>
      </c>
      <c r="BG28" s="4">
        <v>15.445833333333331</v>
      </c>
      <c r="BH28" s="4">
        <v>3.375</v>
      </c>
      <c r="BI28" s="4">
        <v>3.658333333333333</v>
      </c>
      <c r="BJ28" s="4">
        <v>1.7375</v>
      </c>
      <c r="BK28" s="4">
        <v>5.7</v>
      </c>
      <c r="BL28" s="4">
        <v>6.3125</v>
      </c>
      <c r="BM28" s="4">
        <v>4.241666666666666</v>
      </c>
      <c r="BN28" s="4">
        <v>6.8625</v>
      </c>
      <c r="BO28" s="4">
        <v>3.6</v>
      </c>
      <c r="BP28" s="4">
        <v>7.7625</v>
      </c>
      <c r="BQ28" s="4">
        <v>6.3625</v>
      </c>
      <c r="BR28" s="4"/>
      <c r="BS28" s="4"/>
      <c r="BT28" s="4"/>
      <c r="BU28" s="4"/>
      <c r="BV28" s="4"/>
      <c r="BW28" s="4"/>
      <c r="BY28" s="10">
        <f t="shared" si="0"/>
        <v>4.189166666666668</v>
      </c>
      <c r="BZ28" s="10">
        <f t="shared" si="1"/>
        <v>4.849027777777778</v>
      </c>
      <c r="CA28" s="10">
        <f t="shared" si="2"/>
        <v>5.399583333333334</v>
      </c>
      <c r="CB28" s="10">
        <f t="shared" si="3"/>
        <v>5.976250000000001</v>
      </c>
    </row>
    <row r="29" spans="1:80" ht="12">
      <c r="A29" s="5">
        <v>27</v>
      </c>
      <c r="B29" s="24">
        <v>5.866666666666667</v>
      </c>
      <c r="C29" s="15">
        <v>15.433333333333332</v>
      </c>
      <c r="D29" s="15">
        <v>10.466666666666667</v>
      </c>
      <c r="E29" s="15">
        <v>0.8</v>
      </c>
      <c r="F29" s="15">
        <v>3.9</v>
      </c>
      <c r="G29" s="15">
        <v>4.375</v>
      </c>
      <c r="H29" s="15">
        <v>3.55</v>
      </c>
      <c r="I29" s="15">
        <v>2.95</v>
      </c>
      <c r="J29" s="15">
        <v>5.075</v>
      </c>
      <c r="K29" s="4">
        <v>3.4</v>
      </c>
      <c r="L29" s="4">
        <v>3.9</v>
      </c>
      <c r="M29" s="4">
        <v>3.65</v>
      </c>
      <c r="N29" s="4">
        <v>4.725</v>
      </c>
      <c r="O29" s="4">
        <v>9.325</v>
      </c>
      <c r="P29" s="4">
        <v>2.725</v>
      </c>
      <c r="Q29" s="4">
        <v>5.725</v>
      </c>
      <c r="R29" s="4">
        <v>0.325</v>
      </c>
      <c r="S29" s="4">
        <v>6.6</v>
      </c>
      <c r="T29" s="4">
        <v>9.425</v>
      </c>
      <c r="U29" s="4">
        <v>10.025</v>
      </c>
      <c r="V29" s="4">
        <v>7.075</v>
      </c>
      <c r="W29" s="4">
        <v>0.25</v>
      </c>
      <c r="X29" s="4">
        <v>1.475</v>
      </c>
      <c r="Y29" s="4">
        <v>9.125</v>
      </c>
      <c r="Z29" s="4">
        <v>7.3</v>
      </c>
      <c r="AA29" s="4">
        <v>7.225</v>
      </c>
      <c r="AB29" s="4">
        <v>6.275</v>
      </c>
      <c r="AC29" s="4">
        <v>8.3875</v>
      </c>
      <c r="AD29" s="4">
        <v>-0.475</v>
      </c>
      <c r="AE29" s="4">
        <v>4.275</v>
      </c>
      <c r="AF29" s="4">
        <v>2.85</v>
      </c>
      <c r="AG29" s="4">
        <v>4.175</v>
      </c>
      <c r="AH29" s="4">
        <v>4.4125</v>
      </c>
      <c r="AI29" s="4">
        <v>3.3375</v>
      </c>
      <c r="AJ29" s="4">
        <v>3.2625</v>
      </c>
      <c r="AK29" s="4">
        <v>2.7875</v>
      </c>
      <c r="AL29" s="4">
        <v>5.1</v>
      </c>
      <c r="AM29" s="4">
        <v>7.0125</v>
      </c>
      <c r="AN29" s="4">
        <v>7.6125</v>
      </c>
      <c r="AO29" s="4">
        <v>7.2875</v>
      </c>
      <c r="AP29" s="4">
        <v>5.3625</v>
      </c>
      <c r="AQ29" s="4">
        <v>4.7</v>
      </c>
      <c r="AR29" s="4">
        <v>7.2875</v>
      </c>
      <c r="AS29" s="4">
        <v>6.075</v>
      </c>
      <c r="AT29" s="4">
        <v>5.666666666666667</v>
      </c>
      <c r="AU29" s="4">
        <v>8.2375</v>
      </c>
      <c r="AV29" s="4">
        <v>9.433333333333334</v>
      </c>
      <c r="AW29" s="4">
        <v>2.891666666666667</v>
      </c>
      <c r="AX29" s="4">
        <v>6.204166666666667</v>
      </c>
      <c r="AY29" s="4">
        <v>8.641666666666667</v>
      </c>
      <c r="AZ29" s="4">
        <v>5.2125</v>
      </c>
      <c r="BA29" s="4">
        <v>4.595833333333334</v>
      </c>
      <c r="BB29" s="4">
        <v>1.4458333333333335</v>
      </c>
      <c r="BC29" s="4">
        <v>7.2</v>
      </c>
      <c r="BD29" s="4">
        <v>7.9375</v>
      </c>
      <c r="BE29" s="4">
        <v>4.4375</v>
      </c>
      <c r="BF29" s="4">
        <v>2.354166666666667</v>
      </c>
      <c r="BG29" s="4">
        <v>7.491666666666668</v>
      </c>
      <c r="BH29" s="4">
        <v>7.683333333333331</v>
      </c>
      <c r="BI29" s="4">
        <v>2.375</v>
      </c>
      <c r="BJ29" s="4">
        <v>5.225</v>
      </c>
      <c r="BK29" s="4">
        <v>9.458333333333334</v>
      </c>
      <c r="BL29" s="4">
        <v>7.129166666666669</v>
      </c>
      <c r="BM29" s="4">
        <v>5.004166666666667</v>
      </c>
      <c r="BN29" s="4">
        <v>4.3625</v>
      </c>
      <c r="BO29" s="4">
        <v>4.104166666666667</v>
      </c>
      <c r="BP29" s="4">
        <v>6.920833333333333</v>
      </c>
      <c r="BQ29" s="4">
        <v>4.416666666666666</v>
      </c>
      <c r="BR29" s="4"/>
      <c r="BS29" s="4"/>
      <c r="BT29" s="4"/>
      <c r="BU29" s="4"/>
      <c r="BV29" s="4"/>
      <c r="BW29" s="4"/>
      <c r="BY29" s="10">
        <f t="shared" si="0"/>
        <v>4.958333333333332</v>
      </c>
      <c r="BZ29" s="10">
        <f t="shared" si="1"/>
        <v>5.595138888888888</v>
      </c>
      <c r="CA29" s="10">
        <f t="shared" si="2"/>
        <v>5.227083333333334</v>
      </c>
      <c r="CB29" s="10">
        <f t="shared" si="3"/>
        <v>5.891805555555556</v>
      </c>
    </row>
    <row r="30" spans="1:80" ht="12">
      <c r="A30" s="5">
        <v>28</v>
      </c>
      <c r="B30" s="24">
        <v>11.766666666666666</v>
      </c>
      <c r="C30" s="15">
        <v>14.533333333333333</v>
      </c>
      <c r="D30" s="15">
        <v>11.766666666666666</v>
      </c>
      <c r="E30" s="15">
        <v>3.375</v>
      </c>
      <c r="F30" s="15">
        <v>2.025</v>
      </c>
      <c r="G30" s="15">
        <v>3.825</v>
      </c>
      <c r="H30" s="15">
        <v>6.25</v>
      </c>
      <c r="I30" s="15">
        <v>5.625</v>
      </c>
      <c r="J30" s="15">
        <v>4.625</v>
      </c>
      <c r="K30" s="4">
        <v>3.275</v>
      </c>
      <c r="L30" s="4">
        <v>5.525</v>
      </c>
      <c r="M30" s="4">
        <v>4.275</v>
      </c>
      <c r="N30" s="4">
        <v>7.625</v>
      </c>
      <c r="O30" s="4">
        <v>11.2</v>
      </c>
      <c r="P30" s="4">
        <v>2.125</v>
      </c>
      <c r="Q30" s="4">
        <v>6.325</v>
      </c>
      <c r="R30" s="4">
        <v>2.025</v>
      </c>
      <c r="S30" s="4">
        <v>1.225</v>
      </c>
      <c r="T30" s="4">
        <v>5.5</v>
      </c>
      <c r="U30" s="4">
        <v>5.625</v>
      </c>
      <c r="V30" s="4">
        <v>9.275</v>
      </c>
      <c r="W30" s="4">
        <v>1.025</v>
      </c>
      <c r="X30" s="4">
        <v>3.575</v>
      </c>
      <c r="Y30" s="4">
        <v>13.4</v>
      </c>
      <c r="Z30" s="4">
        <v>6.775</v>
      </c>
      <c r="AA30" s="4">
        <v>7.925</v>
      </c>
      <c r="AB30" s="4">
        <v>5.35</v>
      </c>
      <c r="AC30" s="4">
        <v>2.5625</v>
      </c>
      <c r="AD30" s="4">
        <v>1.275</v>
      </c>
      <c r="AE30" s="4">
        <v>8.2</v>
      </c>
      <c r="AF30" s="4">
        <v>4.325</v>
      </c>
      <c r="AG30" s="4">
        <v>1.55</v>
      </c>
      <c r="AH30" s="4">
        <v>2.35</v>
      </c>
      <c r="AI30" s="4">
        <v>2.0875</v>
      </c>
      <c r="AJ30" s="4">
        <v>3.6</v>
      </c>
      <c r="AK30" s="4">
        <v>3.7375</v>
      </c>
      <c r="AL30" s="4">
        <v>10.775</v>
      </c>
      <c r="AM30" s="4">
        <v>5.6375</v>
      </c>
      <c r="AN30" s="4">
        <v>11.0875</v>
      </c>
      <c r="AO30" s="4">
        <v>8.6125</v>
      </c>
      <c r="AP30" s="4">
        <v>6.05</v>
      </c>
      <c r="AQ30" s="4">
        <v>5.9625</v>
      </c>
      <c r="AR30" s="4">
        <v>4.9875</v>
      </c>
      <c r="AS30" s="4">
        <v>5.65</v>
      </c>
      <c r="AT30" s="4">
        <v>9.154166666666667</v>
      </c>
      <c r="AU30" s="4">
        <v>7.3375</v>
      </c>
      <c r="AV30" s="4">
        <v>4.816666666666667</v>
      </c>
      <c r="AW30" s="4">
        <v>4.675</v>
      </c>
      <c r="AX30" s="4">
        <v>9.370833333333334</v>
      </c>
      <c r="AY30" s="4">
        <v>9.35</v>
      </c>
      <c r="AZ30" s="4">
        <v>2.716666666666667</v>
      </c>
      <c r="BA30" s="4">
        <v>5.129166666666666</v>
      </c>
      <c r="BB30" s="4">
        <v>4.404166666666667</v>
      </c>
      <c r="BC30" s="4">
        <v>3.2291666666666665</v>
      </c>
      <c r="BD30" s="4">
        <v>8.108333333333334</v>
      </c>
      <c r="BE30" s="4">
        <v>4.529166666666667</v>
      </c>
      <c r="BF30" s="4">
        <v>5.033333333333333</v>
      </c>
      <c r="BG30" s="4">
        <v>3.316666666666667</v>
      </c>
      <c r="BH30" s="4">
        <v>2.55</v>
      </c>
      <c r="BI30" s="4">
        <v>1.0791666666666666</v>
      </c>
      <c r="BJ30" s="4">
        <v>7</v>
      </c>
      <c r="BK30" s="4">
        <v>12.125</v>
      </c>
      <c r="BL30" s="4">
        <v>5.25</v>
      </c>
      <c r="BM30" s="4">
        <v>6.379166666666669</v>
      </c>
      <c r="BN30" s="4">
        <v>3.5333333333333337</v>
      </c>
      <c r="BO30" s="4">
        <v>6.2416666666666645</v>
      </c>
      <c r="BP30" s="4">
        <v>8.4625</v>
      </c>
      <c r="BQ30" s="4">
        <v>4.925</v>
      </c>
      <c r="BR30" s="4"/>
      <c r="BS30" s="4"/>
      <c r="BT30" s="4"/>
      <c r="BU30" s="4"/>
      <c r="BV30" s="4"/>
      <c r="BW30" s="4"/>
      <c r="BY30" s="10">
        <f t="shared" si="0"/>
        <v>5.092500000000001</v>
      </c>
      <c r="BZ30" s="10">
        <f t="shared" si="1"/>
        <v>5.76277777777778</v>
      </c>
      <c r="CA30" s="10">
        <f t="shared" si="2"/>
        <v>5.568611111111111</v>
      </c>
      <c r="CB30" s="10">
        <f t="shared" si="3"/>
        <v>6.035555555555557</v>
      </c>
    </row>
    <row r="31" spans="1:80" ht="12">
      <c r="A31" s="5">
        <v>29</v>
      </c>
      <c r="B31" s="24"/>
      <c r="C31" s="15"/>
      <c r="D31" s="15"/>
      <c r="E31" s="15">
        <v>5.15</v>
      </c>
      <c r="F31" s="15"/>
      <c r="G31" s="15"/>
      <c r="H31" s="15"/>
      <c r="I31" s="15">
        <v>9.225</v>
      </c>
      <c r="J31" s="15"/>
      <c r="K31" s="4"/>
      <c r="L31" s="4"/>
      <c r="M31" s="4">
        <v>2.975</v>
      </c>
      <c r="N31" s="4"/>
      <c r="O31" s="4"/>
      <c r="P31" s="4"/>
      <c r="Q31" s="4">
        <v>8.775</v>
      </c>
      <c r="R31" s="4"/>
      <c r="S31" s="4"/>
      <c r="T31" s="4"/>
      <c r="U31" s="4">
        <v>5.925</v>
      </c>
      <c r="V31" s="4"/>
      <c r="W31" s="4"/>
      <c r="X31" s="4"/>
      <c r="Y31" s="4">
        <v>9.85</v>
      </c>
      <c r="Z31" s="4"/>
      <c r="AA31" s="4"/>
      <c r="AB31" s="4"/>
      <c r="AC31" s="4">
        <v>6.625</v>
      </c>
      <c r="AD31" s="4"/>
      <c r="AE31" s="4"/>
      <c r="AF31" s="4"/>
      <c r="AG31" s="4">
        <v>0.1125</v>
      </c>
      <c r="AH31" s="4"/>
      <c r="AI31" s="4"/>
      <c r="AJ31" s="4"/>
      <c r="AK31" s="4">
        <v>4.7</v>
      </c>
      <c r="AL31" s="4"/>
      <c r="AM31" s="4"/>
      <c r="AN31" s="4"/>
      <c r="AO31" s="4">
        <v>13.7375</v>
      </c>
      <c r="AP31" s="4"/>
      <c r="AQ31" s="4" t="s">
        <v>8</v>
      </c>
      <c r="AR31" s="4"/>
      <c r="AS31" s="4">
        <v>6.7125</v>
      </c>
      <c r="AT31" s="4"/>
      <c r="AU31" s="4"/>
      <c r="AV31" s="4"/>
      <c r="AW31" s="4">
        <v>2.4625</v>
      </c>
      <c r="AX31" s="4"/>
      <c r="AY31" s="4"/>
      <c r="AZ31" s="4"/>
      <c r="BA31" s="4">
        <v>10.391666666666667</v>
      </c>
      <c r="BB31" s="4"/>
      <c r="BC31" s="4"/>
      <c r="BD31" s="4"/>
      <c r="BE31" s="4">
        <v>6.25</v>
      </c>
      <c r="BF31" s="4"/>
      <c r="BG31" s="4"/>
      <c r="BH31" s="4"/>
      <c r="BI31" s="4">
        <v>1.9375</v>
      </c>
      <c r="BJ31" s="4"/>
      <c r="BK31" s="4"/>
      <c r="BL31" s="4"/>
      <c r="BM31" s="4">
        <v>7.716666666666668</v>
      </c>
      <c r="BN31" s="4"/>
      <c r="BO31" s="4"/>
      <c r="BP31" s="4"/>
      <c r="BQ31" s="4">
        <v>6.683333333333331</v>
      </c>
      <c r="BR31" s="4"/>
      <c r="BS31" s="4"/>
      <c r="BT31" s="4"/>
      <c r="BU31" s="4"/>
      <c r="BV31" s="4"/>
      <c r="BW31" s="4"/>
      <c r="BY31" s="10">
        <f t="shared" si="0"/>
        <v>5.566071428571428</v>
      </c>
      <c r="BZ31" s="10">
        <f t="shared" si="1"/>
        <v>6.265625</v>
      </c>
      <c r="CA31" s="10">
        <f t="shared" si="2"/>
        <v>6.338095238095238</v>
      </c>
      <c r="CB31" s="10">
        <f t="shared" si="3"/>
        <v>6.986458333333333</v>
      </c>
    </row>
    <row r="32" spans="1:80" ht="12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Y32" s="10"/>
      <c r="BZ32" s="10"/>
      <c r="CA32" s="10"/>
      <c r="CB32" s="10"/>
    </row>
    <row r="33" spans="1:80" ht="12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2">
      <c r="A34" s="1" t="s">
        <v>3</v>
      </c>
      <c r="B34" s="26">
        <f aca="true" t="shared" si="4" ref="B34:J34">AVERAGE(B3:B33)</f>
        <v>3.4999999999999996</v>
      </c>
      <c r="C34" s="13">
        <f t="shared" si="4"/>
        <v>6.191666666666667</v>
      </c>
      <c r="D34" s="13">
        <f t="shared" si="4"/>
        <v>6.053571428571429</v>
      </c>
      <c r="E34" s="13">
        <f t="shared" si="4"/>
        <v>4.118103448275862</v>
      </c>
      <c r="F34" s="13">
        <f t="shared" si="4"/>
        <v>4.51875</v>
      </c>
      <c r="G34" s="13">
        <f t="shared" si="4"/>
        <v>6.129464285714286</v>
      </c>
      <c r="H34" s="13">
        <f t="shared" si="4"/>
        <v>6.896428571428571</v>
      </c>
      <c r="I34" s="13">
        <f t="shared" si="4"/>
        <v>6.437931034482757</v>
      </c>
      <c r="J34" s="13">
        <f t="shared" si="4"/>
        <v>4.416071428571429</v>
      </c>
      <c r="K34" s="13">
        <f aca="true" t="shared" si="5" ref="K34:S34">AVERAGE(K3:K33)</f>
        <v>4.856249999999998</v>
      </c>
      <c r="L34" s="13">
        <f t="shared" si="5"/>
        <v>3.8973214285714284</v>
      </c>
      <c r="M34" s="13">
        <f t="shared" si="5"/>
        <v>3.170689655172414</v>
      </c>
      <c r="N34" s="13">
        <f t="shared" si="5"/>
        <v>4.588392857142857</v>
      </c>
      <c r="O34" s="13">
        <f t="shared" si="5"/>
        <v>6.602678571428571</v>
      </c>
      <c r="P34" s="13">
        <f t="shared" si="5"/>
        <v>3.701785714285714</v>
      </c>
      <c r="Q34" s="13">
        <f t="shared" si="5"/>
        <v>2.8913793103448278</v>
      </c>
      <c r="R34" s="13">
        <f t="shared" si="5"/>
        <v>4.716071428571429</v>
      </c>
      <c r="S34" s="13">
        <f t="shared" si="5"/>
        <v>4.900892857142857</v>
      </c>
      <c r="T34" s="13">
        <f aca="true" t="shared" si="6" ref="T34:AC34">AVERAGE(T3:T33)</f>
        <v>4.295535714285713</v>
      </c>
      <c r="U34" s="13">
        <f t="shared" si="6"/>
        <v>4.928448275862069</v>
      </c>
      <c r="V34" s="13">
        <f t="shared" si="6"/>
        <v>5.914285714285714</v>
      </c>
      <c r="W34" s="13">
        <f t="shared" si="6"/>
        <v>3.6125000000000003</v>
      </c>
      <c r="X34" s="13">
        <f t="shared" si="6"/>
        <v>3.7035714285714283</v>
      </c>
      <c r="Y34" s="13">
        <f t="shared" si="6"/>
        <v>5.542241379310344</v>
      </c>
      <c r="Z34" s="13">
        <f t="shared" si="6"/>
        <v>3.7241071428571426</v>
      </c>
      <c r="AA34" s="13">
        <f t="shared" si="6"/>
        <v>2.7910714285714286</v>
      </c>
      <c r="AB34" s="13">
        <f t="shared" si="6"/>
        <v>7.362946428571427</v>
      </c>
      <c r="AC34" s="13">
        <f t="shared" si="6"/>
        <v>3.59698275862069</v>
      </c>
      <c r="AD34" s="13">
        <f aca="true" t="shared" si="7" ref="AD34:AM34">AVERAGE(AD3:AD33)</f>
        <v>3.909375000000001</v>
      </c>
      <c r="AE34" s="13">
        <f t="shared" si="7"/>
        <v>3.8120535714285717</v>
      </c>
      <c r="AF34" s="13">
        <f t="shared" si="7"/>
        <v>3.7017857142857147</v>
      </c>
      <c r="AG34" s="13">
        <f t="shared" si="7"/>
        <v>0.9448275862068967</v>
      </c>
      <c r="AH34" s="13">
        <f t="shared" si="7"/>
        <v>5.109374999999999</v>
      </c>
      <c r="AI34" s="13">
        <f t="shared" si="7"/>
        <v>1.9093749999999996</v>
      </c>
      <c r="AJ34" s="13">
        <f t="shared" si="7"/>
        <v>4.801339285714286</v>
      </c>
      <c r="AK34" s="13">
        <f t="shared" si="7"/>
        <v>3.0806034482758617</v>
      </c>
      <c r="AL34" s="13">
        <f t="shared" si="7"/>
        <v>5.648392857142859</v>
      </c>
      <c r="AM34" s="13">
        <f t="shared" si="7"/>
        <v>6.204910714285712</v>
      </c>
      <c r="AN34" s="13">
        <f aca="true" t="shared" si="8" ref="AN34:BL34">AVERAGE(AN3:AN33)</f>
        <v>4.869196428571428</v>
      </c>
      <c r="AO34" s="13">
        <f t="shared" si="8"/>
        <v>5.161637931034483</v>
      </c>
      <c r="AP34" s="13">
        <f t="shared" si="8"/>
        <v>5.4875</v>
      </c>
      <c r="AQ34" s="13">
        <f t="shared" si="8"/>
        <v>4.683928571428572</v>
      </c>
      <c r="AR34" s="13">
        <f t="shared" si="8"/>
        <v>5.040178571428572</v>
      </c>
      <c r="AS34" s="13">
        <f t="shared" si="8"/>
        <v>3.5375000000000005</v>
      </c>
      <c r="AT34" s="13">
        <f t="shared" si="8"/>
        <v>5.500148809523809</v>
      </c>
      <c r="AU34" s="13">
        <f t="shared" si="8"/>
        <v>5.100744047619048</v>
      </c>
      <c r="AV34" s="13">
        <f t="shared" si="8"/>
        <v>5.0839285714285705</v>
      </c>
      <c r="AW34" s="13">
        <f t="shared" si="8"/>
        <v>3.808477011494253</v>
      </c>
      <c r="AX34" s="13">
        <f t="shared" si="8"/>
        <v>4.561011904761905</v>
      </c>
      <c r="AY34" s="13">
        <f t="shared" si="8"/>
        <v>6.324702380952382</v>
      </c>
      <c r="AZ34" s="13">
        <f t="shared" si="8"/>
        <v>4.367410714285714</v>
      </c>
      <c r="BA34" s="13">
        <f t="shared" si="8"/>
        <v>6.185057471264367</v>
      </c>
      <c r="BB34" s="13">
        <f t="shared" si="8"/>
        <v>4.032589285714286</v>
      </c>
      <c r="BC34" s="13">
        <f t="shared" si="8"/>
        <v>5.125892857142857</v>
      </c>
      <c r="BD34" s="13">
        <f t="shared" si="8"/>
        <v>6.906547619047619</v>
      </c>
      <c r="BE34" s="13">
        <f t="shared" si="8"/>
        <v>4.035344827586207</v>
      </c>
      <c r="BF34" s="13">
        <f t="shared" si="8"/>
        <v>5.665327380952379</v>
      </c>
      <c r="BG34" s="13">
        <f t="shared" si="8"/>
        <v>4.396428571428571</v>
      </c>
      <c r="BH34" s="13">
        <f t="shared" si="8"/>
        <v>5.15625</v>
      </c>
      <c r="BI34" s="13">
        <f t="shared" si="8"/>
        <v>3.5860632183908043</v>
      </c>
      <c r="BJ34" s="13">
        <f t="shared" si="8"/>
        <v>4.037499999999998</v>
      </c>
      <c r="BK34" s="13">
        <f t="shared" si="8"/>
        <v>3.858779761904762</v>
      </c>
      <c r="BL34" s="13">
        <f t="shared" si="8"/>
        <v>4.387648809523809</v>
      </c>
      <c r="BM34" s="13">
        <f>AVERAGE(BM3:BM33)</f>
        <v>5.726293103448276</v>
      </c>
      <c r="BN34" s="13">
        <f>AVERAGE(BN3:BN33)</f>
        <v>5.443601190476191</v>
      </c>
      <c r="BO34" s="13">
        <f>AVERAGE(BO3:BO33)</f>
        <v>3.873065476190475</v>
      </c>
      <c r="BP34" s="13">
        <f>AVERAGE(BP3:BP33)</f>
        <v>6.329315476190474</v>
      </c>
      <c r="BQ34" s="13">
        <f>AVERAGE(BQ3:BQ33)</f>
        <v>6.6093390804597725</v>
      </c>
      <c r="BR34" s="13"/>
      <c r="BS34" s="13"/>
      <c r="BT34" s="13"/>
      <c r="BU34" s="13"/>
      <c r="BV34" s="13"/>
      <c r="BW34" s="13"/>
      <c r="BY34" s="12">
        <f>AVERAGE(J34:AC34)</f>
        <v>4.460661176108373</v>
      </c>
      <c r="BZ34" s="12">
        <f>AVERAGE(T34:AW34)</f>
        <v>4.428898946360152</v>
      </c>
      <c r="CA34" s="12">
        <f>AVERAGE(AD34:BG34)</f>
        <v>4.633186371100164</v>
      </c>
      <c r="CB34" s="12">
        <f>AVERAGE(AN34:BQ34)</f>
        <v>4.962713635741652</v>
      </c>
    </row>
    <row r="35" ht="12"/>
    <row r="36" spans="1:77" ht="12">
      <c r="A36" s="17" t="s">
        <v>4</v>
      </c>
      <c r="B36" s="21">
        <f aca="true" t="shared" si="9" ref="B36:J36">MAX(B3:B33)</f>
        <v>11.766666666666666</v>
      </c>
      <c r="C36" s="18">
        <f t="shared" si="9"/>
        <v>15.433333333333332</v>
      </c>
      <c r="D36" s="18">
        <f t="shared" si="9"/>
        <v>11.766666666666666</v>
      </c>
      <c r="E36" s="18">
        <f t="shared" si="9"/>
        <v>12.4</v>
      </c>
      <c r="F36" s="18">
        <f t="shared" si="9"/>
        <v>8.8</v>
      </c>
      <c r="G36" s="18">
        <f t="shared" si="9"/>
        <v>11.2</v>
      </c>
      <c r="H36" s="18">
        <f t="shared" si="9"/>
        <v>12.525</v>
      </c>
      <c r="I36" s="18">
        <f t="shared" si="9"/>
        <v>11.85</v>
      </c>
      <c r="J36" s="18">
        <f t="shared" si="9"/>
        <v>9</v>
      </c>
      <c r="K36" s="18">
        <f aca="true" t="shared" si="10" ref="K36:Z36">MAX(K3:K33)</f>
        <v>15.175</v>
      </c>
      <c r="L36" s="18">
        <f t="shared" si="10"/>
        <v>6.425</v>
      </c>
      <c r="M36" s="18">
        <f t="shared" si="10"/>
        <v>5.925</v>
      </c>
      <c r="N36" s="18">
        <f t="shared" si="10"/>
        <v>10.575</v>
      </c>
      <c r="O36" s="18">
        <f t="shared" si="10"/>
        <v>11.775</v>
      </c>
      <c r="P36" s="18">
        <f t="shared" si="10"/>
        <v>14.1</v>
      </c>
      <c r="Q36" s="18">
        <f t="shared" si="10"/>
        <v>8.775</v>
      </c>
      <c r="R36" s="18">
        <f t="shared" si="10"/>
        <v>12.625</v>
      </c>
      <c r="S36" s="18">
        <f t="shared" si="10"/>
        <v>10.75</v>
      </c>
      <c r="T36" s="18">
        <f t="shared" si="10"/>
        <v>9.475</v>
      </c>
      <c r="U36" s="18">
        <f t="shared" si="10"/>
        <v>11.75</v>
      </c>
      <c r="V36" s="18">
        <f t="shared" si="10"/>
        <v>13.2</v>
      </c>
      <c r="W36" s="18">
        <f t="shared" si="10"/>
        <v>9.625</v>
      </c>
      <c r="X36" s="18">
        <f t="shared" si="10"/>
        <v>10.8</v>
      </c>
      <c r="Y36" s="18">
        <f t="shared" si="10"/>
        <v>13.4</v>
      </c>
      <c r="Z36" s="18">
        <f t="shared" si="10"/>
        <v>13.175</v>
      </c>
      <c r="AA36" s="18">
        <f aca="true" t="shared" si="11" ref="AA36:AP36">MAX(AA3:AA33)</f>
        <v>7.925</v>
      </c>
      <c r="AB36" s="18">
        <f t="shared" si="11"/>
        <v>13.175</v>
      </c>
      <c r="AC36" s="18">
        <f t="shared" si="11"/>
        <v>8.3875</v>
      </c>
      <c r="AD36" s="18">
        <f t="shared" si="11"/>
        <v>10.0375</v>
      </c>
      <c r="AE36" s="18">
        <f t="shared" si="11"/>
        <v>8.275</v>
      </c>
      <c r="AF36" s="18">
        <f t="shared" si="11"/>
        <v>6.125</v>
      </c>
      <c r="AG36" s="18">
        <f t="shared" si="11"/>
        <v>4.175</v>
      </c>
      <c r="AH36" s="18">
        <f t="shared" si="11"/>
        <v>9.125</v>
      </c>
      <c r="AI36" s="18">
        <f t="shared" si="11"/>
        <v>6.675</v>
      </c>
      <c r="AJ36" s="18">
        <f t="shared" si="11"/>
        <v>14.125</v>
      </c>
      <c r="AK36" s="18">
        <f t="shared" si="11"/>
        <v>9.175</v>
      </c>
      <c r="AL36" s="18">
        <f t="shared" si="11"/>
        <v>12.68</v>
      </c>
      <c r="AM36" s="18">
        <f t="shared" si="11"/>
        <v>11.875</v>
      </c>
      <c r="AN36" s="18">
        <f t="shared" si="11"/>
        <v>11.0875</v>
      </c>
      <c r="AO36" s="18">
        <f t="shared" si="11"/>
        <v>13.7375</v>
      </c>
      <c r="AP36" s="18">
        <f t="shared" si="11"/>
        <v>15.0125</v>
      </c>
      <c r="AQ36" s="18">
        <f aca="true" t="shared" si="12" ref="AQ36:AV36">MAX(AQ3:AQ33)</f>
        <v>9.2875</v>
      </c>
      <c r="AR36" s="18">
        <f t="shared" si="12"/>
        <v>7.7625</v>
      </c>
      <c r="AS36" s="18">
        <f t="shared" si="12"/>
        <v>11.9625</v>
      </c>
      <c r="AT36" s="18">
        <f t="shared" si="12"/>
        <v>11.770833333333336</v>
      </c>
      <c r="AU36" s="18">
        <f t="shared" si="12"/>
        <v>10.475</v>
      </c>
      <c r="AV36" s="18">
        <f t="shared" si="12"/>
        <v>9.833333333333334</v>
      </c>
      <c r="AW36" s="18">
        <f aca="true" t="shared" si="13" ref="AW36:BB36">MAX(AW3:AW33)</f>
        <v>7.825</v>
      </c>
      <c r="AX36" s="18">
        <f t="shared" si="13"/>
        <v>10.895833333333334</v>
      </c>
      <c r="AY36" s="18">
        <f t="shared" si="13"/>
        <v>10.545833333333336</v>
      </c>
      <c r="AZ36" s="18">
        <f t="shared" si="13"/>
        <v>9.1</v>
      </c>
      <c r="BA36" s="18">
        <f t="shared" si="13"/>
        <v>15.033333333333331</v>
      </c>
      <c r="BB36" s="18">
        <f t="shared" si="13"/>
        <v>7.725</v>
      </c>
      <c r="BC36" s="18">
        <f aca="true" t="shared" si="14" ref="BC36:BH36">MAX(BC3:BC33)</f>
        <v>12.091666666666667</v>
      </c>
      <c r="BD36" s="18">
        <f t="shared" si="14"/>
        <v>11.729166666666666</v>
      </c>
      <c r="BE36" s="18">
        <f t="shared" si="14"/>
        <v>8.3125</v>
      </c>
      <c r="BF36" s="18">
        <f t="shared" si="14"/>
        <v>16.183333333333334</v>
      </c>
      <c r="BG36" s="18">
        <f t="shared" si="14"/>
        <v>15.445833333333331</v>
      </c>
      <c r="BH36" s="18">
        <f t="shared" si="14"/>
        <v>12.195833333333335</v>
      </c>
      <c r="BI36" s="18">
        <f aca="true" t="shared" si="15" ref="BI36:BN36">MAX(BI3:BI33)</f>
        <v>8.583333333333334</v>
      </c>
      <c r="BJ36" s="18">
        <f t="shared" si="15"/>
        <v>11.7625</v>
      </c>
      <c r="BK36" s="18">
        <f t="shared" si="15"/>
        <v>12.125</v>
      </c>
      <c r="BL36" s="18">
        <f t="shared" si="15"/>
        <v>9.970833333333333</v>
      </c>
      <c r="BM36" s="18">
        <f t="shared" si="15"/>
        <v>16.533333333333335</v>
      </c>
      <c r="BN36" s="18">
        <f t="shared" si="15"/>
        <v>12.800000000000002</v>
      </c>
      <c r="BO36" s="18">
        <f>MAX(BO3:BO33)</f>
        <v>7.308333333333333</v>
      </c>
      <c r="BP36" s="18">
        <f>MAX(BP3:BP33)</f>
        <v>12.441666666666668</v>
      </c>
      <c r="BQ36" s="18">
        <f>MAX(BQ3:BQ33)</f>
        <v>12.029166666666667</v>
      </c>
      <c r="BR36" s="18"/>
      <c r="BS36" s="18"/>
      <c r="BT36" s="18"/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6" ref="B37:J37">MIN(B3:B33)</f>
        <v>-0.3333333333333333</v>
      </c>
      <c r="C37" s="20">
        <f t="shared" si="16"/>
        <v>0.2</v>
      </c>
      <c r="D37" s="20">
        <f t="shared" si="16"/>
        <v>-0.9333333333333332</v>
      </c>
      <c r="E37" s="20">
        <f t="shared" si="16"/>
        <v>0.4</v>
      </c>
      <c r="F37" s="20">
        <f t="shared" si="16"/>
        <v>1.625</v>
      </c>
      <c r="G37" s="20">
        <f t="shared" si="16"/>
        <v>3.275</v>
      </c>
      <c r="H37" s="20">
        <f t="shared" si="16"/>
        <v>1.25</v>
      </c>
      <c r="I37" s="20">
        <f t="shared" si="16"/>
        <v>1.9</v>
      </c>
      <c r="J37" s="20">
        <f t="shared" si="16"/>
        <v>0.275</v>
      </c>
      <c r="K37" s="20">
        <f aca="true" t="shared" si="17" ref="K37:Z37">MIN(K3:K33)</f>
        <v>1.775</v>
      </c>
      <c r="L37" s="20">
        <f t="shared" si="17"/>
        <v>1.875</v>
      </c>
      <c r="M37" s="20">
        <f t="shared" si="17"/>
        <v>0.775</v>
      </c>
      <c r="N37" s="20">
        <f t="shared" si="17"/>
        <v>-0.275</v>
      </c>
      <c r="O37" s="20">
        <f t="shared" si="17"/>
        <v>0.3</v>
      </c>
      <c r="P37" s="20">
        <f t="shared" si="17"/>
        <v>-1.55</v>
      </c>
      <c r="Q37" s="20">
        <f t="shared" si="17"/>
        <v>-0.55</v>
      </c>
      <c r="R37" s="20">
        <f t="shared" si="17"/>
        <v>0.125</v>
      </c>
      <c r="S37" s="20">
        <f t="shared" si="17"/>
        <v>0.1</v>
      </c>
      <c r="T37" s="20">
        <f t="shared" si="17"/>
        <v>0.4</v>
      </c>
      <c r="U37" s="20">
        <f t="shared" si="17"/>
        <v>1.4</v>
      </c>
      <c r="V37" s="20">
        <f t="shared" si="17"/>
        <v>0.55</v>
      </c>
      <c r="W37" s="20">
        <f t="shared" si="17"/>
        <v>0.07500000000000018</v>
      </c>
      <c r="X37" s="20">
        <f t="shared" si="17"/>
        <v>-0.35</v>
      </c>
      <c r="Y37" s="20">
        <f t="shared" si="17"/>
        <v>-0.65</v>
      </c>
      <c r="Z37" s="20">
        <f t="shared" si="17"/>
        <v>0.275</v>
      </c>
      <c r="AA37" s="20">
        <f aca="true" t="shared" si="18" ref="AA37:AP37">MIN(AA3:AA33)</f>
        <v>-1.125</v>
      </c>
      <c r="AB37" s="20">
        <f t="shared" si="18"/>
        <v>2.9375</v>
      </c>
      <c r="AC37" s="20">
        <f t="shared" si="18"/>
        <v>0.225</v>
      </c>
      <c r="AD37" s="20">
        <f t="shared" si="18"/>
        <v>-1.0375</v>
      </c>
      <c r="AE37" s="20">
        <f t="shared" si="18"/>
        <v>0</v>
      </c>
      <c r="AF37" s="20">
        <f t="shared" si="18"/>
        <v>-0.1375</v>
      </c>
      <c r="AG37" s="20">
        <f t="shared" si="18"/>
        <v>-2.625</v>
      </c>
      <c r="AH37" s="20">
        <f t="shared" si="18"/>
        <v>1.6625</v>
      </c>
      <c r="AI37" s="20">
        <f t="shared" si="18"/>
        <v>-0.3875</v>
      </c>
      <c r="AJ37" s="20">
        <f t="shared" si="18"/>
        <v>1.2875</v>
      </c>
      <c r="AK37" s="20">
        <f t="shared" si="18"/>
        <v>-0.45</v>
      </c>
      <c r="AL37" s="20">
        <f t="shared" si="18"/>
        <v>1.8</v>
      </c>
      <c r="AM37" s="20">
        <f t="shared" si="18"/>
        <v>0.3875</v>
      </c>
      <c r="AN37" s="20">
        <f t="shared" si="18"/>
        <v>1.7125</v>
      </c>
      <c r="AO37" s="20">
        <f t="shared" si="18"/>
        <v>1.1375</v>
      </c>
      <c r="AP37" s="20">
        <f t="shared" si="18"/>
        <v>2.725</v>
      </c>
      <c r="AQ37" s="20">
        <f aca="true" t="shared" si="19" ref="AQ37:AV37">MIN(AQ3:AQ33)</f>
        <v>-0.2</v>
      </c>
      <c r="AR37" s="20">
        <f t="shared" si="19"/>
        <v>2.975</v>
      </c>
      <c r="AS37" s="20">
        <f t="shared" si="19"/>
        <v>-1.6375</v>
      </c>
      <c r="AT37" s="20">
        <f t="shared" si="19"/>
        <v>0.6708333333333333</v>
      </c>
      <c r="AU37" s="20">
        <f t="shared" si="19"/>
        <v>1.2583333333333335</v>
      </c>
      <c r="AV37" s="20">
        <f t="shared" si="19"/>
        <v>0.7291666666666664</v>
      </c>
      <c r="AW37" s="20">
        <f aca="true" t="shared" si="20" ref="AW37:BB37">MIN(AW3:AW33)</f>
        <v>0.6541666666666666</v>
      </c>
      <c r="AX37" s="20">
        <f t="shared" si="20"/>
        <v>0.4708333333333334</v>
      </c>
      <c r="AY37" s="20">
        <f t="shared" si="20"/>
        <v>2.2875</v>
      </c>
      <c r="AZ37" s="20">
        <f t="shared" si="20"/>
        <v>1.7666666666666664</v>
      </c>
      <c r="BA37" s="20">
        <f t="shared" si="20"/>
        <v>1.9666666666666661</v>
      </c>
      <c r="BB37" s="20">
        <f t="shared" si="20"/>
        <v>1.4458333333333335</v>
      </c>
      <c r="BC37" s="20">
        <f aca="true" t="shared" si="21" ref="BC37:BH37">MIN(BC3:BC33)</f>
        <v>-0.6333333333333334</v>
      </c>
      <c r="BD37" s="20">
        <f t="shared" si="21"/>
        <v>2.6458333333333335</v>
      </c>
      <c r="BE37" s="20">
        <f t="shared" si="21"/>
        <v>1.025</v>
      </c>
      <c r="BF37" s="20">
        <f t="shared" si="21"/>
        <v>2.354166666666667</v>
      </c>
      <c r="BG37" s="20">
        <f t="shared" si="21"/>
        <v>0.0125</v>
      </c>
      <c r="BH37" s="20">
        <f t="shared" si="21"/>
        <v>1.1375</v>
      </c>
      <c r="BI37" s="20">
        <f aca="true" t="shared" si="22" ref="BI37:BN37">MIN(BI3:BI33)</f>
        <v>0.0375</v>
      </c>
      <c r="BJ37" s="20">
        <f t="shared" si="22"/>
        <v>-0.1041666666666669</v>
      </c>
      <c r="BK37" s="20">
        <f t="shared" si="22"/>
        <v>-1.7958333333333334</v>
      </c>
      <c r="BL37" s="20">
        <f t="shared" si="22"/>
        <v>1.875</v>
      </c>
      <c r="BM37" s="20">
        <f t="shared" si="22"/>
        <v>1.9958333333333336</v>
      </c>
      <c r="BN37" s="20">
        <f t="shared" si="22"/>
        <v>2.6</v>
      </c>
      <c r="BO37" s="20">
        <f>MIN(BO3:BO33)</f>
        <v>1.1458333333333333</v>
      </c>
      <c r="BP37" s="20">
        <f>MIN(BP3:BP33)</f>
        <v>0.4166666666666666</v>
      </c>
      <c r="BQ37" s="20">
        <f>MIN(BQ3:BQ33)</f>
        <v>0.7166666666666669</v>
      </c>
      <c r="BR37" s="20"/>
      <c r="BS37" s="20"/>
      <c r="BT37" s="20"/>
      <c r="BU37" s="20"/>
      <c r="BV37" s="20"/>
      <c r="BW37" s="20"/>
      <c r="BY37" s="52">
        <f>STDEV(B3:AM33)</f>
        <v>2.936908288519392</v>
      </c>
      <c r="BZ37" s="52">
        <f>STDEV(T3:AW33)</f>
        <v>2.7352036659041863</v>
      </c>
      <c r="CA37" s="52">
        <f>STDEV(AD3:BG33)</f>
        <v>2.685090906276128</v>
      </c>
      <c r="CB37" s="52">
        <f>STDEV(AN3:BQ33)</f>
        <v>2.6560530567211154</v>
      </c>
    </row>
    <row r="39" ht="11.25" thickBot="1">
      <c r="A39" t="s">
        <v>22</v>
      </c>
    </row>
    <row r="40" spans="1:2" ht="11.25" thickBot="1">
      <c r="A40" s="72" t="s">
        <v>20</v>
      </c>
      <c r="B40" s="74" t="str">
        <f>'日数'!BZ19</f>
        <v>&gt;=25</v>
      </c>
    </row>
    <row r="41" spans="1:80" ht="10.5">
      <c r="A41" s="2" t="s">
        <v>23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85" t="s">
        <v>40</v>
      </c>
      <c r="CB41" s="84" t="str">
        <f>'1月'!CB41</f>
        <v>91～20年平均</v>
      </c>
    </row>
    <row r="42" spans="1:80" ht="10.5">
      <c r="A42" s="76" t="s">
        <v>24</v>
      </c>
      <c r="B42" s="76">
        <f>COUNTIF(B3:B33,$B$40)</f>
        <v>0</v>
      </c>
      <c r="C42" s="76">
        <f aca="true" t="shared" si="23" ref="C42:BL42">COUNTIF(C3:C33,$B$40)</f>
        <v>0</v>
      </c>
      <c r="D42" s="76">
        <f t="shared" si="23"/>
        <v>0</v>
      </c>
      <c r="E42" s="76">
        <f t="shared" si="23"/>
        <v>0</v>
      </c>
      <c r="F42" s="76">
        <f t="shared" si="23"/>
        <v>0</v>
      </c>
      <c r="G42" s="76">
        <f t="shared" si="23"/>
        <v>0</v>
      </c>
      <c r="H42" s="76">
        <f t="shared" si="23"/>
        <v>0</v>
      </c>
      <c r="I42" s="76">
        <f t="shared" si="23"/>
        <v>0</v>
      </c>
      <c r="J42" s="76">
        <f t="shared" si="23"/>
        <v>0</v>
      </c>
      <c r="K42" s="76">
        <f t="shared" si="23"/>
        <v>0</v>
      </c>
      <c r="L42" s="76">
        <f t="shared" si="23"/>
        <v>0</v>
      </c>
      <c r="M42" s="76">
        <f t="shared" si="23"/>
        <v>0</v>
      </c>
      <c r="N42" s="76">
        <f t="shared" si="23"/>
        <v>0</v>
      </c>
      <c r="O42" s="76">
        <f t="shared" si="23"/>
        <v>0</v>
      </c>
      <c r="P42" s="76">
        <f t="shared" si="23"/>
        <v>0</v>
      </c>
      <c r="Q42" s="76">
        <f t="shared" si="23"/>
        <v>0</v>
      </c>
      <c r="R42" s="76">
        <f t="shared" si="23"/>
        <v>0</v>
      </c>
      <c r="S42" s="76">
        <f t="shared" si="23"/>
        <v>0</v>
      </c>
      <c r="T42" s="76">
        <f t="shared" si="23"/>
        <v>0</v>
      </c>
      <c r="U42" s="76">
        <f t="shared" si="23"/>
        <v>0</v>
      </c>
      <c r="V42" s="76">
        <f t="shared" si="23"/>
        <v>0</v>
      </c>
      <c r="W42" s="76">
        <f t="shared" si="23"/>
        <v>0</v>
      </c>
      <c r="X42" s="76">
        <f t="shared" si="23"/>
        <v>0</v>
      </c>
      <c r="Y42" s="76">
        <f t="shared" si="23"/>
        <v>0</v>
      </c>
      <c r="Z42" s="76">
        <f t="shared" si="23"/>
        <v>0</v>
      </c>
      <c r="AA42" s="76">
        <f t="shared" si="23"/>
        <v>0</v>
      </c>
      <c r="AB42" s="76">
        <f t="shared" si="23"/>
        <v>0</v>
      </c>
      <c r="AC42" s="76">
        <f t="shared" si="23"/>
        <v>0</v>
      </c>
      <c r="AD42" s="76">
        <f t="shared" si="23"/>
        <v>0</v>
      </c>
      <c r="AE42" s="76">
        <f t="shared" si="23"/>
        <v>0</v>
      </c>
      <c r="AF42" s="76">
        <f t="shared" si="23"/>
        <v>0</v>
      </c>
      <c r="AG42" s="76">
        <f t="shared" si="23"/>
        <v>0</v>
      </c>
      <c r="AH42" s="76">
        <f t="shared" si="23"/>
        <v>0</v>
      </c>
      <c r="AI42" s="76">
        <f t="shared" si="23"/>
        <v>0</v>
      </c>
      <c r="AJ42" s="76">
        <f t="shared" si="23"/>
        <v>0</v>
      </c>
      <c r="AK42" s="76">
        <f t="shared" si="23"/>
        <v>0</v>
      </c>
      <c r="AL42" s="76">
        <f t="shared" si="23"/>
        <v>0</v>
      </c>
      <c r="AM42" s="76">
        <f t="shared" si="23"/>
        <v>0</v>
      </c>
      <c r="AN42" s="76">
        <f t="shared" si="23"/>
        <v>0</v>
      </c>
      <c r="AO42" s="76">
        <f t="shared" si="23"/>
        <v>0</v>
      </c>
      <c r="AP42" s="76">
        <f t="shared" si="23"/>
        <v>0</v>
      </c>
      <c r="AQ42" s="76">
        <f t="shared" si="23"/>
        <v>0</v>
      </c>
      <c r="AR42" s="76">
        <f t="shared" si="23"/>
        <v>0</v>
      </c>
      <c r="AS42" s="76">
        <f t="shared" si="23"/>
        <v>0</v>
      </c>
      <c r="AT42" s="76">
        <f t="shared" si="23"/>
        <v>0</v>
      </c>
      <c r="AU42" s="76">
        <f t="shared" si="23"/>
        <v>0</v>
      </c>
      <c r="AV42" s="76">
        <f t="shared" si="23"/>
        <v>0</v>
      </c>
      <c r="AW42" s="76">
        <f t="shared" si="23"/>
        <v>0</v>
      </c>
      <c r="AX42" s="76">
        <f t="shared" si="23"/>
        <v>0</v>
      </c>
      <c r="AY42" s="76">
        <f t="shared" si="23"/>
        <v>0</v>
      </c>
      <c r="AZ42" s="76">
        <f t="shared" si="23"/>
        <v>0</v>
      </c>
      <c r="BA42" s="76">
        <f t="shared" si="23"/>
        <v>0</v>
      </c>
      <c r="BB42" s="76">
        <f t="shared" si="23"/>
        <v>0</v>
      </c>
      <c r="BC42" s="76">
        <f t="shared" si="23"/>
        <v>0</v>
      </c>
      <c r="BD42" s="76">
        <f t="shared" si="23"/>
        <v>0</v>
      </c>
      <c r="BE42" s="76">
        <f t="shared" si="23"/>
        <v>0</v>
      </c>
      <c r="BF42" s="76">
        <f t="shared" si="23"/>
        <v>0</v>
      </c>
      <c r="BG42" s="76">
        <f t="shared" si="23"/>
        <v>0</v>
      </c>
      <c r="BH42" s="76">
        <f t="shared" si="23"/>
        <v>0</v>
      </c>
      <c r="BI42" s="76">
        <f t="shared" si="23"/>
        <v>0</v>
      </c>
      <c r="BJ42" s="76">
        <f t="shared" si="23"/>
        <v>0</v>
      </c>
      <c r="BK42" s="76">
        <f t="shared" si="23"/>
        <v>0</v>
      </c>
      <c r="BL42" s="76">
        <f t="shared" si="23"/>
        <v>0</v>
      </c>
      <c r="BM42" s="76">
        <f>COUNTIF(BM3:BM33,$B$40)</f>
        <v>0</v>
      </c>
      <c r="BN42" s="76">
        <f>COUNTIF(BN3:BN33,$B$40)</f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82">
        <f>AVERAGE(J42:AM42)</f>
        <v>0</v>
      </c>
      <c r="BZ42" s="82">
        <f>AVERAGE(T42:AW42)</f>
        <v>0</v>
      </c>
      <c r="CA42" s="82">
        <f>AVERAGE(AD42:BG42)</f>
        <v>0</v>
      </c>
      <c r="CB42" s="87">
        <f>AVERAGE(AN42:BQ42)</f>
        <v>0</v>
      </c>
    </row>
  </sheetData>
  <sheetProtection/>
  <conditionalFormatting sqref="B3:BC31">
    <cfRule type="cellIs" priority="1" dxfId="0" operator="lessThan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H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30</v>
      </c>
      <c r="D1">
        <v>3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40</v>
      </c>
      <c r="CB2" s="84" t="s">
        <v>44</v>
      </c>
    </row>
    <row r="3" spans="1:80" ht="11.25">
      <c r="A3" s="5">
        <v>1</v>
      </c>
      <c r="B3" s="24">
        <v>12.766666666666666</v>
      </c>
      <c r="C3" s="15">
        <v>8.733333333333333</v>
      </c>
      <c r="D3" s="15">
        <v>7.233333333333333</v>
      </c>
      <c r="E3" s="15">
        <v>6</v>
      </c>
      <c r="F3" s="15">
        <v>0.7</v>
      </c>
      <c r="G3" s="15">
        <v>2.45</v>
      </c>
      <c r="H3" s="15">
        <v>6.375</v>
      </c>
      <c r="I3" s="15">
        <v>9.925</v>
      </c>
      <c r="J3" s="15">
        <v>8.05</v>
      </c>
      <c r="K3" s="4">
        <v>5.275</v>
      </c>
      <c r="L3" s="4">
        <v>7.2</v>
      </c>
      <c r="M3" s="4">
        <v>5.725</v>
      </c>
      <c r="N3" s="4">
        <v>3.45</v>
      </c>
      <c r="O3" s="4">
        <v>11.025</v>
      </c>
      <c r="P3" s="4">
        <v>3.25</v>
      </c>
      <c r="Q3" s="4">
        <v>8.925</v>
      </c>
      <c r="R3" s="4">
        <v>0.975</v>
      </c>
      <c r="S3" s="4">
        <v>2.4</v>
      </c>
      <c r="T3" s="4">
        <v>4.1</v>
      </c>
      <c r="U3" s="4">
        <v>4.5</v>
      </c>
      <c r="V3" s="4">
        <v>3.95</v>
      </c>
      <c r="W3" s="4">
        <v>2.625</v>
      </c>
      <c r="X3" s="4">
        <v>1.075</v>
      </c>
      <c r="Y3" s="4">
        <v>5.3</v>
      </c>
      <c r="Z3" s="4">
        <v>11.575</v>
      </c>
      <c r="AA3" s="4">
        <v>3.925</v>
      </c>
      <c r="AB3" s="4">
        <v>3.5875</v>
      </c>
      <c r="AC3" s="4">
        <v>7.675</v>
      </c>
      <c r="AD3" s="4">
        <v>3.6875</v>
      </c>
      <c r="AE3" s="4">
        <v>5.5125</v>
      </c>
      <c r="AF3" s="4">
        <v>6.8125</v>
      </c>
      <c r="AG3" s="4">
        <v>0.9375</v>
      </c>
      <c r="AH3" s="4">
        <v>5.9375</v>
      </c>
      <c r="AI3" s="4">
        <v>3.45</v>
      </c>
      <c r="AJ3" s="4">
        <v>2.175</v>
      </c>
      <c r="AK3" s="4">
        <v>4.975</v>
      </c>
      <c r="AL3" s="4">
        <v>11.4625</v>
      </c>
      <c r="AM3" s="4">
        <v>8.825</v>
      </c>
      <c r="AN3" s="4">
        <v>5.275</v>
      </c>
      <c r="AO3" s="4">
        <v>11.825</v>
      </c>
      <c r="AP3" s="4">
        <v>5.2125</v>
      </c>
      <c r="AQ3" s="4">
        <v>6.325</v>
      </c>
      <c r="AR3" s="4">
        <v>6.4625</v>
      </c>
      <c r="AS3" s="4">
        <v>8.6625</v>
      </c>
      <c r="AT3" s="4">
        <v>12.116666666666665</v>
      </c>
      <c r="AU3" s="4">
        <v>3.858333333333334</v>
      </c>
      <c r="AV3" s="4">
        <v>6.766666666666667</v>
      </c>
      <c r="AW3" s="4">
        <v>2.191666666666667</v>
      </c>
      <c r="AX3" s="4">
        <v>4.941666666666667</v>
      </c>
      <c r="AY3" s="4">
        <v>9.570833333333335</v>
      </c>
      <c r="AZ3" s="4">
        <v>8.375</v>
      </c>
      <c r="BA3" s="4">
        <v>3.3333333333333335</v>
      </c>
      <c r="BB3" s="4">
        <v>3.1708333333333325</v>
      </c>
      <c r="BC3" s="4">
        <v>6.4625</v>
      </c>
      <c r="BD3" s="4">
        <v>6.545833333333334</v>
      </c>
      <c r="BE3" s="4">
        <v>6.579166666666666</v>
      </c>
      <c r="BF3" s="4">
        <v>5.991666666666666</v>
      </c>
      <c r="BG3" s="4">
        <v>5.808333333333334</v>
      </c>
      <c r="BH3" s="4">
        <v>5.075</v>
      </c>
      <c r="BI3" s="4">
        <v>7.095833333333332</v>
      </c>
      <c r="BJ3" s="4">
        <v>12.945833333333333</v>
      </c>
      <c r="BK3" s="4">
        <v>5.4625</v>
      </c>
      <c r="BL3" s="4">
        <v>7.466666666666666</v>
      </c>
      <c r="BM3" s="4">
        <v>3.6583333333333337</v>
      </c>
      <c r="BN3" s="4">
        <v>4.7125</v>
      </c>
      <c r="BO3" s="4">
        <v>12.420833333333333</v>
      </c>
      <c r="BP3" s="4">
        <v>7.929166666666668</v>
      </c>
      <c r="BQ3" s="4">
        <v>9.429166666666667</v>
      </c>
      <c r="BR3" s="4"/>
      <c r="BS3" s="4"/>
      <c r="BT3" s="4"/>
      <c r="BU3" s="4"/>
      <c r="BV3" s="4"/>
      <c r="BW3" s="4"/>
      <c r="BY3" s="10">
        <f>MAX(B3:BW3)</f>
        <v>12.945833333333333</v>
      </c>
      <c r="BZ3" s="10">
        <f>AVERAGE(T3:AW3)</f>
        <v>5.692777777777778</v>
      </c>
      <c r="CA3" s="10">
        <f>AVERAGE(AD3:BG3)</f>
        <v>6.108333333333333</v>
      </c>
      <c r="CB3" s="10">
        <f>AVERAGE(AN3:BQ3)</f>
        <v>6.855694444444444</v>
      </c>
    </row>
    <row r="4" spans="1:80" ht="11.25">
      <c r="A4" s="5">
        <v>2</v>
      </c>
      <c r="B4" s="24">
        <v>8.633333333333335</v>
      </c>
      <c r="C4" s="15">
        <v>10.433333333333334</v>
      </c>
      <c r="D4" s="15">
        <v>9.6</v>
      </c>
      <c r="E4" s="15">
        <v>4.475</v>
      </c>
      <c r="F4" s="15">
        <v>2.825</v>
      </c>
      <c r="G4" s="15">
        <v>5.35</v>
      </c>
      <c r="H4" s="15">
        <v>8.775</v>
      </c>
      <c r="I4" s="15">
        <v>11.575</v>
      </c>
      <c r="J4" s="15">
        <v>12.775</v>
      </c>
      <c r="K4" s="4">
        <v>5.25</v>
      </c>
      <c r="L4" s="4">
        <v>5.7</v>
      </c>
      <c r="M4" s="4">
        <v>7.025</v>
      </c>
      <c r="N4" s="4">
        <v>1.475</v>
      </c>
      <c r="O4" s="4">
        <v>13.425</v>
      </c>
      <c r="P4" s="4">
        <v>7.75</v>
      </c>
      <c r="Q4" s="4">
        <v>5.925</v>
      </c>
      <c r="R4" s="4">
        <v>2.075</v>
      </c>
      <c r="S4" s="4">
        <v>-0.625</v>
      </c>
      <c r="T4" s="4">
        <v>5.75</v>
      </c>
      <c r="U4" s="4">
        <v>5.45</v>
      </c>
      <c r="V4" s="4">
        <v>3.9</v>
      </c>
      <c r="W4" s="4">
        <v>7.65</v>
      </c>
      <c r="X4" s="4">
        <v>2</v>
      </c>
      <c r="Y4" s="4">
        <v>3.575</v>
      </c>
      <c r="Z4" s="4">
        <v>5.575</v>
      </c>
      <c r="AA4" s="4">
        <v>3.3125</v>
      </c>
      <c r="AB4" s="4">
        <v>2.8875</v>
      </c>
      <c r="AC4" s="4">
        <v>4.8</v>
      </c>
      <c r="AD4" s="4">
        <v>2.3625</v>
      </c>
      <c r="AE4" s="4">
        <v>4.4125</v>
      </c>
      <c r="AF4" s="4">
        <v>6.075</v>
      </c>
      <c r="AG4" s="4">
        <v>2.2375</v>
      </c>
      <c r="AH4" s="4">
        <v>5.875</v>
      </c>
      <c r="AI4" s="4">
        <v>3.3625</v>
      </c>
      <c r="AJ4" s="4">
        <v>2.5875</v>
      </c>
      <c r="AK4" s="4">
        <v>5.0625</v>
      </c>
      <c r="AL4" s="4">
        <v>5.075</v>
      </c>
      <c r="AM4" s="4">
        <v>6.625</v>
      </c>
      <c r="AN4" s="4">
        <v>4.4</v>
      </c>
      <c r="AO4" s="4">
        <v>6.875</v>
      </c>
      <c r="AP4" s="4">
        <v>3.8</v>
      </c>
      <c r="AQ4" s="4">
        <v>4.1</v>
      </c>
      <c r="AR4" s="4">
        <v>6.0875</v>
      </c>
      <c r="AS4" s="4">
        <v>5.35</v>
      </c>
      <c r="AT4" s="4">
        <v>5.416666666666667</v>
      </c>
      <c r="AU4" s="4">
        <v>5.308333333333334</v>
      </c>
      <c r="AV4" s="4">
        <v>10.1625</v>
      </c>
      <c r="AW4" s="4">
        <v>4.933333333333333</v>
      </c>
      <c r="AX4" s="4">
        <v>3.616666666666666</v>
      </c>
      <c r="AY4" s="4">
        <v>10.020833333333334</v>
      </c>
      <c r="AZ4" s="4">
        <v>9.4125</v>
      </c>
      <c r="BA4" s="4">
        <v>3.016666666666666</v>
      </c>
      <c r="BB4" s="4">
        <v>2.7</v>
      </c>
      <c r="BC4" s="4">
        <v>6.175</v>
      </c>
      <c r="BD4" s="4">
        <v>5.975</v>
      </c>
      <c r="BE4" s="4">
        <v>6.529166666666666</v>
      </c>
      <c r="BF4" s="4">
        <v>4.545833333333333</v>
      </c>
      <c r="BG4" s="4">
        <v>2.795833333333333</v>
      </c>
      <c r="BH4" s="4">
        <v>4.4</v>
      </c>
      <c r="BI4" s="4">
        <v>4.729166666666665</v>
      </c>
      <c r="BJ4" s="4">
        <v>6.375</v>
      </c>
      <c r="BK4" s="4">
        <v>4.1625</v>
      </c>
      <c r="BL4" s="4">
        <v>8.079166666666667</v>
      </c>
      <c r="BM4" s="4">
        <v>3.641666666666666</v>
      </c>
      <c r="BN4" s="4">
        <v>6.716666666666669</v>
      </c>
      <c r="BO4" s="4">
        <v>7.483333333333333</v>
      </c>
      <c r="BP4" s="4">
        <v>8.191666666666665</v>
      </c>
      <c r="BQ4" s="4">
        <v>6.095833333333332</v>
      </c>
      <c r="BR4" s="4"/>
      <c r="BS4" s="4"/>
      <c r="BT4" s="4"/>
      <c r="BU4" s="4"/>
      <c r="BV4" s="4"/>
      <c r="BW4" s="4"/>
      <c r="BY4" s="10">
        <f aca="true" t="shared" si="0" ref="BY4:BY33">AVERAGE(J4:AM4)</f>
        <v>4.978333333333334</v>
      </c>
      <c r="BZ4" s="10">
        <f aca="true" t="shared" si="1" ref="BZ4:BZ33">AVERAGE(T4:AW4)</f>
        <v>4.833611111111111</v>
      </c>
      <c r="CA4" s="10">
        <f aca="true" t="shared" si="2" ref="CA4:CA33">AVERAGE(AD4:BG4)</f>
        <v>5.163194444444443</v>
      </c>
      <c r="CB4" s="10">
        <f aca="true" t="shared" si="3" ref="CB4:CB33">AVERAGE(AN4:BQ4)</f>
        <v>5.703194444444445</v>
      </c>
    </row>
    <row r="5" spans="1:80" ht="11.25">
      <c r="A5" s="5">
        <v>3</v>
      </c>
      <c r="B5" s="24">
        <v>8.033333333333333</v>
      </c>
      <c r="C5" s="15">
        <v>8.433333333333334</v>
      </c>
      <c r="D5" s="15">
        <v>9</v>
      </c>
      <c r="E5" s="15">
        <v>2.8</v>
      </c>
      <c r="F5" s="15">
        <v>5.675</v>
      </c>
      <c r="G5" s="15">
        <v>2.7</v>
      </c>
      <c r="H5" s="15">
        <v>5.775</v>
      </c>
      <c r="I5" s="15">
        <v>7.725</v>
      </c>
      <c r="J5" s="15">
        <v>9</v>
      </c>
      <c r="K5" s="4">
        <v>3.3</v>
      </c>
      <c r="L5" s="4">
        <v>4.675</v>
      </c>
      <c r="M5" s="4">
        <v>4.3</v>
      </c>
      <c r="N5" s="4">
        <v>3.225</v>
      </c>
      <c r="O5" s="4">
        <v>15.325</v>
      </c>
      <c r="P5" s="4">
        <v>9.85</v>
      </c>
      <c r="Q5" s="4">
        <v>4.2</v>
      </c>
      <c r="R5" s="4">
        <v>2.65</v>
      </c>
      <c r="S5" s="4">
        <v>1.275</v>
      </c>
      <c r="T5" s="4">
        <v>6.025</v>
      </c>
      <c r="U5" s="4">
        <v>5.6</v>
      </c>
      <c r="V5" s="4">
        <v>4.2</v>
      </c>
      <c r="W5" s="4">
        <v>6.275</v>
      </c>
      <c r="X5" s="4">
        <v>2.4</v>
      </c>
      <c r="Y5" s="4">
        <v>3.7</v>
      </c>
      <c r="Z5" s="4">
        <v>5.525</v>
      </c>
      <c r="AA5" s="4">
        <v>6.225</v>
      </c>
      <c r="AB5" s="4">
        <v>4.5375</v>
      </c>
      <c r="AC5" s="4">
        <v>4.1375</v>
      </c>
      <c r="AD5" s="4">
        <v>4.6625</v>
      </c>
      <c r="AE5" s="4">
        <v>4.45</v>
      </c>
      <c r="AF5" s="4">
        <v>8.15</v>
      </c>
      <c r="AG5" s="4">
        <v>3.675</v>
      </c>
      <c r="AH5" s="4">
        <v>6.5</v>
      </c>
      <c r="AI5" s="4">
        <v>3.3375</v>
      </c>
      <c r="AJ5" s="4">
        <v>4.225</v>
      </c>
      <c r="AK5" s="4">
        <v>5.475</v>
      </c>
      <c r="AL5" s="4">
        <v>8.1125</v>
      </c>
      <c r="AM5" s="4">
        <v>7.575</v>
      </c>
      <c r="AN5" s="4">
        <v>5.475</v>
      </c>
      <c r="AO5" s="4">
        <v>4.1625</v>
      </c>
      <c r="AP5" s="4">
        <v>5.325</v>
      </c>
      <c r="AQ5" s="4">
        <v>4.5625</v>
      </c>
      <c r="AR5" s="4">
        <v>4.4125</v>
      </c>
      <c r="AS5" s="4">
        <v>3.4375</v>
      </c>
      <c r="AT5" s="4">
        <v>4.658333333333333</v>
      </c>
      <c r="AU5" s="4">
        <v>6.770833333333335</v>
      </c>
      <c r="AV5" s="4">
        <v>7.0125</v>
      </c>
      <c r="AW5" s="4">
        <v>9.104166666666666</v>
      </c>
      <c r="AX5" s="4">
        <v>5.3875</v>
      </c>
      <c r="AY5" s="4">
        <v>3.9</v>
      </c>
      <c r="AZ5" s="4">
        <v>7.3375</v>
      </c>
      <c r="BA5" s="4">
        <v>3.104166666666666</v>
      </c>
      <c r="BB5" s="4">
        <v>3.4375</v>
      </c>
      <c r="BC5" s="4">
        <v>3.783333333333333</v>
      </c>
      <c r="BD5" s="4">
        <v>9.808333333333332</v>
      </c>
      <c r="BE5" s="4">
        <v>7.658333333333335</v>
      </c>
      <c r="BF5" s="4">
        <v>1.5</v>
      </c>
      <c r="BG5" s="4">
        <v>5.691666666666666</v>
      </c>
      <c r="BH5" s="4">
        <v>2.283333333333333</v>
      </c>
      <c r="BI5" s="4">
        <v>4.591666666666667</v>
      </c>
      <c r="BJ5" s="4">
        <v>4.208333333333334</v>
      </c>
      <c r="BK5" s="4">
        <v>4.020833333333335</v>
      </c>
      <c r="BL5" s="4">
        <v>4.654166666666668</v>
      </c>
      <c r="BM5" s="4">
        <v>7.908333333333334</v>
      </c>
      <c r="BN5" s="4">
        <v>8.125</v>
      </c>
      <c r="BO5" s="4">
        <v>7.425</v>
      </c>
      <c r="BP5" s="4">
        <v>7.670833333333333</v>
      </c>
      <c r="BQ5" s="4">
        <v>8.991666666666667</v>
      </c>
      <c r="BR5" s="4"/>
      <c r="BS5" s="4"/>
      <c r="BT5" s="4"/>
      <c r="BU5" s="4"/>
      <c r="BV5" s="4"/>
      <c r="BW5" s="4"/>
      <c r="BY5" s="10">
        <f t="shared" si="0"/>
        <v>5.419583333333334</v>
      </c>
      <c r="BZ5" s="10">
        <f t="shared" si="1"/>
        <v>5.32361111111111</v>
      </c>
      <c r="CA5" s="10">
        <f t="shared" si="2"/>
        <v>5.423055555555556</v>
      </c>
      <c r="CB5" s="10">
        <f t="shared" si="3"/>
        <v>5.546944444444446</v>
      </c>
    </row>
    <row r="6" spans="1:80" ht="11.25">
      <c r="A6" s="5">
        <v>4</v>
      </c>
      <c r="B6" s="24">
        <v>5.3</v>
      </c>
      <c r="C6" s="15">
        <v>4.066666666666667</v>
      </c>
      <c r="D6" s="15">
        <v>4.333333333333333</v>
      </c>
      <c r="E6" s="15">
        <v>2.05</v>
      </c>
      <c r="F6" s="15">
        <v>13</v>
      </c>
      <c r="G6" s="15">
        <v>3.45</v>
      </c>
      <c r="H6" s="15">
        <v>5.35</v>
      </c>
      <c r="I6" s="15">
        <v>2.15</v>
      </c>
      <c r="J6" s="15">
        <v>5.25</v>
      </c>
      <c r="K6" s="4">
        <v>7.875</v>
      </c>
      <c r="L6" s="4">
        <v>4.5</v>
      </c>
      <c r="M6" s="4">
        <v>6.3</v>
      </c>
      <c r="N6" s="4">
        <v>3.8</v>
      </c>
      <c r="O6" s="4">
        <v>13.55</v>
      </c>
      <c r="P6" s="4">
        <v>13.125</v>
      </c>
      <c r="Q6" s="4">
        <v>5.1</v>
      </c>
      <c r="R6" s="4">
        <v>0.875</v>
      </c>
      <c r="S6" s="4">
        <v>1.525</v>
      </c>
      <c r="T6" s="4">
        <v>4.85</v>
      </c>
      <c r="U6" s="4">
        <v>4.675</v>
      </c>
      <c r="V6" s="4">
        <v>5.375</v>
      </c>
      <c r="W6" s="4">
        <v>10.35</v>
      </c>
      <c r="X6" s="4">
        <v>3</v>
      </c>
      <c r="Y6" s="4">
        <v>4.625</v>
      </c>
      <c r="Z6" s="4">
        <v>-0.15</v>
      </c>
      <c r="AA6" s="4">
        <v>9.925</v>
      </c>
      <c r="AB6" s="4">
        <v>2.3375</v>
      </c>
      <c r="AC6" s="4">
        <v>6.85</v>
      </c>
      <c r="AD6" s="4">
        <v>5.5875</v>
      </c>
      <c r="AE6" s="4">
        <v>7.7125</v>
      </c>
      <c r="AF6" s="4">
        <v>4.1</v>
      </c>
      <c r="AG6" s="4">
        <v>2.075</v>
      </c>
      <c r="AH6" s="4">
        <v>4.0125</v>
      </c>
      <c r="AI6" s="4">
        <v>0.8125</v>
      </c>
      <c r="AJ6" s="4">
        <v>7.3125</v>
      </c>
      <c r="AK6" s="4">
        <v>3</v>
      </c>
      <c r="AL6" s="4">
        <v>15.7875</v>
      </c>
      <c r="AM6" s="4">
        <v>9.4</v>
      </c>
      <c r="AN6" s="4">
        <v>6.7625</v>
      </c>
      <c r="AO6" s="4">
        <v>4.6125</v>
      </c>
      <c r="AP6" s="4">
        <v>6.025</v>
      </c>
      <c r="AQ6" s="4">
        <v>4.9375</v>
      </c>
      <c r="AR6" s="4">
        <v>3.075</v>
      </c>
      <c r="AS6" s="4">
        <v>4.75</v>
      </c>
      <c r="AT6" s="4">
        <v>6.495833333333333</v>
      </c>
      <c r="AU6" s="4">
        <v>7.733333333333332</v>
      </c>
      <c r="AV6" s="4">
        <v>11.470833333333331</v>
      </c>
      <c r="AW6" s="4">
        <v>11.820833333333335</v>
      </c>
      <c r="AX6" s="4">
        <v>8.141666666666664</v>
      </c>
      <c r="AY6" s="4">
        <v>6.391666666666668</v>
      </c>
      <c r="AZ6" s="4">
        <v>2.8708333333333336</v>
      </c>
      <c r="BA6" s="4">
        <v>3.6666666666666674</v>
      </c>
      <c r="BB6" s="4">
        <v>1.3625</v>
      </c>
      <c r="BC6" s="4">
        <v>4.1</v>
      </c>
      <c r="BD6" s="4">
        <v>11.975</v>
      </c>
      <c r="BE6" s="4">
        <v>5.691666666666667</v>
      </c>
      <c r="BF6" s="4">
        <v>5.041666666666667</v>
      </c>
      <c r="BG6" s="4">
        <v>6.008333333333334</v>
      </c>
      <c r="BH6" s="4">
        <v>1.9291666666666665</v>
      </c>
      <c r="BI6" s="4">
        <v>2.6958333333333333</v>
      </c>
      <c r="BJ6" s="4">
        <v>4.520833333333334</v>
      </c>
      <c r="BK6" s="4">
        <v>3.595833333333333</v>
      </c>
      <c r="BL6" s="4">
        <v>7.683333333333334</v>
      </c>
      <c r="BM6" s="4">
        <v>5.5875</v>
      </c>
      <c r="BN6" s="4">
        <v>6.725</v>
      </c>
      <c r="BO6" s="4">
        <v>13.0625</v>
      </c>
      <c r="BP6" s="4">
        <v>8.0375</v>
      </c>
      <c r="BQ6" s="4">
        <v>7.625</v>
      </c>
      <c r="BR6" s="4"/>
      <c r="BS6" s="4"/>
      <c r="BT6" s="4"/>
      <c r="BU6" s="4"/>
      <c r="BV6" s="4"/>
      <c r="BW6" s="4"/>
      <c r="BY6" s="10">
        <f t="shared" si="0"/>
        <v>5.784583333333332</v>
      </c>
      <c r="BZ6" s="10">
        <f t="shared" si="1"/>
        <v>5.97736111111111</v>
      </c>
      <c r="CA6" s="10">
        <f t="shared" si="2"/>
        <v>6.09111111111111</v>
      </c>
      <c r="CB6" s="10">
        <f t="shared" si="3"/>
        <v>6.146527777777778</v>
      </c>
    </row>
    <row r="7" spans="1:80" ht="11.25">
      <c r="A7" s="5">
        <v>5</v>
      </c>
      <c r="B7" s="24">
        <v>4.7</v>
      </c>
      <c r="C7" s="15">
        <v>3.2</v>
      </c>
      <c r="D7" s="15">
        <v>1.2666666666666666</v>
      </c>
      <c r="E7" s="15">
        <v>3.275</v>
      </c>
      <c r="F7" s="15">
        <v>2.4</v>
      </c>
      <c r="G7" s="15">
        <v>5.4</v>
      </c>
      <c r="H7" s="15">
        <v>10.85</v>
      </c>
      <c r="I7" s="15">
        <v>4.825</v>
      </c>
      <c r="J7" s="15">
        <v>6.375</v>
      </c>
      <c r="K7" s="4">
        <v>7.375</v>
      </c>
      <c r="L7" s="4">
        <v>3.125</v>
      </c>
      <c r="M7" s="4">
        <v>6.775</v>
      </c>
      <c r="N7" s="4">
        <v>1.4</v>
      </c>
      <c r="O7" s="4">
        <v>13.6</v>
      </c>
      <c r="P7" s="4">
        <v>10.475</v>
      </c>
      <c r="Q7" s="4">
        <v>8.575</v>
      </c>
      <c r="R7" s="4">
        <v>4.325</v>
      </c>
      <c r="S7" s="4">
        <v>-0.225</v>
      </c>
      <c r="T7" s="4">
        <v>2.95</v>
      </c>
      <c r="U7" s="4">
        <v>4.9</v>
      </c>
      <c r="V7" s="4">
        <v>4.8</v>
      </c>
      <c r="W7" s="4">
        <v>8.975</v>
      </c>
      <c r="X7" s="4">
        <v>3.325</v>
      </c>
      <c r="Y7" s="4">
        <v>5.425</v>
      </c>
      <c r="Z7" s="4">
        <v>0.1</v>
      </c>
      <c r="AA7" s="4">
        <v>5.1625</v>
      </c>
      <c r="AB7" s="4">
        <v>4.6</v>
      </c>
      <c r="AC7" s="4">
        <v>4.85</v>
      </c>
      <c r="AD7" s="4">
        <v>4.8</v>
      </c>
      <c r="AE7" s="4">
        <v>10.725</v>
      </c>
      <c r="AF7" s="4">
        <v>3.125</v>
      </c>
      <c r="AG7" s="4">
        <v>1.9125</v>
      </c>
      <c r="AH7" s="4">
        <v>5.7125</v>
      </c>
      <c r="AI7" s="4">
        <v>2.9875</v>
      </c>
      <c r="AJ7" s="4">
        <v>11.35</v>
      </c>
      <c r="AK7" s="4">
        <v>4.35</v>
      </c>
      <c r="AL7" s="4">
        <v>5.4375</v>
      </c>
      <c r="AM7" s="4">
        <v>7.375</v>
      </c>
      <c r="AN7" s="4">
        <v>10.275</v>
      </c>
      <c r="AO7" s="4">
        <v>4.075</v>
      </c>
      <c r="AP7" s="4">
        <v>7.3</v>
      </c>
      <c r="AQ7" s="4">
        <v>3.3375</v>
      </c>
      <c r="AR7" s="4">
        <v>4.1875</v>
      </c>
      <c r="AS7" s="4">
        <v>2.5875</v>
      </c>
      <c r="AT7" s="4">
        <v>8.3125</v>
      </c>
      <c r="AU7" s="4">
        <v>3.9916666666666667</v>
      </c>
      <c r="AV7" s="4">
        <v>12.016666666666666</v>
      </c>
      <c r="AW7" s="4">
        <v>10.233333333333334</v>
      </c>
      <c r="AX7" s="4">
        <v>5.829166666666667</v>
      </c>
      <c r="AY7" s="4">
        <v>8.3125</v>
      </c>
      <c r="AZ7" s="4">
        <v>2.2</v>
      </c>
      <c r="BA7" s="4">
        <v>4.179166666666668</v>
      </c>
      <c r="BB7" s="4">
        <v>2.4875</v>
      </c>
      <c r="BC7" s="4">
        <v>7.425</v>
      </c>
      <c r="BD7" s="4">
        <v>15.141666666666667</v>
      </c>
      <c r="BE7" s="4">
        <v>5.054166666666668</v>
      </c>
      <c r="BF7" s="4">
        <v>4.820833333333334</v>
      </c>
      <c r="BG7" s="4">
        <v>10.916666666666666</v>
      </c>
      <c r="BH7" s="4">
        <v>3.454166666666667</v>
      </c>
      <c r="BI7" s="4">
        <v>6.741666666666666</v>
      </c>
      <c r="BJ7" s="4">
        <v>6.2</v>
      </c>
      <c r="BK7" s="4">
        <v>7.858333333333332</v>
      </c>
      <c r="BL7" s="4">
        <v>8.145833333333334</v>
      </c>
      <c r="BM7" s="4">
        <v>7.279166666666669</v>
      </c>
      <c r="BN7" s="4">
        <v>7.095833333333332</v>
      </c>
      <c r="BO7" s="4">
        <v>9.5375</v>
      </c>
      <c r="BP7" s="4">
        <v>7.8625</v>
      </c>
      <c r="BQ7" s="4">
        <v>7.608333333333334</v>
      </c>
      <c r="BR7" s="4"/>
      <c r="BS7" s="4"/>
      <c r="BT7" s="4"/>
      <c r="BU7" s="4"/>
      <c r="BV7" s="4"/>
      <c r="BW7" s="4"/>
      <c r="BY7" s="10">
        <f t="shared" si="0"/>
        <v>5.488749999999999</v>
      </c>
      <c r="BZ7" s="10">
        <f t="shared" si="1"/>
        <v>5.639305555555557</v>
      </c>
      <c r="CA7" s="10">
        <f t="shared" si="2"/>
        <v>6.348611111111112</v>
      </c>
      <c r="CB7" s="10">
        <f t="shared" si="3"/>
        <v>6.815555555555557</v>
      </c>
    </row>
    <row r="8" spans="1:80" ht="11.25">
      <c r="A8" s="5">
        <v>6</v>
      </c>
      <c r="B8" s="24">
        <v>5.066666666666667</v>
      </c>
      <c r="C8" s="15">
        <v>3.1333333333333333</v>
      </c>
      <c r="D8" s="15">
        <v>4.033333333333332</v>
      </c>
      <c r="E8" s="15">
        <v>4.425</v>
      </c>
      <c r="F8" s="15">
        <v>2.825</v>
      </c>
      <c r="G8" s="15">
        <v>3.8</v>
      </c>
      <c r="H8" s="15">
        <v>10.975</v>
      </c>
      <c r="I8" s="15">
        <v>8.9</v>
      </c>
      <c r="J8" s="15">
        <v>4.95</v>
      </c>
      <c r="K8" s="4">
        <v>9.15</v>
      </c>
      <c r="L8" s="4">
        <v>3.2</v>
      </c>
      <c r="M8" s="4">
        <v>7.775</v>
      </c>
      <c r="N8" s="4">
        <v>2.225</v>
      </c>
      <c r="O8" s="4">
        <v>2.975</v>
      </c>
      <c r="P8" s="4">
        <v>3.05</v>
      </c>
      <c r="Q8" s="4">
        <v>9.125</v>
      </c>
      <c r="R8" s="4">
        <v>3</v>
      </c>
      <c r="S8" s="4">
        <v>1.075</v>
      </c>
      <c r="T8" s="4">
        <v>1.775</v>
      </c>
      <c r="U8" s="4">
        <v>5.8</v>
      </c>
      <c r="V8" s="4">
        <v>2.5</v>
      </c>
      <c r="W8" s="4">
        <v>6.65</v>
      </c>
      <c r="X8" s="4">
        <v>4.675</v>
      </c>
      <c r="Y8" s="4">
        <v>7.55</v>
      </c>
      <c r="Z8" s="4">
        <v>1.475</v>
      </c>
      <c r="AA8" s="4">
        <v>5.7625</v>
      </c>
      <c r="AB8" s="4">
        <v>8.475</v>
      </c>
      <c r="AC8" s="4">
        <v>5.4375</v>
      </c>
      <c r="AD8" s="4">
        <v>5.1875</v>
      </c>
      <c r="AE8" s="4">
        <v>7.5625</v>
      </c>
      <c r="AF8" s="4">
        <v>5.525</v>
      </c>
      <c r="AG8" s="4">
        <v>2.35</v>
      </c>
      <c r="AH8" s="4">
        <v>3.6125</v>
      </c>
      <c r="AI8" s="4">
        <v>2.175</v>
      </c>
      <c r="AJ8" s="4">
        <v>8.275</v>
      </c>
      <c r="AK8" s="4">
        <v>5.5125</v>
      </c>
      <c r="AL8" s="4">
        <v>5.7</v>
      </c>
      <c r="AM8" s="4">
        <v>6.8</v>
      </c>
      <c r="AN8" s="4">
        <v>11.4</v>
      </c>
      <c r="AO8" s="4">
        <v>6.1</v>
      </c>
      <c r="AP8" s="4">
        <v>9.3125</v>
      </c>
      <c r="AQ8" s="4">
        <v>3.5</v>
      </c>
      <c r="AR8" s="4">
        <v>4.4625</v>
      </c>
      <c r="AS8" s="4">
        <v>2.5125</v>
      </c>
      <c r="AT8" s="4">
        <v>10.320833333333335</v>
      </c>
      <c r="AU8" s="4">
        <v>4.8166666666666655</v>
      </c>
      <c r="AV8" s="4">
        <v>10.075</v>
      </c>
      <c r="AW8" s="4">
        <v>5.4958333333333345</v>
      </c>
      <c r="AX8" s="4">
        <v>8.229166666666668</v>
      </c>
      <c r="AY8" s="4">
        <v>7.666666666666668</v>
      </c>
      <c r="AZ8" s="4">
        <v>4.0625</v>
      </c>
      <c r="BA8" s="4">
        <v>5.404166666666666</v>
      </c>
      <c r="BB8" s="4">
        <v>1.7458333333333333</v>
      </c>
      <c r="BC8" s="4">
        <v>9.883333333333333</v>
      </c>
      <c r="BD8" s="4">
        <v>9.241666666666665</v>
      </c>
      <c r="BE8" s="4">
        <v>4.3791666666666655</v>
      </c>
      <c r="BF8" s="4">
        <v>9.2625</v>
      </c>
      <c r="BG8" s="4">
        <v>10.045833333333333</v>
      </c>
      <c r="BH8" s="4">
        <v>6.704166666666666</v>
      </c>
      <c r="BI8" s="4">
        <v>9.841666666666667</v>
      </c>
      <c r="BJ8" s="4">
        <v>8.954166666666666</v>
      </c>
      <c r="BK8" s="4">
        <v>3.579166666666667</v>
      </c>
      <c r="BL8" s="4">
        <v>5.804166666666666</v>
      </c>
      <c r="BM8" s="4">
        <v>12.095833333333331</v>
      </c>
      <c r="BN8" s="4">
        <v>8.729166666666666</v>
      </c>
      <c r="BO8" s="4">
        <v>5.379166666666667</v>
      </c>
      <c r="BP8" s="4">
        <v>11.091666666666667</v>
      </c>
      <c r="BQ8" s="4">
        <v>6.0125</v>
      </c>
      <c r="BR8" s="4"/>
      <c r="BS8" s="4"/>
      <c r="BT8" s="4"/>
      <c r="BU8" s="4"/>
      <c r="BV8" s="4"/>
      <c r="BW8" s="4"/>
      <c r="BY8" s="10">
        <f t="shared" si="0"/>
        <v>4.977499999999998</v>
      </c>
      <c r="BZ8" s="10">
        <f t="shared" si="1"/>
        <v>5.693194444444444</v>
      </c>
      <c r="CA8" s="10">
        <f t="shared" si="2"/>
        <v>6.353888888888888</v>
      </c>
      <c r="CB8" s="10">
        <f t="shared" si="3"/>
        <v>7.203611111111112</v>
      </c>
    </row>
    <row r="9" spans="1:80" ht="11.25">
      <c r="A9" s="5">
        <v>7</v>
      </c>
      <c r="B9" s="24">
        <v>10.1</v>
      </c>
      <c r="C9" s="15">
        <v>3.7</v>
      </c>
      <c r="D9" s="15">
        <v>4.733333333333333</v>
      </c>
      <c r="E9" s="15">
        <v>6.9</v>
      </c>
      <c r="F9" s="15">
        <v>3.825</v>
      </c>
      <c r="G9" s="15">
        <v>2.325</v>
      </c>
      <c r="H9" s="15">
        <v>7.825</v>
      </c>
      <c r="I9" s="15">
        <v>8.9</v>
      </c>
      <c r="J9" s="15">
        <v>8.1</v>
      </c>
      <c r="K9" s="4">
        <v>6.925</v>
      </c>
      <c r="L9" s="4">
        <v>3.225</v>
      </c>
      <c r="M9" s="4">
        <v>5.725</v>
      </c>
      <c r="N9" s="4">
        <v>2.75</v>
      </c>
      <c r="O9" s="4">
        <v>3.475</v>
      </c>
      <c r="P9" s="4">
        <v>3.3</v>
      </c>
      <c r="Q9" s="4">
        <v>7.95</v>
      </c>
      <c r="R9" s="4">
        <v>5.425</v>
      </c>
      <c r="S9" s="4">
        <v>1.025</v>
      </c>
      <c r="T9" s="4">
        <v>-0.8</v>
      </c>
      <c r="U9" s="4">
        <v>5.175</v>
      </c>
      <c r="V9" s="4">
        <v>3.725</v>
      </c>
      <c r="W9" s="4">
        <v>4.825</v>
      </c>
      <c r="X9" s="4">
        <v>4.95</v>
      </c>
      <c r="Y9" s="4">
        <v>11.25</v>
      </c>
      <c r="Z9" s="4">
        <v>3.925</v>
      </c>
      <c r="AA9" s="4">
        <v>5.9125</v>
      </c>
      <c r="AB9" s="4">
        <v>7.375</v>
      </c>
      <c r="AC9" s="4">
        <v>7.15</v>
      </c>
      <c r="AD9" s="4">
        <v>3.8125</v>
      </c>
      <c r="AE9" s="4">
        <v>3.8125</v>
      </c>
      <c r="AF9" s="4">
        <v>3.1875</v>
      </c>
      <c r="AG9" s="4">
        <v>1.75</v>
      </c>
      <c r="AH9" s="4">
        <v>5</v>
      </c>
      <c r="AI9" s="4">
        <v>4.4125</v>
      </c>
      <c r="AJ9" s="4">
        <v>2.2</v>
      </c>
      <c r="AK9" s="4">
        <v>4.8125</v>
      </c>
      <c r="AL9" s="4">
        <v>4.7625</v>
      </c>
      <c r="AM9" s="4">
        <v>7.6375</v>
      </c>
      <c r="AN9" s="4">
        <v>10.5</v>
      </c>
      <c r="AO9" s="4">
        <v>4.45</v>
      </c>
      <c r="AP9" s="4">
        <v>6.4625</v>
      </c>
      <c r="AQ9" s="4">
        <v>4.6625</v>
      </c>
      <c r="AR9" s="4">
        <v>6.225</v>
      </c>
      <c r="AS9" s="4">
        <v>5.5125</v>
      </c>
      <c r="AT9" s="4">
        <v>15.108333333333336</v>
      </c>
      <c r="AU9" s="4">
        <v>6.195833333333332</v>
      </c>
      <c r="AV9" s="4">
        <v>4.866666666666666</v>
      </c>
      <c r="AW9" s="4">
        <v>8.1125</v>
      </c>
      <c r="AX9" s="4">
        <v>7.608333333333334</v>
      </c>
      <c r="AY9" s="4">
        <v>8.166666666666666</v>
      </c>
      <c r="AZ9" s="4">
        <v>6.8166666666666655</v>
      </c>
      <c r="BA9" s="4">
        <v>3.641666666666667</v>
      </c>
      <c r="BB9" s="4">
        <v>3.8083333333333336</v>
      </c>
      <c r="BC9" s="4">
        <v>7.6</v>
      </c>
      <c r="BD9" s="4">
        <v>5.925</v>
      </c>
      <c r="BE9" s="4">
        <v>4.758333333333334</v>
      </c>
      <c r="BF9" s="4">
        <v>9.1</v>
      </c>
      <c r="BG9" s="4">
        <v>3.858333333333333</v>
      </c>
      <c r="BH9" s="4">
        <v>2.6416666666666666</v>
      </c>
      <c r="BI9" s="4">
        <v>10.733333333333334</v>
      </c>
      <c r="BJ9" s="4">
        <v>10.879166666666668</v>
      </c>
      <c r="BK9" s="4">
        <v>2.4583333333333335</v>
      </c>
      <c r="BL9" s="4">
        <v>5.3875</v>
      </c>
      <c r="BM9" s="4">
        <v>14.591666666666663</v>
      </c>
      <c r="BN9" s="4">
        <v>3.754166666666666</v>
      </c>
      <c r="BO9" s="4">
        <v>2.3375</v>
      </c>
      <c r="BP9" s="4">
        <v>7.558333333333334</v>
      </c>
      <c r="BQ9" s="4">
        <v>5.920833333333334</v>
      </c>
      <c r="BR9" s="4"/>
      <c r="BS9" s="4"/>
      <c r="BT9" s="4"/>
      <c r="BU9" s="4"/>
      <c r="BV9" s="4"/>
      <c r="BW9" s="4"/>
      <c r="BY9" s="10">
        <f t="shared" si="0"/>
        <v>4.759166666666666</v>
      </c>
      <c r="BZ9" s="10">
        <f t="shared" si="1"/>
        <v>5.565694444444445</v>
      </c>
      <c r="CA9" s="10">
        <f t="shared" si="2"/>
        <v>5.825555555555555</v>
      </c>
      <c r="CB9" s="10">
        <f t="shared" si="3"/>
        <v>6.6547222222222215</v>
      </c>
    </row>
    <row r="10" spans="1:80" ht="11.25">
      <c r="A10" s="5">
        <v>8</v>
      </c>
      <c r="B10" s="24">
        <v>10.633333333333333</v>
      </c>
      <c r="C10" s="15">
        <v>3.8333333333333335</v>
      </c>
      <c r="D10" s="15">
        <v>4.733333333333333</v>
      </c>
      <c r="E10" s="15">
        <v>5.725</v>
      </c>
      <c r="F10" s="15">
        <v>5.525</v>
      </c>
      <c r="G10" s="15">
        <v>3.975</v>
      </c>
      <c r="H10" s="15">
        <v>9.75</v>
      </c>
      <c r="I10" s="15">
        <v>5.7</v>
      </c>
      <c r="J10" s="15">
        <v>4.4</v>
      </c>
      <c r="K10" s="4">
        <v>3.4</v>
      </c>
      <c r="L10" s="4">
        <v>2.875</v>
      </c>
      <c r="M10" s="4">
        <v>4.8</v>
      </c>
      <c r="N10" s="4">
        <v>5.5</v>
      </c>
      <c r="O10" s="4">
        <v>2.975</v>
      </c>
      <c r="P10" s="4">
        <v>3.95</v>
      </c>
      <c r="Q10" s="4">
        <v>9.225</v>
      </c>
      <c r="R10" s="4">
        <v>6.95</v>
      </c>
      <c r="S10" s="4">
        <v>3.175</v>
      </c>
      <c r="T10" s="4">
        <v>1.1</v>
      </c>
      <c r="U10" s="4">
        <v>5.925</v>
      </c>
      <c r="V10" s="4">
        <v>4.425</v>
      </c>
      <c r="W10" s="4">
        <v>4.475</v>
      </c>
      <c r="X10" s="4">
        <v>4.275</v>
      </c>
      <c r="Y10" s="4">
        <v>9.65</v>
      </c>
      <c r="Z10" s="4">
        <v>9.35</v>
      </c>
      <c r="AA10" s="4">
        <v>6.5125</v>
      </c>
      <c r="AB10" s="4">
        <v>8.375</v>
      </c>
      <c r="AC10" s="4">
        <v>8.325</v>
      </c>
      <c r="AD10" s="4">
        <v>7.4</v>
      </c>
      <c r="AE10" s="4">
        <v>3.0375</v>
      </c>
      <c r="AF10" s="4">
        <v>3.3</v>
      </c>
      <c r="AG10" s="4">
        <v>1.6625</v>
      </c>
      <c r="AH10" s="4">
        <v>8.15</v>
      </c>
      <c r="AI10" s="4">
        <v>4.4375</v>
      </c>
      <c r="AJ10" s="4">
        <v>3.9</v>
      </c>
      <c r="AK10" s="4">
        <v>3.2</v>
      </c>
      <c r="AL10" s="4">
        <v>3.1625</v>
      </c>
      <c r="AM10" s="4">
        <v>4.6</v>
      </c>
      <c r="AN10" s="4">
        <v>3.9625</v>
      </c>
      <c r="AO10" s="4">
        <v>5.925</v>
      </c>
      <c r="AP10" s="4">
        <v>2.65</v>
      </c>
      <c r="AQ10" s="4">
        <v>8.7</v>
      </c>
      <c r="AR10" s="4">
        <v>7.7</v>
      </c>
      <c r="AS10" s="4">
        <v>5.575</v>
      </c>
      <c r="AT10" s="4">
        <v>9.420833333333333</v>
      </c>
      <c r="AU10" s="4">
        <v>3.7375</v>
      </c>
      <c r="AV10" s="4">
        <v>7.225</v>
      </c>
      <c r="AW10" s="4">
        <v>5.4625</v>
      </c>
      <c r="AX10" s="4">
        <v>4.220833333333334</v>
      </c>
      <c r="AY10" s="4">
        <v>5.525</v>
      </c>
      <c r="AZ10" s="4">
        <v>7.008333333333334</v>
      </c>
      <c r="BA10" s="4">
        <v>4.383333333333334</v>
      </c>
      <c r="BB10" s="4">
        <v>7.583333333333335</v>
      </c>
      <c r="BC10" s="4">
        <v>9.870833333333334</v>
      </c>
      <c r="BD10" s="4">
        <v>5.158333333333332</v>
      </c>
      <c r="BE10" s="4">
        <v>5.829166666666667</v>
      </c>
      <c r="BF10" s="4">
        <v>7.220833333333331</v>
      </c>
      <c r="BG10" s="4">
        <v>3.2375</v>
      </c>
      <c r="BH10" s="4">
        <v>3.683333333333334</v>
      </c>
      <c r="BI10" s="4">
        <v>6.9875</v>
      </c>
      <c r="BJ10" s="4">
        <v>13.941666666666663</v>
      </c>
      <c r="BK10" s="4">
        <v>3.575</v>
      </c>
      <c r="BL10" s="4">
        <v>7.6916666666666655</v>
      </c>
      <c r="BM10" s="4">
        <v>13.3875</v>
      </c>
      <c r="BN10" s="4">
        <v>3.8333333333333326</v>
      </c>
      <c r="BO10" s="4">
        <v>8.75</v>
      </c>
      <c r="BP10" s="4">
        <v>5.583333333333333</v>
      </c>
      <c r="BQ10" s="4">
        <v>7.5125</v>
      </c>
      <c r="BR10" s="4"/>
      <c r="BS10" s="4"/>
      <c r="BT10" s="4"/>
      <c r="BU10" s="4"/>
      <c r="BV10" s="4"/>
      <c r="BW10" s="4"/>
      <c r="BY10" s="10">
        <f t="shared" si="0"/>
        <v>5.083749999999999</v>
      </c>
      <c r="BZ10" s="10">
        <f t="shared" si="1"/>
        <v>5.520694444444445</v>
      </c>
      <c r="CA10" s="10">
        <f t="shared" si="2"/>
        <v>5.441527777777779</v>
      </c>
      <c r="CB10" s="10">
        <f t="shared" si="3"/>
        <v>6.511388888888889</v>
      </c>
    </row>
    <row r="11" spans="1:80" ht="11.25">
      <c r="A11" s="5">
        <v>9</v>
      </c>
      <c r="B11" s="24">
        <v>5.666666666666667</v>
      </c>
      <c r="C11" s="15">
        <v>5.633333333333333</v>
      </c>
      <c r="D11" s="15">
        <v>5.9</v>
      </c>
      <c r="E11" s="15">
        <v>3.9</v>
      </c>
      <c r="F11" s="15">
        <v>7.825</v>
      </c>
      <c r="G11" s="15">
        <v>8.95</v>
      </c>
      <c r="H11" s="15">
        <v>11.25</v>
      </c>
      <c r="I11" s="15">
        <v>6</v>
      </c>
      <c r="J11" s="15">
        <v>2.975</v>
      </c>
      <c r="K11" s="4">
        <v>7.925</v>
      </c>
      <c r="L11" s="4">
        <v>3.15</v>
      </c>
      <c r="M11" s="4">
        <v>5.525</v>
      </c>
      <c r="N11" s="4">
        <v>6.475</v>
      </c>
      <c r="O11" s="4">
        <v>4.7</v>
      </c>
      <c r="P11" s="4">
        <v>4.775</v>
      </c>
      <c r="Q11" s="4">
        <v>2.85</v>
      </c>
      <c r="R11" s="4">
        <v>8.825</v>
      </c>
      <c r="S11" s="4">
        <v>6.05</v>
      </c>
      <c r="T11" s="4">
        <v>2.05</v>
      </c>
      <c r="U11" s="4">
        <v>5.85</v>
      </c>
      <c r="V11" s="4">
        <v>4.075</v>
      </c>
      <c r="W11" s="4">
        <v>4.35</v>
      </c>
      <c r="X11" s="4">
        <v>11.05</v>
      </c>
      <c r="Y11" s="4">
        <v>12.775</v>
      </c>
      <c r="Z11" s="4">
        <v>14.275</v>
      </c>
      <c r="AA11" s="4">
        <v>4.775</v>
      </c>
      <c r="AB11" s="4">
        <v>9.2</v>
      </c>
      <c r="AC11" s="4">
        <v>8</v>
      </c>
      <c r="AD11" s="4">
        <v>3.5625</v>
      </c>
      <c r="AE11" s="4">
        <v>5.675</v>
      </c>
      <c r="AF11" s="4">
        <v>3.9875</v>
      </c>
      <c r="AG11" s="4">
        <v>2.075</v>
      </c>
      <c r="AH11" s="4">
        <v>8.4375</v>
      </c>
      <c r="AI11" s="4">
        <v>9.05</v>
      </c>
      <c r="AJ11" s="4">
        <v>6.425</v>
      </c>
      <c r="AK11" s="4">
        <v>4.125</v>
      </c>
      <c r="AL11" s="4">
        <v>2.6</v>
      </c>
      <c r="AM11" s="4">
        <v>6.8</v>
      </c>
      <c r="AN11" s="4">
        <v>6.5125</v>
      </c>
      <c r="AO11" s="4">
        <v>9.3875</v>
      </c>
      <c r="AP11" s="4">
        <v>3.15</v>
      </c>
      <c r="AQ11" s="4">
        <v>10.0375</v>
      </c>
      <c r="AR11" s="4">
        <v>7.6125</v>
      </c>
      <c r="AS11" s="4">
        <v>6.0875</v>
      </c>
      <c r="AT11" s="4">
        <v>7.1125</v>
      </c>
      <c r="AU11" s="4">
        <v>6.625</v>
      </c>
      <c r="AV11" s="4">
        <v>3.3041666666666667</v>
      </c>
      <c r="AW11" s="4">
        <v>3.195833333333334</v>
      </c>
      <c r="AX11" s="4">
        <v>1.6083333333333332</v>
      </c>
      <c r="AY11" s="4">
        <v>7.729166666666667</v>
      </c>
      <c r="AZ11" s="4">
        <v>5.1625</v>
      </c>
      <c r="BA11" s="4">
        <v>6.45</v>
      </c>
      <c r="BB11" s="4">
        <v>6.958333333333333</v>
      </c>
      <c r="BC11" s="4">
        <v>5.729166666666665</v>
      </c>
      <c r="BD11" s="4">
        <v>6.379166666666666</v>
      </c>
      <c r="BE11" s="4">
        <v>8.495833333333334</v>
      </c>
      <c r="BF11" s="4">
        <v>8.779166666666667</v>
      </c>
      <c r="BG11" s="4">
        <v>1.9375</v>
      </c>
      <c r="BH11" s="4">
        <v>3.5708333333333333</v>
      </c>
      <c r="BI11" s="4">
        <v>5.779166666666665</v>
      </c>
      <c r="BJ11" s="4">
        <v>12.9125</v>
      </c>
      <c r="BK11" s="4">
        <v>3.525</v>
      </c>
      <c r="BL11" s="4">
        <v>8.9625</v>
      </c>
      <c r="BM11" s="4">
        <v>5.279166666666668</v>
      </c>
      <c r="BN11" s="4">
        <v>6.7375</v>
      </c>
      <c r="BO11" s="4">
        <v>11.541666666666666</v>
      </c>
      <c r="BP11" s="4">
        <v>8.8125</v>
      </c>
      <c r="BQ11" s="4">
        <v>12.2625</v>
      </c>
      <c r="BR11" s="4"/>
      <c r="BS11" s="4"/>
      <c r="BT11" s="4"/>
      <c r="BU11" s="4"/>
      <c r="BV11" s="4"/>
      <c r="BW11" s="4"/>
      <c r="BY11" s="10">
        <f t="shared" si="0"/>
        <v>6.079583333333335</v>
      </c>
      <c r="BZ11" s="10">
        <f t="shared" si="1"/>
        <v>6.4054166666666665</v>
      </c>
      <c r="CA11" s="10">
        <f t="shared" si="2"/>
        <v>5.833055555555556</v>
      </c>
      <c r="CB11" s="10">
        <f t="shared" si="3"/>
        <v>6.7212499999999995</v>
      </c>
    </row>
    <row r="12" spans="1:80" ht="11.25">
      <c r="A12" s="5">
        <v>10</v>
      </c>
      <c r="B12" s="24">
        <v>8.833333333333334</v>
      </c>
      <c r="C12" s="15">
        <v>4.9</v>
      </c>
      <c r="D12" s="15">
        <v>7.033333333333334</v>
      </c>
      <c r="E12" s="15">
        <v>2.3</v>
      </c>
      <c r="F12" s="15">
        <v>5.425</v>
      </c>
      <c r="G12" s="15">
        <v>10.425</v>
      </c>
      <c r="H12" s="15">
        <v>7.175</v>
      </c>
      <c r="I12" s="15">
        <v>8.675</v>
      </c>
      <c r="J12" s="15">
        <v>3.425</v>
      </c>
      <c r="K12" s="4">
        <v>9.65</v>
      </c>
      <c r="L12" s="4">
        <v>1.45</v>
      </c>
      <c r="M12" s="4">
        <v>6.3</v>
      </c>
      <c r="N12" s="4">
        <v>5.3</v>
      </c>
      <c r="O12" s="4">
        <v>6.075</v>
      </c>
      <c r="P12" s="4">
        <v>8.525</v>
      </c>
      <c r="Q12" s="4">
        <v>3.925</v>
      </c>
      <c r="R12" s="4">
        <v>5.175</v>
      </c>
      <c r="S12" s="4">
        <v>7.15</v>
      </c>
      <c r="T12" s="4">
        <v>1.35</v>
      </c>
      <c r="U12" s="4">
        <v>5.8</v>
      </c>
      <c r="V12" s="4">
        <v>4.675</v>
      </c>
      <c r="W12" s="4">
        <v>9.775</v>
      </c>
      <c r="X12" s="4">
        <v>7.475</v>
      </c>
      <c r="Y12" s="4">
        <v>6.725</v>
      </c>
      <c r="Z12" s="4">
        <v>6.4</v>
      </c>
      <c r="AA12" s="4">
        <v>7.8625</v>
      </c>
      <c r="AB12" s="4">
        <v>11.3625</v>
      </c>
      <c r="AC12" s="4">
        <v>11.5625</v>
      </c>
      <c r="AD12" s="4">
        <v>3.5</v>
      </c>
      <c r="AE12" s="4">
        <v>6.3</v>
      </c>
      <c r="AF12" s="4">
        <v>6.1125</v>
      </c>
      <c r="AG12" s="4">
        <v>3.0625</v>
      </c>
      <c r="AH12" s="4">
        <v>5.2625</v>
      </c>
      <c r="AI12" s="4">
        <v>11.3375</v>
      </c>
      <c r="AJ12" s="4">
        <v>3.4375</v>
      </c>
      <c r="AK12" s="4">
        <v>5.375</v>
      </c>
      <c r="AL12" s="4">
        <v>5.7125</v>
      </c>
      <c r="AM12" s="4">
        <v>8.9</v>
      </c>
      <c r="AN12" s="4">
        <v>8.2875</v>
      </c>
      <c r="AO12" s="4">
        <v>8.4125</v>
      </c>
      <c r="AP12" s="4">
        <v>2.95</v>
      </c>
      <c r="AQ12" s="4">
        <v>3.275</v>
      </c>
      <c r="AR12" s="4">
        <v>6.35</v>
      </c>
      <c r="AS12" s="4">
        <v>5.0375</v>
      </c>
      <c r="AT12" s="4">
        <v>7.154166666666666</v>
      </c>
      <c r="AU12" s="4">
        <v>3.545833333333334</v>
      </c>
      <c r="AV12" s="4">
        <v>5</v>
      </c>
      <c r="AW12" s="4">
        <v>3.558333333333333</v>
      </c>
      <c r="AX12" s="4">
        <v>3.5958333333333337</v>
      </c>
      <c r="AY12" s="4">
        <v>10.183333333333332</v>
      </c>
      <c r="AZ12" s="4">
        <v>4.033333333333332</v>
      </c>
      <c r="BA12" s="4">
        <v>9.4375</v>
      </c>
      <c r="BB12" s="4">
        <v>6.0875</v>
      </c>
      <c r="BC12" s="4">
        <v>8.704166666666667</v>
      </c>
      <c r="BD12" s="4">
        <v>9.179166666666669</v>
      </c>
      <c r="BE12" s="4">
        <v>6.841666666666668</v>
      </c>
      <c r="BF12" s="4">
        <v>9.425</v>
      </c>
      <c r="BG12" s="4">
        <v>4.258333333333333</v>
      </c>
      <c r="BH12" s="4">
        <v>2.75</v>
      </c>
      <c r="BI12" s="4">
        <v>3.3041666666666667</v>
      </c>
      <c r="BJ12" s="4">
        <v>11.416666666666666</v>
      </c>
      <c r="BK12" s="4">
        <v>3.025</v>
      </c>
      <c r="BL12" s="4">
        <v>7.695833333333332</v>
      </c>
      <c r="BM12" s="4">
        <v>4.5625</v>
      </c>
      <c r="BN12" s="4">
        <v>6.854166666666665</v>
      </c>
      <c r="BO12" s="4">
        <v>4.970833333333334</v>
      </c>
      <c r="BP12" s="4">
        <v>11.895833333333334</v>
      </c>
      <c r="BQ12" s="4">
        <v>14.33333333333333</v>
      </c>
      <c r="BR12" s="4"/>
      <c r="BS12" s="4"/>
      <c r="BT12" s="4"/>
      <c r="BU12" s="4"/>
      <c r="BV12" s="4"/>
      <c r="BW12" s="4"/>
      <c r="BY12" s="10">
        <f t="shared" si="0"/>
        <v>6.29875</v>
      </c>
      <c r="BZ12" s="10">
        <f t="shared" si="1"/>
        <v>6.1852777777777765</v>
      </c>
      <c r="CA12" s="10">
        <f t="shared" si="2"/>
        <v>6.14388888888889</v>
      </c>
      <c r="CB12" s="10">
        <f t="shared" si="3"/>
        <v>6.5375</v>
      </c>
    </row>
    <row r="13" spans="1:80" ht="11.25">
      <c r="A13" s="6">
        <v>11</v>
      </c>
      <c r="B13" s="25">
        <v>11.033333333333333</v>
      </c>
      <c r="C13" s="7">
        <v>6.8</v>
      </c>
      <c r="D13" s="7">
        <v>5.1</v>
      </c>
      <c r="E13" s="7">
        <v>3.175</v>
      </c>
      <c r="F13" s="7">
        <v>4.025</v>
      </c>
      <c r="G13" s="7">
        <v>9.75</v>
      </c>
      <c r="H13" s="7">
        <v>10.45</v>
      </c>
      <c r="I13" s="7">
        <v>12.9</v>
      </c>
      <c r="J13" s="7">
        <v>4.3</v>
      </c>
      <c r="K13" s="7">
        <v>7.875</v>
      </c>
      <c r="L13" s="7">
        <v>2.325</v>
      </c>
      <c r="M13" s="7">
        <v>4.575</v>
      </c>
      <c r="N13" s="7">
        <v>4.325</v>
      </c>
      <c r="O13" s="7">
        <v>7.225</v>
      </c>
      <c r="P13" s="7">
        <v>6.475</v>
      </c>
      <c r="Q13" s="7">
        <v>6.125</v>
      </c>
      <c r="R13" s="7">
        <v>2.05</v>
      </c>
      <c r="S13" s="7">
        <v>3.75</v>
      </c>
      <c r="T13" s="7">
        <v>2.1</v>
      </c>
      <c r="U13" s="7">
        <v>5.575</v>
      </c>
      <c r="V13" s="7">
        <v>5.55</v>
      </c>
      <c r="W13" s="7">
        <v>3.8</v>
      </c>
      <c r="X13" s="7">
        <v>7.825</v>
      </c>
      <c r="Y13" s="7">
        <v>9.675</v>
      </c>
      <c r="Z13" s="7">
        <v>5.1</v>
      </c>
      <c r="AA13" s="7">
        <v>6.75</v>
      </c>
      <c r="AB13" s="7">
        <v>6.6375</v>
      </c>
      <c r="AC13" s="7">
        <v>4.4375</v>
      </c>
      <c r="AD13" s="7">
        <v>2.3875</v>
      </c>
      <c r="AE13" s="7">
        <v>9.9125</v>
      </c>
      <c r="AF13" s="7">
        <v>8.75</v>
      </c>
      <c r="AG13" s="7">
        <v>2.8875</v>
      </c>
      <c r="AH13" s="7">
        <v>1.0375</v>
      </c>
      <c r="AI13" s="7">
        <v>5.4625</v>
      </c>
      <c r="AJ13" s="7">
        <v>3.8875</v>
      </c>
      <c r="AK13" s="7">
        <v>10.775</v>
      </c>
      <c r="AL13" s="7">
        <v>7.525</v>
      </c>
      <c r="AM13" s="7">
        <v>10.975</v>
      </c>
      <c r="AN13" s="7">
        <v>3.0375</v>
      </c>
      <c r="AO13" s="7">
        <v>8.575</v>
      </c>
      <c r="AP13" s="7">
        <v>5.7625</v>
      </c>
      <c r="AQ13" s="7">
        <v>3.975</v>
      </c>
      <c r="AR13" s="7">
        <v>6.175</v>
      </c>
      <c r="AS13" s="7">
        <v>4.1125</v>
      </c>
      <c r="AT13" s="7">
        <v>11.34166666666667</v>
      </c>
      <c r="AU13" s="7">
        <v>5.216666666666668</v>
      </c>
      <c r="AV13" s="7">
        <v>4.679166666666668</v>
      </c>
      <c r="AW13" s="7">
        <v>6.1125</v>
      </c>
      <c r="AX13" s="7">
        <v>3.1666666666666665</v>
      </c>
      <c r="AY13" s="7">
        <v>9.158333333333333</v>
      </c>
      <c r="AZ13" s="7">
        <v>2.391666666666666</v>
      </c>
      <c r="BA13" s="7">
        <v>14.145833333333337</v>
      </c>
      <c r="BB13" s="7">
        <v>10.045833333333333</v>
      </c>
      <c r="BC13" s="7">
        <v>10.8125</v>
      </c>
      <c r="BD13" s="7">
        <v>7.808333333333333</v>
      </c>
      <c r="BE13" s="7">
        <v>9.883333333333333</v>
      </c>
      <c r="BF13" s="7">
        <v>5.225</v>
      </c>
      <c r="BG13" s="7">
        <v>5.958333333333335</v>
      </c>
      <c r="BH13" s="7">
        <v>4.329166666666666</v>
      </c>
      <c r="BI13" s="7">
        <v>4.025</v>
      </c>
      <c r="BJ13" s="7">
        <v>4.104166666666667</v>
      </c>
      <c r="BK13" s="7">
        <v>3.7291666666666674</v>
      </c>
      <c r="BL13" s="7">
        <v>4.454166666666667</v>
      </c>
      <c r="BM13" s="7">
        <v>4.029166666666668</v>
      </c>
      <c r="BN13" s="7">
        <v>5.225</v>
      </c>
      <c r="BO13" s="7">
        <v>6.204166666666666</v>
      </c>
      <c r="BP13" s="7">
        <v>11.4</v>
      </c>
      <c r="BQ13" s="7">
        <v>14.7125</v>
      </c>
      <c r="BR13" s="7"/>
      <c r="BS13" s="7"/>
      <c r="BT13" s="7"/>
      <c r="BU13" s="7"/>
      <c r="BV13" s="7"/>
      <c r="BW13" s="7"/>
      <c r="BY13" s="11">
        <f t="shared" si="0"/>
        <v>5.6691666666666665</v>
      </c>
      <c r="BZ13" s="11">
        <f t="shared" si="1"/>
        <v>6.0012500000000015</v>
      </c>
      <c r="CA13" s="11">
        <f t="shared" si="2"/>
        <v>6.706111111111112</v>
      </c>
      <c r="CB13" s="11">
        <f t="shared" si="3"/>
        <v>6.659861111111112</v>
      </c>
    </row>
    <row r="14" spans="1:80" ht="11.25">
      <c r="A14" s="5">
        <v>12</v>
      </c>
      <c r="B14" s="24">
        <v>8.433333333333332</v>
      </c>
      <c r="C14" s="15">
        <v>9.133333333333333</v>
      </c>
      <c r="D14" s="15">
        <v>11.466666666666667</v>
      </c>
      <c r="E14" s="15">
        <v>4.025</v>
      </c>
      <c r="F14" s="15">
        <v>2.45</v>
      </c>
      <c r="G14" s="15">
        <v>10.425</v>
      </c>
      <c r="H14" s="15">
        <v>7.975</v>
      </c>
      <c r="I14" s="15">
        <v>13.7</v>
      </c>
      <c r="J14" s="15">
        <v>7.4</v>
      </c>
      <c r="K14" s="4">
        <v>9.275</v>
      </c>
      <c r="L14" s="4">
        <v>1.15</v>
      </c>
      <c r="M14" s="4">
        <v>4.95</v>
      </c>
      <c r="N14" s="4">
        <v>9.125</v>
      </c>
      <c r="O14" s="4">
        <v>10.4</v>
      </c>
      <c r="P14" s="4">
        <v>4.675</v>
      </c>
      <c r="Q14" s="4">
        <v>7.325</v>
      </c>
      <c r="R14" s="4">
        <v>1.75</v>
      </c>
      <c r="S14" s="4">
        <v>1.95</v>
      </c>
      <c r="T14" s="4">
        <v>2.95</v>
      </c>
      <c r="U14" s="4">
        <v>4.075</v>
      </c>
      <c r="V14" s="4">
        <v>6.15</v>
      </c>
      <c r="W14" s="4">
        <v>3.25</v>
      </c>
      <c r="X14" s="4">
        <v>6.725</v>
      </c>
      <c r="Y14" s="4">
        <v>11.85</v>
      </c>
      <c r="Z14" s="4">
        <v>6</v>
      </c>
      <c r="AA14" s="4">
        <v>2.7375</v>
      </c>
      <c r="AB14" s="4">
        <v>3.85</v>
      </c>
      <c r="AC14" s="4">
        <v>3.6125</v>
      </c>
      <c r="AD14" s="4">
        <v>5.725</v>
      </c>
      <c r="AE14" s="4">
        <v>10.725</v>
      </c>
      <c r="AF14" s="4">
        <v>7.8875</v>
      </c>
      <c r="AG14" s="4">
        <v>4.8</v>
      </c>
      <c r="AH14" s="4">
        <v>3.55</v>
      </c>
      <c r="AI14" s="4">
        <v>4.5375</v>
      </c>
      <c r="AJ14" s="4">
        <v>6.05</v>
      </c>
      <c r="AK14" s="4">
        <v>13.275</v>
      </c>
      <c r="AL14" s="4">
        <v>8.6125</v>
      </c>
      <c r="AM14" s="4">
        <v>11.0625</v>
      </c>
      <c r="AN14" s="4">
        <v>6.7125</v>
      </c>
      <c r="AO14" s="4">
        <v>7.5875</v>
      </c>
      <c r="AP14" s="4">
        <v>4.375</v>
      </c>
      <c r="AQ14" s="4">
        <v>6.2875</v>
      </c>
      <c r="AR14" s="4">
        <v>5.2</v>
      </c>
      <c r="AS14" s="4">
        <v>3.65</v>
      </c>
      <c r="AT14" s="4">
        <v>6.454166666666667</v>
      </c>
      <c r="AU14" s="4">
        <v>9.541666666666666</v>
      </c>
      <c r="AV14" s="4">
        <v>4.0375</v>
      </c>
      <c r="AW14" s="4">
        <v>6.533333333333334</v>
      </c>
      <c r="AX14" s="4">
        <v>3.195833333333334</v>
      </c>
      <c r="AY14" s="4">
        <v>10.4875</v>
      </c>
      <c r="AZ14" s="4">
        <v>3.4125</v>
      </c>
      <c r="BA14" s="4">
        <v>7.354166666666665</v>
      </c>
      <c r="BB14" s="4">
        <v>6.941666666666666</v>
      </c>
      <c r="BC14" s="4">
        <v>7.554166666666668</v>
      </c>
      <c r="BD14" s="4">
        <v>4.783333333333333</v>
      </c>
      <c r="BE14" s="4">
        <v>6.583333333333332</v>
      </c>
      <c r="BF14" s="4">
        <v>4.8</v>
      </c>
      <c r="BG14" s="4">
        <v>8.058333333333335</v>
      </c>
      <c r="BH14" s="4" t="s">
        <v>43</v>
      </c>
      <c r="BI14" s="4">
        <v>4.741666666666666</v>
      </c>
      <c r="BJ14" s="4">
        <v>8.970833333333333</v>
      </c>
      <c r="BK14" s="4">
        <v>7.033333333333334</v>
      </c>
      <c r="BL14" s="4">
        <v>6.070833333333334</v>
      </c>
      <c r="BM14" s="4">
        <v>4.345833333333332</v>
      </c>
      <c r="BN14" s="4">
        <v>4.666666666666668</v>
      </c>
      <c r="BO14" s="4">
        <v>7.079166666666667</v>
      </c>
      <c r="BP14" s="4">
        <v>9.645833333333334</v>
      </c>
      <c r="BQ14" s="4">
        <v>8.7875</v>
      </c>
      <c r="BR14" s="4"/>
      <c r="BS14" s="4"/>
      <c r="BT14" s="4"/>
      <c r="BU14" s="4"/>
      <c r="BV14" s="4"/>
      <c r="BW14" s="4"/>
      <c r="BY14" s="10">
        <f t="shared" si="0"/>
        <v>6.180833333333334</v>
      </c>
      <c r="BZ14" s="10">
        <f t="shared" si="1"/>
        <v>6.260138888888888</v>
      </c>
      <c r="CA14" s="10">
        <f t="shared" si="2"/>
        <v>6.659166666666668</v>
      </c>
      <c r="CB14" s="10">
        <f t="shared" si="3"/>
        <v>6.375574712643678</v>
      </c>
    </row>
    <row r="15" spans="1:80" ht="11.25">
      <c r="A15" s="5">
        <v>13</v>
      </c>
      <c r="B15" s="24">
        <v>6.166666666666667</v>
      </c>
      <c r="C15" s="15">
        <v>2.6333333333333333</v>
      </c>
      <c r="D15" s="15">
        <v>14.5</v>
      </c>
      <c r="E15" s="15">
        <v>4.15</v>
      </c>
      <c r="F15" s="15">
        <v>2.75</v>
      </c>
      <c r="G15" s="15">
        <v>10.525</v>
      </c>
      <c r="H15" s="15">
        <v>4.2</v>
      </c>
      <c r="I15" s="15">
        <v>6.825</v>
      </c>
      <c r="J15" s="15">
        <v>7.475</v>
      </c>
      <c r="K15" s="4">
        <v>9.375</v>
      </c>
      <c r="L15" s="4">
        <v>2.225</v>
      </c>
      <c r="M15" s="4">
        <v>5.175</v>
      </c>
      <c r="N15" s="4">
        <v>5.725</v>
      </c>
      <c r="O15" s="4">
        <v>13.05</v>
      </c>
      <c r="P15" s="4">
        <v>8.925</v>
      </c>
      <c r="Q15" s="4">
        <v>7.8</v>
      </c>
      <c r="R15" s="4">
        <v>4.425</v>
      </c>
      <c r="S15" s="4">
        <v>1.55</v>
      </c>
      <c r="T15" s="4">
        <v>4.75</v>
      </c>
      <c r="U15" s="4">
        <v>5.2</v>
      </c>
      <c r="V15" s="4">
        <v>6.575</v>
      </c>
      <c r="W15" s="4">
        <v>1.3</v>
      </c>
      <c r="X15" s="4">
        <v>4.075</v>
      </c>
      <c r="Y15" s="4">
        <v>6.325</v>
      </c>
      <c r="Z15" s="4">
        <v>8.85</v>
      </c>
      <c r="AA15" s="4">
        <v>2.9</v>
      </c>
      <c r="AB15" s="4">
        <v>4.5375</v>
      </c>
      <c r="AC15" s="4">
        <v>4.825</v>
      </c>
      <c r="AD15" s="4">
        <v>8.875</v>
      </c>
      <c r="AE15" s="4">
        <v>9.6</v>
      </c>
      <c r="AF15" s="4">
        <v>7.3</v>
      </c>
      <c r="AG15" s="4">
        <v>1.5125</v>
      </c>
      <c r="AH15" s="4">
        <v>5.375</v>
      </c>
      <c r="AI15" s="4">
        <v>6.8875</v>
      </c>
      <c r="AJ15" s="4">
        <v>9.25</v>
      </c>
      <c r="AK15" s="4">
        <v>10.3875</v>
      </c>
      <c r="AL15" s="4">
        <v>11.025</v>
      </c>
      <c r="AM15" s="4">
        <v>4.6625</v>
      </c>
      <c r="AN15" s="4">
        <v>5.45</v>
      </c>
      <c r="AO15" s="4">
        <v>10.8</v>
      </c>
      <c r="AP15" s="4">
        <v>4.875</v>
      </c>
      <c r="AQ15" s="4">
        <v>4.65</v>
      </c>
      <c r="AR15" s="4">
        <v>5.0875</v>
      </c>
      <c r="AS15" s="4">
        <v>4.1125</v>
      </c>
      <c r="AT15" s="4">
        <v>7.708333333333333</v>
      </c>
      <c r="AU15" s="4">
        <v>9.566666666666666</v>
      </c>
      <c r="AV15" s="4">
        <v>6.041666666666665</v>
      </c>
      <c r="AW15" s="4">
        <v>6.9416666666666655</v>
      </c>
      <c r="AX15" s="4">
        <v>3.075</v>
      </c>
      <c r="AY15" s="4">
        <v>8.116666666666667</v>
      </c>
      <c r="AZ15" s="4">
        <v>2.804166666666667</v>
      </c>
      <c r="BA15" s="4">
        <v>6.354166666666667</v>
      </c>
      <c r="BB15" s="4">
        <v>3.4666666666666672</v>
      </c>
      <c r="BC15" s="4">
        <v>3.320833333333334</v>
      </c>
      <c r="BD15" s="4">
        <v>5.954166666666668</v>
      </c>
      <c r="BE15" s="4">
        <v>8.116666666666667</v>
      </c>
      <c r="BF15" s="4">
        <v>8.125</v>
      </c>
      <c r="BG15" s="4">
        <v>11.425</v>
      </c>
      <c r="BH15" s="4" t="s">
        <v>43</v>
      </c>
      <c r="BI15" s="4">
        <v>4.066666666666666</v>
      </c>
      <c r="BJ15" s="4">
        <v>15.1125</v>
      </c>
      <c r="BK15" s="4">
        <v>9.875</v>
      </c>
      <c r="BL15" s="4">
        <v>6.829166666666667</v>
      </c>
      <c r="BM15" s="4">
        <v>5.495833333333334</v>
      </c>
      <c r="BN15" s="4">
        <v>6.275</v>
      </c>
      <c r="BO15" s="4">
        <v>10.341666666666667</v>
      </c>
      <c r="BP15" s="4">
        <v>9.425</v>
      </c>
      <c r="BQ15" s="4">
        <v>11.983333333333334</v>
      </c>
      <c r="BR15" s="4"/>
      <c r="BS15" s="4"/>
      <c r="BT15" s="4"/>
      <c r="BU15" s="4"/>
      <c r="BV15" s="4"/>
      <c r="BW15" s="4"/>
      <c r="BY15" s="10">
        <f t="shared" si="0"/>
        <v>6.331249999999999</v>
      </c>
      <c r="BZ15" s="10">
        <f t="shared" si="1"/>
        <v>6.314861111111112</v>
      </c>
      <c r="CA15" s="10">
        <f t="shared" si="2"/>
        <v>6.695555555555556</v>
      </c>
      <c r="CB15" s="10">
        <f t="shared" si="3"/>
        <v>7.082614942528739</v>
      </c>
    </row>
    <row r="16" spans="1:80" ht="11.25">
      <c r="A16" s="5">
        <v>14</v>
      </c>
      <c r="B16" s="24">
        <v>5.566666666666667</v>
      </c>
      <c r="C16" s="15">
        <v>1.8666666666666665</v>
      </c>
      <c r="D16" s="15">
        <v>6.1</v>
      </c>
      <c r="E16" s="15">
        <v>7.275</v>
      </c>
      <c r="F16" s="15">
        <v>3.7</v>
      </c>
      <c r="G16" s="15">
        <v>13.875</v>
      </c>
      <c r="H16" s="15">
        <v>3.975</v>
      </c>
      <c r="I16" s="15">
        <v>4.35</v>
      </c>
      <c r="J16" s="15">
        <v>5.25</v>
      </c>
      <c r="K16" s="4">
        <v>7.15</v>
      </c>
      <c r="L16" s="4">
        <v>2.375</v>
      </c>
      <c r="M16" s="4">
        <v>3.8</v>
      </c>
      <c r="N16" s="4">
        <v>6.325</v>
      </c>
      <c r="O16" s="4">
        <v>10.975</v>
      </c>
      <c r="P16" s="4">
        <v>5.85</v>
      </c>
      <c r="Q16" s="4">
        <v>7.475</v>
      </c>
      <c r="R16" s="4">
        <v>4.425</v>
      </c>
      <c r="S16" s="4">
        <v>2.9</v>
      </c>
      <c r="T16" s="4">
        <v>4.425</v>
      </c>
      <c r="U16" s="4">
        <v>3.9</v>
      </c>
      <c r="V16" s="4">
        <v>4.475</v>
      </c>
      <c r="W16" s="4">
        <v>3.1</v>
      </c>
      <c r="X16" s="4">
        <v>3.9</v>
      </c>
      <c r="Y16" s="4">
        <v>6.8</v>
      </c>
      <c r="Z16" s="4">
        <v>10.15</v>
      </c>
      <c r="AA16" s="4">
        <v>3.3</v>
      </c>
      <c r="AB16" s="4">
        <v>5.45</v>
      </c>
      <c r="AC16" s="4">
        <v>5.1875</v>
      </c>
      <c r="AD16" s="4">
        <v>8.4</v>
      </c>
      <c r="AE16" s="4">
        <v>6.25</v>
      </c>
      <c r="AF16" s="4">
        <v>4.4125</v>
      </c>
      <c r="AG16" s="4">
        <v>1.6875</v>
      </c>
      <c r="AH16" s="4">
        <v>2.8625</v>
      </c>
      <c r="AI16" s="4">
        <v>3.7875</v>
      </c>
      <c r="AJ16" s="4">
        <v>13.1625</v>
      </c>
      <c r="AK16" s="4">
        <v>12.1</v>
      </c>
      <c r="AL16" s="4">
        <v>11.375</v>
      </c>
      <c r="AM16" s="4">
        <v>7.2125</v>
      </c>
      <c r="AN16" s="4">
        <v>3.5125</v>
      </c>
      <c r="AO16" s="4">
        <v>11.5125</v>
      </c>
      <c r="AP16" s="4">
        <v>5.425</v>
      </c>
      <c r="AQ16" s="4">
        <v>3.625</v>
      </c>
      <c r="AR16" s="4">
        <v>6.05</v>
      </c>
      <c r="AS16" s="4">
        <v>8.4375</v>
      </c>
      <c r="AT16" s="4">
        <v>11.4125</v>
      </c>
      <c r="AU16" s="4">
        <v>8.9875</v>
      </c>
      <c r="AV16" s="4">
        <v>13.1625</v>
      </c>
      <c r="AW16" s="4">
        <v>5.720833333333334</v>
      </c>
      <c r="AX16" s="4">
        <v>6.9875</v>
      </c>
      <c r="AY16" s="4">
        <v>12.408333333333331</v>
      </c>
      <c r="AZ16" s="4">
        <v>4.1375</v>
      </c>
      <c r="BA16" s="4">
        <v>6.766666666666667</v>
      </c>
      <c r="BB16" s="4">
        <v>3.375</v>
      </c>
      <c r="BC16" s="4">
        <v>3.4375</v>
      </c>
      <c r="BD16" s="4">
        <v>5.429166666666666</v>
      </c>
      <c r="BE16" s="4">
        <v>12.8</v>
      </c>
      <c r="BF16" s="4">
        <v>9.558333333333334</v>
      </c>
      <c r="BG16" s="4">
        <v>6.479166666666665</v>
      </c>
      <c r="BH16" s="4">
        <v>12.158333333333333</v>
      </c>
      <c r="BI16" s="4">
        <v>3.1458333333333335</v>
      </c>
      <c r="BJ16" s="4">
        <v>5.404166666666666</v>
      </c>
      <c r="BK16" s="4">
        <v>7.3875</v>
      </c>
      <c r="BL16" s="4">
        <v>5.054166666666667</v>
      </c>
      <c r="BM16" s="4">
        <v>5.504166666666667</v>
      </c>
      <c r="BN16" s="4">
        <v>6.991666666666666</v>
      </c>
      <c r="BO16" s="4">
        <v>12.791666666666666</v>
      </c>
      <c r="BP16" s="4">
        <v>6.6</v>
      </c>
      <c r="BQ16" s="4">
        <v>4.129166666666667</v>
      </c>
      <c r="BR16" s="4"/>
      <c r="BS16" s="4"/>
      <c r="BT16" s="4"/>
      <c r="BU16" s="4"/>
      <c r="BV16" s="4"/>
      <c r="BW16" s="4"/>
      <c r="BY16" s="10">
        <f t="shared" si="0"/>
        <v>5.9487499999999995</v>
      </c>
      <c r="BZ16" s="10">
        <f t="shared" si="1"/>
        <v>6.6594444444444445</v>
      </c>
      <c r="CA16" s="10">
        <f t="shared" si="2"/>
        <v>7.349166666666667</v>
      </c>
      <c r="CB16" s="10">
        <f t="shared" si="3"/>
        <v>7.2797222222222215</v>
      </c>
    </row>
    <row r="17" spans="1:80" ht="11.25">
      <c r="A17" s="5">
        <v>15</v>
      </c>
      <c r="B17" s="24">
        <v>6.033333333333334</v>
      </c>
      <c r="C17" s="15">
        <v>6.366666666666667</v>
      </c>
      <c r="D17" s="15">
        <v>5.266666666666667</v>
      </c>
      <c r="E17" s="15">
        <v>9.95</v>
      </c>
      <c r="F17" s="15">
        <v>4.125</v>
      </c>
      <c r="G17" s="15">
        <v>8.35</v>
      </c>
      <c r="H17" s="15">
        <v>5.675</v>
      </c>
      <c r="I17" s="15">
        <v>3.625</v>
      </c>
      <c r="J17" s="15">
        <v>5.125</v>
      </c>
      <c r="K17" s="4">
        <v>10.475</v>
      </c>
      <c r="L17" s="4">
        <v>5.7</v>
      </c>
      <c r="M17" s="4">
        <v>5.675</v>
      </c>
      <c r="N17" s="4">
        <v>6.775</v>
      </c>
      <c r="O17" s="4">
        <v>5.9</v>
      </c>
      <c r="P17" s="4">
        <v>7.75</v>
      </c>
      <c r="Q17" s="4">
        <v>7.825</v>
      </c>
      <c r="R17" s="4">
        <v>6.325</v>
      </c>
      <c r="S17" s="4">
        <v>2.85</v>
      </c>
      <c r="T17" s="4">
        <v>4.05</v>
      </c>
      <c r="U17" s="4">
        <v>3.975</v>
      </c>
      <c r="V17" s="4">
        <v>2.35</v>
      </c>
      <c r="W17" s="4">
        <v>7.55</v>
      </c>
      <c r="X17" s="4">
        <v>4.55</v>
      </c>
      <c r="Y17" s="4">
        <v>10.075</v>
      </c>
      <c r="Z17" s="4">
        <v>11.825</v>
      </c>
      <c r="AA17" s="4">
        <v>4.5125</v>
      </c>
      <c r="AB17" s="4">
        <v>6.425</v>
      </c>
      <c r="AC17" s="4">
        <v>5.8625</v>
      </c>
      <c r="AD17" s="4">
        <v>9.025</v>
      </c>
      <c r="AE17" s="4">
        <v>11.6375</v>
      </c>
      <c r="AF17" s="4">
        <v>4.15</v>
      </c>
      <c r="AG17" s="4">
        <v>2.1375</v>
      </c>
      <c r="AH17" s="4">
        <v>3.225</v>
      </c>
      <c r="AI17" s="4">
        <v>4.475</v>
      </c>
      <c r="AJ17" s="4">
        <v>5.5125</v>
      </c>
      <c r="AK17" s="4">
        <v>9.375</v>
      </c>
      <c r="AL17" s="4">
        <v>9.9625</v>
      </c>
      <c r="AM17" s="4">
        <v>11.7875</v>
      </c>
      <c r="AN17" s="4">
        <v>2.875</v>
      </c>
      <c r="AO17" s="4">
        <v>14.2125</v>
      </c>
      <c r="AP17" s="4">
        <v>3.2625</v>
      </c>
      <c r="AQ17" s="4">
        <v>4.475</v>
      </c>
      <c r="AR17" s="4">
        <v>6.65</v>
      </c>
      <c r="AS17" s="4">
        <v>7.975</v>
      </c>
      <c r="AT17" s="4">
        <v>6.3625</v>
      </c>
      <c r="AU17" s="4">
        <v>5.154166666666668</v>
      </c>
      <c r="AV17" s="4">
        <v>12.829166666666666</v>
      </c>
      <c r="AW17" s="4">
        <v>5.620833333333334</v>
      </c>
      <c r="AX17" s="4">
        <v>11.775</v>
      </c>
      <c r="AY17" s="4">
        <v>14.99583333333333</v>
      </c>
      <c r="AZ17" s="4">
        <v>5.6125</v>
      </c>
      <c r="BA17" s="4">
        <v>8.025</v>
      </c>
      <c r="BB17" s="4">
        <v>5.320833333333334</v>
      </c>
      <c r="BC17" s="4">
        <v>6.316666666666666</v>
      </c>
      <c r="BD17" s="4">
        <v>5.766666666666667</v>
      </c>
      <c r="BE17" s="4">
        <v>11.245833333333332</v>
      </c>
      <c r="BF17" s="4">
        <v>6.254166666666666</v>
      </c>
      <c r="BG17" s="4">
        <v>11.4</v>
      </c>
      <c r="BH17" s="4">
        <v>7.083333333333333</v>
      </c>
      <c r="BI17" s="4">
        <v>5.333333333333333</v>
      </c>
      <c r="BJ17" s="4">
        <v>5.454166666666667</v>
      </c>
      <c r="BK17" s="4">
        <v>5.116666666666666</v>
      </c>
      <c r="BL17" s="4">
        <v>5.7625</v>
      </c>
      <c r="BM17" s="4">
        <v>6.9625</v>
      </c>
      <c r="BN17" s="4">
        <v>3.625</v>
      </c>
      <c r="BO17" s="4">
        <v>15.5375</v>
      </c>
      <c r="BP17" s="4">
        <v>7.925</v>
      </c>
      <c r="BQ17" s="4">
        <v>5.8375</v>
      </c>
      <c r="BR17" s="4"/>
      <c r="BS17" s="4"/>
      <c r="BT17" s="4"/>
      <c r="BU17" s="4"/>
      <c r="BV17" s="4"/>
      <c r="BW17" s="4"/>
      <c r="BY17" s="10">
        <f t="shared" si="0"/>
        <v>6.562083333333332</v>
      </c>
      <c r="BZ17" s="10">
        <f t="shared" si="1"/>
        <v>6.729305555555555</v>
      </c>
      <c r="CA17" s="10">
        <f t="shared" si="2"/>
        <v>7.580555555555557</v>
      </c>
      <c r="CB17" s="10">
        <f t="shared" si="3"/>
        <v>7.492222222222224</v>
      </c>
    </row>
    <row r="18" spans="1:80" ht="11.25">
      <c r="A18" s="5">
        <v>16</v>
      </c>
      <c r="B18" s="24">
        <v>4.566666666666667</v>
      </c>
      <c r="C18" s="15">
        <v>4.966666666666667</v>
      </c>
      <c r="D18" s="15">
        <v>9.266666666666667</v>
      </c>
      <c r="E18" s="15">
        <v>13.775</v>
      </c>
      <c r="F18" s="15">
        <v>6.325</v>
      </c>
      <c r="G18" s="15">
        <v>9.85</v>
      </c>
      <c r="H18" s="15">
        <v>6.15</v>
      </c>
      <c r="I18" s="15">
        <v>2.75</v>
      </c>
      <c r="J18" s="15">
        <v>6.1</v>
      </c>
      <c r="K18" s="4">
        <v>7.6</v>
      </c>
      <c r="L18" s="4">
        <v>7.575</v>
      </c>
      <c r="M18" s="4">
        <v>8.1</v>
      </c>
      <c r="N18" s="4">
        <v>4.975</v>
      </c>
      <c r="O18" s="4">
        <v>12.6</v>
      </c>
      <c r="P18" s="4">
        <v>9.225</v>
      </c>
      <c r="Q18" s="4">
        <v>9.05</v>
      </c>
      <c r="R18" s="4">
        <v>5.5</v>
      </c>
      <c r="S18" s="4">
        <v>9.425</v>
      </c>
      <c r="T18" s="4">
        <v>5.95</v>
      </c>
      <c r="U18" s="4">
        <v>4.725</v>
      </c>
      <c r="V18" s="4">
        <v>3.625</v>
      </c>
      <c r="W18" s="4">
        <v>6.65</v>
      </c>
      <c r="X18" s="4">
        <v>5.1</v>
      </c>
      <c r="Y18" s="4">
        <v>7.525</v>
      </c>
      <c r="Z18" s="4">
        <v>7.325</v>
      </c>
      <c r="AA18" s="4">
        <v>3.5875</v>
      </c>
      <c r="AB18" s="4">
        <v>6.3</v>
      </c>
      <c r="AC18" s="4">
        <v>5.0625</v>
      </c>
      <c r="AD18" s="4">
        <v>6.425</v>
      </c>
      <c r="AE18" s="4">
        <v>13.825</v>
      </c>
      <c r="AF18" s="4">
        <v>5.75</v>
      </c>
      <c r="AG18" s="4">
        <v>3.775</v>
      </c>
      <c r="AH18" s="4">
        <v>3.7375</v>
      </c>
      <c r="AI18" s="4">
        <v>7.9625</v>
      </c>
      <c r="AJ18" s="4">
        <v>5.9875</v>
      </c>
      <c r="AK18" s="4">
        <v>3.825</v>
      </c>
      <c r="AL18" s="4">
        <v>7.825</v>
      </c>
      <c r="AM18" s="4">
        <v>8.6875</v>
      </c>
      <c r="AN18" s="4">
        <v>2.625</v>
      </c>
      <c r="AO18" s="4">
        <v>8.85</v>
      </c>
      <c r="AP18" s="4">
        <v>4.5875</v>
      </c>
      <c r="AQ18" s="4">
        <v>5.4625</v>
      </c>
      <c r="AR18" s="4">
        <v>9.15</v>
      </c>
      <c r="AS18" s="4">
        <v>9.6875</v>
      </c>
      <c r="AT18" s="4">
        <v>4.341666666666667</v>
      </c>
      <c r="AU18" s="4">
        <v>4.029166666666666</v>
      </c>
      <c r="AV18" s="4">
        <v>9.166666666666666</v>
      </c>
      <c r="AW18" s="4">
        <v>6.179166666666667</v>
      </c>
      <c r="AX18" s="4">
        <v>5.8875</v>
      </c>
      <c r="AY18" s="4">
        <v>10.633333333333333</v>
      </c>
      <c r="AZ18" s="4">
        <v>6.1208333333333345</v>
      </c>
      <c r="BA18" s="4">
        <v>8.4125</v>
      </c>
      <c r="BB18" s="4">
        <v>8.4125</v>
      </c>
      <c r="BC18" s="4">
        <v>8.954166666666667</v>
      </c>
      <c r="BD18" s="4">
        <v>5.891666666666666</v>
      </c>
      <c r="BE18" s="4">
        <v>11.2</v>
      </c>
      <c r="BF18" s="4">
        <v>8.9125</v>
      </c>
      <c r="BG18" s="4">
        <v>13.108333333333333</v>
      </c>
      <c r="BH18" s="4">
        <v>4.2375</v>
      </c>
      <c r="BI18" s="4">
        <v>4</v>
      </c>
      <c r="BJ18" s="4">
        <v>11.2125</v>
      </c>
      <c r="BK18" s="4">
        <v>8.304166666666667</v>
      </c>
      <c r="BL18" s="4">
        <v>9.454166666666667</v>
      </c>
      <c r="BM18" s="4">
        <v>6.7125</v>
      </c>
      <c r="BN18" s="4">
        <v>6.3625</v>
      </c>
      <c r="BO18" s="4">
        <v>10.708333333333334</v>
      </c>
      <c r="BP18" s="4">
        <v>7.833333333333335</v>
      </c>
      <c r="BQ18" s="4">
        <v>6</v>
      </c>
      <c r="BR18" s="4"/>
      <c r="BS18" s="4"/>
      <c r="BT18" s="4"/>
      <c r="BU18" s="4"/>
      <c r="BV18" s="4"/>
      <c r="BW18" s="4"/>
      <c r="BY18" s="10">
        <f t="shared" si="0"/>
        <v>6.793333333333335</v>
      </c>
      <c r="BZ18" s="10">
        <f t="shared" si="1"/>
        <v>6.25763888888889</v>
      </c>
      <c r="CA18" s="10">
        <f t="shared" si="2"/>
        <v>7.313749999999999</v>
      </c>
      <c r="CB18" s="10">
        <f t="shared" si="3"/>
        <v>7.5479166666666675</v>
      </c>
    </row>
    <row r="19" spans="1:80" ht="11.25">
      <c r="A19" s="5">
        <v>17</v>
      </c>
      <c r="B19" s="24">
        <v>2.3</v>
      </c>
      <c r="C19" s="15">
        <v>6.166666666666667</v>
      </c>
      <c r="D19" s="15">
        <v>12.066666666666668</v>
      </c>
      <c r="E19" s="15">
        <v>17.15</v>
      </c>
      <c r="F19" s="15">
        <v>9.2</v>
      </c>
      <c r="G19" s="15">
        <v>10.5</v>
      </c>
      <c r="H19" s="15">
        <v>5</v>
      </c>
      <c r="I19" s="15">
        <v>6.225</v>
      </c>
      <c r="J19" s="15">
        <v>8.475</v>
      </c>
      <c r="K19" s="4">
        <v>6.125</v>
      </c>
      <c r="L19" s="4">
        <v>8.175</v>
      </c>
      <c r="M19" s="4">
        <v>5.275</v>
      </c>
      <c r="N19" s="4">
        <v>5.975</v>
      </c>
      <c r="O19" s="4">
        <v>8.4</v>
      </c>
      <c r="P19" s="4">
        <v>9.975</v>
      </c>
      <c r="Q19" s="4">
        <v>4.35</v>
      </c>
      <c r="R19" s="4">
        <v>6.5</v>
      </c>
      <c r="S19" s="4">
        <v>4.4</v>
      </c>
      <c r="T19" s="4">
        <v>7.05</v>
      </c>
      <c r="U19" s="4">
        <v>8.525</v>
      </c>
      <c r="V19" s="4">
        <v>4.125</v>
      </c>
      <c r="W19" s="4">
        <v>4.95</v>
      </c>
      <c r="X19" s="4">
        <v>4.075</v>
      </c>
      <c r="Y19" s="4">
        <v>7.075</v>
      </c>
      <c r="Z19" s="4">
        <v>7.9</v>
      </c>
      <c r="AA19" s="4">
        <v>5.5125</v>
      </c>
      <c r="AB19" s="4">
        <v>10.7</v>
      </c>
      <c r="AC19" s="4">
        <v>6.55</v>
      </c>
      <c r="AD19" s="4">
        <v>5.775</v>
      </c>
      <c r="AE19" s="4">
        <v>8.175</v>
      </c>
      <c r="AF19" s="4">
        <v>7.0375</v>
      </c>
      <c r="AG19" s="4">
        <v>5.3375</v>
      </c>
      <c r="AH19" s="4">
        <v>7.575</v>
      </c>
      <c r="AI19" s="4">
        <v>5.325</v>
      </c>
      <c r="AJ19" s="4">
        <v>5.1875</v>
      </c>
      <c r="AK19" s="4">
        <v>5.35</v>
      </c>
      <c r="AL19" s="4">
        <v>5.45</v>
      </c>
      <c r="AM19" s="4">
        <v>8.5125</v>
      </c>
      <c r="AN19" s="4">
        <v>5.5625</v>
      </c>
      <c r="AO19" s="4">
        <v>3.8375</v>
      </c>
      <c r="AP19" s="4">
        <v>5.4</v>
      </c>
      <c r="AQ19" s="4">
        <v>7.475</v>
      </c>
      <c r="AR19" s="4">
        <v>13.575</v>
      </c>
      <c r="AS19" s="4">
        <v>11</v>
      </c>
      <c r="AT19" s="4">
        <v>5.820833333333333</v>
      </c>
      <c r="AU19" s="4">
        <v>4.204166666666667</v>
      </c>
      <c r="AV19" s="4">
        <v>12.1</v>
      </c>
      <c r="AW19" s="4">
        <v>5.804166666666666</v>
      </c>
      <c r="AX19" s="4">
        <v>7.920833333333332</v>
      </c>
      <c r="AY19" s="4">
        <v>14.2375</v>
      </c>
      <c r="AZ19" s="4">
        <v>3.7333333333333325</v>
      </c>
      <c r="BA19" s="4">
        <v>16.270833333333332</v>
      </c>
      <c r="BB19" s="4">
        <v>10.333333333333334</v>
      </c>
      <c r="BC19" s="4">
        <v>10.525</v>
      </c>
      <c r="BD19" s="4">
        <v>4.925</v>
      </c>
      <c r="BE19" s="4">
        <v>10.304166666666665</v>
      </c>
      <c r="BF19" s="4">
        <v>9.979166666666666</v>
      </c>
      <c r="BG19" s="4">
        <v>7.0625</v>
      </c>
      <c r="BH19" s="4">
        <v>1.6083333333333332</v>
      </c>
      <c r="BI19" s="4">
        <v>9.054166666666669</v>
      </c>
      <c r="BJ19" s="4">
        <v>10.1375</v>
      </c>
      <c r="BK19" s="4">
        <v>8.0875</v>
      </c>
      <c r="BL19" s="4">
        <v>12.966666666666667</v>
      </c>
      <c r="BM19" s="4">
        <v>10.695833333333333</v>
      </c>
      <c r="BN19" s="4">
        <v>8.075</v>
      </c>
      <c r="BO19" s="4">
        <v>4.320833333333334</v>
      </c>
      <c r="BP19" s="4">
        <v>6.320833333333333</v>
      </c>
      <c r="BQ19" s="4">
        <v>5.9625</v>
      </c>
      <c r="BR19" s="4"/>
      <c r="BS19" s="4"/>
      <c r="BT19" s="4"/>
      <c r="BU19" s="4"/>
      <c r="BV19" s="4"/>
      <c r="BW19" s="4"/>
      <c r="BY19" s="10">
        <f t="shared" si="0"/>
        <v>6.5945833333333335</v>
      </c>
      <c r="BZ19" s="10">
        <f t="shared" si="1"/>
        <v>6.832222222222223</v>
      </c>
      <c r="CA19" s="10">
        <f t="shared" si="2"/>
        <v>7.793194444444446</v>
      </c>
      <c r="CB19" s="10">
        <f t="shared" si="3"/>
        <v>8.243333333333332</v>
      </c>
    </row>
    <row r="20" spans="1:80" ht="11.25">
      <c r="A20" s="5">
        <v>18</v>
      </c>
      <c r="B20" s="24">
        <v>5.466666666666666</v>
      </c>
      <c r="C20" s="15">
        <v>7.2</v>
      </c>
      <c r="D20" s="15">
        <v>13.366666666666665</v>
      </c>
      <c r="E20" s="15">
        <v>12.95</v>
      </c>
      <c r="F20" s="15">
        <v>7.55</v>
      </c>
      <c r="G20" s="15">
        <v>9.875</v>
      </c>
      <c r="H20" s="15">
        <v>3.875</v>
      </c>
      <c r="I20" s="15">
        <v>5.2</v>
      </c>
      <c r="J20" s="15">
        <v>12.2</v>
      </c>
      <c r="K20" s="4">
        <v>5.975</v>
      </c>
      <c r="L20" s="4">
        <v>5.55</v>
      </c>
      <c r="M20" s="4">
        <v>4.075</v>
      </c>
      <c r="N20" s="4">
        <v>5.5</v>
      </c>
      <c r="O20" s="4">
        <v>6.3</v>
      </c>
      <c r="P20" s="4">
        <v>8.225</v>
      </c>
      <c r="Q20" s="4">
        <v>4.925</v>
      </c>
      <c r="R20" s="4">
        <v>4.725</v>
      </c>
      <c r="S20" s="4">
        <v>3.025</v>
      </c>
      <c r="T20" s="4">
        <v>5.95</v>
      </c>
      <c r="U20" s="4">
        <v>8.525</v>
      </c>
      <c r="V20" s="4">
        <v>2.475</v>
      </c>
      <c r="W20" s="4">
        <v>3.15</v>
      </c>
      <c r="X20" s="4">
        <v>2.625</v>
      </c>
      <c r="Y20" s="4">
        <v>13.775</v>
      </c>
      <c r="Z20" s="4">
        <v>8.6</v>
      </c>
      <c r="AA20" s="4">
        <v>7.2625</v>
      </c>
      <c r="AB20" s="4">
        <v>7.3</v>
      </c>
      <c r="AC20" s="4">
        <v>4.75</v>
      </c>
      <c r="AD20" s="4">
        <v>6.9</v>
      </c>
      <c r="AE20" s="4">
        <v>6.9</v>
      </c>
      <c r="AF20" s="4">
        <v>4.8875</v>
      </c>
      <c r="AG20" s="4">
        <v>6.0125</v>
      </c>
      <c r="AH20" s="4">
        <v>8.4125</v>
      </c>
      <c r="AI20" s="4">
        <v>4.9875</v>
      </c>
      <c r="AJ20" s="4">
        <v>7.6875</v>
      </c>
      <c r="AK20" s="4">
        <v>6.9375</v>
      </c>
      <c r="AL20" s="4">
        <v>5.3125</v>
      </c>
      <c r="AM20" s="4">
        <v>7.175</v>
      </c>
      <c r="AN20" s="4">
        <v>6.4625</v>
      </c>
      <c r="AO20" s="4">
        <v>4.05</v>
      </c>
      <c r="AP20" s="4">
        <v>5.1625</v>
      </c>
      <c r="AQ20" s="4">
        <v>4.6125</v>
      </c>
      <c r="AR20" s="4">
        <v>3.8</v>
      </c>
      <c r="AS20" s="4">
        <v>8.2</v>
      </c>
      <c r="AT20" s="4">
        <v>5.795833333333332</v>
      </c>
      <c r="AU20" s="4">
        <v>4.5125</v>
      </c>
      <c r="AV20" s="4">
        <v>15.595833333333333</v>
      </c>
      <c r="AW20" s="4">
        <v>7.566666666666666</v>
      </c>
      <c r="AX20" s="4">
        <v>7.95</v>
      </c>
      <c r="AY20" s="4">
        <v>12.075</v>
      </c>
      <c r="AZ20" s="4">
        <v>4</v>
      </c>
      <c r="BA20" s="4">
        <v>8.55</v>
      </c>
      <c r="BB20" s="4">
        <v>11.704166666666664</v>
      </c>
      <c r="BC20" s="4">
        <v>9.541666666666668</v>
      </c>
      <c r="BD20" s="4">
        <v>4.483333333333333</v>
      </c>
      <c r="BE20" s="4">
        <v>9.533333333333333</v>
      </c>
      <c r="BF20" s="4">
        <v>12.5125</v>
      </c>
      <c r="BG20" s="4">
        <v>5.3375</v>
      </c>
      <c r="BH20" s="4">
        <v>3.358333333333333</v>
      </c>
      <c r="BI20" s="4">
        <v>8.266666666666667</v>
      </c>
      <c r="BJ20" s="4">
        <v>16.441666666666666</v>
      </c>
      <c r="BK20" s="4">
        <v>13.7375</v>
      </c>
      <c r="BL20" s="4">
        <v>12.295833333333334</v>
      </c>
      <c r="BM20" s="4">
        <v>13.970833333333339</v>
      </c>
      <c r="BN20" s="4">
        <v>8.283333333333333</v>
      </c>
      <c r="BO20" s="4">
        <v>9.2625</v>
      </c>
      <c r="BP20" s="4">
        <v>7.25</v>
      </c>
      <c r="BQ20" s="4">
        <v>10.3625</v>
      </c>
      <c r="BR20" s="4"/>
      <c r="BS20" s="4"/>
      <c r="BT20" s="4"/>
      <c r="BU20" s="4"/>
      <c r="BV20" s="4"/>
      <c r="BW20" s="4"/>
      <c r="BY20" s="10">
        <f t="shared" si="0"/>
        <v>6.3375</v>
      </c>
      <c r="BZ20" s="10">
        <f t="shared" si="1"/>
        <v>6.512777777777777</v>
      </c>
      <c r="CA20" s="10">
        <f t="shared" si="2"/>
        <v>7.221944444444443</v>
      </c>
      <c r="CB20" s="10">
        <f t="shared" si="3"/>
        <v>8.489166666666668</v>
      </c>
    </row>
    <row r="21" spans="1:80" ht="11.25">
      <c r="A21" s="5">
        <v>19</v>
      </c>
      <c r="B21" s="24">
        <v>9.166666666666666</v>
      </c>
      <c r="C21" s="15">
        <v>11.233333333333333</v>
      </c>
      <c r="D21" s="15">
        <v>5.066666666666666</v>
      </c>
      <c r="E21" s="15">
        <v>10.6</v>
      </c>
      <c r="F21" s="15">
        <v>10.05</v>
      </c>
      <c r="G21" s="15">
        <v>8.125</v>
      </c>
      <c r="H21" s="15">
        <v>7.825</v>
      </c>
      <c r="I21" s="15">
        <v>5.275</v>
      </c>
      <c r="J21" s="15">
        <v>6.275</v>
      </c>
      <c r="K21" s="4">
        <v>8.925</v>
      </c>
      <c r="L21" s="4">
        <v>8.95</v>
      </c>
      <c r="M21" s="4">
        <v>3.625</v>
      </c>
      <c r="N21" s="4">
        <v>6.425</v>
      </c>
      <c r="O21" s="4">
        <v>9.425</v>
      </c>
      <c r="P21" s="4">
        <v>5.15</v>
      </c>
      <c r="Q21" s="4">
        <v>9.55</v>
      </c>
      <c r="R21" s="4">
        <v>7.825</v>
      </c>
      <c r="S21" s="4">
        <v>3.2</v>
      </c>
      <c r="T21" s="4">
        <v>8.225</v>
      </c>
      <c r="U21" s="4">
        <v>12.975</v>
      </c>
      <c r="V21" s="4">
        <v>3.475</v>
      </c>
      <c r="W21" s="4">
        <v>3.15</v>
      </c>
      <c r="X21" s="4">
        <v>2.95</v>
      </c>
      <c r="Y21" s="4">
        <v>6.125</v>
      </c>
      <c r="Z21" s="4">
        <v>7.925</v>
      </c>
      <c r="AA21" s="4">
        <v>6.475</v>
      </c>
      <c r="AB21" s="4">
        <v>6.8625</v>
      </c>
      <c r="AC21" s="4">
        <v>3.0625</v>
      </c>
      <c r="AD21" s="4">
        <v>10.4375</v>
      </c>
      <c r="AE21" s="4">
        <v>6.55</v>
      </c>
      <c r="AF21" s="4">
        <v>3.8625</v>
      </c>
      <c r="AG21" s="4">
        <v>2.7125</v>
      </c>
      <c r="AH21" s="4">
        <v>4.7375</v>
      </c>
      <c r="AI21" s="4">
        <v>7.35</v>
      </c>
      <c r="AJ21" s="4">
        <v>8.0125</v>
      </c>
      <c r="AK21" s="4">
        <v>8.425</v>
      </c>
      <c r="AL21" s="4">
        <v>7.0875</v>
      </c>
      <c r="AM21" s="4">
        <v>9.25</v>
      </c>
      <c r="AN21" s="4">
        <v>10.3875</v>
      </c>
      <c r="AO21" s="4">
        <v>6.525</v>
      </c>
      <c r="AP21" s="4">
        <v>4.4875</v>
      </c>
      <c r="AQ21" s="4">
        <v>7.0125</v>
      </c>
      <c r="AR21" s="4">
        <v>6.075</v>
      </c>
      <c r="AS21" s="4">
        <v>4.95</v>
      </c>
      <c r="AT21" s="4">
        <v>7.725</v>
      </c>
      <c r="AU21" s="4">
        <v>9.466666666666667</v>
      </c>
      <c r="AV21" s="4">
        <v>14.533333333333331</v>
      </c>
      <c r="AW21" s="4">
        <v>12.1125</v>
      </c>
      <c r="AX21" s="4">
        <v>10.704166666666666</v>
      </c>
      <c r="AY21" s="4">
        <v>10.379166666666668</v>
      </c>
      <c r="AZ21" s="4">
        <v>5.229166666666667</v>
      </c>
      <c r="BA21" s="4">
        <v>3.925</v>
      </c>
      <c r="BB21" s="4">
        <v>6.595833333333335</v>
      </c>
      <c r="BC21" s="4">
        <v>8.3375</v>
      </c>
      <c r="BD21" s="4">
        <v>5.2958333333333325</v>
      </c>
      <c r="BE21" s="4">
        <v>9.804166666666665</v>
      </c>
      <c r="BF21" s="4">
        <v>15.204166666666664</v>
      </c>
      <c r="BG21" s="4">
        <v>5.504166666666666</v>
      </c>
      <c r="BH21" s="4">
        <v>9.608333333333333</v>
      </c>
      <c r="BI21" s="4">
        <v>6.3166666666666655</v>
      </c>
      <c r="BJ21" s="4">
        <v>15.783333333333333</v>
      </c>
      <c r="BK21" s="4">
        <v>8.475</v>
      </c>
      <c r="BL21" s="4">
        <v>9.616666666666665</v>
      </c>
      <c r="BM21" s="4">
        <v>14.216666666666667</v>
      </c>
      <c r="BN21" s="4">
        <v>7.841666666666669</v>
      </c>
      <c r="BO21" s="4">
        <v>11.825</v>
      </c>
      <c r="BP21" s="4">
        <v>12.670833333333334</v>
      </c>
      <c r="BQ21" s="4">
        <v>13.470833333333331</v>
      </c>
      <c r="BR21" s="4"/>
      <c r="BS21" s="4"/>
      <c r="BT21" s="4"/>
      <c r="BU21" s="4"/>
      <c r="BV21" s="4"/>
      <c r="BW21" s="4"/>
      <c r="BY21" s="10">
        <f t="shared" si="0"/>
        <v>6.633333333333335</v>
      </c>
      <c r="BZ21" s="10">
        <f t="shared" si="1"/>
        <v>7.097499999999998</v>
      </c>
      <c r="CA21" s="10">
        <f t="shared" si="2"/>
        <v>7.755972222222221</v>
      </c>
      <c r="CB21" s="10">
        <f t="shared" si="3"/>
        <v>9.135972222222222</v>
      </c>
    </row>
    <row r="22" spans="1:80" ht="11.25">
      <c r="A22" s="5">
        <v>20</v>
      </c>
      <c r="B22" s="24">
        <v>12.466666666666667</v>
      </c>
      <c r="C22" s="15">
        <v>12.5</v>
      </c>
      <c r="D22" s="15">
        <v>10.5</v>
      </c>
      <c r="E22" s="15">
        <v>3.3</v>
      </c>
      <c r="F22" s="15">
        <v>9.7</v>
      </c>
      <c r="G22" s="15">
        <v>5.925</v>
      </c>
      <c r="H22" s="15">
        <v>9.575</v>
      </c>
      <c r="I22" s="15">
        <v>11.5</v>
      </c>
      <c r="J22" s="15">
        <v>5.8</v>
      </c>
      <c r="K22" s="4">
        <v>4.925</v>
      </c>
      <c r="L22" s="4">
        <v>9.675</v>
      </c>
      <c r="M22" s="4">
        <v>7.225</v>
      </c>
      <c r="N22" s="4">
        <v>5.8</v>
      </c>
      <c r="O22" s="4">
        <v>6</v>
      </c>
      <c r="P22" s="4">
        <v>7.25</v>
      </c>
      <c r="Q22" s="4">
        <v>12.45</v>
      </c>
      <c r="R22" s="4">
        <v>11.25</v>
      </c>
      <c r="S22" s="4">
        <v>2.1</v>
      </c>
      <c r="T22" s="4">
        <v>8.65</v>
      </c>
      <c r="U22" s="4">
        <v>16.725</v>
      </c>
      <c r="V22" s="4">
        <v>6.35</v>
      </c>
      <c r="W22" s="4">
        <v>4.85</v>
      </c>
      <c r="X22" s="4">
        <v>5.2</v>
      </c>
      <c r="Y22" s="4">
        <v>3.575</v>
      </c>
      <c r="Z22" s="4">
        <v>7.75</v>
      </c>
      <c r="AA22" s="4">
        <v>7.525</v>
      </c>
      <c r="AB22" s="4">
        <v>10.9875</v>
      </c>
      <c r="AC22" s="4">
        <v>7.7375</v>
      </c>
      <c r="AD22" s="4">
        <v>11.9375</v>
      </c>
      <c r="AE22" s="4">
        <v>7.6125</v>
      </c>
      <c r="AF22" s="4">
        <v>6.75</v>
      </c>
      <c r="AG22" s="4">
        <v>2.675</v>
      </c>
      <c r="AH22" s="4">
        <v>5.7</v>
      </c>
      <c r="AI22" s="4">
        <v>8.225</v>
      </c>
      <c r="AJ22" s="4">
        <v>10.6625</v>
      </c>
      <c r="AK22" s="4">
        <v>7.2625</v>
      </c>
      <c r="AL22" s="4">
        <v>8.7375</v>
      </c>
      <c r="AM22" s="4">
        <v>10.5875</v>
      </c>
      <c r="AN22" s="4">
        <v>14.875</v>
      </c>
      <c r="AO22" s="4">
        <v>9.95</v>
      </c>
      <c r="AP22" s="4">
        <v>4.25</v>
      </c>
      <c r="AQ22" s="4">
        <v>7.9125</v>
      </c>
      <c r="AR22" s="4">
        <v>7.3125</v>
      </c>
      <c r="AS22" s="4">
        <v>5.025</v>
      </c>
      <c r="AT22" s="4">
        <v>7.7</v>
      </c>
      <c r="AU22" s="4">
        <v>14.408333333333333</v>
      </c>
      <c r="AV22" s="4">
        <v>4.691666666666667</v>
      </c>
      <c r="AW22" s="4">
        <v>8.691666666666666</v>
      </c>
      <c r="AX22" s="4">
        <v>12.179166666666667</v>
      </c>
      <c r="AY22" s="4">
        <v>10.8375</v>
      </c>
      <c r="AZ22" s="4">
        <v>5.720833333333331</v>
      </c>
      <c r="BA22" s="4">
        <v>3.133333333333333</v>
      </c>
      <c r="BB22" s="4">
        <v>6.204166666666667</v>
      </c>
      <c r="BC22" s="4">
        <v>6.275</v>
      </c>
      <c r="BD22" s="4">
        <v>6.229166666666667</v>
      </c>
      <c r="BE22" s="4">
        <v>8.375</v>
      </c>
      <c r="BF22" s="4">
        <v>11.958333333333334</v>
      </c>
      <c r="BG22" s="4">
        <v>12.8875</v>
      </c>
      <c r="BH22" s="4">
        <v>9.241666666666665</v>
      </c>
      <c r="BI22" s="4">
        <v>5.945833333333334</v>
      </c>
      <c r="BJ22" s="4">
        <v>14.283333333333331</v>
      </c>
      <c r="BK22" s="4">
        <v>8.833333333333332</v>
      </c>
      <c r="BL22" s="4">
        <v>7.8625</v>
      </c>
      <c r="BM22" s="4">
        <v>10.05</v>
      </c>
      <c r="BN22" s="4">
        <v>8.7625</v>
      </c>
      <c r="BO22" s="4">
        <v>6.008333333333334</v>
      </c>
      <c r="BP22" s="4">
        <v>12.620833333333335</v>
      </c>
      <c r="BQ22" s="4">
        <v>12.6</v>
      </c>
      <c r="BR22" s="4"/>
      <c r="BS22" s="4"/>
      <c r="BT22" s="4"/>
      <c r="BU22" s="4"/>
      <c r="BV22" s="4"/>
      <c r="BW22" s="4"/>
      <c r="BY22" s="10">
        <f t="shared" si="0"/>
        <v>7.732500000000001</v>
      </c>
      <c r="BZ22" s="10">
        <f t="shared" si="1"/>
        <v>8.143888888888888</v>
      </c>
      <c r="CA22" s="10">
        <f t="shared" si="2"/>
        <v>8.292222222222223</v>
      </c>
      <c r="CB22" s="89">
        <f t="shared" si="3"/>
        <v>8.827499999999999</v>
      </c>
    </row>
    <row r="23" spans="1:80" ht="11.25">
      <c r="A23" s="6">
        <v>21</v>
      </c>
      <c r="B23" s="25">
        <v>11.266666666666666</v>
      </c>
      <c r="C23" s="7">
        <v>8.033333333333333</v>
      </c>
      <c r="D23" s="7">
        <v>12.633333333333333</v>
      </c>
      <c r="E23" s="7">
        <v>8.225</v>
      </c>
      <c r="F23" s="7">
        <v>8.3</v>
      </c>
      <c r="G23" s="7">
        <v>12.1</v>
      </c>
      <c r="H23" s="7">
        <v>7.4</v>
      </c>
      <c r="I23" s="7">
        <v>14.475</v>
      </c>
      <c r="J23" s="7">
        <v>6.35</v>
      </c>
      <c r="K23" s="7">
        <v>5.45</v>
      </c>
      <c r="L23" s="7">
        <v>11.25</v>
      </c>
      <c r="M23" s="7">
        <v>7.225</v>
      </c>
      <c r="N23" s="7">
        <v>5.725</v>
      </c>
      <c r="O23" s="7">
        <v>4.875</v>
      </c>
      <c r="P23" s="7">
        <v>7.825</v>
      </c>
      <c r="Q23" s="7">
        <v>14.025</v>
      </c>
      <c r="R23" s="7">
        <v>12.5</v>
      </c>
      <c r="S23" s="7">
        <v>1.9</v>
      </c>
      <c r="T23" s="7">
        <v>12.125</v>
      </c>
      <c r="U23" s="7">
        <v>9.3</v>
      </c>
      <c r="V23" s="7">
        <v>10.075</v>
      </c>
      <c r="W23" s="7">
        <v>6.225</v>
      </c>
      <c r="X23" s="7">
        <v>10.175</v>
      </c>
      <c r="Y23" s="7">
        <v>3.925</v>
      </c>
      <c r="Z23" s="7">
        <v>4.525</v>
      </c>
      <c r="AA23" s="7">
        <v>5.075</v>
      </c>
      <c r="AB23" s="7">
        <v>6.0375</v>
      </c>
      <c r="AC23" s="7">
        <v>7.3375</v>
      </c>
      <c r="AD23" s="7">
        <v>7.6875</v>
      </c>
      <c r="AE23" s="7">
        <v>10.2125</v>
      </c>
      <c r="AF23" s="7">
        <v>7.3625</v>
      </c>
      <c r="AG23" s="7">
        <v>2.5875</v>
      </c>
      <c r="AH23" s="7">
        <v>7.125</v>
      </c>
      <c r="AI23" s="7">
        <v>5.475</v>
      </c>
      <c r="AJ23" s="7">
        <v>7.4625</v>
      </c>
      <c r="AK23" s="7">
        <v>5.7875</v>
      </c>
      <c r="AL23" s="7">
        <v>6.65</v>
      </c>
      <c r="AM23" s="7">
        <v>7.9625</v>
      </c>
      <c r="AN23" s="4">
        <v>8.6125</v>
      </c>
      <c r="AO23" s="4">
        <v>1.45</v>
      </c>
      <c r="AP23" s="4">
        <v>4.1625</v>
      </c>
      <c r="AQ23" s="4">
        <v>5.7375</v>
      </c>
      <c r="AR23" s="4">
        <v>10.3</v>
      </c>
      <c r="AS23" s="4">
        <v>8.3875</v>
      </c>
      <c r="AT23" s="4">
        <v>9.45</v>
      </c>
      <c r="AU23" s="4">
        <v>7.408333333333334</v>
      </c>
      <c r="AV23" s="4">
        <v>4.495833333333333</v>
      </c>
      <c r="AW23" s="4">
        <v>5.05</v>
      </c>
      <c r="AX23" s="4">
        <v>12.116666666666665</v>
      </c>
      <c r="AY23" s="4">
        <v>15</v>
      </c>
      <c r="AZ23" s="4">
        <v>4.2125</v>
      </c>
      <c r="BA23" s="4">
        <v>5.604166666666667</v>
      </c>
      <c r="BB23" s="4">
        <v>8.85</v>
      </c>
      <c r="BC23" s="4">
        <v>9.866666666666667</v>
      </c>
      <c r="BD23" s="4">
        <v>6.35</v>
      </c>
      <c r="BE23" s="4">
        <v>8.645833333333334</v>
      </c>
      <c r="BF23" s="4">
        <v>7.466666666666666</v>
      </c>
      <c r="BG23" s="4">
        <v>12.133333333333333</v>
      </c>
      <c r="BH23" s="4">
        <v>7.0125</v>
      </c>
      <c r="BI23" s="4">
        <v>5.741666666666666</v>
      </c>
      <c r="BJ23" s="4">
        <v>9.1125</v>
      </c>
      <c r="BK23" s="4">
        <v>7.6</v>
      </c>
      <c r="BL23" s="4">
        <v>6.9</v>
      </c>
      <c r="BM23" s="4">
        <v>6.020833333333335</v>
      </c>
      <c r="BN23" s="4">
        <v>8.429166666666667</v>
      </c>
      <c r="BO23" s="4">
        <v>5.366666666666666</v>
      </c>
      <c r="BP23" s="4">
        <v>16.008333333333336</v>
      </c>
      <c r="BQ23" s="4">
        <v>10.654166666666663</v>
      </c>
      <c r="BR23" s="4"/>
      <c r="BS23" s="4"/>
      <c r="BT23" s="4"/>
      <c r="BU23" s="4"/>
      <c r="BV23" s="4"/>
      <c r="BW23" s="4"/>
      <c r="BY23" s="11">
        <f t="shared" si="0"/>
        <v>7.3412500000000005</v>
      </c>
      <c r="BZ23" s="11">
        <f t="shared" si="1"/>
        <v>6.938888888888891</v>
      </c>
      <c r="CA23" s="11">
        <f t="shared" si="2"/>
        <v>7.45375</v>
      </c>
      <c r="CB23" s="10">
        <f t="shared" si="3"/>
        <v>7.938194444444445</v>
      </c>
    </row>
    <row r="24" spans="1:80" ht="11.25">
      <c r="A24" s="5">
        <v>22</v>
      </c>
      <c r="B24" s="24">
        <v>8.133333333333333</v>
      </c>
      <c r="C24" s="15">
        <v>7.333333333333333</v>
      </c>
      <c r="D24" s="15">
        <v>8.8</v>
      </c>
      <c r="E24" s="15">
        <v>9.675</v>
      </c>
      <c r="F24" s="15">
        <v>4.15</v>
      </c>
      <c r="G24" s="15">
        <v>10.35</v>
      </c>
      <c r="H24" s="15">
        <v>8.95</v>
      </c>
      <c r="I24" s="15">
        <v>4.35</v>
      </c>
      <c r="J24" s="15">
        <v>6.675</v>
      </c>
      <c r="K24" s="4">
        <v>8.725</v>
      </c>
      <c r="L24" s="4">
        <v>5.7</v>
      </c>
      <c r="M24" s="4">
        <v>5.6</v>
      </c>
      <c r="N24" s="4">
        <v>6.325</v>
      </c>
      <c r="O24" s="4">
        <v>8.8</v>
      </c>
      <c r="P24" s="4">
        <v>9.925</v>
      </c>
      <c r="Q24" s="4">
        <v>11.1</v>
      </c>
      <c r="R24" s="4">
        <v>5.85</v>
      </c>
      <c r="S24" s="4">
        <v>3.325</v>
      </c>
      <c r="T24" s="4">
        <v>10.7</v>
      </c>
      <c r="U24" s="4">
        <v>6.2</v>
      </c>
      <c r="V24" s="4">
        <v>6.8</v>
      </c>
      <c r="W24" s="4">
        <v>6.375</v>
      </c>
      <c r="X24" s="4">
        <v>9.65</v>
      </c>
      <c r="Y24" s="4">
        <v>4.95</v>
      </c>
      <c r="Z24" s="4">
        <v>7.1</v>
      </c>
      <c r="AA24" s="4">
        <v>5.6625</v>
      </c>
      <c r="AB24" s="4">
        <v>7.8</v>
      </c>
      <c r="AC24" s="4">
        <v>1.9875</v>
      </c>
      <c r="AD24" s="4">
        <v>8.45</v>
      </c>
      <c r="AE24" s="4">
        <v>9.475</v>
      </c>
      <c r="AF24" s="4">
        <v>7.9375</v>
      </c>
      <c r="AG24" s="4">
        <v>2.9625</v>
      </c>
      <c r="AH24" s="4">
        <v>5.6625</v>
      </c>
      <c r="AI24" s="4">
        <v>4.05</v>
      </c>
      <c r="AJ24" s="4">
        <v>8.975</v>
      </c>
      <c r="AK24" s="4">
        <v>9.2875</v>
      </c>
      <c r="AL24" s="4">
        <v>5.175</v>
      </c>
      <c r="AM24" s="4">
        <v>8.5875</v>
      </c>
      <c r="AN24" s="4">
        <v>7</v>
      </c>
      <c r="AO24" s="4">
        <v>4.6875</v>
      </c>
      <c r="AP24" s="4">
        <v>6.5875</v>
      </c>
      <c r="AQ24" s="4">
        <v>4.8375</v>
      </c>
      <c r="AR24" s="4">
        <v>11.325</v>
      </c>
      <c r="AS24" s="4">
        <v>9.95</v>
      </c>
      <c r="AT24" s="4">
        <v>8.020833333333334</v>
      </c>
      <c r="AU24" s="4">
        <v>4.3125</v>
      </c>
      <c r="AV24" s="4">
        <v>6.1875</v>
      </c>
      <c r="AW24" s="4">
        <v>7.708333333333335</v>
      </c>
      <c r="AX24" s="4">
        <v>11.920833333333333</v>
      </c>
      <c r="AY24" s="4">
        <v>11.708333333333334</v>
      </c>
      <c r="AZ24" s="4">
        <v>4.7125</v>
      </c>
      <c r="BA24" s="4">
        <v>5.1125</v>
      </c>
      <c r="BB24" s="4">
        <v>11.516666666666666</v>
      </c>
      <c r="BC24" s="4">
        <v>7.204166666666668</v>
      </c>
      <c r="BD24" s="4">
        <v>9.420833333333333</v>
      </c>
      <c r="BE24" s="4">
        <v>8.391666666666666</v>
      </c>
      <c r="BF24" s="4">
        <v>13.233333333333334</v>
      </c>
      <c r="BG24" s="4">
        <v>5.8125</v>
      </c>
      <c r="BH24" s="4">
        <v>5.520833333333333</v>
      </c>
      <c r="BI24" s="4">
        <v>7.033333333333334</v>
      </c>
      <c r="BJ24" s="4">
        <v>9.7375</v>
      </c>
      <c r="BK24" s="4">
        <v>7.075</v>
      </c>
      <c r="BL24" s="4">
        <v>10.595833333333335</v>
      </c>
      <c r="BM24" s="4">
        <v>8.091666666666667</v>
      </c>
      <c r="BN24" s="4">
        <v>8.266666666666667</v>
      </c>
      <c r="BO24" s="4">
        <v>10.6875</v>
      </c>
      <c r="BP24" s="4">
        <v>14.2</v>
      </c>
      <c r="BQ24" s="4">
        <v>13.791666666666666</v>
      </c>
      <c r="BR24" s="4"/>
      <c r="BS24" s="4"/>
      <c r="BT24" s="4"/>
      <c r="BU24" s="4"/>
      <c r="BV24" s="4"/>
      <c r="BW24" s="4"/>
      <c r="BY24" s="10">
        <f t="shared" si="0"/>
        <v>6.993750000000001</v>
      </c>
      <c r="BZ24" s="10">
        <f t="shared" si="1"/>
        <v>6.946805555555556</v>
      </c>
      <c r="CA24" s="10">
        <f t="shared" si="2"/>
        <v>7.673750000000001</v>
      </c>
      <c r="CB24" s="10">
        <f t="shared" si="3"/>
        <v>8.488333333333335</v>
      </c>
    </row>
    <row r="25" spans="1:80" ht="11.25">
      <c r="A25" s="5">
        <v>23</v>
      </c>
      <c r="B25" s="24">
        <v>10.866666666666667</v>
      </c>
      <c r="C25" s="15">
        <v>9.4</v>
      </c>
      <c r="D25" s="15">
        <v>7.433333333333333</v>
      </c>
      <c r="E25" s="15">
        <v>9.95</v>
      </c>
      <c r="F25" s="15">
        <v>4.1</v>
      </c>
      <c r="G25" s="15">
        <v>9.1</v>
      </c>
      <c r="H25" s="15">
        <v>8.675</v>
      </c>
      <c r="I25" s="15">
        <v>6.75</v>
      </c>
      <c r="J25" s="15">
        <v>7.275</v>
      </c>
      <c r="K25" s="4">
        <v>5.225</v>
      </c>
      <c r="L25" s="4">
        <v>4.275</v>
      </c>
      <c r="M25" s="4">
        <v>4.425</v>
      </c>
      <c r="N25" s="4">
        <v>5.75</v>
      </c>
      <c r="O25" s="4">
        <v>12.975</v>
      </c>
      <c r="P25" s="4">
        <v>6.825</v>
      </c>
      <c r="Q25" s="4">
        <v>7.925</v>
      </c>
      <c r="R25" s="4">
        <v>5.275</v>
      </c>
      <c r="S25" s="4">
        <v>2.625</v>
      </c>
      <c r="T25" s="4">
        <v>3.175</v>
      </c>
      <c r="U25" s="4">
        <v>11.325</v>
      </c>
      <c r="V25" s="4">
        <v>9.95</v>
      </c>
      <c r="W25" s="4">
        <v>5.075</v>
      </c>
      <c r="X25" s="4">
        <v>7.7</v>
      </c>
      <c r="Y25" s="4">
        <v>5.125</v>
      </c>
      <c r="Z25" s="4">
        <v>9</v>
      </c>
      <c r="AA25" s="4">
        <v>1.85</v>
      </c>
      <c r="AB25" s="4">
        <v>6.825</v>
      </c>
      <c r="AC25" s="4">
        <v>3.725</v>
      </c>
      <c r="AD25" s="4">
        <v>9.4375</v>
      </c>
      <c r="AE25" s="4">
        <v>9.225</v>
      </c>
      <c r="AF25" s="4">
        <v>11.975</v>
      </c>
      <c r="AG25" s="4">
        <v>2.0875</v>
      </c>
      <c r="AH25" s="4">
        <v>4.7875</v>
      </c>
      <c r="AI25" s="4">
        <v>1.6125</v>
      </c>
      <c r="AJ25" s="4">
        <v>9.625</v>
      </c>
      <c r="AK25" s="4">
        <v>11.3625</v>
      </c>
      <c r="AL25" s="4">
        <v>6.2625</v>
      </c>
      <c r="AM25" s="4">
        <v>9.7</v>
      </c>
      <c r="AN25" s="4">
        <v>11.5875</v>
      </c>
      <c r="AO25" s="4">
        <v>4.05</v>
      </c>
      <c r="AP25" s="4">
        <v>7.85</v>
      </c>
      <c r="AQ25" s="4">
        <v>7.9125</v>
      </c>
      <c r="AR25" s="4">
        <v>8.6125</v>
      </c>
      <c r="AS25" s="4">
        <v>7.725</v>
      </c>
      <c r="AT25" s="4">
        <v>4.9125</v>
      </c>
      <c r="AU25" s="4">
        <v>5.5375</v>
      </c>
      <c r="AV25" s="4">
        <v>5.158333333333334</v>
      </c>
      <c r="AW25" s="4">
        <v>7.945833333333333</v>
      </c>
      <c r="AX25" s="4">
        <v>10.329166666666664</v>
      </c>
      <c r="AY25" s="4">
        <v>7.029166666666668</v>
      </c>
      <c r="AZ25" s="4">
        <v>7.783333333333334</v>
      </c>
      <c r="BA25" s="4">
        <v>5.375</v>
      </c>
      <c r="BB25" s="4">
        <v>9.058333333333335</v>
      </c>
      <c r="BC25" s="4">
        <v>8.770833333333332</v>
      </c>
      <c r="BD25" s="4">
        <v>8.929166666666669</v>
      </c>
      <c r="BE25" s="4">
        <v>8.104166666666666</v>
      </c>
      <c r="BF25" s="4">
        <v>10.866666666666667</v>
      </c>
      <c r="BG25" s="4">
        <v>7.704166666666667</v>
      </c>
      <c r="BH25" s="4">
        <v>4.2</v>
      </c>
      <c r="BI25" s="4">
        <v>7.7875</v>
      </c>
      <c r="BJ25" s="4">
        <v>10.383333333333336</v>
      </c>
      <c r="BK25" s="4">
        <v>9.0375</v>
      </c>
      <c r="BL25" s="4">
        <v>6.2875</v>
      </c>
      <c r="BM25" s="4">
        <v>8.329166666666664</v>
      </c>
      <c r="BN25" s="4">
        <v>6.8791666666666655</v>
      </c>
      <c r="BO25" s="4">
        <v>7.804166666666667</v>
      </c>
      <c r="BP25" s="4">
        <v>5.2</v>
      </c>
      <c r="BQ25" s="4">
        <v>8.2875</v>
      </c>
      <c r="BR25" s="4"/>
      <c r="BS25" s="4"/>
      <c r="BT25" s="4"/>
      <c r="BU25" s="4"/>
      <c r="BV25" s="4"/>
      <c r="BW25" s="4"/>
      <c r="BY25" s="10">
        <f t="shared" si="0"/>
        <v>6.746666666666666</v>
      </c>
      <c r="BZ25" s="10">
        <f t="shared" si="1"/>
        <v>7.037222222222221</v>
      </c>
      <c r="CA25" s="10">
        <f t="shared" si="2"/>
        <v>7.710555555555556</v>
      </c>
      <c r="CB25" s="10">
        <f t="shared" si="3"/>
        <v>7.6479166666666645</v>
      </c>
    </row>
    <row r="26" spans="1:80" ht="11.25">
      <c r="A26" s="5">
        <v>24</v>
      </c>
      <c r="B26" s="24">
        <v>9.766666666666666</v>
      </c>
      <c r="C26" s="15">
        <v>7.866666666666667</v>
      </c>
      <c r="D26" s="15">
        <v>5.066666666666666</v>
      </c>
      <c r="E26" s="15">
        <v>10.575</v>
      </c>
      <c r="F26" s="15">
        <v>7.425</v>
      </c>
      <c r="G26" s="15">
        <v>11.4</v>
      </c>
      <c r="H26" s="15">
        <v>8.8</v>
      </c>
      <c r="I26" s="15">
        <v>6.6</v>
      </c>
      <c r="J26" s="15">
        <v>7.475</v>
      </c>
      <c r="K26" s="4">
        <v>4.925</v>
      </c>
      <c r="L26" s="4">
        <v>7.075</v>
      </c>
      <c r="M26" s="4">
        <v>6.325</v>
      </c>
      <c r="N26" s="4">
        <v>7.55</v>
      </c>
      <c r="O26" s="4">
        <v>9.725</v>
      </c>
      <c r="P26" s="4">
        <v>4.6</v>
      </c>
      <c r="Q26" s="4">
        <v>8.125</v>
      </c>
      <c r="R26" s="4">
        <v>5.775</v>
      </c>
      <c r="S26" s="4">
        <v>4.65</v>
      </c>
      <c r="T26" s="4">
        <v>2.575</v>
      </c>
      <c r="U26" s="4">
        <v>12.75</v>
      </c>
      <c r="V26" s="4">
        <v>9.825</v>
      </c>
      <c r="W26" s="4">
        <v>4.75</v>
      </c>
      <c r="X26" s="4">
        <v>4.525</v>
      </c>
      <c r="Y26" s="4">
        <v>4.35</v>
      </c>
      <c r="Z26" s="4">
        <v>10.4</v>
      </c>
      <c r="AA26" s="4">
        <v>5.3625</v>
      </c>
      <c r="AB26" s="4">
        <v>11.2625</v>
      </c>
      <c r="AC26" s="4">
        <v>3.2</v>
      </c>
      <c r="AD26" s="4">
        <v>6.25</v>
      </c>
      <c r="AE26" s="4">
        <v>9.5375</v>
      </c>
      <c r="AF26" s="4">
        <v>8.6375</v>
      </c>
      <c r="AG26" s="4">
        <v>3.8875</v>
      </c>
      <c r="AH26" s="4">
        <v>4.6625</v>
      </c>
      <c r="AI26" s="4">
        <v>5.1</v>
      </c>
      <c r="AJ26" s="4">
        <v>14.25</v>
      </c>
      <c r="AK26" s="4">
        <v>6.35</v>
      </c>
      <c r="AL26" s="4">
        <v>7.1</v>
      </c>
      <c r="AM26" s="4">
        <v>13.15</v>
      </c>
      <c r="AN26" s="4">
        <v>12.7875</v>
      </c>
      <c r="AO26" s="4">
        <v>8.725</v>
      </c>
      <c r="AP26" s="4">
        <v>10.075</v>
      </c>
      <c r="AQ26" s="4">
        <v>9.375</v>
      </c>
      <c r="AR26" s="4">
        <v>10.6375</v>
      </c>
      <c r="AS26" s="4">
        <v>4.9875</v>
      </c>
      <c r="AT26" s="4">
        <v>5.45</v>
      </c>
      <c r="AU26" s="4">
        <v>7.641666666666668</v>
      </c>
      <c r="AV26" s="4">
        <v>10.979166666666666</v>
      </c>
      <c r="AW26" s="4">
        <v>10.491666666666665</v>
      </c>
      <c r="AX26" s="4">
        <v>13.495833333333332</v>
      </c>
      <c r="AY26" s="4">
        <v>7.404166666666669</v>
      </c>
      <c r="AZ26" s="4">
        <v>10</v>
      </c>
      <c r="BA26" s="4">
        <v>6.691666666666667</v>
      </c>
      <c r="BB26" s="4">
        <v>8.616666666666669</v>
      </c>
      <c r="BC26" s="4">
        <v>9.395833333333334</v>
      </c>
      <c r="BD26" s="4">
        <v>12.808333333333335</v>
      </c>
      <c r="BE26" s="4">
        <v>6.783333333333334</v>
      </c>
      <c r="BF26" s="4">
        <v>6.170833333333334</v>
      </c>
      <c r="BG26" s="4">
        <v>5.554166666666668</v>
      </c>
      <c r="BH26" s="4">
        <v>3.475</v>
      </c>
      <c r="BI26" s="4">
        <v>6.245833333333333</v>
      </c>
      <c r="BJ26" s="4">
        <v>6.841666666666666</v>
      </c>
      <c r="BK26" s="4">
        <v>10.495833333333332</v>
      </c>
      <c r="BL26" s="4">
        <v>6.204166666666667</v>
      </c>
      <c r="BM26" s="4">
        <v>4.370833333333333</v>
      </c>
      <c r="BN26" s="4">
        <v>6.0625</v>
      </c>
      <c r="BO26" s="4">
        <v>9.316666666666668</v>
      </c>
      <c r="BP26" s="4">
        <v>5.641666666666667</v>
      </c>
      <c r="BQ26" s="4">
        <v>6.258333333333333</v>
      </c>
      <c r="BR26" s="4"/>
      <c r="BS26" s="4"/>
      <c r="BT26" s="4"/>
      <c r="BU26" s="4"/>
      <c r="BV26" s="4"/>
      <c r="BW26" s="4"/>
      <c r="BY26" s="10">
        <f t="shared" si="0"/>
        <v>7.138333333333332</v>
      </c>
      <c r="BZ26" s="10">
        <f t="shared" si="1"/>
        <v>7.969166666666665</v>
      </c>
      <c r="CA26" s="10">
        <f t="shared" si="2"/>
        <v>8.566527777777777</v>
      </c>
      <c r="CB26" s="10">
        <f t="shared" si="3"/>
        <v>8.099444444444448</v>
      </c>
    </row>
    <row r="27" spans="1:80" ht="11.25">
      <c r="A27" s="5">
        <v>25</v>
      </c>
      <c r="B27" s="24">
        <v>10.733333333333334</v>
      </c>
      <c r="C27" s="15">
        <v>7.566666666666666</v>
      </c>
      <c r="D27" s="15">
        <v>7.8</v>
      </c>
      <c r="E27" s="15">
        <v>12.925</v>
      </c>
      <c r="F27" s="15">
        <v>4.325</v>
      </c>
      <c r="G27" s="15">
        <v>14.525</v>
      </c>
      <c r="H27" s="15">
        <v>7.925</v>
      </c>
      <c r="I27" s="15">
        <v>3.8</v>
      </c>
      <c r="J27" s="15">
        <v>11.35</v>
      </c>
      <c r="K27" s="4">
        <v>6.025</v>
      </c>
      <c r="L27" s="4">
        <v>8.825</v>
      </c>
      <c r="M27" s="4">
        <v>5.925</v>
      </c>
      <c r="N27" s="4">
        <v>8.325</v>
      </c>
      <c r="O27" s="4">
        <v>7.2</v>
      </c>
      <c r="P27" s="4">
        <v>8.275</v>
      </c>
      <c r="Q27" s="4">
        <v>6</v>
      </c>
      <c r="R27" s="4">
        <v>10.45</v>
      </c>
      <c r="S27" s="4">
        <v>4.05</v>
      </c>
      <c r="T27" s="4">
        <v>3.85</v>
      </c>
      <c r="U27" s="4">
        <v>8.325</v>
      </c>
      <c r="V27" s="4">
        <v>5.05</v>
      </c>
      <c r="W27" s="4">
        <v>3.7</v>
      </c>
      <c r="X27" s="4">
        <v>3.275</v>
      </c>
      <c r="Y27" s="4">
        <v>5.4</v>
      </c>
      <c r="Z27" s="4">
        <v>7</v>
      </c>
      <c r="AA27" s="4">
        <v>9.0125</v>
      </c>
      <c r="AB27" s="4">
        <v>10.525</v>
      </c>
      <c r="AC27" s="4">
        <v>4.3875</v>
      </c>
      <c r="AD27" s="4">
        <v>8.475</v>
      </c>
      <c r="AE27" s="4">
        <v>5.825</v>
      </c>
      <c r="AF27" s="4">
        <v>5.6</v>
      </c>
      <c r="AG27" s="4">
        <v>5.95</v>
      </c>
      <c r="AH27" s="4">
        <v>8.85</v>
      </c>
      <c r="AI27" s="4">
        <v>5.025</v>
      </c>
      <c r="AJ27" s="4">
        <v>9.85</v>
      </c>
      <c r="AK27" s="4">
        <v>6.5</v>
      </c>
      <c r="AL27" s="4">
        <v>10.7625</v>
      </c>
      <c r="AM27" s="4">
        <v>7.325</v>
      </c>
      <c r="AN27" s="4">
        <v>9</v>
      </c>
      <c r="AO27" s="4">
        <v>9.925</v>
      </c>
      <c r="AP27" s="4">
        <v>12.525</v>
      </c>
      <c r="AQ27" s="4">
        <v>6.4625</v>
      </c>
      <c r="AR27" s="4">
        <v>4.225</v>
      </c>
      <c r="AS27" s="4">
        <v>7.2625</v>
      </c>
      <c r="AT27" s="4">
        <v>8.683333333333334</v>
      </c>
      <c r="AU27" s="4">
        <v>9.116666666666667</v>
      </c>
      <c r="AV27" s="4">
        <v>11.458333333333334</v>
      </c>
      <c r="AW27" s="4">
        <v>6.675</v>
      </c>
      <c r="AX27" s="4">
        <v>13.420833333333334</v>
      </c>
      <c r="AY27" s="4">
        <v>6.779166666666666</v>
      </c>
      <c r="AZ27" s="4">
        <v>8.858333333333336</v>
      </c>
      <c r="BA27" s="4">
        <v>9.279166666666665</v>
      </c>
      <c r="BB27" s="4">
        <v>5.008333333333332</v>
      </c>
      <c r="BC27" s="4">
        <v>6.708333333333335</v>
      </c>
      <c r="BD27" s="4">
        <v>14.645833333333336</v>
      </c>
      <c r="BE27" s="4">
        <v>9.766666666666666</v>
      </c>
      <c r="BF27" s="4">
        <v>5.5875</v>
      </c>
      <c r="BG27" s="4">
        <v>4.454166666666667</v>
      </c>
      <c r="BH27" s="4">
        <v>5.3</v>
      </c>
      <c r="BI27" s="4">
        <v>6.204166666666667</v>
      </c>
      <c r="BJ27" s="4">
        <v>6.8</v>
      </c>
      <c r="BK27" s="4">
        <v>13.9</v>
      </c>
      <c r="BL27" s="4">
        <v>6.208333333333332</v>
      </c>
      <c r="BM27" s="4">
        <v>5.741666666666666</v>
      </c>
      <c r="BN27" s="4">
        <v>4.945833333333334</v>
      </c>
      <c r="BO27" s="4">
        <v>10.179166666666669</v>
      </c>
      <c r="BP27" s="4">
        <v>7.675</v>
      </c>
      <c r="BQ27" s="4">
        <v>6.8125</v>
      </c>
      <c r="BR27" s="4"/>
      <c r="BS27" s="4"/>
      <c r="BT27" s="4"/>
      <c r="BU27" s="4"/>
      <c r="BV27" s="4"/>
      <c r="BW27" s="4"/>
      <c r="BY27" s="10">
        <f t="shared" si="0"/>
        <v>7.037083333333331</v>
      </c>
      <c r="BZ27" s="10">
        <f t="shared" si="1"/>
        <v>7.334027777777779</v>
      </c>
      <c r="CA27" s="10">
        <f t="shared" si="2"/>
        <v>8.133472222222224</v>
      </c>
      <c r="CB27" s="10">
        <f t="shared" si="3"/>
        <v>8.120277777777781</v>
      </c>
    </row>
    <row r="28" spans="1:80" ht="11.25">
      <c r="A28" s="5">
        <v>26</v>
      </c>
      <c r="B28" s="24">
        <v>9.6</v>
      </c>
      <c r="C28" s="15">
        <v>9.7</v>
      </c>
      <c r="D28" s="15">
        <v>8.4</v>
      </c>
      <c r="E28" s="15">
        <v>4.775</v>
      </c>
      <c r="F28" s="15">
        <v>5.9</v>
      </c>
      <c r="G28" s="15">
        <v>15.925</v>
      </c>
      <c r="H28" s="15">
        <v>7</v>
      </c>
      <c r="I28" s="15">
        <v>9.075</v>
      </c>
      <c r="J28" s="15">
        <v>3.925</v>
      </c>
      <c r="K28" s="4">
        <v>8</v>
      </c>
      <c r="L28" s="4">
        <v>10.5</v>
      </c>
      <c r="M28" s="4">
        <v>6.45</v>
      </c>
      <c r="N28" s="4">
        <v>6.7</v>
      </c>
      <c r="O28" s="4">
        <v>7.575</v>
      </c>
      <c r="P28" s="4">
        <v>10.725</v>
      </c>
      <c r="Q28" s="4">
        <v>5.375</v>
      </c>
      <c r="R28" s="4">
        <v>14.325</v>
      </c>
      <c r="S28" s="4">
        <v>4.325</v>
      </c>
      <c r="T28" s="4">
        <v>10.2</v>
      </c>
      <c r="U28" s="4">
        <v>7.125</v>
      </c>
      <c r="V28" s="4">
        <v>3.375</v>
      </c>
      <c r="W28" s="4">
        <v>4.225</v>
      </c>
      <c r="X28" s="4">
        <v>3.725</v>
      </c>
      <c r="Y28" s="4">
        <v>5.775</v>
      </c>
      <c r="Z28" s="4">
        <v>8.7</v>
      </c>
      <c r="AA28" s="4">
        <v>9.8</v>
      </c>
      <c r="AB28" s="4">
        <v>10.0125</v>
      </c>
      <c r="AC28" s="4">
        <v>7.1875</v>
      </c>
      <c r="AD28" s="4">
        <v>8.85</v>
      </c>
      <c r="AE28" s="4">
        <v>5.175</v>
      </c>
      <c r="AF28" s="4">
        <v>6.375</v>
      </c>
      <c r="AG28" s="4">
        <v>5.6125</v>
      </c>
      <c r="AH28" s="4">
        <v>12.6</v>
      </c>
      <c r="AI28" s="4">
        <v>4.975</v>
      </c>
      <c r="AJ28" s="4">
        <v>5.1125</v>
      </c>
      <c r="AK28" s="4">
        <v>4.575</v>
      </c>
      <c r="AL28" s="4">
        <v>7.575</v>
      </c>
      <c r="AM28" s="4">
        <v>5.125</v>
      </c>
      <c r="AN28" s="4">
        <v>11.05</v>
      </c>
      <c r="AO28" s="4">
        <v>10.4375</v>
      </c>
      <c r="AP28" s="4">
        <v>10.4125</v>
      </c>
      <c r="AQ28" s="4">
        <v>6.25</v>
      </c>
      <c r="AR28" s="4">
        <v>3.1125</v>
      </c>
      <c r="AS28" s="4">
        <v>7.875</v>
      </c>
      <c r="AT28" s="4">
        <v>11.116666666666667</v>
      </c>
      <c r="AU28" s="4">
        <v>9.733333333333333</v>
      </c>
      <c r="AV28" s="4">
        <v>13.841666666666667</v>
      </c>
      <c r="AW28" s="4">
        <v>5.554166666666666</v>
      </c>
      <c r="AX28" s="4">
        <v>11.291666666666664</v>
      </c>
      <c r="AY28" s="4">
        <v>10.008333333333333</v>
      </c>
      <c r="AZ28" s="4">
        <v>11.5875</v>
      </c>
      <c r="BA28" s="4">
        <v>8.358333333333333</v>
      </c>
      <c r="BB28" s="4">
        <v>5.966666666666666</v>
      </c>
      <c r="BC28" s="4">
        <v>11.1875</v>
      </c>
      <c r="BD28" s="4">
        <v>11.966666666666667</v>
      </c>
      <c r="BE28" s="4">
        <v>11.116666666666667</v>
      </c>
      <c r="BF28" s="4">
        <v>5.366666666666667</v>
      </c>
      <c r="BG28" s="4">
        <v>4.583333333333333</v>
      </c>
      <c r="BH28" s="4">
        <v>5.6833333333333345</v>
      </c>
      <c r="BI28" s="4">
        <v>4.683333333333333</v>
      </c>
      <c r="BJ28" s="4">
        <v>6.15</v>
      </c>
      <c r="BK28" s="4">
        <v>13.754166666666665</v>
      </c>
      <c r="BL28" s="4">
        <v>5.854166666666665</v>
      </c>
      <c r="BM28" s="4">
        <v>5.2</v>
      </c>
      <c r="BN28" s="4">
        <v>6.604166666666667</v>
      </c>
      <c r="BO28" s="4">
        <v>13.425</v>
      </c>
      <c r="BP28" s="4">
        <v>10.704166666666666</v>
      </c>
      <c r="BQ28" s="4">
        <v>10.25</v>
      </c>
      <c r="BR28" s="4"/>
      <c r="BS28" s="4"/>
      <c r="BT28" s="4"/>
      <c r="BU28" s="4"/>
      <c r="BV28" s="4"/>
      <c r="BW28" s="4"/>
      <c r="BY28" s="10">
        <f t="shared" si="0"/>
        <v>7.133333333333334</v>
      </c>
      <c r="BZ28" s="10">
        <f t="shared" si="1"/>
        <v>7.516111111111111</v>
      </c>
      <c r="CA28" s="10">
        <f t="shared" si="2"/>
        <v>8.226388888888888</v>
      </c>
      <c r="CB28" s="10">
        <f t="shared" si="3"/>
        <v>8.770833333333332</v>
      </c>
    </row>
    <row r="29" spans="1:80" ht="11.25">
      <c r="A29" s="5">
        <v>27</v>
      </c>
      <c r="B29" s="24">
        <v>8.533333333333333</v>
      </c>
      <c r="C29" s="15">
        <v>15.1</v>
      </c>
      <c r="D29" s="15">
        <v>6.533333333333334</v>
      </c>
      <c r="E29" s="15">
        <v>5.4</v>
      </c>
      <c r="F29" s="15">
        <v>5.075</v>
      </c>
      <c r="G29" s="15">
        <v>6.375</v>
      </c>
      <c r="H29" s="15">
        <v>7.175</v>
      </c>
      <c r="I29" s="15">
        <v>9.875</v>
      </c>
      <c r="J29" s="15">
        <v>2.875</v>
      </c>
      <c r="K29" s="4">
        <v>7.275</v>
      </c>
      <c r="L29" s="4">
        <v>13.075</v>
      </c>
      <c r="M29" s="4">
        <v>7.825</v>
      </c>
      <c r="N29" s="4">
        <v>4.65</v>
      </c>
      <c r="O29" s="4">
        <v>7.275</v>
      </c>
      <c r="P29" s="4">
        <v>14.95</v>
      </c>
      <c r="Q29" s="4">
        <v>7.4</v>
      </c>
      <c r="R29" s="4">
        <v>16.325</v>
      </c>
      <c r="S29" s="4">
        <v>8</v>
      </c>
      <c r="T29" s="4">
        <v>12.675</v>
      </c>
      <c r="U29" s="4">
        <v>7.975</v>
      </c>
      <c r="V29" s="4">
        <v>5.25</v>
      </c>
      <c r="W29" s="4">
        <v>1.975</v>
      </c>
      <c r="X29" s="4">
        <v>5.425</v>
      </c>
      <c r="Y29" s="4">
        <v>8.2</v>
      </c>
      <c r="Z29" s="4">
        <v>7.125</v>
      </c>
      <c r="AA29" s="4">
        <v>10.7125</v>
      </c>
      <c r="AB29" s="4">
        <v>10.125</v>
      </c>
      <c r="AC29" s="4">
        <v>8.175</v>
      </c>
      <c r="AD29" s="4">
        <v>7.725</v>
      </c>
      <c r="AE29" s="4">
        <v>4.3125</v>
      </c>
      <c r="AF29" s="4">
        <v>5.7375</v>
      </c>
      <c r="AG29" s="4">
        <v>3.8375</v>
      </c>
      <c r="AH29" s="4">
        <v>6.325</v>
      </c>
      <c r="AI29" s="4">
        <v>8.1375</v>
      </c>
      <c r="AJ29" s="4">
        <v>6.95</v>
      </c>
      <c r="AK29" s="4">
        <v>4.9</v>
      </c>
      <c r="AL29" s="4">
        <v>8.475</v>
      </c>
      <c r="AM29" s="4">
        <v>7.2375</v>
      </c>
      <c r="AN29" s="4">
        <v>6.55</v>
      </c>
      <c r="AO29" s="4">
        <v>8.05</v>
      </c>
      <c r="AP29" s="4">
        <v>11.0125</v>
      </c>
      <c r="AQ29" s="4">
        <v>5.7375</v>
      </c>
      <c r="AR29" s="4">
        <v>6.4</v>
      </c>
      <c r="AS29" s="4">
        <v>8.5625</v>
      </c>
      <c r="AT29" s="4">
        <v>9.516666666666667</v>
      </c>
      <c r="AU29" s="4">
        <v>12.029166666666667</v>
      </c>
      <c r="AV29" s="4">
        <v>9.325</v>
      </c>
      <c r="AW29" s="4">
        <v>6.345833333333332</v>
      </c>
      <c r="AX29" s="4">
        <v>8.2375</v>
      </c>
      <c r="AY29" s="4">
        <v>9.879166666666665</v>
      </c>
      <c r="AZ29" s="4">
        <v>13.920833333333336</v>
      </c>
      <c r="BA29" s="4">
        <v>8.270833333333332</v>
      </c>
      <c r="BB29" s="4">
        <v>9.083333333333334</v>
      </c>
      <c r="BC29" s="4">
        <v>8.991666666666669</v>
      </c>
      <c r="BD29" s="4">
        <v>12.695833333333331</v>
      </c>
      <c r="BE29" s="4">
        <v>10.016666666666666</v>
      </c>
      <c r="BF29" s="4">
        <v>5</v>
      </c>
      <c r="BG29" s="4">
        <v>4.175</v>
      </c>
      <c r="BH29" s="4">
        <v>4.204166666666667</v>
      </c>
      <c r="BI29" s="4">
        <v>6.458333333333332</v>
      </c>
      <c r="BJ29" s="4">
        <v>7.8041666666666645</v>
      </c>
      <c r="BK29" s="4">
        <v>10.55833333333333</v>
      </c>
      <c r="BL29" s="4">
        <v>10.770833333333334</v>
      </c>
      <c r="BM29" s="4">
        <v>7.5375</v>
      </c>
      <c r="BN29" s="4">
        <v>4.425</v>
      </c>
      <c r="BO29" s="4">
        <v>14.491666666666667</v>
      </c>
      <c r="BP29" s="4">
        <v>11.675</v>
      </c>
      <c r="BQ29" s="4">
        <v>15.091666666666667</v>
      </c>
      <c r="BR29" s="4"/>
      <c r="BS29" s="4"/>
      <c r="BT29" s="4"/>
      <c r="BU29" s="4"/>
      <c r="BV29" s="4"/>
      <c r="BW29" s="4"/>
      <c r="BY29" s="10">
        <f t="shared" si="0"/>
        <v>7.6975</v>
      </c>
      <c r="BZ29" s="10">
        <f t="shared" si="1"/>
        <v>7.493472222222224</v>
      </c>
      <c r="CA29" s="10">
        <f t="shared" si="2"/>
        <v>7.9145833333333355</v>
      </c>
      <c r="CB29" s="10">
        <f t="shared" si="3"/>
        <v>8.89388888888889</v>
      </c>
    </row>
    <row r="30" spans="1:80" ht="11.25">
      <c r="A30" s="5">
        <v>28</v>
      </c>
      <c r="B30" s="24">
        <v>8.633333333333333</v>
      </c>
      <c r="C30" s="15">
        <v>11.666666666666666</v>
      </c>
      <c r="D30" s="15">
        <v>8.1</v>
      </c>
      <c r="E30" s="15">
        <v>5.85</v>
      </c>
      <c r="F30" s="15">
        <v>6.95</v>
      </c>
      <c r="G30" s="15">
        <v>3.275</v>
      </c>
      <c r="H30" s="15">
        <v>8.175</v>
      </c>
      <c r="I30" s="15">
        <v>7.825</v>
      </c>
      <c r="J30" s="15">
        <v>6.725</v>
      </c>
      <c r="K30" s="4">
        <v>11.3</v>
      </c>
      <c r="L30" s="4">
        <v>10.125</v>
      </c>
      <c r="M30" s="4">
        <v>8.2</v>
      </c>
      <c r="N30" s="4">
        <v>5.6</v>
      </c>
      <c r="O30" s="4">
        <v>7.125</v>
      </c>
      <c r="P30" s="4">
        <v>12.025</v>
      </c>
      <c r="Q30" s="4">
        <v>8.15</v>
      </c>
      <c r="R30" s="4">
        <v>8.85</v>
      </c>
      <c r="S30" s="4">
        <v>9.9</v>
      </c>
      <c r="T30" s="4">
        <v>10.55</v>
      </c>
      <c r="U30" s="4">
        <v>9.725</v>
      </c>
      <c r="V30" s="4">
        <v>11.75</v>
      </c>
      <c r="W30" s="4">
        <v>3.125</v>
      </c>
      <c r="X30" s="4">
        <v>5.95</v>
      </c>
      <c r="Y30" s="4">
        <v>7.875</v>
      </c>
      <c r="Z30" s="4">
        <v>4.225</v>
      </c>
      <c r="AA30" s="4">
        <v>11.2875</v>
      </c>
      <c r="AB30" s="4">
        <v>10.975</v>
      </c>
      <c r="AC30" s="4">
        <v>7.475</v>
      </c>
      <c r="AD30" s="4">
        <v>5.4625</v>
      </c>
      <c r="AE30" s="4">
        <v>4.55</v>
      </c>
      <c r="AF30" s="4">
        <v>7.1125</v>
      </c>
      <c r="AG30" s="4">
        <v>3.075</v>
      </c>
      <c r="AH30" s="4">
        <v>7.1375</v>
      </c>
      <c r="AI30" s="4">
        <v>5.2875</v>
      </c>
      <c r="AJ30" s="4">
        <v>7.5125</v>
      </c>
      <c r="AK30" s="4">
        <v>7.425</v>
      </c>
      <c r="AL30" s="4">
        <v>5.5625</v>
      </c>
      <c r="AM30" s="4">
        <v>11.5375</v>
      </c>
      <c r="AN30" s="4">
        <v>6.975</v>
      </c>
      <c r="AO30" s="4">
        <v>9.425</v>
      </c>
      <c r="AP30" s="4">
        <v>8.9375</v>
      </c>
      <c r="AQ30" s="4">
        <v>8.8125</v>
      </c>
      <c r="AR30" s="4">
        <v>7.4375</v>
      </c>
      <c r="AS30" s="4">
        <v>8.6875</v>
      </c>
      <c r="AT30" s="4">
        <v>10.408333333333333</v>
      </c>
      <c r="AU30" s="4">
        <v>11.979166666666666</v>
      </c>
      <c r="AV30" s="4">
        <v>7.020833333333333</v>
      </c>
      <c r="AW30" s="4">
        <v>10.370833333333332</v>
      </c>
      <c r="AX30" s="4">
        <v>7.975</v>
      </c>
      <c r="AY30" s="4">
        <v>7.6</v>
      </c>
      <c r="AZ30" s="4">
        <v>12.420833333333334</v>
      </c>
      <c r="BA30" s="4">
        <v>8.620833333333334</v>
      </c>
      <c r="BB30" s="4">
        <v>7.7625</v>
      </c>
      <c r="BC30" s="4">
        <v>12.433333333333337</v>
      </c>
      <c r="BD30" s="4">
        <v>12.133333333333333</v>
      </c>
      <c r="BE30" s="4">
        <v>8.175</v>
      </c>
      <c r="BF30" s="4">
        <v>4.679166666666666</v>
      </c>
      <c r="BG30" s="4">
        <v>2.983333333333333</v>
      </c>
      <c r="BH30" s="4">
        <v>5.141666666666667</v>
      </c>
      <c r="BI30" s="4">
        <v>9.479166666666666</v>
      </c>
      <c r="BJ30" s="4">
        <v>13.125</v>
      </c>
      <c r="BK30" s="4">
        <v>12.175</v>
      </c>
      <c r="BL30" s="4">
        <v>11.1375</v>
      </c>
      <c r="BM30" s="4">
        <v>10.070833333333335</v>
      </c>
      <c r="BN30" s="4">
        <v>7.15</v>
      </c>
      <c r="BO30" s="4">
        <v>15.245833333333337</v>
      </c>
      <c r="BP30" s="4">
        <v>10.620833333333337</v>
      </c>
      <c r="BQ30" s="4">
        <v>12.220833333333333</v>
      </c>
      <c r="BR30" s="4"/>
      <c r="BS30" s="4"/>
      <c r="BT30" s="4"/>
      <c r="BU30" s="4"/>
      <c r="BV30" s="4"/>
      <c r="BW30" s="4"/>
      <c r="BY30" s="10">
        <f t="shared" si="0"/>
        <v>7.853333333333333</v>
      </c>
      <c r="BZ30" s="10">
        <f t="shared" si="1"/>
        <v>7.921805555555555</v>
      </c>
      <c r="CA30" s="10">
        <f t="shared" si="2"/>
        <v>7.9833333333333325</v>
      </c>
      <c r="CB30" s="10">
        <f t="shared" si="3"/>
        <v>9.373472222222222</v>
      </c>
    </row>
    <row r="31" spans="1:80" ht="11.25">
      <c r="A31" s="5">
        <v>29</v>
      </c>
      <c r="B31" s="24">
        <v>5.466666666666668</v>
      </c>
      <c r="C31" s="15">
        <v>6.933333333333333</v>
      </c>
      <c r="D31" s="15">
        <v>9.8</v>
      </c>
      <c r="E31" s="15">
        <v>12.45</v>
      </c>
      <c r="F31" s="15">
        <v>6.375</v>
      </c>
      <c r="G31" s="15">
        <v>1.575</v>
      </c>
      <c r="H31" s="15">
        <v>14.15</v>
      </c>
      <c r="I31" s="15">
        <v>11.775</v>
      </c>
      <c r="J31" s="15">
        <v>8.225</v>
      </c>
      <c r="K31" s="4">
        <v>6.925</v>
      </c>
      <c r="L31" s="4">
        <v>11.9</v>
      </c>
      <c r="M31" s="4">
        <v>10.25</v>
      </c>
      <c r="N31" s="4">
        <v>7.1</v>
      </c>
      <c r="O31" s="4">
        <v>8.25</v>
      </c>
      <c r="P31" s="4">
        <v>8.75</v>
      </c>
      <c r="Q31" s="4">
        <v>9.675</v>
      </c>
      <c r="R31" s="4">
        <v>10.825</v>
      </c>
      <c r="S31" s="4">
        <v>10.775</v>
      </c>
      <c r="T31" s="4">
        <v>14.325</v>
      </c>
      <c r="U31" s="4">
        <v>13.225</v>
      </c>
      <c r="V31" s="4">
        <v>9.65</v>
      </c>
      <c r="W31" s="4">
        <v>5.45</v>
      </c>
      <c r="X31" s="4">
        <v>8.95</v>
      </c>
      <c r="Y31" s="4">
        <v>6.7</v>
      </c>
      <c r="Z31" s="4">
        <v>4.95</v>
      </c>
      <c r="AA31" s="4">
        <v>7.5625</v>
      </c>
      <c r="AB31" s="4">
        <v>12.875</v>
      </c>
      <c r="AC31" s="4">
        <v>11.8625</v>
      </c>
      <c r="AD31" s="4">
        <v>6.925</v>
      </c>
      <c r="AE31" s="4">
        <v>5.8625</v>
      </c>
      <c r="AF31" s="4">
        <v>7.475</v>
      </c>
      <c r="AG31" s="4">
        <v>7.8375</v>
      </c>
      <c r="AH31" s="4">
        <v>8.6125</v>
      </c>
      <c r="AI31" s="4">
        <v>5.15</v>
      </c>
      <c r="AJ31" s="4">
        <v>9.5875</v>
      </c>
      <c r="AK31" s="4">
        <v>6.9125</v>
      </c>
      <c r="AL31" s="4">
        <v>7.1625</v>
      </c>
      <c r="AM31" s="4">
        <v>8.3625</v>
      </c>
      <c r="AN31" s="4">
        <v>7.4</v>
      </c>
      <c r="AO31" s="4">
        <v>10.875</v>
      </c>
      <c r="AP31" s="4">
        <v>4</v>
      </c>
      <c r="AQ31" s="4">
        <v>8.8375</v>
      </c>
      <c r="AR31" s="4">
        <v>7.35</v>
      </c>
      <c r="AS31" s="4">
        <v>7.325</v>
      </c>
      <c r="AT31" s="4">
        <v>13.35</v>
      </c>
      <c r="AU31" s="4">
        <v>15.070833333333335</v>
      </c>
      <c r="AV31" s="4">
        <v>4.729166666666667</v>
      </c>
      <c r="AW31" s="4">
        <v>14.616666666666665</v>
      </c>
      <c r="AX31" s="4">
        <v>4.0125</v>
      </c>
      <c r="AY31" s="4">
        <v>12.9375</v>
      </c>
      <c r="AZ31" s="4">
        <v>6.954166666666665</v>
      </c>
      <c r="BA31" s="4">
        <v>14.654166666666669</v>
      </c>
      <c r="BB31" s="4">
        <v>10.391666666666667</v>
      </c>
      <c r="BC31" s="4">
        <v>7.066666666666664</v>
      </c>
      <c r="BD31" s="4">
        <v>15.1</v>
      </c>
      <c r="BE31" s="4">
        <v>8.425</v>
      </c>
      <c r="BF31" s="4">
        <v>6.020833333333332</v>
      </c>
      <c r="BG31" s="4">
        <v>2.920833333333334</v>
      </c>
      <c r="BH31" s="4">
        <v>8.516666666666666</v>
      </c>
      <c r="BI31" s="4">
        <v>8.4125</v>
      </c>
      <c r="BJ31" s="4">
        <v>11.6375</v>
      </c>
      <c r="BK31" s="4">
        <v>15.3375</v>
      </c>
      <c r="BL31" s="4">
        <v>13.570833333333335</v>
      </c>
      <c r="BM31" s="4">
        <v>9.275</v>
      </c>
      <c r="BN31" s="4">
        <v>7.704166666666666</v>
      </c>
      <c r="BO31" s="4">
        <v>16.26666666666667</v>
      </c>
      <c r="BP31" s="4">
        <v>5.283333333333334</v>
      </c>
      <c r="BQ31" s="4">
        <v>2.6041666666666665</v>
      </c>
      <c r="BR31" s="4"/>
      <c r="BS31" s="4"/>
      <c r="BT31" s="4"/>
      <c r="BU31" s="4"/>
      <c r="BV31" s="4"/>
      <c r="BW31" s="4"/>
      <c r="BY31" s="10">
        <f t="shared" si="0"/>
        <v>8.737083333333334</v>
      </c>
      <c r="BZ31" s="10">
        <f t="shared" si="1"/>
        <v>8.766388888888887</v>
      </c>
      <c r="CA31" s="10">
        <f t="shared" si="2"/>
        <v>8.530833333333332</v>
      </c>
      <c r="CB31" s="10">
        <f t="shared" si="3"/>
        <v>9.354861111111113</v>
      </c>
    </row>
    <row r="32" spans="1:80" ht="11.25">
      <c r="A32" s="5">
        <v>30</v>
      </c>
      <c r="B32" s="24">
        <v>7.733333333333333</v>
      </c>
      <c r="C32" s="15">
        <v>6.866666666666666</v>
      </c>
      <c r="D32" s="15">
        <v>10.4</v>
      </c>
      <c r="E32" s="15">
        <v>8.35</v>
      </c>
      <c r="F32" s="15">
        <v>12.9</v>
      </c>
      <c r="G32" s="15">
        <v>2.225</v>
      </c>
      <c r="H32" s="15">
        <v>17</v>
      </c>
      <c r="I32" s="15">
        <v>11.1</v>
      </c>
      <c r="J32" s="15">
        <v>11.825</v>
      </c>
      <c r="K32" s="4">
        <v>3.8</v>
      </c>
      <c r="L32" s="4">
        <v>5.65</v>
      </c>
      <c r="M32" s="4">
        <v>12.575</v>
      </c>
      <c r="N32" s="4">
        <v>7.25</v>
      </c>
      <c r="O32" s="4">
        <v>7.85</v>
      </c>
      <c r="P32" s="4">
        <v>10.05</v>
      </c>
      <c r="Q32" s="4">
        <v>12.925</v>
      </c>
      <c r="R32" s="4">
        <v>11.65</v>
      </c>
      <c r="S32" s="4">
        <v>12.075</v>
      </c>
      <c r="T32" s="4">
        <v>12.025</v>
      </c>
      <c r="U32" s="4">
        <v>14.35</v>
      </c>
      <c r="V32" s="4">
        <v>10.575</v>
      </c>
      <c r="W32" s="4">
        <v>10.7</v>
      </c>
      <c r="X32" s="4">
        <v>9.925</v>
      </c>
      <c r="Y32" s="4">
        <v>11.925</v>
      </c>
      <c r="Z32" s="4">
        <v>5.8</v>
      </c>
      <c r="AA32" s="4">
        <v>7.3875</v>
      </c>
      <c r="AB32" s="4">
        <v>15.40125</v>
      </c>
      <c r="AC32" s="4">
        <v>13.425</v>
      </c>
      <c r="AD32" s="4">
        <v>5.6125</v>
      </c>
      <c r="AE32" s="4">
        <v>11.575</v>
      </c>
      <c r="AF32" s="4">
        <v>8.5625</v>
      </c>
      <c r="AG32" s="4">
        <v>6.175</v>
      </c>
      <c r="AH32" s="4">
        <v>6.6875</v>
      </c>
      <c r="AI32" s="4">
        <v>6.625</v>
      </c>
      <c r="AJ32" s="4">
        <v>11.025</v>
      </c>
      <c r="AK32" s="4">
        <v>5.3375</v>
      </c>
      <c r="AL32" s="4">
        <v>8.15</v>
      </c>
      <c r="AM32" s="4">
        <v>8.8875</v>
      </c>
      <c r="AN32" s="4">
        <v>11.075</v>
      </c>
      <c r="AO32" s="4">
        <v>13.425</v>
      </c>
      <c r="AP32" s="4">
        <v>5.7</v>
      </c>
      <c r="AQ32" s="4">
        <v>6.275</v>
      </c>
      <c r="AR32" s="4">
        <v>10.325</v>
      </c>
      <c r="AS32" s="4">
        <v>13.3125</v>
      </c>
      <c r="AT32" s="4">
        <v>14.875</v>
      </c>
      <c r="AU32" s="4">
        <v>15.670833333333327</v>
      </c>
      <c r="AV32" s="4">
        <v>5.2125</v>
      </c>
      <c r="AW32" s="4">
        <v>11.704166666666666</v>
      </c>
      <c r="AX32" s="4">
        <v>6.1125</v>
      </c>
      <c r="AY32" s="4">
        <v>14.9</v>
      </c>
      <c r="AZ32" s="4">
        <v>6.879166666666666</v>
      </c>
      <c r="BA32" s="4">
        <v>15.395833333333336</v>
      </c>
      <c r="BB32" s="4">
        <v>7.883333333333332</v>
      </c>
      <c r="BC32" s="4">
        <v>6.008333333333333</v>
      </c>
      <c r="BD32" s="4">
        <v>11.095833333333331</v>
      </c>
      <c r="BE32" s="4">
        <v>7.341666666666666</v>
      </c>
      <c r="BF32" s="4">
        <v>6.0375</v>
      </c>
      <c r="BG32" s="4">
        <v>2.9083333333333337</v>
      </c>
      <c r="BH32" s="4">
        <v>8.891666666666667</v>
      </c>
      <c r="BI32" s="4">
        <v>13.375</v>
      </c>
      <c r="BJ32" s="4">
        <v>6.9625</v>
      </c>
      <c r="BK32" s="4">
        <v>11.675</v>
      </c>
      <c r="BL32" s="4">
        <v>11.729166666666666</v>
      </c>
      <c r="BM32" s="4">
        <v>12.475</v>
      </c>
      <c r="BN32" s="4">
        <v>10.591666666666667</v>
      </c>
      <c r="BO32" s="4">
        <v>11.866666666666665</v>
      </c>
      <c r="BP32" s="4">
        <v>6.391666666666667</v>
      </c>
      <c r="BQ32" s="4">
        <v>6.2125</v>
      </c>
      <c r="BR32" s="4"/>
      <c r="BS32" s="4"/>
      <c r="BT32" s="4"/>
      <c r="BU32" s="4"/>
      <c r="BV32" s="4"/>
      <c r="BW32" s="4"/>
      <c r="BY32" s="10">
        <f t="shared" si="0"/>
        <v>9.526708333333334</v>
      </c>
      <c r="BZ32" s="10">
        <f t="shared" si="1"/>
        <v>9.92420833333333</v>
      </c>
      <c r="CA32" s="10">
        <f t="shared" si="2"/>
        <v>9.025833333333335</v>
      </c>
      <c r="CB32" s="10">
        <f t="shared" si="3"/>
        <v>9.74361111111111</v>
      </c>
    </row>
    <row r="33" spans="1:80" ht="11.25">
      <c r="A33" s="5">
        <v>31</v>
      </c>
      <c r="B33" s="24">
        <v>6.1</v>
      </c>
      <c r="C33" s="15">
        <v>11.533333333333333</v>
      </c>
      <c r="D33" s="15">
        <v>7.5</v>
      </c>
      <c r="E33" s="15">
        <v>8.675</v>
      </c>
      <c r="F33" s="15">
        <v>12.725</v>
      </c>
      <c r="G33" s="15">
        <v>5.65</v>
      </c>
      <c r="H33" s="15">
        <v>9.9</v>
      </c>
      <c r="I33" s="15">
        <v>7.475</v>
      </c>
      <c r="J33" s="15">
        <v>12.525</v>
      </c>
      <c r="K33" s="4">
        <v>3.825</v>
      </c>
      <c r="L33" s="4">
        <v>10.775</v>
      </c>
      <c r="M33" s="4">
        <v>15.85</v>
      </c>
      <c r="N33" s="4">
        <v>8.925</v>
      </c>
      <c r="O33" s="4">
        <v>7.15</v>
      </c>
      <c r="P33" s="4">
        <v>14.75</v>
      </c>
      <c r="Q33" s="4">
        <v>14.5</v>
      </c>
      <c r="R33" s="4">
        <v>8.375</v>
      </c>
      <c r="S33" s="4">
        <v>6.875</v>
      </c>
      <c r="T33" s="4">
        <v>10</v>
      </c>
      <c r="U33" s="4">
        <v>16.15</v>
      </c>
      <c r="V33" s="4">
        <v>13.2</v>
      </c>
      <c r="W33" s="4">
        <v>13.225</v>
      </c>
      <c r="X33" s="4">
        <v>8.175</v>
      </c>
      <c r="Y33" s="4">
        <v>7.675</v>
      </c>
      <c r="Z33" s="4">
        <v>10.65</v>
      </c>
      <c r="AA33" s="4">
        <v>2.5875</v>
      </c>
      <c r="AB33" s="4">
        <v>14.5875</v>
      </c>
      <c r="AC33" s="4">
        <v>10.6125</v>
      </c>
      <c r="AD33" s="4">
        <v>4.45</v>
      </c>
      <c r="AE33" s="4">
        <v>12.675</v>
      </c>
      <c r="AF33" s="4">
        <v>8.6</v>
      </c>
      <c r="AG33" s="4">
        <v>4.75</v>
      </c>
      <c r="AH33" s="4">
        <v>4</v>
      </c>
      <c r="AI33" s="4">
        <v>8.4625</v>
      </c>
      <c r="AJ33" s="4">
        <v>8.325</v>
      </c>
      <c r="AK33" s="4">
        <v>4.75</v>
      </c>
      <c r="AL33" s="4">
        <v>11.8625</v>
      </c>
      <c r="AM33" s="4">
        <v>11.2625</v>
      </c>
      <c r="AN33" s="4">
        <v>8.475</v>
      </c>
      <c r="AO33" s="4">
        <v>10.8625</v>
      </c>
      <c r="AP33" s="4">
        <v>10.175</v>
      </c>
      <c r="AQ33" s="4">
        <v>11</v>
      </c>
      <c r="AR33" s="4">
        <v>13.9875</v>
      </c>
      <c r="AS33" s="4">
        <v>15.6875</v>
      </c>
      <c r="AT33" s="4">
        <v>8.929166666666665</v>
      </c>
      <c r="AU33" s="4">
        <v>9.645833333333334</v>
      </c>
      <c r="AV33" s="4">
        <v>8.404166666666667</v>
      </c>
      <c r="AW33" s="4">
        <v>10.2875</v>
      </c>
      <c r="AX33" s="4">
        <v>2.2291666666666674</v>
      </c>
      <c r="AY33" s="4">
        <v>11.404166666666667</v>
      </c>
      <c r="AZ33" s="4">
        <v>11.4375</v>
      </c>
      <c r="BA33" s="4">
        <v>14.945833333333331</v>
      </c>
      <c r="BB33" s="4">
        <v>7.9875</v>
      </c>
      <c r="BC33" s="4">
        <v>5.033333333333334</v>
      </c>
      <c r="BD33" s="4">
        <v>9.966666666666667</v>
      </c>
      <c r="BE33" s="4">
        <v>4.920833333333333</v>
      </c>
      <c r="BF33" s="4">
        <v>7.895833333333333</v>
      </c>
      <c r="BG33" s="4">
        <v>7.6125</v>
      </c>
      <c r="BH33" s="4">
        <v>7.65</v>
      </c>
      <c r="BI33" s="4">
        <v>12.883333333333338</v>
      </c>
      <c r="BJ33" s="4">
        <v>4.575</v>
      </c>
      <c r="BK33" s="4">
        <v>12.904166666666667</v>
      </c>
      <c r="BL33" s="4">
        <v>15.2125</v>
      </c>
      <c r="BM33" s="4">
        <v>12.354166666666666</v>
      </c>
      <c r="BN33" s="4">
        <v>8.15</v>
      </c>
      <c r="BO33" s="4">
        <v>10.070833333333335</v>
      </c>
      <c r="BP33" s="4">
        <v>6.704166666666667</v>
      </c>
      <c r="BQ33" s="4">
        <v>8.895833333333334</v>
      </c>
      <c r="BR33" s="4"/>
      <c r="BS33" s="4"/>
      <c r="BT33" s="4"/>
      <c r="BU33" s="4"/>
      <c r="BV33" s="4"/>
      <c r="BW33" s="4"/>
      <c r="BY33" s="10">
        <f t="shared" si="0"/>
        <v>9.651666666666669</v>
      </c>
      <c r="BZ33" s="10">
        <f t="shared" si="1"/>
        <v>9.781805555555556</v>
      </c>
      <c r="CA33" s="10">
        <f t="shared" si="2"/>
        <v>9.000833333333333</v>
      </c>
      <c r="CB33" s="10">
        <f t="shared" si="3"/>
        <v>9.676249999999998</v>
      </c>
    </row>
    <row r="34" spans="1:80" ht="11.25">
      <c r="A34" s="1" t="s">
        <v>3</v>
      </c>
      <c r="B34" s="26">
        <f aca="true" t="shared" si="4" ref="B34:J34">AVERAGE(B3:B33)</f>
        <v>7.992473118279569</v>
      </c>
      <c r="C34" s="13">
        <f t="shared" si="4"/>
        <v>7.3204301075268825</v>
      </c>
      <c r="D34" s="13">
        <f t="shared" si="4"/>
        <v>7.839784946236559</v>
      </c>
      <c r="E34" s="13">
        <f t="shared" si="4"/>
        <v>7.259677419354838</v>
      </c>
      <c r="F34" s="13">
        <f t="shared" si="4"/>
        <v>6.068548387096773</v>
      </c>
      <c r="G34" s="13">
        <f t="shared" si="4"/>
        <v>7.694354838709677</v>
      </c>
      <c r="H34" s="13">
        <f t="shared" si="4"/>
        <v>8.191935483870969</v>
      </c>
      <c r="I34" s="13">
        <f t="shared" si="4"/>
        <v>7.736290322580644</v>
      </c>
      <c r="J34" s="13">
        <f t="shared" si="4"/>
        <v>7.062096774193549</v>
      </c>
      <c r="K34" s="13">
        <f aca="true" t="shared" si="5" ref="K34:S34">AVERAGE(K3:K33)</f>
        <v>6.945161290322582</v>
      </c>
      <c r="L34" s="13">
        <f t="shared" si="5"/>
        <v>6.191935483870968</v>
      </c>
      <c r="M34" s="13">
        <f t="shared" si="5"/>
        <v>6.560483870967739</v>
      </c>
      <c r="N34" s="13">
        <f t="shared" si="5"/>
        <v>5.498387096774192</v>
      </c>
      <c r="O34" s="13">
        <f t="shared" si="5"/>
        <v>8.587096774193547</v>
      </c>
      <c r="P34" s="13">
        <f t="shared" si="5"/>
        <v>8.07258064516129</v>
      </c>
      <c r="Q34" s="13">
        <f t="shared" si="5"/>
        <v>7.995967741935485</v>
      </c>
      <c r="R34" s="13">
        <f t="shared" si="5"/>
        <v>6.620967741935482</v>
      </c>
      <c r="S34" s="13">
        <f t="shared" si="5"/>
        <v>4.0798387096774205</v>
      </c>
      <c r="T34" s="13">
        <f aca="true" t="shared" si="6" ref="T34:AC34">AVERAGE(T3:T33)</f>
        <v>5.982258064516129</v>
      </c>
      <c r="U34" s="13">
        <f t="shared" si="6"/>
        <v>7.881451612903224</v>
      </c>
      <c r="V34" s="13">
        <f t="shared" si="6"/>
        <v>5.8798387096774185</v>
      </c>
      <c r="W34" s="13">
        <f t="shared" si="6"/>
        <v>5.56532258064516</v>
      </c>
      <c r="X34" s="13">
        <f t="shared" si="6"/>
        <v>5.442741935483872</v>
      </c>
      <c r="Y34" s="13">
        <f t="shared" si="6"/>
        <v>7.266935483870967</v>
      </c>
      <c r="Z34" s="13">
        <f t="shared" si="6"/>
        <v>7.062903225806452</v>
      </c>
      <c r="AA34" s="13">
        <f t="shared" si="6"/>
        <v>6.007661290322581</v>
      </c>
      <c r="AB34" s="13">
        <f t="shared" si="6"/>
        <v>8.006895161290322</v>
      </c>
      <c r="AC34" s="13">
        <f t="shared" si="6"/>
        <v>6.42741935483871</v>
      </c>
      <c r="AD34" s="13">
        <f aca="true" t="shared" si="7" ref="AD34:AM34">AVERAGE(AD3:AD33)</f>
        <v>6.444354838709677</v>
      </c>
      <c r="AE34" s="13">
        <f t="shared" si="7"/>
        <v>7.703629032258066</v>
      </c>
      <c r="AF34" s="13">
        <f t="shared" si="7"/>
        <v>6.339919354838709</v>
      </c>
      <c r="AG34" s="13">
        <f t="shared" si="7"/>
        <v>3.3560483870967746</v>
      </c>
      <c r="AH34" s="13">
        <f t="shared" si="7"/>
        <v>5.843951612903225</v>
      </c>
      <c r="AI34" s="13">
        <f t="shared" si="7"/>
        <v>5.298790322580645</v>
      </c>
      <c r="AJ34" s="13">
        <f t="shared" si="7"/>
        <v>7.289112903225805</v>
      </c>
      <c r="AK34" s="13">
        <f t="shared" si="7"/>
        <v>6.670564516129032</v>
      </c>
      <c r="AL34" s="13">
        <f t="shared" si="7"/>
        <v>7.595564516129033</v>
      </c>
      <c r="AM34" s="13">
        <f t="shared" si="7"/>
        <v>8.502822580645162</v>
      </c>
      <c r="AN34" s="13">
        <f aca="true" t="shared" si="8" ref="AN34:BL34">AVERAGE(AN3:AN33)</f>
        <v>7.576209677419356</v>
      </c>
      <c r="AO34" s="13">
        <f t="shared" si="8"/>
        <v>7.859274193548389</v>
      </c>
      <c r="AP34" s="13">
        <f t="shared" si="8"/>
        <v>6.1681451612903215</v>
      </c>
      <c r="AQ34" s="13">
        <f t="shared" si="8"/>
        <v>6.1342741935483875</v>
      </c>
      <c r="AR34" s="13">
        <f t="shared" si="8"/>
        <v>7.076209677419355</v>
      </c>
      <c r="AS34" s="13">
        <f t="shared" si="8"/>
        <v>6.981451612903225</v>
      </c>
      <c r="AT34" s="13">
        <f t="shared" si="8"/>
        <v>8.564247311827955</v>
      </c>
      <c r="AU34" s="13">
        <f t="shared" si="8"/>
        <v>7.6069892473118275</v>
      </c>
      <c r="AV34" s="13">
        <f t="shared" si="8"/>
        <v>8.437096774193547</v>
      </c>
      <c r="AW34" s="13">
        <f t="shared" si="8"/>
        <v>7.4884408602150545</v>
      </c>
      <c r="AX34" s="13">
        <f t="shared" si="8"/>
        <v>7.327822580645161</v>
      </c>
      <c r="AY34" s="13">
        <f t="shared" si="8"/>
        <v>9.853091397849463</v>
      </c>
      <c r="AZ34" s="13">
        <f t="shared" si="8"/>
        <v>6.426075268817206</v>
      </c>
      <c r="BA34" s="13">
        <f t="shared" si="8"/>
        <v>7.479435483870968</v>
      </c>
      <c r="BB34" s="13">
        <f t="shared" si="8"/>
        <v>6.576344086021505</v>
      </c>
      <c r="BC34" s="13">
        <f t="shared" si="8"/>
        <v>7.660483870967744</v>
      </c>
      <c r="BD34" s="13">
        <f t="shared" si="8"/>
        <v>8.613172043010751</v>
      </c>
      <c r="BE34" s="13">
        <f t="shared" si="8"/>
        <v>8.108064516129032</v>
      </c>
      <c r="BF34" s="13">
        <f t="shared" si="8"/>
        <v>7.630376344086022</v>
      </c>
      <c r="BG34" s="13">
        <f t="shared" si="8"/>
        <v>6.5361559139784955</v>
      </c>
      <c r="BH34" s="13">
        <f t="shared" si="8"/>
        <v>5.300431034482759</v>
      </c>
      <c r="BI34" s="13">
        <f t="shared" si="8"/>
        <v>6.635483870967741</v>
      </c>
      <c r="BJ34" s="13">
        <f t="shared" si="8"/>
        <v>9.431854838709677</v>
      </c>
      <c r="BK34" s="13">
        <f t="shared" si="8"/>
        <v>7.946908602150537</v>
      </c>
      <c r="BL34" s="13">
        <f t="shared" si="8"/>
        <v>8.271236559139783</v>
      </c>
      <c r="BM34" s="13">
        <f>AVERAGE(BM3:BM33)</f>
        <v>8.046505376344086</v>
      </c>
      <c r="BN34" s="13">
        <f>AVERAGE(BN3:BN33)</f>
        <v>6.7290322580645165</v>
      </c>
      <c r="BO34" s="13">
        <f>AVERAGE(BO3:BO33)</f>
        <v>9.73252688172043</v>
      </c>
      <c r="BP34" s="13">
        <f>AVERAGE(BP3:BP33)</f>
        <v>8.917069892473119</v>
      </c>
      <c r="BQ34" s="13">
        <f>AVERAGE(BQ3:BQ33)</f>
        <v>9.05537634408602</v>
      </c>
      <c r="BR34" s="13"/>
      <c r="BS34" s="13"/>
      <c r="BT34" s="13"/>
      <c r="BU34" s="13"/>
      <c r="BV34" s="13"/>
      <c r="BW34" s="13"/>
      <c r="BY34" s="12">
        <f>AVERAGE(BY3:BY33)</f>
        <v>6.853415322580645</v>
      </c>
      <c r="BZ34" s="12">
        <f>AVERAGE(BZ3:BZ33)</f>
        <v>6.8153508064516135</v>
      </c>
      <c r="CA34" s="12">
        <f>AVERAGE(CA3:CA33)</f>
        <v>7.17160394265233</v>
      </c>
      <c r="CB34" s="12">
        <f>AVERAGE(CB3:CB33)</f>
        <v>7.675398591027068</v>
      </c>
    </row>
    <row r="36" spans="1:77" ht="11.25">
      <c r="A36" s="17" t="s">
        <v>4</v>
      </c>
      <c r="B36" s="21">
        <f aca="true" t="shared" si="9" ref="B36:J36">MAX(B3:B33)</f>
        <v>12.766666666666666</v>
      </c>
      <c r="C36" s="18">
        <f t="shared" si="9"/>
        <v>15.1</v>
      </c>
      <c r="D36" s="18">
        <f t="shared" si="9"/>
        <v>14.5</v>
      </c>
      <c r="E36" s="18">
        <f t="shared" si="9"/>
        <v>17.15</v>
      </c>
      <c r="F36" s="18">
        <f t="shared" si="9"/>
        <v>13</v>
      </c>
      <c r="G36" s="18">
        <f t="shared" si="9"/>
        <v>15.925</v>
      </c>
      <c r="H36" s="18">
        <f t="shared" si="9"/>
        <v>17</v>
      </c>
      <c r="I36" s="18">
        <f t="shared" si="9"/>
        <v>14.475</v>
      </c>
      <c r="J36" s="18">
        <f t="shared" si="9"/>
        <v>12.775</v>
      </c>
      <c r="K36" s="18">
        <f aca="true" t="shared" si="10" ref="K36:Z36">MAX(K3:K33)</f>
        <v>11.3</v>
      </c>
      <c r="L36" s="18">
        <f t="shared" si="10"/>
        <v>13.075</v>
      </c>
      <c r="M36" s="18">
        <f t="shared" si="10"/>
        <v>15.85</v>
      </c>
      <c r="N36" s="18">
        <f t="shared" si="10"/>
        <v>9.125</v>
      </c>
      <c r="O36" s="18">
        <f t="shared" si="10"/>
        <v>15.325</v>
      </c>
      <c r="P36" s="18">
        <f t="shared" si="10"/>
        <v>14.95</v>
      </c>
      <c r="Q36" s="18">
        <f t="shared" si="10"/>
        <v>14.5</v>
      </c>
      <c r="R36" s="18">
        <f t="shared" si="10"/>
        <v>16.325</v>
      </c>
      <c r="S36" s="18">
        <f t="shared" si="10"/>
        <v>12.075</v>
      </c>
      <c r="T36" s="18">
        <f t="shared" si="10"/>
        <v>14.325</v>
      </c>
      <c r="U36" s="18">
        <f t="shared" si="10"/>
        <v>16.725</v>
      </c>
      <c r="V36" s="18">
        <f t="shared" si="10"/>
        <v>13.2</v>
      </c>
      <c r="W36" s="18">
        <f t="shared" si="10"/>
        <v>13.225</v>
      </c>
      <c r="X36" s="18">
        <f t="shared" si="10"/>
        <v>11.05</v>
      </c>
      <c r="Y36" s="18">
        <f t="shared" si="10"/>
        <v>13.775</v>
      </c>
      <c r="Z36" s="18">
        <f t="shared" si="10"/>
        <v>14.275</v>
      </c>
      <c r="AA36" s="18">
        <f aca="true" t="shared" si="11" ref="AA36:AP36">MAX(AA3:AA33)</f>
        <v>11.2875</v>
      </c>
      <c r="AB36" s="18">
        <f t="shared" si="11"/>
        <v>15.40125</v>
      </c>
      <c r="AC36" s="18">
        <f t="shared" si="11"/>
        <v>13.425</v>
      </c>
      <c r="AD36" s="18">
        <f t="shared" si="11"/>
        <v>11.9375</v>
      </c>
      <c r="AE36" s="18">
        <f t="shared" si="11"/>
        <v>13.825</v>
      </c>
      <c r="AF36" s="18">
        <f t="shared" si="11"/>
        <v>11.975</v>
      </c>
      <c r="AG36" s="18">
        <f t="shared" si="11"/>
        <v>7.8375</v>
      </c>
      <c r="AH36" s="18">
        <f t="shared" si="11"/>
        <v>12.6</v>
      </c>
      <c r="AI36" s="18">
        <f t="shared" si="11"/>
        <v>11.3375</v>
      </c>
      <c r="AJ36" s="18">
        <f t="shared" si="11"/>
        <v>14.25</v>
      </c>
      <c r="AK36" s="18">
        <f t="shared" si="11"/>
        <v>13.275</v>
      </c>
      <c r="AL36" s="18">
        <f t="shared" si="11"/>
        <v>15.7875</v>
      </c>
      <c r="AM36" s="18">
        <f t="shared" si="11"/>
        <v>13.15</v>
      </c>
      <c r="AN36" s="18">
        <f t="shared" si="11"/>
        <v>14.875</v>
      </c>
      <c r="AO36" s="18">
        <f t="shared" si="11"/>
        <v>14.2125</v>
      </c>
      <c r="AP36" s="18">
        <f t="shared" si="11"/>
        <v>12.525</v>
      </c>
      <c r="AQ36" s="18">
        <f aca="true" t="shared" si="12" ref="AQ36:AV36">MAX(AQ3:AQ33)</f>
        <v>11</v>
      </c>
      <c r="AR36" s="18">
        <f t="shared" si="12"/>
        <v>13.9875</v>
      </c>
      <c r="AS36" s="18">
        <f t="shared" si="12"/>
        <v>15.6875</v>
      </c>
      <c r="AT36" s="18">
        <f t="shared" si="12"/>
        <v>15.108333333333336</v>
      </c>
      <c r="AU36" s="18">
        <f t="shared" si="12"/>
        <v>15.670833333333327</v>
      </c>
      <c r="AV36" s="18">
        <f t="shared" si="12"/>
        <v>15.595833333333333</v>
      </c>
      <c r="AW36" s="18">
        <f aca="true" t="shared" si="13" ref="AW36:BB36">MAX(AW3:AW33)</f>
        <v>14.616666666666665</v>
      </c>
      <c r="AX36" s="18">
        <f t="shared" si="13"/>
        <v>13.495833333333332</v>
      </c>
      <c r="AY36" s="18">
        <f t="shared" si="13"/>
        <v>15</v>
      </c>
      <c r="AZ36" s="18">
        <f t="shared" si="13"/>
        <v>13.920833333333336</v>
      </c>
      <c r="BA36" s="18">
        <f t="shared" si="13"/>
        <v>16.270833333333332</v>
      </c>
      <c r="BB36" s="18">
        <f t="shared" si="13"/>
        <v>11.704166666666664</v>
      </c>
      <c r="BC36" s="18">
        <f aca="true" t="shared" si="14" ref="BC36:BH36">MAX(BC3:BC33)</f>
        <v>12.433333333333337</v>
      </c>
      <c r="BD36" s="18">
        <f t="shared" si="14"/>
        <v>15.141666666666667</v>
      </c>
      <c r="BE36" s="18">
        <f t="shared" si="14"/>
        <v>12.8</v>
      </c>
      <c r="BF36" s="18">
        <f t="shared" si="14"/>
        <v>15.204166666666664</v>
      </c>
      <c r="BG36" s="18">
        <f t="shared" si="14"/>
        <v>13.108333333333333</v>
      </c>
      <c r="BH36" s="18">
        <f t="shared" si="14"/>
        <v>12.158333333333333</v>
      </c>
      <c r="BI36" s="18">
        <f aca="true" t="shared" si="15" ref="BI36:BN36">MAX(BI3:BI33)</f>
        <v>13.375</v>
      </c>
      <c r="BJ36" s="18">
        <f t="shared" si="15"/>
        <v>16.441666666666666</v>
      </c>
      <c r="BK36" s="18">
        <f t="shared" si="15"/>
        <v>15.3375</v>
      </c>
      <c r="BL36" s="18">
        <f t="shared" si="15"/>
        <v>15.2125</v>
      </c>
      <c r="BM36" s="18">
        <f t="shared" si="15"/>
        <v>14.591666666666663</v>
      </c>
      <c r="BN36" s="18">
        <f t="shared" si="15"/>
        <v>10.591666666666667</v>
      </c>
      <c r="BO36" s="18">
        <f>MAX(BO3:BO33)</f>
        <v>16.26666666666667</v>
      </c>
      <c r="BP36" s="18">
        <f>MAX(BP3:BP33)</f>
        <v>16.008333333333336</v>
      </c>
      <c r="BQ36" s="18">
        <f>MAX(BQ3:BQ33)</f>
        <v>15.091666666666667</v>
      </c>
      <c r="BR36" s="18"/>
      <c r="BS36" s="18"/>
      <c r="BT36" s="18"/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6" ref="B37:J37">MIN(B3:B33)</f>
        <v>2.3</v>
      </c>
      <c r="C37" s="20">
        <f t="shared" si="16"/>
        <v>1.8666666666666665</v>
      </c>
      <c r="D37" s="20">
        <f t="shared" si="16"/>
        <v>1.2666666666666666</v>
      </c>
      <c r="E37" s="20">
        <f t="shared" si="16"/>
        <v>2.05</v>
      </c>
      <c r="F37" s="20">
        <f t="shared" si="16"/>
        <v>0.7</v>
      </c>
      <c r="G37" s="20">
        <f t="shared" si="16"/>
        <v>1.575</v>
      </c>
      <c r="H37" s="20">
        <f t="shared" si="16"/>
        <v>3.875</v>
      </c>
      <c r="I37" s="20">
        <f t="shared" si="16"/>
        <v>2.15</v>
      </c>
      <c r="J37" s="20">
        <f t="shared" si="16"/>
        <v>2.875</v>
      </c>
      <c r="K37" s="20">
        <f aca="true" t="shared" si="17" ref="K37:Z37">MIN(K3:K33)</f>
        <v>3.3</v>
      </c>
      <c r="L37" s="20">
        <f t="shared" si="17"/>
        <v>1.15</v>
      </c>
      <c r="M37" s="20">
        <f t="shared" si="17"/>
        <v>3.625</v>
      </c>
      <c r="N37" s="20">
        <f t="shared" si="17"/>
        <v>1.4</v>
      </c>
      <c r="O37" s="20">
        <f t="shared" si="17"/>
        <v>2.975</v>
      </c>
      <c r="P37" s="20">
        <f t="shared" si="17"/>
        <v>3.05</v>
      </c>
      <c r="Q37" s="20">
        <f t="shared" si="17"/>
        <v>2.85</v>
      </c>
      <c r="R37" s="20">
        <f t="shared" si="17"/>
        <v>0.875</v>
      </c>
      <c r="S37" s="20">
        <f t="shared" si="17"/>
        <v>-0.625</v>
      </c>
      <c r="T37" s="20">
        <f t="shared" si="17"/>
        <v>-0.8</v>
      </c>
      <c r="U37" s="20">
        <f t="shared" si="17"/>
        <v>3.9</v>
      </c>
      <c r="V37" s="20">
        <f t="shared" si="17"/>
        <v>2.35</v>
      </c>
      <c r="W37" s="20">
        <f t="shared" si="17"/>
        <v>1.3</v>
      </c>
      <c r="X37" s="20">
        <f t="shared" si="17"/>
        <v>1.075</v>
      </c>
      <c r="Y37" s="20">
        <f t="shared" si="17"/>
        <v>3.575</v>
      </c>
      <c r="Z37" s="20">
        <f t="shared" si="17"/>
        <v>-0.15</v>
      </c>
      <c r="AA37" s="20">
        <f aca="true" t="shared" si="18" ref="AA37:AP37">MIN(AA3:AA33)</f>
        <v>1.85</v>
      </c>
      <c r="AB37" s="20">
        <f t="shared" si="18"/>
        <v>2.3375</v>
      </c>
      <c r="AC37" s="20">
        <f t="shared" si="18"/>
        <v>1.9875</v>
      </c>
      <c r="AD37" s="20">
        <f t="shared" si="18"/>
        <v>2.3625</v>
      </c>
      <c r="AE37" s="20">
        <f t="shared" si="18"/>
        <v>3.0375</v>
      </c>
      <c r="AF37" s="20">
        <f t="shared" si="18"/>
        <v>3.125</v>
      </c>
      <c r="AG37" s="20">
        <f t="shared" si="18"/>
        <v>0.9375</v>
      </c>
      <c r="AH37" s="20">
        <f t="shared" si="18"/>
        <v>1.0375</v>
      </c>
      <c r="AI37" s="20">
        <f t="shared" si="18"/>
        <v>0.8125</v>
      </c>
      <c r="AJ37" s="20">
        <f t="shared" si="18"/>
        <v>2.175</v>
      </c>
      <c r="AK37" s="20">
        <f t="shared" si="18"/>
        <v>3</v>
      </c>
      <c r="AL37" s="20">
        <f t="shared" si="18"/>
        <v>2.6</v>
      </c>
      <c r="AM37" s="20">
        <f t="shared" si="18"/>
        <v>4.6</v>
      </c>
      <c r="AN37" s="20">
        <f t="shared" si="18"/>
        <v>2.625</v>
      </c>
      <c r="AO37" s="20">
        <f t="shared" si="18"/>
        <v>1.45</v>
      </c>
      <c r="AP37" s="20">
        <f t="shared" si="18"/>
        <v>2.65</v>
      </c>
      <c r="AQ37" s="20">
        <f aca="true" t="shared" si="19" ref="AQ37:AV37">MIN(AQ3:AQ33)</f>
        <v>3.275</v>
      </c>
      <c r="AR37" s="20">
        <f t="shared" si="19"/>
        <v>3.075</v>
      </c>
      <c r="AS37" s="20">
        <f t="shared" si="19"/>
        <v>2.5125</v>
      </c>
      <c r="AT37" s="20">
        <f t="shared" si="19"/>
        <v>4.341666666666667</v>
      </c>
      <c r="AU37" s="20">
        <f t="shared" si="19"/>
        <v>3.545833333333334</v>
      </c>
      <c r="AV37" s="20">
        <f t="shared" si="19"/>
        <v>3.3041666666666667</v>
      </c>
      <c r="AW37" s="20">
        <f aca="true" t="shared" si="20" ref="AW37:BB37">MIN(AW3:AW33)</f>
        <v>2.191666666666667</v>
      </c>
      <c r="AX37" s="20">
        <f t="shared" si="20"/>
        <v>1.6083333333333332</v>
      </c>
      <c r="AY37" s="20">
        <f t="shared" si="20"/>
        <v>3.9</v>
      </c>
      <c r="AZ37" s="20">
        <f t="shared" si="20"/>
        <v>2.2</v>
      </c>
      <c r="BA37" s="20">
        <f t="shared" si="20"/>
        <v>3.016666666666666</v>
      </c>
      <c r="BB37" s="20">
        <f t="shared" si="20"/>
        <v>1.3625</v>
      </c>
      <c r="BC37" s="20">
        <f aca="true" t="shared" si="21" ref="BC37:BH37">MIN(BC3:BC33)</f>
        <v>3.320833333333334</v>
      </c>
      <c r="BD37" s="20">
        <f t="shared" si="21"/>
        <v>4.483333333333333</v>
      </c>
      <c r="BE37" s="20">
        <f t="shared" si="21"/>
        <v>4.3791666666666655</v>
      </c>
      <c r="BF37" s="20">
        <f t="shared" si="21"/>
        <v>1.5</v>
      </c>
      <c r="BG37" s="20">
        <f t="shared" si="21"/>
        <v>1.9375</v>
      </c>
      <c r="BH37" s="20">
        <f t="shared" si="21"/>
        <v>1.6083333333333332</v>
      </c>
      <c r="BI37" s="20">
        <f aca="true" t="shared" si="22" ref="BI37:BN37">MIN(BI3:BI33)</f>
        <v>2.6958333333333333</v>
      </c>
      <c r="BJ37" s="20">
        <f t="shared" si="22"/>
        <v>4.104166666666667</v>
      </c>
      <c r="BK37" s="20">
        <f t="shared" si="22"/>
        <v>2.4583333333333335</v>
      </c>
      <c r="BL37" s="20">
        <f t="shared" si="22"/>
        <v>4.454166666666667</v>
      </c>
      <c r="BM37" s="20">
        <f t="shared" si="22"/>
        <v>3.641666666666666</v>
      </c>
      <c r="BN37" s="20">
        <f t="shared" si="22"/>
        <v>3.6250000000000004</v>
      </c>
      <c r="BO37" s="20">
        <f>MIN(BO3:BO33)</f>
        <v>2.3375</v>
      </c>
      <c r="BP37" s="20">
        <f>MIN(BP3:BP33)</f>
        <v>5.2</v>
      </c>
      <c r="BQ37" s="20">
        <f>MIN(BQ3:BQ33)</f>
        <v>2.6041666666666665</v>
      </c>
      <c r="BR37" s="20"/>
      <c r="BS37" s="20"/>
      <c r="BT37" s="20"/>
      <c r="BU37" s="20"/>
      <c r="BV37" s="20"/>
      <c r="BW37" s="20"/>
      <c r="BY37" s="52">
        <f>STDEV(B3:AM33)</f>
        <v>3.142887057623032</v>
      </c>
      <c r="BZ37" s="52">
        <f>STDEV(T3:AW33)</f>
        <v>3.0423270775256746</v>
      </c>
      <c r="CA37" s="52">
        <f>STDEV(AD3:BG33)</f>
        <v>3.057000202039125</v>
      </c>
      <c r="CB37" s="52">
        <f>STDEV(AN3:BQ33)</f>
        <v>3.204799358656386</v>
      </c>
    </row>
    <row r="39" ht="11.25" thickBot="1">
      <c r="A39" t="s">
        <v>22</v>
      </c>
    </row>
    <row r="40" spans="1:2" ht="11.25" thickBot="1">
      <c r="A40" s="72" t="s">
        <v>20</v>
      </c>
      <c r="B40" s="74" t="str">
        <f>'日数'!BZ19</f>
        <v>&gt;=25</v>
      </c>
    </row>
    <row r="41" spans="1:80" ht="10.5">
      <c r="A41" s="2" t="s">
        <v>23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85" t="s">
        <v>40</v>
      </c>
      <c r="CB41" s="84" t="str">
        <f>'1月'!CB41</f>
        <v>91～20年平均</v>
      </c>
    </row>
    <row r="42" spans="1:80" ht="10.5">
      <c r="A42" s="76" t="s">
        <v>24</v>
      </c>
      <c r="B42" s="76">
        <f>COUNTIF(B3:B33,$B$40)</f>
        <v>0</v>
      </c>
      <c r="C42" s="76">
        <f aca="true" t="shared" si="23" ref="C42:BL42">COUNTIF(C3:C33,$B$40)</f>
        <v>0</v>
      </c>
      <c r="D42" s="76">
        <f t="shared" si="23"/>
        <v>0</v>
      </c>
      <c r="E42" s="76">
        <f t="shared" si="23"/>
        <v>0</v>
      </c>
      <c r="F42" s="76">
        <f t="shared" si="23"/>
        <v>0</v>
      </c>
      <c r="G42" s="76">
        <f t="shared" si="23"/>
        <v>0</v>
      </c>
      <c r="H42" s="76">
        <f t="shared" si="23"/>
        <v>0</v>
      </c>
      <c r="I42" s="76">
        <f t="shared" si="23"/>
        <v>0</v>
      </c>
      <c r="J42" s="76">
        <f t="shared" si="23"/>
        <v>0</v>
      </c>
      <c r="K42" s="76">
        <f t="shared" si="23"/>
        <v>0</v>
      </c>
      <c r="L42" s="76">
        <f t="shared" si="23"/>
        <v>0</v>
      </c>
      <c r="M42" s="76">
        <f t="shared" si="23"/>
        <v>0</v>
      </c>
      <c r="N42" s="76">
        <f t="shared" si="23"/>
        <v>0</v>
      </c>
      <c r="O42" s="76">
        <f t="shared" si="23"/>
        <v>0</v>
      </c>
      <c r="P42" s="76">
        <f t="shared" si="23"/>
        <v>0</v>
      </c>
      <c r="Q42" s="76">
        <f t="shared" si="23"/>
        <v>0</v>
      </c>
      <c r="R42" s="76">
        <f t="shared" si="23"/>
        <v>0</v>
      </c>
      <c r="S42" s="76">
        <f t="shared" si="23"/>
        <v>0</v>
      </c>
      <c r="T42" s="76">
        <f t="shared" si="23"/>
        <v>0</v>
      </c>
      <c r="U42" s="76">
        <f t="shared" si="23"/>
        <v>0</v>
      </c>
      <c r="V42" s="76">
        <f t="shared" si="23"/>
        <v>0</v>
      </c>
      <c r="W42" s="76">
        <f t="shared" si="23"/>
        <v>0</v>
      </c>
      <c r="X42" s="76">
        <f t="shared" si="23"/>
        <v>0</v>
      </c>
      <c r="Y42" s="76">
        <f t="shared" si="23"/>
        <v>0</v>
      </c>
      <c r="Z42" s="76">
        <f t="shared" si="23"/>
        <v>0</v>
      </c>
      <c r="AA42" s="76">
        <f t="shared" si="23"/>
        <v>0</v>
      </c>
      <c r="AB42" s="76">
        <f t="shared" si="23"/>
        <v>0</v>
      </c>
      <c r="AC42" s="76">
        <f t="shared" si="23"/>
        <v>0</v>
      </c>
      <c r="AD42" s="76">
        <f t="shared" si="23"/>
        <v>0</v>
      </c>
      <c r="AE42" s="76">
        <f t="shared" si="23"/>
        <v>0</v>
      </c>
      <c r="AF42" s="76">
        <f t="shared" si="23"/>
        <v>0</v>
      </c>
      <c r="AG42" s="76">
        <f t="shared" si="23"/>
        <v>0</v>
      </c>
      <c r="AH42" s="76">
        <f t="shared" si="23"/>
        <v>0</v>
      </c>
      <c r="AI42" s="76">
        <f t="shared" si="23"/>
        <v>0</v>
      </c>
      <c r="AJ42" s="76">
        <f t="shared" si="23"/>
        <v>0</v>
      </c>
      <c r="AK42" s="76">
        <f t="shared" si="23"/>
        <v>0</v>
      </c>
      <c r="AL42" s="76">
        <f t="shared" si="23"/>
        <v>0</v>
      </c>
      <c r="AM42" s="76">
        <f t="shared" si="23"/>
        <v>0</v>
      </c>
      <c r="AN42" s="76">
        <f t="shared" si="23"/>
        <v>0</v>
      </c>
      <c r="AO42" s="76">
        <f t="shared" si="23"/>
        <v>0</v>
      </c>
      <c r="AP42" s="76">
        <f t="shared" si="23"/>
        <v>0</v>
      </c>
      <c r="AQ42" s="76">
        <f t="shared" si="23"/>
        <v>0</v>
      </c>
      <c r="AR42" s="76">
        <f t="shared" si="23"/>
        <v>0</v>
      </c>
      <c r="AS42" s="76">
        <f t="shared" si="23"/>
        <v>0</v>
      </c>
      <c r="AT42" s="76">
        <f t="shared" si="23"/>
        <v>0</v>
      </c>
      <c r="AU42" s="76">
        <f t="shared" si="23"/>
        <v>0</v>
      </c>
      <c r="AV42" s="76">
        <f t="shared" si="23"/>
        <v>0</v>
      </c>
      <c r="AW42" s="76">
        <f t="shared" si="23"/>
        <v>0</v>
      </c>
      <c r="AX42" s="76">
        <f t="shared" si="23"/>
        <v>0</v>
      </c>
      <c r="AY42" s="76">
        <f t="shared" si="23"/>
        <v>0</v>
      </c>
      <c r="AZ42" s="76">
        <f t="shared" si="23"/>
        <v>0</v>
      </c>
      <c r="BA42" s="76">
        <f t="shared" si="23"/>
        <v>0</v>
      </c>
      <c r="BB42" s="76">
        <f t="shared" si="23"/>
        <v>0</v>
      </c>
      <c r="BC42" s="76">
        <f t="shared" si="23"/>
        <v>0</v>
      </c>
      <c r="BD42" s="76">
        <f t="shared" si="23"/>
        <v>0</v>
      </c>
      <c r="BE42" s="76">
        <f t="shared" si="23"/>
        <v>0</v>
      </c>
      <c r="BF42" s="76">
        <f t="shared" si="23"/>
        <v>0</v>
      </c>
      <c r="BG42" s="76">
        <f t="shared" si="23"/>
        <v>0</v>
      </c>
      <c r="BH42" s="76">
        <f t="shared" si="23"/>
        <v>0</v>
      </c>
      <c r="BI42" s="76">
        <f t="shared" si="23"/>
        <v>0</v>
      </c>
      <c r="BJ42" s="76">
        <f t="shared" si="23"/>
        <v>0</v>
      </c>
      <c r="BK42" s="76">
        <f t="shared" si="23"/>
        <v>0</v>
      </c>
      <c r="BL42" s="76">
        <f t="shared" si="23"/>
        <v>0</v>
      </c>
      <c r="BM42" s="76">
        <f>COUNTIF(BM3:BM33,$B$40)</f>
        <v>0</v>
      </c>
      <c r="BN42" s="76">
        <f>COUNTIF(BN3:BN33,$B$40)</f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82">
        <f>AVERAGE(B42:AM42)</f>
        <v>0</v>
      </c>
      <c r="BZ42" s="82">
        <f>AVERAGE(T42:AW42)</f>
        <v>0</v>
      </c>
      <c r="CA42" s="82">
        <f>AVERAGE(AD42:BG42)</f>
        <v>0</v>
      </c>
      <c r="CB42" s="87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H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30</v>
      </c>
      <c r="D1">
        <v>4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40</v>
      </c>
      <c r="CB2" s="84" t="s">
        <v>44</v>
      </c>
    </row>
    <row r="3" spans="1:80" ht="11.25">
      <c r="A3" s="5">
        <v>1</v>
      </c>
      <c r="B3" s="24">
        <v>7.5</v>
      </c>
      <c r="C3" s="15">
        <v>14.133333333333333</v>
      </c>
      <c r="D3" s="15">
        <v>10.766666666666666</v>
      </c>
      <c r="E3" s="15">
        <v>3.275</v>
      </c>
      <c r="F3" s="15">
        <v>7.95</v>
      </c>
      <c r="G3" s="15">
        <v>9.575</v>
      </c>
      <c r="H3" s="15">
        <v>9.6</v>
      </c>
      <c r="I3" s="15">
        <v>6.45</v>
      </c>
      <c r="J3" s="15">
        <v>13.025</v>
      </c>
      <c r="K3" s="4">
        <v>8.2</v>
      </c>
      <c r="L3" s="4">
        <v>14.5</v>
      </c>
      <c r="M3" s="4">
        <v>17.25</v>
      </c>
      <c r="N3" s="4">
        <v>8.25</v>
      </c>
      <c r="O3" s="4">
        <v>7.95</v>
      </c>
      <c r="P3" s="4">
        <v>15.35</v>
      </c>
      <c r="Q3" s="4">
        <v>12.05</v>
      </c>
      <c r="R3" s="4">
        <v>10.45</v>
      </c>
      <c r="S3" s="4">
        <v>8.9</v>
      </c>
      <c r="T3" s="4">
        <v>10.225</v>
      </c>
      <c r="U3" s="4">
        <v>7.35</v>
      </c>
      <c r="V3" s="4">
        <v>16.125</v>
      </c>
      <c r="W3" s="4">
        <v>11.975</v>
      </c>
      <c r="X3" s="4">
        <v>6.425</v>
      </c>
      <c r="Y3" s="4">
        <v>6.025</v>
      </c>
      <c r="Z3" s="4">
        <v>9.475</v>
      </c>
      <c r="AA3" s="4">
        <v>3.375</v>
      </c>
      <c r="AB3" s="4">
        <v>8.8</v>
      </c>
      <c r="AC3" s="4">
        <v>7.4125</v>
      </c>
      <c r="AD3" s="4">
        <v>5.4125</v>
      </c>
      <c r="AE3" s="4">
        <v>7.9625</v>
      </c>
      <c r="AF3" s="4">
        <v>10</v>
      </c>
      <c r="AG3" s="4">
        <v>1.55</v>
      </c>
      <c r="AH3" s="4">
        <v>4.425</v>
      </c>
      <c r="AI3" s="4">
        <v>6.9</v>
      </c>
      <c r="AJ3" s="4">
        <v>5.35</v>
      </c>
      <c r="AK3" s="4">
        <v>5.5875</v>
      </c>
      <c r="AL3" s="4">
        <v>14.275</v>
      </c>
      <c r="AM3" s="4">
        <v>15.5125</v>
      </c>
      <c r="AN3" s="4">
        <v>3.9625</v>
      </c>
      <c r="AO3" s="4">
        <v>13.275</v>
      </c>
      <c r="AP3" s="4">
        <v>10.6875</v>
      </c>
      <c r="AQ3" s="4">
        <v>12.225</v>
      </c>
      <c r="AR3" s="4">
        <v>10.3375</v>
      </c>
      <c r="AS3" s="4">
        <v>8.5125</v>
      </c>
      <c r="AT3" s="4">
        <v>10.670833333333334</v>
      </c>
      <c r="AU3" s="4">
        <v>4.270833333333333</v>
      </c>
      <c r="AV3" s="4">
        <v>11.670833333333334</v>
      </c>
      <c r="AW3" s="4">
        <v>10.725</v>
      </c>
      <c r="AX3" s="4">
        <v>4.933333333333334</v>
      </c>
      <c r="AY3" s="4">
        <v>12.633333333333333</v>
      </c>
      <c r="AZ3" s="4">
        <v>8.633333333333333</v>
      </c>
      <c r="BA3" s="4">
        <v>10.991666666666667</v>
      </c>
      <c r="BB3" s="4">
        <v>8.370833333333334</v>
      </c>
      <c r="BC3" s="4">
        <v>7.9</v>
      </c>
      <c r="BD3" s="4">
        <v>15.6625</v>
      </c>
      <c r="BE3" s="4">
        <v>7.2375</v>
      </c>
      <c r="BF3" s="4">
        <v>7.829166666666667</v>
      </c>
      <c r="BG3" s="4">
        <v>13.408333333333331</v>
      </c>
      <c r="BH3" s="4">
        <v>8.945833333333331</v>
      </c>
      <c r="BI3" s="4">
        <v>6.566666666666666</v>
      </c>
      <c r="BJ3" s="4">
        <v>7.9</v>
      </c>
      <c r="BK3" s="4">
        <v>10.5125</v>
      </c>
      <c r="BL3" s="4">
        <v>10.7</v>
      </c>
      <c r="BM3" s="4">
        <v>10.208333333333334</v>
      </c>
      <c r="BN3" s="4">
        <v>5.3875</v>
      </c>
      <c r="BO3" s="4">
        <v>15.3</v>
      </c>
      <c r="BP3" s="4">
        <v>7.354166666666667</v>
      </c>
      <c r="BQ3" s="4">
        <v>13.02083333333333</v>
      </c>
      <c r="BR3" s="4"/>
      <c r="BS3" s="4"/>
      <c r="BT3" s="4"/>
      <c r="BU3" s="4"/>
      <c r="BV3" s="4"/>
      <c r="BW3" s="4"/>
      <c r="BY3" s="10">
        <f>MAX(B3:BW3)</f>
        <v>17.25</v>
      </c>
      <c r="BZ3" s="10">
        <f>AVERAGE(T3:AW3)</f>
        <v>8.683333333333334</v>
      </c>
      <c r="CA3" s="10">
        <f>AVERAGE(AD3:BG3)</f>
        <v>9.030416666666667</v>
      </c>
      <c r="CB3" s="10">
        <f>AVERAGE(AN3:BQ3)</f>
        <v>9.66111111111111</v>
      </c>
    </row>
    <row r="4" spans="1:80" ht="11.25">
      <c r="A4" s="5">
        <v>2</v>
      </c>
      <c r="B4" s="24">
        <v>7.2</v>
      </c>
      <c r="C4" s="15">
        <v>14</v>
      </c>
      <c r="D4" s="15">
        <v>11.433333333333332</v>
      </c>
      <c r="E4" s="15">
        <v>3.475</v>
      </c>
      <c r="F4" s="15">
        <v>7.9</v>
      </c>
      <c r="G4" s="15">
        <v>7.525</v>
      </c>
      <c r="H4" s="15">
        <v>8.1</v>
      </c>
      <c r="I4" s="15">
        <v>5.7</v>
      </c>
      <c r="J4" s="15">
        <v>10.25</v>
      </c>
      <c r="K4" s="4">
        <v>12.4</v>
      </c>
      <c r="L4" s="4">
        <v>10.45</v>
      </c>
      <c r="M4" s="4">
        <v>12.225</v>
      </c>
      <c r="N4" s="4">
        <v>4.525</v>
      </c>
      <c r="O4" s="4">
        <v>9.5</v>
      </c>
      <c r="P4" s="4">
        <v>13.075</v>
      </c>
      <c r="Q4" s="4">
        <v>10.675</v>
      </c>
      <c r="R4" s="4">
        <v>8.925</v>
      </c>
      <c r="S4" s="4">
        <v>5.725</v>
      </c>
      <c r="T4" s="4">
        <v>11.4</v>
      </c>
      <c r="U4" s="4">
        <v>5.425</v>
      </c>
      <c r="V4" s="4">
        <v>10.175</v>
      </c>
      <c r="W4" s="4">
        <v>7.2</v>
      </c>
      <c r="X4" s="4">
        <v>5.2</v>
      </c>
      <c r="Y4" s="4">
        <v>9.725</v>
      </c>
      <c r="Z4" s="4">
        <v>11.15</v>
      </c>
      <c r="AA4" s="4">
        <v>4.8125</v>
      </c>
      <c r="AB4" s="4">
        <v>8.325</v>
      </c>
      <c r="AC4" s="4">
        <v>7.3375</v>
      </c>
      <c r="AD4" s="4">
        <v>6.375</v>
      </c>
      <c r="AE4" s="4">
        <v>7.9125</v>
      </c>
      <c r="AF4" s="4">
        <v>10.7625</v>
      </c>
      <c r="AG4" s="4">
        <v>3.575</v>
      </c>
      <c r="AH4" s="4">
        <v>9.175</v>
      </c>
      <c r="AI4" s="4">
        <v>9.025</v>
      </c>
      <c r="AJ4" s="4">
        <v>6.125</v>
      </c>
      <c r="AK4" s="4">
        <v>8.925</v>
      </c>
      <c r="AL4" s="4">
        <v>11.3625</v>
      </c>
      <c r="AM4" s="4">
        <v>12.5875</v>
      </c>
      <c r="AN4" s="4">
        <v>4.8</v>
      </c>
      <c r="AO4" s="4">
        <v>14.5375</v>
      </c>
      <c r="AP4" s="4">
        <v>11.0125</v>
      </c>
      <c r="AQ4" s="4">
        <v>13</v>
      </c>
      <c r="AR4" s="4">
        <v>8.8125</v>
      </c>
      <c r="AS4" s="4">
        <v>5.1625</v>
      </c>
      <c r="AT4" s="4">
        <v>11.158333333333331</v>
      </c>
      <c r="AU4" s="4">
        <v>3.5125</v>
      </c>
      <c r="AV4" s="4">
        <v>15.20833333333333</v>
      </c>
      <c r="AW4" s="4">
        <v>9.783333333333335</v>
      </c>
      <c r="AX4" s="4">
        <v>10.004166666666668</v>
      </c>
      <c r="AY4" s="4">
        <v>15.520833333333336</v>
      </c>
      <c r="AZ4" s="4">
        <v>9.366666666666667</v>
      </c>
      <c r="BA4" s="4">
        <v>10.358333333333334</v>
      </c>
      <c r="BB4" s="4">
        <v>8.933333333333334</v>
      </c>
      <c r="BC4" s="4">
        <v>10.83333333333333</v>
      </c>
      <c r="BD4" s="4">
        <v>11.441666666666668</v>
      </c>
      <c r="BE4" s="4">
        <v>9.966666666666667</v>
      </c>
      <c r="BF4" s="4">
        <v>7.375</v>
      </c>
      <c r="BG4" s="4">
        <v>12.129166666666663</v>
      </c>
      <c r="BH4" s="4">
        <v>10.491666666666665</v>
      </c>
      <c r="BI4" s="4">
        <v>7.3</v>
      </c>
      <c r="BJ4" s="4">
        <v>11.775</v>
      </c>
      <c r="BK4" s="4">
        <v>12.5125</v>
      </c>
      <c r="BL4" s="4">
        <v>8.229166666666666</v>
      </c>
      <c r="BM4" s="4">
        <v>9.804166666666669</v>
      </c>
      <c r="BN4" s="4">
        <v>6.316666666666666</v>
      </c>
      <c r="BO4" s="4">
        <v>13.7625</v>
      </c>
      <c r="BP4" s="4">
        <v>5.7125</v>
      </c>
      <c r="BQ4" s="4">
        <v>12.6125</v>
      </c>
      <c r="BR4" s="4"/>
      <c r="BS4" s="4"/>
      <c r="BT4" s="4"/>
      <c r="BU4" s="4"/>
      <c r="BV4" s="4"/>
      <c r="BW4" s="4"/>
      <c r="BY4" s="10">
        <f aca="true" t="shared" si="0" ref="BY4:BY32">AVERAGE(J4:AM4)</f>
        <v>8.810833333333333</v>
      </c>
      <c r="BZ4" s="10">
        <f aca="true" t="shared" si="1" ref="BZ4:BZ32">AVERAGE(T4:AW4)</f>
        <v>8.785416666666668</v>
      </c>
      <c r="CA4" s="10">
        <f aca="true" t="shared" si="2" ref="CA4:CA32">AVERAGE(AD4:BG4)</f>
        <v>9.624722222222223</v>
      </c>
      <c r="CB4" s="10">
        <f aca="true" t="shared" si="3" ref="CB4:CB32">AVERAGE(AN4:BQ4)</f>
        <v>10.047777777777778</v>
      </c>
    </row>
    <row r="5" spans="1:80" ht="11.25">
      <c r="A5" s="5">
        <v>3</v>
      </c>
      <c r="B5" s="24">
        <v>9.333333333333334</v>
      </c>
      <c r="C5" s="15">
        <v>12.2</v>
      </c>
      <c r="D5" s="15">
        <v>8.6</v>
      </c>
      <c r="E5" s="15">
        <v>5.95</v>
      </c>
      <c r="F5" s="15">
        <v>7.225</v>
      </c>
      <c r="G5" s="15">
        <v>12.6</v>
      </c>
      <c r="H5" s="15">
        <v>11.45</v>
      </c>
      <c r="I5" s="15">
        <v>5.65</v>
      </c>
      <c r="J5" s="15">
        <v>12.425</v>
      </c>
      <c r="K5" s="4">
        <v>15.425</v>
      </c>
      <c r="L5" s="4">
        <v>7.7</v>
      </c>
      <c r="M5" s="4">
        <v>13.75</v>
      </c>
      <c r="N5" s="4">
        <v>5.325</v>
      </c>
      <c r="O5" s="4">
        <v>12.75</v>
      </c>
      <c r="P5" s="4">
        <v>13.75</v>
      </c>
      <c r="Q5" s="4">
        <v>12.1</v>
      </c>
      <c r="R5" s="4">
        <v>8</v>
      </c>
      <c r="S5" s="4">
        <v>7.175</v>
      </c>
      <c r="T5" s="4">
        <v>7.7</v>
      </c>
      <c r="U5" s="4">
        <v>7.525</v>
      </c>
      <c r="V5" s="4">
        <v>8.975</v>
      </c>
      <c r="W5" s="4">
        <v>9.85</v>
      </c>
      <c r="X5" s="4">
        <v>6.425</v>
      </c>
      <c r="Y5" s="4">
        <v>6.975</v>
      </c>
      <c r="Z5" s="4">
        <v>7.3</v>
      </c>
      <c r="AA5" s="4">
        <v>4.95</v>
      </c>
      <c r="AB5" s="4">
        <v>11.5375</v>
      </c>
      <c r="AC5" s="4">
        <v>6</v>
      </c>
      <c r="AD5" s="4">
        <v>8.1375</v>
      </c>
      <c r="AE5" s="4">
        <v>12.85</v>
      </c>
      <c r="AF5" s="4">
        <v>11.0375</v>
      </c>
      <c r="AG5" s="4">
        <v>5.1125</v>
      </c>
      <c r="AH5" s="4">
        <v>13</v>
      </c>
      <c r="AI5" s="4">
        <v>6.8125</v>
      </c>
      <c r="AJ5" s="4">
        <v>7.3375</v>
      </c>
      <c r="AK5" s="4">
        <v>11.5375</v>
      </c>
      <c r="AL5" s="4">
        <v>13.125</v>
      </c>
      <c r="AM5" s="4">
        <v>14.075</v>
      </c>
      <c r="AN5" s="4">
        <v>5.2125</v>
      </c>
      <c r="AO5" s="4">
        <v>11.6875</v>
      </c>
      <c r="AP5" s="4">
        <v>11.4375</v>
      </c>
      <c r="AQ5" s="4">
        <v>10.9125</v>
      </c>
      <c r="AR5" s="4">
        <v>7.675</v>
      </c>
      <c r="AS5" s="4">
        <v>6.325</v>
      </c>
      <c r="AT5" s="4">
        <v>9.733333333333333</v>
      </c>
      <c r="AU5" s="4">
        <v>6.391666666666668</v>
      </c>
      <c r="AV5" s="4">
        <v>8.154166666666667</v>
      </c>
      <c r="AW5" s="4">
        <v>7.4375</v>
      </c>
      <c r="AX5" s="4">
        <v>11.320833333333335</v>
      </c>
      <c r="AY5" s="4">
        <v>15.40833333333333</v>
      </c>
      <c r="AZ5" s="4">
        <v>8.1625</v>
      </c>
      <c r="BA5" s="4">
        <v>10.45</v>
      </c>
      <c r="BB5" s="4">
        <v>12.075</v>
      </c>
      <c r="BC5" s="4">
        <v>11.75</v>
      </c>
      <c r="BD5" s="4">
        <v>6.608333333333333</v>
      </c>
      <c r="BE5" s="4">
        <v>10.5</v>
      </c>
      <c r="BF5" s="4">
        <v>8.991666666666669</v>
      </c>
      <c r="BG5" s="4">
        <v>6.8875</v>
      </c>
      <c r="BH5" s="4">
        <v>6.25</v>
      </c>
      <c r="BI5" s="4">
        <v>12.858333333333333</v>
      </c>
      <c r="BJ5" s="4">
        <v>12.179166666666665</v>
      </c>
      <c r="BK5" s="4">
        <v>13.33333333333333</v>
      </c>
      <c r="BL5" s="4">
        <v>15.616666666666667</v>
      </c>
      <c r="BM5" s="4">
        <v>13.4875</v>
      </c>
      <c r="BN5" s="4">
        <v>7.5125</v>
      </c>
      <c r="BO5" s="4">
        <v>16.120833333333334</v>
      </c>
      <c r="BP5" s="4">
        <v>6.2125</v>
      </c>
      <c r="BQ5" s="4">
        <v>10.45</v>
      </c>
      <c r="BR5" s="4"/>
      <c r="BS5" s="4"/>
      <c r="BT5" s="4"/>
      <c r="BU5" s="4"/>
      <c r="BV5" s="4"/>
      <c r="BW5" s="4"/>
      <c r="BY5" s="10">
        <f t="shared" si="0"/>
        <v>9.622083333333332</v>
      </c>
      <c r="BZ5" s="10">
        <f t="shared" si="1"/>
        <v>8.840972222222222</v>
      </c>
      <c r="CA5" s="10">
        <f t="shared" si="2"/>
        <v>9.671527777777778</v>
      </c>
      <c r="CB5" s="10">
        <f t="shared" si="3"/>
        <v>10.038055555555554</v>
      </c>
    </row>
    <row r="6" spans="1:80" ht="11.25">
      <c r="A6" s="5">
        <v>4</v>
      </c>
      <c r="B6" s="24">
        <v>9.966666666666667</v>
      </c>
      <c r="C6" s="15">
        <v>8.766666666666667</v>
      </c>
      <c r="D6" s="15">
        <v>6.033333333333334</v>
      </c>
      <c r="E6" s="15">
        <v>6.175</v>
      </c>
      <c r="F6" s="15">
        <v>8.35</v>
      </c>
      <c r="G6" s="15">
        <v>7.175</v>
      </c>
      <c r="H6" s="15">
        <v>14.2</v>
      </c>
      <c r="I6" s="15">
        <v>8.325</v>
      </c>
      <c r="J6" s="15">
        <v>16.675</v>
      </c>
      <c r="K6" s="4">
        <v>5.85</v>
      </c>
      <c r="L6" s="4">
        <v>13.65</v>
      </c>
      <c r="M6" s="4">
        <v>17.675</v>
      </c>
      <c r="N6" s="4">
        <v>5.65</v>
      </c>
      <c r="O6" s="4">
        <v>7.15</v>
      </c>
      <c r="P6" s="4">
        <v>13.625</v>
      </c>
      <c r="Q6" s="4">
        <v>10.05</v>
      </c>
      <c r="R6" s="4">
        <v>13.55</v>
      </c>
      <c r="S6" s="4">
        <v>7.175</v>
      </c>
      <c r="T6" s="4">
        <v>7.35</v>
      </c>
      <c r="U6" s="4">
        <v>11.5</v>
      </c>
      <c r="V6" s="4">
        <v>8.875</v>
      </c>
      <c r="W6" s="4">
        <v>14.825</v>
      </c>
      <c r="X6" s="4">
        <v>8.225</v>
      </c>
      <c r="Y6" s="4">
        <v>6.85</v>
      </c>
      <c r="Z6" s="4">
        <v>6.8</v>
      </c>
      <c r="AA6" s="4">
        <v>4.6625</v>
      </c>
      <c r="AB6" s="4">
        <v>8.875</v>
      </c>
      <c r="AC6" s="4">
        <v>10.9875</v>
      </c>
      <c r="AD6" s="4">
        <v>9.625</v>
      </c>
      <c r="AE6" s="4">
        <v>6.95</v>
      </c>
      <c r="AF6" s="4">
        <v>11.9375</v>
      </c>
      <c r="AG6" s="4">
        <v>10.875</v>
      </c>
      <c r="AH6" s="4">
        <v>13.7125</v>
      </c>
      <c r="AI6" s="4">
        <v>8.675</v>
      </c>
      <c r="AJ6" s="4">
        <v>11.0875</v>
      </c>
      <c r="AK6" s="4">
        <v>10.75</v>
      </c>
      <c r="AL6" s="4">
        <v>12.1625</v>
      </c>
      <c r="AM6" s="4">
        <v>14.6125</v>
      </c>
      <c r="AN6" s="4">
        <v>10.7</v>
      </c>
      <c r="AO6" s="4">
        <v>13.5875</v>
      </c>
      <c r="AP6" s="4">
        <v>9.0375</v>
      </c>
      <c r="AQ6" s="4">
        <v>9.3875</v>
      </c>
      <c r="AR6" s="4">
        <v>9.2125</v>
      </c>
      <c r="AS6" s="4">
        <v>6.525</v>
      </c>
      <c r="AT6" s="4">
        <v>12.4625</v>
      </c>
      <c r="AU6" s="4">
        <v>9.6875</v>
      </c>
      <c r="AV6" s="4">
        <v>11.05</v>
      </c>
      <c r="AW6" s="4">
        <v>9.191666666666668</v>
      </c>
      <c r="AX6" s="4">
        <v>8.691666666666665</v>
      </c>
      <c r="AY6" s="4">
        <v>11.483333333333333</v>
      </c>
      <c r="AZ6" s="4">
        <v>7.645833333333333</v>
      </c>
      <c r="BA6" s="4">
        <v>4.945833333333333</v>
      </c>
      <c r="BB6" s="4">
        <v>5.4416666666666655</v>
      </c>
      <c r="BC6" s="4">
        <v>11.8125</v>
      </c>
      <c r="BD6" s="4">
        <v>6.904166666666668</v>
      </c>
      <c r="BE6" s="4">
        <v>10.775</v>
      </c>
      <c r="BF6" s="4">
        <v>10.8875</v>
      </c>
      <c r="BG6" s="4">
        <v>5.9125</v>
      </c>
      <c r="BH6" s="4">
        <v>6.495833333333334</v>
      </c>
      <c r="BI6" s="4">
        <v>8.783333333333333</v>
      </c>
      <c r="BJ6" s="4">
        <v>12.883333333333333</v>
      </c>
      <c r="BK6" s="4">
        <v>11.783333333333333</v>
      </c>
      <c r="BL6" s="4">
        <v>10.479166666666666</v>
      </c>
      <c r="BM6" s="4">
        <v>11.616666666666665</v>
      </c>
      <c r="BN6" s="4">
        <v>8.645833333333334</v>
      </c>
      <c r="BO6" s="4">
        <v>16.083333333333336</v>
      </c>
      <c r="BP6" s="4">
        <v>9.829166666666667</v>
      </c>
      <c r="BQ6" s="4">
        <v>14</v>
      </c>
      <c r="BR6" s="4"/>
      <c r="BS6" s="4"/>
      <c r="BT6" s="4"/>
      <c r="BU6" s="4"/>
      <c r="BV6" s="4"/>
      <c r="BW6" s="4"/>
      <c r="BY6" s="10">
        <f t="shared" si="0"/>
        <v>10.34625</v>
      </c>
      <c r="BZ6" s="10">
        <f t="shared" si="1"/>
        <v>10.005972222222221</v>
      </c>
      <c r="CA6" s="10">
        <f t="shared" si="2"/>
        <v>9.857638888888888</v>
      </c>
      <c r="CB6" s="10">
        <f t="shared" si="3"/>
        <v>9.86472222222222</v>
      </c>
    </row>
    <row r="7" spans="1:80" ht="11.25">
      <c r="A7" s="5">
        <v>5</v>
      </c>
      <c r="B7" s="24">
        <v>9.133333333333333</v>
      </c>
      <c r="C7" s="15">
        <v>13.1</v>
      </c>
      <c r="D7" s="15">
        <v>6.666666666666667</v>
      </c>
      <c r="E7" s="15">
        <v>7.225</v>
      </c>
      <c r="F7" s="15">
        <v>12.225</v>
      </c>
      <c r="G7" s="15">
        <v>12.175</v>
      </c>
      <c r="H7" s="15">
        <v>14.15</v>
      </c>
      <c r="I7" s="15">
        <v>9.425</v>
      </c>
      <c r="J7" s="15">
        <v>17.575</v>
      </c>
      <c r="K7" s="4">
        <v>6.1</v>
      </c>
      <c r="L7" s="4">
        <v>13.95</v>
      </c>
      <c r="M7" s="4">
        <v>14.925</v>
      </c>
      <c r="N7" s="4">
        <v>5.65</v>
      </c>
      <c r="O7" s="4">
        <v>5.4</v>
      </c>
      <c r="P7" s="4">
        <v>9.125</v>
      </c>
      <c r="Q7" s="4">
        <v>9.8</v>
      </c>
      <c r="R7" s="4">
        <v>9.525</v>
      </c>
      <c r="S7" s="4">
        <v>7.025</v>
      </c>
      <c r="T7" s="4">
        <v>11.125</v>
      </c>
      <c r="U7" s="4">
        <v>14.45</v>
      </c>
      <c r="V7" s="4">
        <v>6.85</v>
      </c>
      <c r="W7" s="4">
        <v>15.15</v>
      </c>
      <c r="X7" s="4">
        <v>12.225</v>
      </c>
      <c r="Y7" s="4">
        <v>7.375</v>
      </c>
      <c r="Z7" s="4">
        <v>7.4</v>
      </c>
      <c r="AA7" s="4">
        <v>8.125</v>
      </c>
      <c r="AB7" s="4">
        <v>7.35</v>
      </c>
      <c r="AC7" s="4">
        <v>17.0875</v>
      </c>
      <c r="AD7" s="4">
        <v>8.75</v>
      </c>
      <c r="AE7" s="4">
        <v>8.35</v>
      </c>
      <c r="AF7" s="4">
        <v>9.425</v>
      </c>
      <c r="AG7" s="4">
        <v>11.275</v>
      </c>
      <c r="AH7" s="4">
        <v>12.225</v>
      </c>
      <c r="AI7" s="4">
        <v>11.525</v>
      </c>
      <c r="AJ7" s="4">
        <v>11.55</v>
      </c>
      <c r="AK7" s="4">
        <v>10.6625</v>
      </c>
      <c r="AL7" s="4">
        <v>7.5625</v>
      </c>
      <c r="AM7" s="4">
        <v>7.9125</v>
      </c>
      <c r="AN7" s="4">
        <v>12.2625</v>
      </c>
      <c r="AO7" s="4">
        <v>11.775</v>
      </c>
      <c r="AP7" s="4">
        <v>7</v>
      </c>
      <c r="AQ7" s="4">
        <v>15.625</v>
      </c>
      <c r="AR7" s="4">
        <v>11.7875</v>
      </c>
      <c r="AS7" s="4">
        <v>6.975</v>
      </c>
      <c r="AT7" s="4">
        <v>11.566666666666663</v>
      </c>
      <c r="AU7" s="4">
        <v>13.75</v>
      </c>
      <c r="AV7" s="4">
        <v>13.979166666666664</v>
      </c>
      <c r="AW7" s="4">
        <v>12.733333333333334</v>
      </c>
      <c r="AX7" s="4">
        <v>11.4625</v>
      </c>
      <c r="AY7" s="4">
        <v>10.283333333333337</v>
      </c>
      <c r="AZ7" s="4">
        <v>5.858333333333333</v>
      </c>
      <c r="BA7" s="4">
        <v>7.329166666666666</v>
      </c>
      <c r="BB7" s="4">
        <v>8.7875</v>
      </c>
      <c r="BC7" s="4">
        <v>8.5875</v>
      </c>
      <c r="BD7" s="4">
        <v>8.2125</v>
      </c>
      <c r="BE7" s="4">
        <v>11.641666666666664</v>
      </c>
      <c r="BF7" s="4">
        <v>11.316666666666665</v>
      </c>
      <c r="BG7" s="4">
        <v>9.320833333333333</v>
      </c>
      <c r="BH7" s="4">
        <v>6.591666666666666</v>
      </c>
      <c r="BI7" s="4">
        <v>10.379166666666665</v>
      </c>
      <c r="BJ7" s="4">
        <v>12.575</v>
      </c>
      <c r="BK7" s="4">
        <v>9.0625</v>
      </c>
      <c r="BL7" s="4">
        <v>9.645833333333334</v>
      </c>
      <c r="BM7" s="4">
        <v>8.833333333333334</v>
      </c>
      <c r="BN7" s="4">
        <v>13.266666666666667</v>
      </c>
      <c r="BO7" s="4">
        <v>10.8625</v>
      </c>
      <c r="BP7" s="4">
        <v>15.141666666666666</v>
      </c>
      <c r="BQ7" s="4">
        <v>7.770833333333332</v>
      </c>
      <c r="BR7" s="4"/>
      <c r="BS7" s="4"/>
      <c r="BT7" s="4"/>
      <c r="BU7" s="4"/>
      <c r="BV7" s="4"/>
      <c r="BW7" s="4"/>
      <c r="BY7" s="10">
        <f t="shared" si="0"/>
        <v>10.181666666666668</v>
      </c>
      <c r="BZ7" s="10">
        <f t="shared" si="1"/>
        <v>10.794305555555557</v>
      </c>
      <c r="CA7" s="10">
        <f t="shared" si="2"/>
        <v>10.316388888888888</v>
      </c>
      <c r="CB7" s="10">
        <f t="shared" si="3"/>
        <v>10.479444444444441</v>
      </c>
    </row>
    <row r="8" spans="1:80" ht="11.25">
      <c r="A8" s="5">
        <v>6</v>
      </c>
      <c r="B8" s="24">
        <v>10.833333333333334</v>
      </c>
      <c r="C8" s="15">
        <v>14.2</v>
      </c>
      <c r="D8" s="15">
        <v>11.233333333333334</v>
      </c>
      <c r="E8" s="15">
        <v>9.45</v>
      </c>
      <c r="F8" s="15">
        <v>12.375</v>
      </c>
      <c r="G8" s="15">
        <v>16.15</v>
      </c>
      <c r="H8" s="15">
        <v>11.7</v>
      </c>
      <c r="I8" s="15">
        <v>10.2</v>
      </c>
      <c r="J8" s="15">
        <v>10.625</v>
      </c>
      <c r="K8" s="4">
        <v>11.575</v>
      </c>
      <c r="L8" s="4">
        <v>16.225</v>
      </c>
      <c r="M8" s="4">
        <v>17.75</v>
      </c>
      <c r="N8" s="4">
        <v>7.325</v>
      </c>
      <c r="O8" s="4">
        <v>9.925</v>
      </c>
      <c r="P8" s="4">
        <v>11.375</v>
      </c>
      <c r="Q8" s="4">
        <v>10.075</v>
      </c>
      <c r="R8" s="4">
        <v>5.05</v>
      </c>
      <c r="S8" s="4">
        <v>10.45</v>
      </c>
      <c r="T8" s="4">
        <v>12.775</v>
      </c>
      <c r="U8" s="4">
        <v>15.525</v>
      </c>
      <c r="V8" s="4">
        <v>9.3</v>
      </c>
      <c r="W8" s="4">
        <v>9.9</v>
      </c>
      <c r="X8" s="4">
        <v>14.175</v>
      </c>
      <c r="Y8" s="4">
        <v>11.025</v>
      </c>
      <c r="Z8" s="4">
        <v>10.075</v>
      </c>
      <c r="AA8" s="4">
        <v>11.075</v>
      </c>
      <c r="AB8" s="4">
        <v>10.175</v>
      </c>
      <c r="AC8" s="4">
        <v>18.3</v>
      </c>
      <c r="AD8" s="4">
        <v>10.25</v>
      </c>
      <c r="AE8" s="4">
        <v>12.75</v>
      </c>
      <c r="AF8" s="4">
        <v>12.2625</v>
      </c>
      <c r="AG8" s="4">
        <v>10.7625</v>
      </c>
      <c r="AH8" s="4">
        <v>11.325</v>
      </c>
      <c r="AI8" s="4">
        <v>10.075</v>
      </c>
      <c r="AJ8" s="4">
        <v>11.325</v>
      </c>
      <c r="AK8" s="4">
        <v>11.7375</v>
      </c>
      <c r="AL8" s="4">
        <v>9.3625</v>
      </c>
      <c r="AM8" s="4">
        <v>8.975</v>
      </c>
      <c r="AN8" s="4">
        <v>14.45</v>
      </c>
      <c r="AO8" s="4">
        <v>11.8125</v>
      </c>
      <c r="AP8" s="4">
        <v>7.0375</v>
      </c>
      <c r="AQ8" s="4">
        <v>14.475</v>
      </c>
      <c r="AR8" s="4">
        <v>12.8625</v>
      </c>
      <c r="AS8" s="4">
        <v>9.525</v>
      </c>
      <c r="AT8" s="4">
        <v>10.954166666666666</v>
      </c>
      <c r="AU8" s="4">
        <v>12.129166666666665</v>
      </c>
      <c r="AV8" s="4">
        <v>9.308333333333334</v>
      </c>
      <c r="AW8" s="4">
        <v>12.891666666666666</v>
      </c>
      <c r="AX8" s="4">
        <v>12.525</v>
      </c>
      <c r="AY8" s="4">
        <v>9.0625</v>
      </c>
      <c r="AZ8" s="4">
        <v>9.408333333333333</v>
      </c>
      <c r="BA8" s="4">
        <v>11.670833333333334</v>
      </c>
      <c r="BB8" s="4">
        <v>16.533333333333335</v>
      </c>
      <c r="BC8" s="4">
        <v>8.6875</v>
      </c>
      <c r="BD8" s="4">
        <v>9.270833333333334</v>
      </c>
      <c r="BE8" s="4">
        <v>10.216666666666667</v>
      </c>
      <c r="BF8" s="4">
        <v>11.5875</v>
      </c>
      <c r="BG8" s="4">
        <v>12.870833333333337</v>
      </c>
      <c r="BH8" s="4">
        <v>11.420833333333334</v>
      </c>
      <c r="BI8" s="4">
        <v>7.179166666666667</v>
      </c>
      <c r="BJ8" s="4">
        <v>14.325</v>
      </c>
      <c r="BK8" s="4">
        <v>6.108333333333333</v>
      </c>
      <c r="BL8" s="4">
        <v>13.475</v>
      </c>
      <c r="BM8" s="4">
        <v>11.129166666666665</v>
      </c>
      <c r="BN8" s="4">
        <v>15.833333333333334</v>
      </c>
      <c r="BO8" s="4">
        <v>17.445833333333333</v>
      </c>
      <c r="BP8" s="4">
        <v>13.9375</v>
      </c>
      <c r="BQ8" s="4">
        <v>10.054166666666669</v>
      </c>
      <c r="BR8" s="4"/>
      <c r="BS8" s="4"/>
      <c r="BT8" s="4"/>
      <c r="BU8" s="4"/>
      <c r="BV8" s="4"/>
      <c r="BW8" s="4"/>
      <c r="BY8" s="10">
        <f t="shared" si="0"/>
        <v>11.384166666666667</v>
      </c>
      <c r="BZ8" s="10">
        <f t="shared" si="1"/>
        <v>11.553194444444442</v>
      </c>
      <c r="CA8" s="10">
        <f t="shared" si="2"/>
        <v>11.20347222222222</v>
      </c>
      <c r="CB8" s="10">
        <f t="shared" si="3"/>
        <v>11.606250000000001</v>
      </c>
    </row>
    <row r="9" spans="1:80" ht="11.25">
      <c r="A9" s="5">
        <v>7</v>
      </c>
      <c r="B9" s="24">
        <v>10.233333333333333</v>
      </c>
      <c r="C9" s="15">
        <v>16.7</v>
      </c>
      <c r="D9" s="15">
        <v>16.033333333333335</v>
      </c>
      <c r="E9" s="15">
        <v>9.125</v>
      </c>
      <c r="F9" s="15">
        <v>15.25</v>
      </c>
      <c r="G9" s="15">
        <v>16.15</v>
      </c>
      <c r="H9" s="15">
        <v>11.925</v>
      </c>
      <c r="I9" s="15">
        <v>10.25</v>
      </c>
      <c r="J9" s="15">
        <v>9.25</v>
      </c>
      <c r="K9" s="4">
        <v>13.15</v>
      </c>
      <c r="L9" s="4">
        <v>7.55</v>
      </c>
      <c r="M9" s="4">
        <v>13.625</v>
      </c>
      <c r="N9" s="4">
        <v>9.85</v>
      </c>
      <c r="O9" s="4">
        <v>11.6</v>
      </c>
      <c r="P9" s="4">
        <v>11.475</v>
      </c>
      <c r="Q9" s="4">
        <v>9.975</v>
      </c>
      <c r="R9" s="4">
        <v>9.275</v>
      </c>
      <c r="S9" s="4">
        <v>14.25</v>
      </c>
      <c r="T9" s="4">
        <v>7.025</v>
      </c>
      <c r="U9" s="4">
        <v>12.975</v>
      </c>
      <c r="V9" s="4">
        <v>13.275</v>
      </c>
      <c r="W9" s="4">
        <v>11.775</v>
      </c>
      <c r="X9" s="4">
        <v>11.65</v>
      </c>
      <c r="Y9" s="4">
        <v>9.4</v>
      </c>
      <c r="Z9" s="4">
        <v>7.05</v>
      </c>
      <c r="AA9" s="4">
        <v>9.7375</v>
      </c>
      <c r="AB9" s="4">
        <v>13.3</v>
      </c>
      <c r="AC9" s="4">
        <v>10.7625</v>
      </c>
      <c r="AD9" s="4">
        <v>12.3</v>
      </c>
      <c r="AE9" s="4">
        <v>13.3125</v>
      </c>
      <c r="AF9" s="4">
        <v>15.9</v>
      </c>
      <c r="AG9" s="4">
        <v>4.975</v>
      </c>
      <c r="AH9" s="4">
        <v>11.4625</v>
      </c>
      <c r="AI9" s="4">
        <v>7.5</v>
      </c>
      <c r="AJ9" s="4">
        <v>11.6125</v>
      </c>
      <c r="AK9" s="4">
        <v>6.375</v>
      </c>
      <c r="AL9" s="4">
        <v>11.975</v>
      </c>
      <c r="AM9" s="4">
        <v>12.15</v>
      </c>
      <c r="AN9" s="4">
        <v>11.175</v>
      </c>
      <c r="AO9" s="4">
        <v>7.525</v>
      </c>
      <c r="AP9" s="4">
        <v>8.275</v>
      </c>
      <c r="AQ9" s="4">
        <v>17.275</v>
      </c>
      <c r="AR9" s="4">
        <v>12.2625</v>
      </c>
      <c r="AS9" s="4">
        <v>9.9125</v>
      </c>
      <c r="AT9" s="4">
        <v>11.204166666666666</v>
      </c>
      <c r="AU9" s="4">
        <v>11.44166666666667</v>
      </c>
      <c r="AV9" s="4">
        <v>8.216666666666665</v>
      </c>
      <c r="AW9" s="4">
        <v>12.3125</v>
      </c>
      <c r="AX9" s="4">
        <v>12.054166666666667</v>
      </c>
      <c r="AY9" s="4">
        <v>11.233333333333333</v>
      </c>
      <c r="AZ9" s="4">
        <v>11.825</v>
      </c>
      <c r="BA9" s="4">
        <v>13.5375</v>
      </c>
      <c r="BB9" s="4">
        <v>18.525</v>
      </c>
      <c r="BC9" s="4">
        <v>7.283333333333335</v>
      </c>
      <c r="BD9" s="4">
        <v>12.320833333333335</v>
      </c>
      <c r="BE9" s="4">
        <v>11.804166666666667</v>
      </c>
      <c r="BF9" s="4">
        <v>12.641666666666666</v>
      </c>
      <c r="BG9" s="4">
        <v>9.4125</v>
      </c>
      <c r="BH9" s="4">
        <v>13.808333333333335</v>
      </c>
      <c r="BI9" s="4">
        <v>5.129166666666667</v>
      </c>
      <c r="BJ9" s="4">
        <v>16.19166666666667</v>
      </c>
      <c r="BK9" s="4">
        <v>9.241666666666667</v>
      </c>
      <c r="BL9" s="4">
        <v>7.704166666666667</v>
      </c>
      <c r="BM9" s="4">
        <v>13.204166666666664</v>
      </c>
      <c r="BN9" s="4">
        <v>16.42916666666667</v>
      </c>
      <c r="BO9" s="4">
        <v>9.895833333333332</v>
      </c>
      <c r="BP9" s="4">
        <v>12.675</v>
      </c>
      <c r="BQ9" s="4">
        <v>8.820833333333335</v>
      </c>
      <c r="BR9" s="4"/>
      <c r="BS9" s="4"/>
      <c r="BT9" s="4"/>
      <c r="BU9" s="4"/>
      <c r="BV9" s="4"/>
      <c r="BW9" s="4"/>
      <c r="BY9" s="10">
        <f t="shared" si="0"/>
        <v>10.817083333333334</v>
      </c>
      <c r="BZ9" s="10">
        <f t="shared" si="1"/>
        <v>10.80375</v>
      </c>
      <c r="CA9" s="10">
        <f t="shared" si="2"/>
        <v>11.26</v>
      </c>
      <c r="CB9" s="10">
        <f t="shared" si="3"/>
        <v>11.444583333333332</v>
      </c>
    </row>
    <row r="10" spans="1:80" ht="11.25">
      <c r="A10" s="5">
        <v>8</v>
      </c>
      <c r="B10" s="24">
        <v>11.2</v>
      </c>
      <c r="C10" s="15">
        <v>12.9</v>
      </c>
      <c r="D10" s="15">
        <v>15.366666666666667</v>
      </c>
      <c r="E10" s="15">
        <v>4.65</v>
      </c>
      <c r="F10" s="15">
        <v>17.025</v>
      </c>
      <c r="G10" s="15">
        <v>10.225</v>
      </c>
      <c r="H10" s="15">
        <v>13.975</v>
      </c>
      <c r="I10" s="15">
        <v>6.75</v>
      </c>
      <c r="J10" s="15">
        <v>13.675</v>
      </c>
      <c r="K10" s="4">
        <v>13.75</v>
      </c>
      <c r="L10" s="4">
        <v>5.35</v>
      </c>
      <c r="M10" s="4">
        <v>7.05</v>
      </c>
      <c r="N10" s="4">
        <v>11.3</v>
      </c>
      <c r="O10" s="4">
        <v>9.5</v>
      </c>
      <c r="P10" s="4">
        <v>8.25</v>
      </c>
      <c r="Q10" s="4">
        <v>7.8</v>
      </c>
      <c r="R10" s="4">
        <v>14.6</v>
      </c>
      <c r="S10" s="4">
        <v>11.15</v>
      </c>
      <c r="T10" s="4">
        <v>10.95</v>
      </c>
      <c r="U10" s="4">
        <v>6.075</v>
      </c>
      <c r="V10" s="4">
        <v>15.425</v>
      </c>
      <c r="W10" s="4">
        <v>7.15</v>
      </c>
      <c r="X10" s="4">
        <v>12.175</v>
      </c>
      <c r="Y10" s="4">
        <v>6.2</v>
      </c>
      <c r="Z10" s="4">
        <v>6.85</v>
      </c>
      <c r="AA10" s="4">
        <v>12.825</v>
      </c>
      <c r="AB10" s="4">
        <v>15.225</v>
      </c>
      <c r="AC10" s="4">
        <v>11.7375</v>
      </c>
      <c r="AD10" s="4">
        <v>8.275</v>
      </c>
      <c r="AE10" s="4">
        <v>11.55</v>
      </c>
      <c r="AF10" s="4">
        <v>13.3125</v>
      </c>
      <c r="AG10" s="4">
        <v>4.45</v>
      </c>
      <c r="AH10" s="4">
        <v>11.6875</v>
      </c>
      <c r="AI10" s="4">
        <v>8.15</v>
      </c>
      <c r="AJ10" s="4">
        <v>13.725</v>
      </c>
      <c r="AK10" s="4">
        <v>3.375</v>
      </c>
      <c r="AL10" s="4">
        <v>14.3</v>
      </c>
      <c r="AM10" s="4">
        <v>12.6375</v>
      </c>
      <c r="AN10" s="4">
        <v>11.6375</v>
      </c>
      <c r="AO10" s="4">
        <v>10.0125</v>
      </c>
      <c r="AP10" s="4">
        <v>9.125</v>
      </c>
      <c r="AQ10" s="4">
        <v>10.8</v>
      </c>
      <c r="AR10" s="4">
        <v>11.0875</v>
      </c>
      <c r="AS10" s="4">
        <v>8.8375</v>
      </c>
      <c r="AT10" s="4">
        <v>14.5375</v>
      </c>
      <c r="AU10" s="4">
        <v>13.558333333333337</v>
      </c>
      <c r="AV10" s="4">
        <v>6.5125</v>
      </c>
      <c r="AW10" s="4">
        <v>12.8375</v>
      </c>
      <c r="AX10" s="4">
        <v>13.704166666666664</v>
      </c>
      <c r="AY10" s="4">
        <v>15.47916666666667</v>
      </c>
      <c r="AZ10" s="4">
        <v>14.6</v>
      </c>
      <c r="BA10" s="4">
        <v>9.383333333333335</v>
      </c>
      <c r="BB10" s="4">
        <v>15.879166666666668</v>
      </c>
      <c r="BC10" s="4">
        <v>10.004166666666665</v>
      </c>
      <c r="BD10" s="4">
        <v>12.279166666666667</v>
      </c>
      <c r="BE10" s="4">
        <v>10.6375</v>
      </c>
      <c r="BF10" s="4">
        <v>12.608333333333333</v>
      </c>
      <c r="BG10" s="4">
        <v>5.229166666666667</v>
      </c>
      <c r="BH10" s="4">
        <v>16.3125</v>
      </c>
      <c r="BI10" s="4">
        <v>6.008333333333334</v>
      </c>
      <c r="BJ10" s="4">
        <v>11.316666666666668</v>
      </c>
      <c r="BK10" s="4">
        <v>11.670833333333333</v>
      </c>
      <c r="BL10" s="4">
        <v>3.225</v>
      </c>
      <c r="BM10" s="4">
        <v>13.570833333333333</v>
      </c>
      <c r="BN10" s="4">
        <v>11.645833333333334</v>
      </c>
      <c r="BO10" s="4">
        <v>8.295833333333333</v>
      </c>
      <c r="BP10" s="4">
        <v>7.683333333333334</v>
      </c>
      <c r="BQ10" s="4">
        <v>11.545833333333334</v>
      </c>
      <c r="BR10" s="4"/>
      <c r="BS10" s="4"/>
      <c r="BT10" s="4"/>
      <c r="BU10" s="4"/>
      <c r="BV10" s="4"/>
      <c r="BW10" s="4"/>
      <c r="BY10" s="10">
        <f t="shared" si="0"/>
        <v>10.283333333333333</v>
      </c>
      <c r="BZ10" s="10">
        <f t="shared" si="1"/>
        <v>10.500694444444441</v>
      </c>
      <c r="CA10" s="10">
        <f t="shared" si="2"/>
        <v>11.007083333333332</v>
      </c>
      <c r="CB10" s="10">
        <f t="shared" si="3"/>
        <v>11.000833333333333</v>
      </c>
    </row>
    <row r="11" spans="1:80" ht="11.25">
      <c r="A11" s="5">
        <v>9</v>
      </c>
      <c r="B11" s="24">
        <v>11.833333333333334</v>
      </c>
      <c r="C11" s="15">
        <v>9.6</v>
      </c>
      <c r="D11" s="15">
        <v>15.166666666666666</v>
      </c>
      <c r="E11" s="15">
        <v>7.675</v>
      </c>
      <c r="F11" s="15">
        <v>17.25</v>
      </c>
      <c r="G11" s="15">
        <v>11.075</v>
      </c>
      <c r="H11" s="15">
        <v>13.85</v>
      </c>
      <c r="I11" s="15">
        <v>10.575</v>
      </c>
      <c r="J11" s="15">
        <v>9.6</v>
      </c>
      <c r="K11" s="4">
        <v>17.2</v>
      </c>
      <c r="L11" s="4">
        <v>5.875</v>
      </c>
      <c r="M11" s="4">
        <v>9.9</v>
      </c>
      <c r="N11" s="4">
        <v>12.125</v>
      </c>
      <c r="O11" s="4">
        <v>11.8</v>
      </c>
      <c r="P11" s="4">
        <v>11.325</v>
      </c>
      <c r="Q11" s="4">
        <v>12.975</v>
      </c>
      <c r="R11" s="4">
        <v>10.025</v>
      </c>
      <c r="S11" s="4">
        <v>14.475</v>
      </c>
      <c r="T11" s="4">
        <v>14.45</v>
      </c>
      <c r="U11" s="4">
        <v>4.6</v>
      </c>
      <c r="V11" s="4">
        <v>16.1</v>
      </c>
      <c r="W11" s="4">
        <v>7.4</v>
      </c>
      <c r="X11" s="4">
        <v>12.325</v>
      </c>
      <c r="Y11" s="4">
        <v>6.225</v>
      </c>
      <c r="Z11" s="4">
        <v>6.55</v>
      </c>
      <c r="AA11" s="4">
        <v>16.5125</v>
      </c>
      <c r="AB11" s="4">
        <v>15.9</v>
      </c>
      <c r="AC11" s="4">
        <v>12.3875</v>
      </c>
      <c r="AD11" s="4">
        <v>12.175</v>
      </c>
      <c r="AE11" s="4">
        <v>11.975</v>
      </c>
      <c r="AF11" s="4">
        <v>9.8625</v>
      </c>
      <c r="AG11" s="4">
        <v>4.825</v>
      </c>
      <c r="AH11" s="4">
        <v>8.4875</v>
      </c>
      <c r="AI11" s="4">
        <v>14.175</v>
      </c>
      <c r="AJ11" s="4">
        <v>12.775</v>
      </c>
      <c r="AK11" s="4">
        <v>5.9625</v>
      </c>
      <c r="AL11" s="4">
        <v>15.7</v>
      </c>
      <c r="AM11" s="4">
        <v>12.1125</v>
      </c>
      <c r="AN11" s="4">
        <v>12.4625</v>
      </c>
      <c r="AO11" s="4">
        <v>15.8875</v>
      </c>
      <c r="AP11" s="4">
        <v>5.8125</v>
      </c>
      <c r="AQ11" s="4">
        <v>6.45</v>
      </c>
      <c r="AR11" s="4">
        <v>14.4875</v>
      </c>
      <c r="AS11" s="4">
        <v>8.8375</v>
      </c>
      <c r="AT11" s="4">
        <v>15.1</v>
      </c>
      <c r="AU11" s="4">
        <v>9.570833333333335</v>
      </c>
      <c r="AV11" s="4">
        <v>9.833333333333334</v>
      </c>
      <c r="AW11" s="4">
        <v>10.970833333333331</v>
      </c>
      <c r="AX11" s="4">
        <v>15.654166666666667</v>
      </c>
      <c r="AY11" s="4">
        <v>11.7125</v>
      </c>
      <c r="AZ11" s="4">
        <v>13.470833333333333</v>
      </c>
      <c r="BA11" s="4">
        <v>12.079166666666666</v>
      </c>
      <c r="BB11" s="4">
        <v>10.316666666666668</v>
      </c>
      <c r="BC11" s="4">
        <v>9.458333333333334</v>
      </c>
      <c r="BD11" s="4">
        <v>9.741666666666669</v>
      </c>
      <c r="BE11" s="4">
        <v>10.754166666666665</v>
      </c>
      <c r="BF11" s="4">
        <v>15.141666666666667</v>
      </c>
      <c r="BG11" s="4">
        <v>8.095833333333333</v>
      </c>
      <c r="BH11" s="4">
        <v>9.904166666666665</v>
      </c>
      <c r="BI11" s="4">
        <v>14.408333333333331</v>
      </c>
      <c r="BJ11" s="4">
        <v>12.45833333333333</v>
      </c>
      <c r="BK11" s="4">
        <v>11.3625</v>
      </c>
      <c r="BL11" s="4">
        <v>5.570833333333333</v>
      </c>
      <c r="BM11" s="4">
        <v>14.354166666666666</v>
      </c>
      <c r="BN11" s="4">
        <v>11.370833333333332</v>
      </c>
      <c r="BO11" s="4">
        <v>11.670833333333333</v>
      </c>
      <c r="BP11" s="4">
        <v>8.8</v>
      </c>
      <c r="BQ11" s="4">
        <v>10.170833333333334</v>
      </c>
      <c r="BR11" s="4"/>
      <c r="BS11" s="4"/>
      <c r="BT11" s="4"/>
      <c r="BU11" s="4"/>
      <c r="BV11" s="4"/>
      <c r="BW11" s="4"/>
      <c r="BY11" s="10">
        <f t="shared" si="0"/>
        <v>11.193333333333332</v>
      </c>
      <c r="BZ11" s="10">
        <f t="shared" si="1"/>
        <v>10.997083333333334</v>
      </c>
      <c r="CA11" s="10">
        <f t="shared" si="2"/>
        <v>11.129583333333333</v>
      </c>
      <c r="CB11" s="10">
        <f t="shared" si="3"/>
        <v>11.196944444444448</v>
      </c>
    </row>
    <row r="12" spans="1:80" ht="11.25">
      <c r="A12" s="5">
        <v>10</v>
      </c>
      <c r="B12" s="24">
        <v>12.466666666666667</v>
      </c>
      <c r="C12" s="15">
        <v>10.1</v>
      </c>
      <c r="D12" s="15">
        <v>16.3</v>
      </c>
      <c r="E12" s="15">
        <v>11.15</v>
      </c>
      <c r="F12" s="15">
        <v>7.875</v>
      </c>
      <c r="G12" s="15">
        <v>10.05</v>
      </c>
      <c r="H12" s="15">
        <v>16.725</v>
      </c>
      <c r="I12" s="15">
        <v>14.85</v>
      </c>
      <c r="J12" s="15">
        <v>5.85</v>
      </c>
      <c r="K12" s="4">
        <v>14.95</v>
      </c>
      <c r="L12" s="4">
        <v>6.2</v>
      </c>
      <c r="M12" s="4">
        <v>9.9</v>
      </c>
      <c r="N12" s="4">
        <v>11.125</v>
      </c>
      <c r="O12" s="4">
        <v>8.125</v>
      </c>
      <c r="P12" s="4">
        <v>14.425</v>
      </c>
      <c r="Q12" s="4">
        <v>17.7</v>
      </c>
      <c r="R12" s="4">
        <v>11.225</v>
      </c>
      <c r="S12" s="4">
        <v>13.1</v>
      </c>
      <c r="T12" s="4">
        <v>9.3</v>
      </c>
      <c r="U12" s="4">
        <v>5.325</v>
      </c>
      <c r="V12" s="4">
        <v>11.075</v>
      </c>
      <c r="W12" s="4">
        <v>9.35</v>
      </c>
      <c r="X12" s="4">
        <v>15.025</v>
      </c>
      <c r="Y12" s="4">
        <v>5.875</v>
      </c>
      <c r="Z12" s="4">
        <v>10.1</v>
      </c>
      <c r="AA12" s="4">
        <v>10.9375</v>
      </c>
      <c r="AB12" s="4">
        <v>13.9875</v>
      </c>
      <c r="AC12" s="4">
        <v>7.0875</v>
      </c>
      <c r="AD12" s="4">
        <v>12.0625</v>
      </c>
      <c r="AE12" s="4">
        <v>8.775</v>
      </c>
      <c r="AF12" s="4">
        <v>12.0125</v>
      </c>
      <c r="AG12" s="4">
        <v>8.2875</v>
      </c>
      <c r="AH12" s="4">
        <v>8.2875</v>
      </c>
      <c r="AI12" s="4">
        <v>14.75</v>
      </c>
      <c r="AJ12" s="4">
        <v>14.9625</v>
      </c>
      <c r="AK12" s="4">
        <v>9.5125</v>
      </c>
      <c r="AL12" s="4">
        <v>12.8625</v>
      </c>
      <c r="AM12" s="4">
        <v>14.775</v>
      </c>
      <c r="AN12" s="4">
        <v>13.45</v>
      </c>
      <c r="AO12" s="4">
        <v>9.4375</v>
      </c>
      <c r="AP12" s="4">
        <v>5.7875</v>
      </c>
      <c r="AQ12" s="4">
        <v>6.1875</v>
      </c>
      <c r="AR12" s="4">
        <v>12.7375</v>
      </c>
      <c r="AS12" s="4">
        <v>8.5125</v>
      </c>
      <c r="AT12" s="4">
        <v>13.4625</v>
      </c>
      <c r="AU12" s="4">
        <v>13.45</v>
      </c>
      <c r="AV12" s="4">
        <v>13</v>
      </c>
      <c r="AW12" s="4">
        <v>14.295833333333329</v>
      </c>
      <c r="AX12" s="4">
        <v>16.379166666666666</v>
      </c>
      <c r="AY12" s="4">
        <v>10.15</v>
      </c>
      <c r="AZ12" s="4">
        <v>7.7875</v>
      </c>
      <c r="BA12" s="4">
        <v>12.8375</v>
      </c>
      <c r="BB12" s="4">
        <v>15.133333333333333</v>
      </c>
      <c r="BC12" s="4">
        <v>8.3</v>
      </c>
      <c r="BD12" s="4">
        <v>10.791666666666666</v>
      </c>
      <c r="BE12" s="4">
        <v>8.35</v>
      </c>
      <c r="BF12" s="4">
        <v>18.3375</v>
      </c>
      <c r="BG12" s="4">
        <v>13.4875</v>
      </c>
      <c r="BH12" s="4">
        <v>10.254166666666665</v>
      </c>
      <c r="BI12" s="4">
        <v>10.841666666666667</v>
      </c>
      <c r="BJ12" s="4">
        <v>11.075</v>
      </c>
      <c r="BK12" s="4">
        <v>14.4375</v>
      </c>
      <c r="BL12" s="4">
        <v>8.25</v>
      </c>
      <c r="BM12" s="4">
        <v>13.516666666666667</v>
      </c>
      <c r="BN12" s="4">
        <v>8.466666666666667</v>
      </c>
      <c r="BO12" s="4">
        <v>11.2125</v>
      </c>
      <c r="BP12" s="4">
        <v>5.475</v>
      </c>
      <c r="BQ12" s="4">
        <v>9.433333333333334</v>
      </c>
      <c r="BR12" s="4"/>
      <c r="BS12" s="4"/>
      <c r="BT12" s="4"/>
      <c r="BU12" s="4"/>
      <c r="BV12" s="4"/>
      <c r="BW12" s="4"/>
      <c r="BY12" s="10">
        <f t="shared" si="0"/>
        <v>10.898333333333332</v>
      </c>
      <c r="BZ12" s="10">
        <f t="shared" si="1"/>
        <v>10.82236111111111</v>
      </c>
      <c r="CA12" s="10">
        <f t="shared" si="2"/>
        <v>11.605416666666667</v>
      </c>
      <c r="CB12" s="10">
        <f t="shared" si="3"/>
        <v>11.161249999999999</v>
      </c>
    </row>
    <row r="13" spans="1:80" ht="11.25">
      <c r="A13" s="6">
        <v>11</v>
      </c>
      <c r="B13" s="25">
        <v>13.5</v>
      </c>
      <c r="C13" s="7">
        <v>15.4</v>
      </c>
      <c r="D13" s="7">
        <v>16.2</v>
      </c>
      <c r="E13" s="7">
        <v>11.975</v>
      </c>
      <c r="F13" s="7">
        <v>12.975</v>
      </c>
      <c r="G13" s="7">
        <v>8.925</v>
      </c>
      <c r="H13" s="7">
        <v>10.325</v>
      </c>
      <c r="I13" s="7">
        <v>13.375</v>
      </c>
      <c r="J13" s="7">
        <v>10.15</v>
      </c>
      <c r="K13" s="7">
        <v>11.375</v>
      </c>
      <c r="L13" s="7">
        <v>9.125</v>
      </c>
      <c r="M13" s="7">
        <v>15.05</v>
      </c>
      <c r="N13" s="7">
        <v>5.6</v>
      </c>
      <c r="O13" s="7">
        <v>6.675</v>
      </c>
      <c r="P13" s="7">
        <v>11.375</v>
      </c>
      <c r="Q13" s="7">
        <v>9.15</v>
      </c>
      <c r="R13" s="7">
        <v>9.575</v>
      </c>
      <c r="S13" s="7">
        <v>8.675</v>
      </c>
      <c r="T13" s="7">
        <v>6.6</v>
      </c>
      <c r="U13" s="7">
        <v>8.175</v>
      </c>
      <c r="V13" s="7">
        <v>15.575</v>
      </c>
      <c r="W13" s="7">
        <v>10.55</v>
      </c>
      <c r="X13" s="7">
        <v>14.05</v>
      </c>
      <c r="Y13" s="7">
        <v>8.725</v>
      </c>
      <c r="Z13" s="7">
        <v>12.35</v>
      </c>
      <c r="AA13" s="7">
        <v>6.8875</v>
      </c>
      <c r="AB13" s="7">
        <v>16.525</v>
      </c>
      <c r="AC13" s="7">
        <v>10.2375</v>
      </c>
      <c r="AD13" s="7">
        <v>13.05</v>
      </c>
      <c r="AE13" s="7">
        <v>9.35</v>
      </c>
      <c r="AF13" s="7">
        <v>13.95</v>
      </c>
      <c r="AG13" s="7">
        <v>8.2125</v>
      </c>
      <c r="AH13" s="7">
        <v>11.7125</v>
      </c>
      <c r="AI13" s="7">
        <v>9.375</v>
      </c>
      <c r="AJ13" s="7">
        <v>12.0125</v>
      </c>
      <c r="AK13" s="7">
        <v>11.7</v>
      </c>
      <c r="AL13" s="7">
        <v>11.075</v>
      </c>
      <c r="AM13" s="7">
        <v>11.725</v>
      </c>
      <c r="AN13" s="7">
        <v>16.8625</v>
      </c>
      <c r="AO13" s="7">
        <v>8.425</v>
      </c>
      <c r="AP13" s="7">
        <v>6.7125</v>
      </c>
      <c r="AQ13" s="7">
        <v>11.7125</v>
      </c>
      <c r="AR13" s="7">
        <v>9.9</v>
      </c>
      <c r="AS13" s="7">
        <v>7.125</v>
      </c>
      <c r="AT13" s="7">
        <v>12.4125</v>
      </c>
      <c r="AU13" s="7">
        <v>15.575</v>
      </c>
      <c r="AV13" s="7">
        <v>14.929166666666669</v>
      </c>
      <c r="AW13" s="7">
        <v>11.904166666666667</v>
      </c>
      <c r="AX13" s="7">
        <v>16.870833333333334</v>
      </c>
      <c r="AY13" s="7">
        <v>12.554166666666667</v>
      </c>
      <c r="AZ13" s="7">
        <v>10.825</v>
      </c>
      <c r="BA13" s="7">
        <v>12.054166666666665</v>
      </c>
      <c r="BB13" s="7">
        <v>10.716666666666663</v>
      </c>
      <c r="BC13" s="7">
        <v>11.758333333333333</v>
      </c>
      <c r="BD13" s="7">
        <v>8.904166666666665</v>
      </c>
      <c r="BE13" s="7">
        <v>9.95</v>
      </c>
      <c r="BF13" s="7">
        <v>13.733333333333333</v>
      </c>
      <c r="BG13" s="7">
        <v>14.4625</v>
      </c>
      <c r="BH13" s="7">
        <v>11.641666666666666</v>
      </c>
      <c r="BI13" s="7">
        <v>14.208333333333334</v>
      </c>
      <c r="BJ13" s="7">
        <v>7.0375</v>
      </c>
      <c r="BK13" s="7">
        <v>10.516666666666667</v>
      </c>
      <c r="BL13" s="7">
        <v>10.120833333333332</v>
      </c>
      <c r="BM13" s="7">
        <v>8.754166666666668</v>
      </c>
      <c r="BN13" s="7">
        <v>10.316666666666668</v>
      </c>
      <c r="BO13" s="7">
        <v>16.4</v>
      </c>
      <c r="BP13" s="7">
        <v>8.266666666666664</v>
      </c>
      <c r="BQ13" s="7">
        <v>8.866666666666669</v>
      </c>
      <c r="BR13" s="7"/>
      <c r="BS13" s="7"/>
      <c r="BT13" s="7"/>
      <c r="BU13" s="7"/>
      <c r="BV13" s="7"/>
      <c r="BW13" s="7"/>
      <c r="BY13" s="11">
        <f t="shared" si="0"/>
        <v>10.619583333333333</v>
      </c>
      <c r="BZ13" s="11">
        <f t="shared" si="1"/>
        <v>11.246527777777775</v>
      </c>
      <c r="CA13" s="11">
        <f t="shared" si="2"/>
        <v>11.651666666666666</v>
      </c>
      <c r="CB13" s="11">
        <f t="shared" si="3"/>
        <v>11.450555555555553</v>
      </c>
    </row>
    <row r="14" spans="1:80" ht="11.25">
      <c r="A14" s="5">
        <v>12</v>
      </c>
      <c r="B14" s="24">
        <v>8.166666666666666</v>
      </c>
      <c r="C14" s="15">
        <v>16.433333333333334</v>
      </c>
      <c r="D14" s="15">
        <v>17.833333333333332</v>
      </c>
      <c r="E14" s="15">
        <v>12.925</v>
      </c>
      <c r="F14" s="15">
        <v>10.575</v>
      </c>
      <c r="G14" s="15">
        <v>10.05</v>
      </c>
      <c r="H14" s="15">
        <v>10.4</v>
      </c>
      <c r="I14" s="15">
        <v>7.075</v>
      </c>
      <c r="J14" s="15">
        <v>13.525</v>
      </c>
      <c r="K14" s="4">
        <v>11.425</v>
      </c>
      <c r="L14" s="4">
        <v>12.525</v>
      </c>
      <c r="M14" s="4">
        <v>13.5</v>
      </c>
      <c r="N14" s="4">
        <v>7.825</v>
      </c>
      <c r="O14" s="4">
        <v>10.075</v>
      </c>
      <c r="P14" s="4">
        <v>9.3</v>
      </c>
      <c r="Q14" s="4">
        <v>8.75</v>
      </c>
      <c r="R14" s="4">
        <v>13.675</v>
      </c>
      <c r="S14" s="4">
        <v>11.4</v>
      </c>
      <c r="T14" s="4">
        <v>10.15</v>
      </c>
      <c r="U14" s="4">
        <v>7.025</v>
      </c>
      <c r="V14" s="4">
        <v>12.075</v>
      </c>
      <c r="W14" s="4">
        <v>13.475</v>
      </c>
      <c r="X14" s="4">
        <v>8.9</v>
      </c>
      <c r="Y14" s="4">
        <v>12.925</v>
      </c>
      <c r="Z14" s="4">
        <v>14.6</v>
      </c>
      <c r="AA14" s="4">
        <v>8.9625</v>
      </c>
      <c r="AB14" s="4">
        <v>10.5375</v>
      </c>
      <c r="AC14" s="4">
        <v>16</v>
      </c>
      <c r="AD14" s="4">
        <v>13.0875</v>
      </c>
      <c r="AE14" s="4">
        <v>10.4375</v>
      </c>
      <c r="AF14" s="4">
        <v>10.525</v>
      </c>
      <c r="AG14" s="4">
        <v>6.375</v>
      </c>
      <c r="AH14" s="4">
        <v>7.175</v>
      </c>
      <c r="AI14" s="4">
        <v>8.6375</v>
      </c>
      <c r="AJ14" s="4">
        <v>5.6625</v>
      </c>
      <c r="AK14" s="4">
        <v>14.5125</v>
      </c>
      <c r="AL14" s="4">
        <v>8.8625</v>
      </c>
      <c r="AM14" s="4">
        <v>14.2</v>
      </c>
      <c r="AN14" s="4">
        <v>13.6625</v>
      </c>
      <c r="AO14" s="4">
        <v>7.8375</v>
      </c>
      <c r="AP14" s="4">
        <v>6.275</v>
      </c>
      <c r="AQ14" s="4">
        <v>16</v>
      </c>
      <c r="AR14" s="4">
        <v>11.6875</v>
      </c>
      <c r="AS14" s="4">
        <v>5.925</v>
      </c>
      <c r="AT14" s="4">
        <v>10.533333333333333</v>
      </c>
      <c r="AU14" s="4">
        <v>14.2</v>
      </c>
      <c r="AV14" s="4">
        <v>15.5375</v>
      </c>
      <c r="AW14" s="4">
        <v>13.620833333333335</v>
      </c>
      <c r="AX14" s="4">
        <v>15.333333333333334</v>
      </c>
      <c r="AY14" s="4">
        <v>11.30833333333333</v>
      </c>
      <c r="AZ14" s="4">
        <v>15.570833333333335</v>
      </c>
      <c r="BA14" s="4">
        <v>16.3125</v>
      </c>
      <c r="BB14" s="4">
        <v>6.758333333333333</v>
      </c>
      <c r="BC14" s="4">
        <v>14.825</v>
      </c>
      <c r="BD14" s="4">
        <v>10.66666666666667</v>
      </c>
      <c r="BE14" s="4">
        <v>11.229166666666666</v>
      </c>
      <c r="BF14" s="4">
        <v>14.4625</v>
      </c>
      <c r="BG14" s="4">
        <v>6.866666666666666</v>
      </c>
      <c r="BH14" s="4">
        <v>8.970833333333333</v>
      </c>
      <c r="BI14" s="4">
        <v>12.720833333333333</v>
      </c>
      <c r="BJ14" s="4">
        <v>9.375</v>
      </c>
      <c r="BK14" s="4">
        <v>12.616666666666667</v>
      </c>
      <c r="BL14" s="4">
        <v>8.6875</v>
      </c>
      <c r="BM14" s="4">
        <v>7.445833333333333</v>
      </c>
      <c r="BN14" s="4">
        <v>12.9375</v>
      </c>
      <c r="BO14" s="4">
        <v>15.158333333333331</v>
      </c>
      <c r="BP14" s="4">
        <v>7.654166666666668</v>
      </c>
      <c r="BQ14" s="4">
        <v>9.008333333333331</v>
      </c>
      <c r="BR14" s="4"/>
      <c r="BS14" s="4"/>
      <c r="BT14" s="4"/>
      <c r="BU14" s="4"/>
      <c r="BV14" s="4"/>
      <c r="BW14" s="4"/>
      <c r="BY14" s="10">
        <f t="shared" si="0"/>
        <v>10.870833333333334</v>
      </c>
      <c r="BZ14" s="10">
        <f t="shared" si="1"/>
        <v>10.98013888888889</v>
      </c>
      <c r="CA14" s="10">
        <f t="shared" si="2"/>
        <v>11.269583333333335</v>
      </c>
      <c r="CB14" s="10">
        <f t="shared" si="3"/>
        <v>11.439583333333331</v>
      </c>
    </row>
    <row r="15" spans="1:80" ht="11.25">
      <c r="A15" s="5">
        <v>13</v>
      </c>
      <c r="B15" s="24">
        <v>8.733333333333333</v>
      </c>
      <c r="C15" s="15">
        <v>12.2</v>
      </c>
      <c r="D15" s="15">
        <v>17.133333333333333</v>
      </c>
      <c r="E15" s="15">
        <v>14.45</v>
      </c>
      <c r="F15" s="15">
        <v>10.95</v>
      </c>
      <c r="G15" s="15">
        <v>7.6</v>
      </c>
      <c r="H15" s="15">
        <v>14.55</v>
      </c>
      <c r="I15" s="15">
        <v>13.05</v>
      </c>
      <c r="J15" s="15">
        <v>15.5</v>
      </c>
      <c r="K15" s="4">
        <v>11.025</v>
      </c>
      <c r="L15" s="4">
        <v>12.625</v>
      </c>
      <c r="M15" s="4">
        <v>12.275</v>
      </c>
      <c r="N15" s="4">
        <v>11.325</v>
      </c>
      <c r="O15" s="4">
        <v>12.075</v>
      </c>
      <c r="P15" s="4">
        <v>9.9</v>
      </c>
      <c r="Q15" s="4">
        <v>8.45</v>
      </c>
      <c r="R15" s="4">
        <v>19</v>
      </c>
      <c r="S15" s="4">
        <v>7.225</v>
      </c>
      <c r="T15" s="4">
        <v>13.4</v>
      </c>
      <c r="U15" s="4">
        <v>9.8</v>
      </c>
      <c r="V15" s="4">
        <v>9.1</v>
      </c>
      <c r="W15" s="4">
        <v>11.3</v>
      </c>
      <c r="X15" s="4">
        <v>12.5</v>
      </c>
      <c r="Y15" s="4">
        <v>12.675</v>
      </c>
      <c r="Z15" s="4">
        <v>11.6</v>
      </c>
      <c r="AA15" s="4">
        <v>8.55</v>
      </c>
      <c r="AB15" s="4">
        <v>8.325</v>
      </c>
      <c r="AC15" s="4">
        <v>15.525</v>
      </c>
      <c r="AD15" s="4">
        <v>7.95</v>
      </c>
      <c r="AE15" s="4">
        <v>13.3</v>
      </c>
      <c r="AF15" s="4">
        <v>10.1625</v>
      </c>
      <c r="AG15" s="4">
        <v>6.3125</v>
      </c>
      <c r="AH15" s="4">
        <v>9.75</v>
      </c>
      <c r="AI15" s="4">
        <v>9.575</v>
      </c>
      <c r="AJ15" s="4">
        <v>5.05</v>
      </c>
      <c r="AK15" s="4">
        <v>14.0625</v>
      </c>
      <c r="AL15" s="4">
        <v>14.125</v>
      </c>
      <c r="AM15" s="4">
        <v>15.2125</v>
      </c>
      <c r="AN15" s="4">
        <v>15.75</v>
      </c>
      <c r="AO15" s="4">
        <v>7.6</v>
      </c>
      <c r="AP15" s="4">
        <v>7.3375</v>
      </c>
      <c r="AQ15" s="4">
        <v>12.725</v>
      </c>
      <c r="AR15" s="4">
        <v>10.9625</v>
      </c>
      <c r="AS15" s="4">
        <v>5.65</v>
      </c>
      <c r="AT15" s="4">
        <v>15.9375</v>
      </c>
      <c r="AU15" s="4">
        <v>18.9375</v>
      </c>
      <c r="AV15" s="4">
        <v>16.5</v>
      </c>
      <c r="AW15" s="4">
        <v>13.920833333333334</v>
      </c>
      <c r="AX15" s="4">
        <v>12.991666666666665</v>
      </c>
      <c r="AY15" s="4">
        <v>10.6375</v>
      </c>
      <c r="AZ15" s="4">
        <v>15.983333333333334</v>
      </c>
      <c r="BA15" s="4">
        <v>8.883333333333331</v>
      </c>
      <c r="BB15" s="4">
        <v>7.8625</v>
      </c>
      <c r="BC15" s="4">
        <v>14.595833333333337</v>
      </c>
      <c r="BD15" s="4">
        <v>13.770833333333334</v>
      </c>
      <c r="BE15" s="4">
        <v>8.758333333333333</v>
      </c>
      <c r="BF15" s="4">
        <v>17.55</v>
      </c>
      <c r="BG15" s="4">
        <v>13.108333333333334</v>
      </c>
      <c r="BH15" s="4">
        <v>13.595833333333333</v>
      </c>
      <c r="BI15" s="4">
        <v>12.908333333333331</v>
      </c>
      <c r="BJ15" s="4">
        <v>9.191666666666668</v>
      </c>
      <c r="BK15" s="4">
        <v>10.591666666666667</v>
      </c>
      <c r="BL15" s="4">
        <v>9.366666666666669</v>
      </c>
      <c r="BM15" s="4">
        <v>13.7625</v>
      </c>
      <c r="BN15" s="4">
        <v>10.054166666666665</v>
      </c>
      <c r="BO15" s="4">
        <v>13.133333333333335</v>
      </c>
      <c r="BP15" s="4">
        <v>10.320833333333333</v>
      </c>
      <c r="BQ15" s="4">
        <v>7.4333333333333345</v>
      </c>
      <c r="BR15" s="4"/>
      <c r="BS15" s="4"/>
      <c r="BT15" s="4"/>
      <c r="BU15" s="4"/>
      <c r="BV15" s="4"/>
      <c r="BW15" s="4"/>
      <c r="BY15" s="10">
        <f t="shared" si="0"/>
        <v>11.255833333333333</v>
      </c>
      <c r="BZ15" s="10">
        <f t="shared" si="1"/>
        <v>11.453194444444444</v>
      </c>
      <c r="CA15" s="10">
        <f t="shared" si="2"/>
        <v>11.832083333333335</v>
      </c>
      <c r="CB15" s="10">
        <f t="shared" si="3"/>
        <v>11.994027777777777</v>
      </c>
    </row>
    <row r="16" spans="1:80" ht="11.25">
      <c r="A16" s="5">
        <v>14</v>
      </c>
      <c r="B16" s="24">
        <v>8.233333333333334</v>
      </c>
      <c r="C16" s="15">
        <v>7.8</v>
      </c>
      <c r="D16" s="15">
        <v>9.1</v>
      </c>
      <c r="E16" s="15">
        <v>16.325</v>
      </c>
      <c r="F16" s="15">
        <v>13.3</v>
      </c>
      <c r="G16" s="15">
        <v>7.075</v>
      </c>
      <c r="H16" s="15">
        <v>11.25</v>
      </c>
      <c r="I16" s="15">
        <v>15.3</v>
      </c>
      <c r="J16" s="15">
        <v>14.175</v>
      </c>
      <c r="K16" s="4">
        <v>11</v>
      </c>
      <c r="L16" s="4">
        <v>12.125</v>
      </c>
      <c r="M16" s="4">
        <v>15.95</v>
      </c>
      <c r="N16" s="4">
        <v>9.175</v>
      </c>
      <c r="O16" s="4">
        <v>13</v>
      </c>
      <c r="P16" s="4">
        <v>12.4</v>
      </c>
      <c r="Q16" s="4">
        <v>10.8</v>
      </c>
      <c r="R16" s="4">
        <v>19.3</v>
      </c>
      <c r="S16" s="4">
        <v>5.4</v>
      </c>
      <c r="T16" s="4">
        <v>15.6</v>
      </c>
      <c r="U16" s="4">
        <v>9.475</v>
      </c>
      <c r="V16" s="4">
        <v>13.95</v>
      </c>
      <c r="W16" s="4">
        <v>16.775</v>
      </c>
      <c r="X16" s="4">
        <v>13.825</v>
      </c>
      <c r="Y16" s="4">
        <v>15.225</v>
      </c>
      <c r="Z16" s="4">
        <v>12.175</v>
      </c>
      <c r="AA16" s="4">
        <v>8.825</v>
      </c>
      <c r="AB16" s="4">
        <v>12.7375</v>
      </c>
      <c r="AC16" s="4">
        <v>13.9125</v>
      </c>
      <c r="AD16" s="4">
        <v>9.2</v>
      </c>
      <c r="AE16" s="4">
        <v>13.2875</v>
      </c>
      <c r="AF16" s="4">
        <v>11.875</v>
      </c>
      <c r="AG16" s="4">
        <v>7.0125</v>
      </c>
      <c r="AH16" s="4">
        <v>7.1625</v>
      </c>
      <c r="AI16" s="4">
        <v>8.95</v>
      </c>
      <c r="AJ16" s="4">
        <v>5.55</v>
      </c>
      <c r="AK16" s="4">
        <v>12.95</v>
      </c>
      <c r="AL16" s="4">
        <v>16.025</v>
      </c>
      <c r="AM16" s="4">
        <v>12.0625</v>
      </c>
      <c r="AN16" s="4">
        <v>14.1625</v>
      </c>
      <c r="AO16" s="4">
        <v>8.675</v>
      </c>
      <c r="AP16" s="4">
        <v>8.175</v>
      </c>
      <c r="AQ16" s="4">
        <v>10.75</v>
      </c>
      <c r="AR16" s="4">
        <v>11.5</v>
      </c>
      <c r="AS16" s="4">
        <v>11.3875</v>
      </c>
      <c r="AT16" s="4">
        <v>12.041666666666664</v>
      </c>
      <c r="AU16" s="4">
        <v>20.26666666666667</v>
      </c>
      <c r="AV16" s="4">
        <v>13.929166666666665</v>
      </c>
      <c r="AW16" s="4">
        <v>16.445833333333336</v>
      </c>
      <c r="AX16" s="4">
        <v>14.0375</v>
      </c>
      <c r="AY16" s="4">
        <v>13.020833333333334</v>
      </c>
      <c r="AZ16" s="4">
        <v>12.0625</v>
      </c>
      <c r="BA16" s="4">
        <v>12.179166666666667</v>
      </c>
      <c r="BB16" s="4">
        <v>9.945833333333333</v>
      </c>
      <c r="BC16" s="4">
        <v>10.254166666666668</v>
      </c>
      <c r="BD16" s="4">
        <v>15.870833333333335</v>
      </c>
      <c r="BE16" s="4">
        <v>10.6125</v>
      </c>
      <c r="BF16" s="4">
        <v>15.995833333333337</v>
      </c>
      <c r="BG16" s="4">
        <v>10.945833333333335</v>
      </c>
      <c r="BH16" s="4">
        <v>13.895833333333336</v>
      </c>
      <c r="BI16" s="4">
        <v>8.858333333333333</v>
      </c>
      <c r="BJ16" s="4">
        <v>15.320833333333333</v>
      </c>
      <c r="BK16" s="4">
        <v>11.570833333333333</v>
      </c>
      <c r="BL16" s="4">
        <v>11.995833333333332</v>
      </c>
      <c r="BM16" s="4">
        <v>13.120833333333335</v>
      </c>
      <c r="BN16" s="4">
        <v>13.545833333333334</v>
      </c>
      <c r="BO16" s="4">
        <v>12.316666666666665</v>
      </c>
      <c r="BP16" s="4">
        <v>13.545833333333333</v>
      </c>
      <c r="BQ16" s="4">
        <v>9.383333333333335</v>
      </c>
      <c r="BR16" s="4"/>
      <c r="BS16" s="4"/>
      <c r="BT16" s="4"/>
      <c r="BU16" s="4"/>
      <c r="BV16" s="4"/>
      <c r="BW16" s="4"/>
      <c r="BY16" s="10">
        <f t="shared" si="0"/>
        <v>11.996666666666666</v>
      </c>
      <c r="BZ16" s="10">
        <f t="shared" si="1"/>
        <v>12.130277777777776</v>
      </c>
      <c r="CA16" s="10">
        <f t="shared" si="2"/>
        <v>11.877777777777776</v>
      </c>
      <c r="CB16" s="10">
        <f t="shared" si="3"/>
        <v>12.527083333333335</v>
      </c>
    </row>
    <row r="17" spans="1:80" ht="11.25">
      <c r="A17" s="5">
        <v>15</v>
      </c>
      <c r="B17" s="24">
        <v>12.833333333333334</v>
      </c>
      <c r="C17" s="15">
        <v>10</v>
      </c>
      <c r="D17" s="15">
        <v>13.033333333333333</v>
      </c>
      <c r="E17" s="15">
        <v>16.575</v>
      </c>
      <c r="F17" s="15">
        <v>12.65</v>
      </c>
      <c r="G17" s="15">
        <v>9.825</v>
      </c>
      <c r="H17" s="15">
        <v>12.1</v>
      </c>
      <c r="I17" s="15">
        <v>11.25</v>
      </c>
      <c r="J17" s="15">
        <v>12.35</v>
      </c>
      <c r="K17" s="4">
        <v>9.225</v>
      </c>
      <c r="L17" s="4">
        <v>13.55</v>
      </c>
      <c r="M17" s="4">
        <v>17.6</v>
      </c>
      <c r="N17" s="4">
        <v>10.7</v>
      </c>
      <c r="O17" s="4">
        <v>13.975</v>
      </c>
      <c r="P17" s="4">
        <v>8.275</v>
      </c>
      <c r="Q17" s="4">
        <v>11.8</v>
      </c>
      <c r="R17" s="4">
        <v>17.125</v>
      </c>
      <c r="S17" s="4">
        <v>12.2</v>
      </c>
      <c r="T17" s="4">
        <v>11.35</v>
      </c>
      <c r="U17" s="4">
        <v>12.325</v>
      </c>
      <c r="V17" s="4">
        <v>9.1</v>
      </c>
      <c r="W17" s="4">
        <v>8.25</v>
      </c>
      <c r="X17" s="4">
        <v>13.95</v>
      </c>
      <c r="Y17" s="4">
        <v>13.125</v>
      </c>
      <c r="Z17" s="4">
        <v>14.625</v>
      </c>
      <c r="AA17" s="4">
        <v>15.4625</v>
      </c>
      <c r="AB17" s="4">
        <v>10.9875</v>
      </c>
      <c r="AC17" s="4">
        <v>6.325</v>
      </c>
      <c r="AD17" s="4">
        <v>10.6625</v>
      </c>
      <c r="AE17" s="4">
        <v>13.9375</v>
      </c>
      <c r="AF17" s="4">
        <v>15.375</v>
      </c>
      <c r="AG17" s="4">
        <v>8.625</v>
      </c>
      <c r="AH17" s="4">
        <v>9.375</v>
      </c>
      <c r="AI17" s="4">
        <v>11.05</v>
      </c>
      <c r="AJ17" s="4">
        <v>8.4</v>
      </c>
      <c r="AK17" s="4">
        <v>11.8125</v>
      </c>
      <c r="AL17" s="4">
        <v>17.2875</v>
      </c>
      <c r="AM17" s="4">
        <v>8.9875</v>
      </c>
      <c r="AN17" s="4">
        <v>13.85</v>
      </c>
      <c r="AO17" s="4">
        <v>10</v>
      </c>
      <c r="AP17" s="4">
        <v>11.4875</v>
      </c>
      <c r="AQ17" s="4">
        <v>13.675</v>
      </c>
      <c r="AR17" s="4">
        <v>11.375</v>
      </c>
      <c r="AS17" s="4">
        <v>11.8875</v>
      </c>
      <c r="AT17" s="4">
        <v>9.954166666666667</v>
      </c>
      <c r="AU17" s="4">
        <v>9.483333333333333</v>
      </c>
      <c r="AV17" s="4">
        <v>12.654166666666669</v>
      </c>
      <c r="AW17" s="4">
        <v>10.008333333333331</v>
      </c>
      <c r="AX17" s="4">
        <v>13.9875</v>
      </c>
      <c r="AY17" s="4">
        <v>19.225</v>
      </c>
      <c r="AZ17" s="4">
        <v>10.8875</v>
      </c>
      <c r="BA17" s="4">
        <v>12.1875</v>
      </c>
      <c r="BB17" s="4">
        <v>14.025</v>
      </c>
      <c r="BC17" s="4">
        <v>8.533333333333333</v>
      </c>
      <c r="BD17" s="4">
        <v>11.608333333333334</v>
      </c>
      <c r="BE17" s="4">
        <v>9.791666666666666</v>
      </c>
      <c r="BF17" s="4">
        <v>17.36666666666667</v>
      </c>
      <c r="BG17" s="4">
        <v>5.0875</v>
      </c>
      <c r="BH17" s="4">
        <v>16.566666666666666</v>
      </c>
      <c r="BI17" s="4">
        <v>7.858333333333334</v>
      </c>
      <c r="BJ17" s="4">
        <v>12.45</v>
      </c>
      <c r="BK17" s="4">
        <v>14.475</v>
      </c>
      <c r="BL17" s="4">
        <v>13.683333333333335</v>
      </c>
      <c r="BM17" s="4">
        <v>13.56666666666667</v>
      </c>
      <c r="BN17" s="4">
        <v>16.666666666666664</v>
      </c>
      <c r="BO17" s="4">
        <v>15.158333333333331</v>
      </c>
      <c r="BP17" s="4">
        <v>14.554166666666672</v>
      </c>
      <c r="BQ17" s="4">
        <v>11.3375</v>
      </c>
      <c r="BR17" s="4"/>
      <c r="BS17" s="4"/>
      <c r="BT17" s="4"/>
      <c r="BU17" s="4"/>
      <c r="BV17" s="4"/>
      <c r="BW17" s="4"/>
      <c r="BY17" s="10">
        <f t="shared" si="0"/>
        <v>11.927083333333334</v>
      </c>
      <c r="BZ17" s="10">
        <f t="shared" si="1"/>
        <v>11.512916666666667</v>
      </c>
      <c r="CA17" s="10">
        <f t="shared" si="2"/>
        <v>11.752916666666668</v>
      </c>
      <c r="CB17" s="10">
        <f t="shared" si="3"/>
        <v>12.446388888888889</v>
      </c>
    </row>
    <row r="18" spans="1:80" ht="11.25">
      <c r="A18" s="5">
        <v>16</v>
      </c>
      <c r="B18" s="24">
        <v>8</v>
      </c>
      <c r="C18" s="15">
        <v>11.7</v>
      </c>
      <c r="D18" s="15">
        <v>16.7</v>
      </c>
      <c r="E18" s="15">
        <v>16.975</v>
      </c>
      <c r="F18" s="15">
        <v>14.15</v>
      </c>
      <c r="G18" s="15">
        <v>9.6</v>
      </c>
      <c r="H18" s="15">
        <v>14.575</v>
      </c>
      <c r="I18" s="15">
        <v>7.925</v>
      </c>
      <c r="J18" s="15">
        <v>9.775</v>
      </c>
      <c r="K18" s="4">
        <v>10.225</v>
      </c>
      <c r="L18" s="4">
        <v>15.75</v>
      </c>
      <c r="M18" s="4">
        <v>12.525</v>
      </c>
      <c r="N18" s="4">
        <v>16.85</v>
      </c>
      <c r="O18" s="4">
        <v>14.7</v>
      </c>
      <c r="P18" s="4">
        <v>8.275</v>
      </c>
      <c r="Q18" s="4">
        <v>13.725</v>
      </c>
      <c r="R18" s="4">
        <v>9.45</v>
      </c>
      <c r="S18" s="4">
        <v>15.025</v>
      </c>
      <c r="T18" s="4">
        <v>11.375</v>
      </c>
      <c r="U18" s="4">
        <v>14.575</v>
      </c>
      <c r="V18" s="4">
        <v>10.5</v>
      </c>
      <c r="W18" s="4">
        <v>9.5</v>
      </c>
      <c r="X18" s="4">
        <v>11.2</v>
      </c>
      <c r="Y18" s="4">
        <v>15</v>
      </c>
      <c r="Z18" s="4">
        <v>17.875</v>
      </c>
      <c r="AA18" s="4">
        <v>17.0875</v>
      </c>
      <c r="AB18" s="4">
        <v>11.15</v>
      </c>
      <c r="AC18" s="4">
        <v>6.925</v>
      </c>
      <c r="AD18" s="4">
        <v>9.6</v>
      </c>
      <c r="AE18" s="4">
        <v>15.0875</v>
      </c>
      <c r="AF18" s="4">
        <v>12.85</v>
      </c>
      <c r="AG18" s="4">
        <v>7.575</v>
      </c>
      <c r="AH18" s="4">
        <v>10.075</v>
      </c>
      <c r="AI18" s="4">
        <v>11.3875</v>
      </c>
      <c r="AJ18" s="4">
        <v>8.5875</v>
      </c>
      <c r="AK18" s="4">
        <v>11.375</v>
      </c>
      <c r="AL18" s="4">
        <v>17.075</v>
      </c>
      <c r="AM18" s="4">
        <v>7.325</v>
      </c>
      <c r="AN18" s="4">
        <v>15.9375</v>
      </c>
      <c r="AO18" s="4">
        <v>12.2125</v>
      </c>
      <c r="AP18" s="4">
        <v>13.1125</v>
      </c>
      <c r="AQ18" s="4">
        <v>15.325</v>
      </c>
      <c r="AR18" s="4">
        <v>11.875</v>
      </c>
      <c r="AS18" s="4">
        <v>9.85</v>
      </c>
      <c r="AT18" s="4">
        <v>9.2125</v>
      </c>
      <c r="AU18" s="4">
        <v>9.429166666666667</v>
      </c>
      <c r="AV18" s="4">
        <v>13.833333333333336</v>
      </c>
      <c r="AW18" s="4">
        <v>8.7375</v>
      </c>
      <c r="AX18" s="4">
        <v>14.08333333333333</v>
      </c>
      <c r="AY18" s="4">
        <v>20.95</v>
      </c>
      <c r="AZ18" s="4">
        <v>12.366666666666665</v>
      </c>
      <c r="BA18" s="4">
        <v>15.170833333333336</v>
      </c>
      <c r="BB18" s="4">
        <v>11.3125</v>
      </c>
      <c r="BC18" s="4">
        <v>8.454166666666667</v>
      </c>
      <c r="BD18" s="4">
        <v>9.316666666666666</v>
      </c>
      <c r="BE18" s="4">
        <v>15.46666666666667</v>
      </c>
      <c r="BF18" s="4">
        <v>13.654166666666661</v>
      </c>
      <c r="BG18" s="4">
        <v>4.741666666666666</v>
      </c>
      <c r="BH18" s="4">
        <v>16.745833333333334</v>
      </c>
      <c r="BI18" s="4">
        <v>9.704166666666666</v>
      </c>
      <c r="BJ18" s="4">
        <v>12.741666666666667</v>
      </c>
      <c r="BK18" s="4">
        <v>14.933333333333337</v>
      </c>
      <c r="BL18" s="4">
        <v>12.570833333333333</v>
      </c>
      <c r="BM18" s="4">
        <v>12.1375</v>
      </c>
      <c r="BN18" s="4">
        <v>18.2</v>
      </c>
      <c r="BO18" s="4">
        <v>12.3625</v>
      </c>
      <c r="BP18" s="4">
        <v>11.925</v>
      </c>
      <c r="BQ18" s="4">
        <v>8.35</v>
      </c>
      <c r="BR18" s="4"/>
      <c r="BS18" s="4"/>
      <c r="BT18" s="4"/>
      <c r="BU18" s="4"/>
      <c r="BV18" s="4"/>
      <c r="BW18" s="4"/>
      <c r="BY18" s="10">
        <f t="shared" si="0"/>
        <v>12.080833333333333</v>
      </c>
      <c r="BZ18" s="10">
        <f t="shared" si="1"/>
        <v>11.854999999999999</v>
      </c>
      <c r="CA18" s="10">
        <f t="shared" si="2"/>
        <v>11.865972222222224</v>
      </c>
      <c r="CB18" s="10">
        <f t="shared" si="3"/>
        <v>12.490416666666668</v>
      </c>
    </row>
    <row r="19" spans="1:80" ht="11.25">
      <c r="A19" s="5">
        <v>17</v>
      </c>
      <c r="B19" s="24">
        <v>8.066666666666665</v>
      </c>
      <c r="C19" s="15">
        <v>16.466666666666665</v>
      </c>
      <c r="D19" s="15">
        <v>19.233333333333334</v>
      </c>
      <c r="E19" s="15">
        <v>17.775</v>
      </c>
      <c r="F19" s="15">
        <v>12.725</v>
      </c>
      <c r="G19" s="15">
        <v>12.6</v>
      </c>
      <c r="H19" s="15">
        <v>14.3</v>
      </c>
      <c r="I19" s="15">
        <v>10.7</v>
      </c>
      <c r="J19" s="15">
        <v>11.7</v>
      </c>
      <c r="K19" s="4">
        <v>10.6</v>
      </c>
      <c r="L19" s="4">
        <v>20.1</v>
      </c>
      <c r="M19" s="4">
        <v>14.775</v>
      </c>
      <c r="N19" s="4">
        <v>14.3</v>
      </c>
      <c r="O19" s="4">
        <v>11.025</v>
      </c>
      <c r="P19" s="4">
        <v>9.65</v>
      </c>
      <c r="Q19" s="4">
        <v>14.125</v>
      </c>
      <c r="R19" s="4">
        <v>5.675</v>
      </c>
      <c r="S19" s="4">
        <v>16.475</v>
      </c>
      <c r="T19" s="4">
        <v>11.1</v>
      </c>
      <c r="U19" s="4">
        <v>14.35</v>
      </c>
      <c r="V19" s="4">
        <v>16.425</v>
      </c>
      <c r="W19" s="4">
        <v>11.525</v>
      </c>
      <c r="X19" s="4">
        <v>14.925</v>
      </c>
      <c r="Y19" s="4">
        <v>14.175</v>
      </c>
      <c r="Z19" s="4">
        <v>14.825</v>
      </c>
      <c r="AA19" s="4">
        <v>11.7625</v>
      </c>
      <c r="AB19" s="4">
        <v>9.7</v>
      </c>
      <c r="AC19" s="4">
        <v>6.0625</v>
      </c>
      <c r="AD19" s="4">
        <v>10.9875</v>
      </c>
      <c r="AE19" s="4">
        <v>9.625</v>
      </c>
      <c r="AF19" s="4">
        <v>9.175</v>
      </c>
      <c r="AG19" s="4">
        <v>7.0625</v>
      </c>
      <c r="AH19" s="4">
        <v>9.275</v>
      </c>
      <c r="AI19" s="4">
        <v>6.7125</v>
      </c>
      <c r="AJ19" s="4">
        <v>11.3125</v>
      </c>
      <c r="AK19" s="4">
        <v>12.1875</v>
      </c>
      <c r="AL19" s="4">
        <v>15.5875</v>
      </c>
      <c r="AM19" s="4">
        <v>8.4</v>
      </c>
      <c r="AN19" s="4">
        <v>17.1</v>
      </c>
      <c r="AO19" s="4">
        <v>11.45</v>
      </c>
      <c r="AP19" s="4">
        <v>13.625</v>
      </c>
      <c r="AQ19" s="4">
        <v>17.475</v>
      </c>
      <c r="AR19" s="4">
        <v>15.125</v>
      </c>
      <c r="AS19" s="4">
        <v>10.925</v>
      </c>
      <c r="AT19" s="4">
        <v>11.441666666666665</v>
      </c>
      <c r="AU19" s="4">
        <v>10.283333333333333</v>
      </c>
      <c r="AV19" s="4">
        <v>14.291666666666666</v>
      </c>
      <c r="AW19" s="4">
        <v>10.1875</v>
      </c>
      <c r="AX19" s="4">
        <v>17.208333333333336</v>
      </c>
      <c r="AY19" s="4">
        <v>19.845833333333335</v>
      </c>
      <c r="AZ19" s="4">
        <v>17.454166666666666</v>
      </c>
      <c r="BA19" s="4">
        <v>18.50833333333333</v>
      </c>
      <c r="BB19" s="4">
        <v>13.745833333333332</v>
      </c>
      <c r="BC19" s="4">
        <v>11.120833333333335</v>
      </c>
      <c r="BD19" s="4">
        <v>8.645833333333336</v>
      </c>
      <c r="BE19" s="4">
        <v>15.620833333333335</v>
      </c>
      <c r="BF19" s="4">
        <v>10.570833333333335</v>
      </c>
      <c r="BG19" s="4">
        <v>4.4375</v>
      </c>
      <c r="BH19" s="4">
        <v>9.629166666666668</v>
      </c>
      <c r="BI19" s="4">
        <v>12.145833333333334</v>
      </c>
      <c r="BJ19" s="4">
        <v>19.05</v>
      </c>
      <c r="BK19" s="4">
        <v>14.070833333333333</v>
      </c>
      <c r="BL19" s="4">
        <v>11.741666666666665</v>
      </c>
      <c r="BM19" s="4">
        <v>17.841666666666665</v>
      </c>
      <c r="BN19" s="4">
        <v>16.041666666666668</v>
      </c>
      <c r="BO19" s="4">
        <v>12.4375</v>
      </c>
      <c r="BP19" s="4">
        <v>14.095833333333331</v>
      </c>
      <c r="BQ19" s="4">
        <v>9.745833333333335</v>
      </c>
      <c r="BR19" s="4"/>
      <c r="BS19" s="4"/>
      <c r="BT19" s="4"/>
      <c r="BU19" s="4"/>
      <c r="BV19" s="4"/>
      <c r="BW19" s="4"/>
      <c r="BY19" s="10">
        <f t="shared" si="0"/>
        <v>11.786666666666664</v>
      </c>
      <c r="BZ19" s="10">
        <f t="shared" si="1"/>
        <v>11.902638888888893</v>
      </c>
      <c r="CA19" s="10">
        <f t="shared" si="2"/>
        <v>12.312916666666666</v>
      </c>
      <c r="CB19" s="10">
        <f t="shared" si="3"/>
        <v>13.52875</v>
      </c>
    </row>
    <row r="20" spans="1:80" ht="11.25">
      <c r="A20" s="5">
        <v>18</v>
      </c>
      <c r="B20" s="24">
        <v>9.266666666666666</v>
      </c>
      <c r="C20" s="15">
        <v>18.4</v>
      </c>
      <c r="D20" s="15">
        <v>10.6</v>
      </c>
      <c r="E20" s="15">
        <v>12.625</v>
      </c>
      <c r="F20" s="15">
        <v>13.15</v>
      </c>
      <c r="G20" s="15">
        <v>7.925</v>
      </c>
      <c r="H20" s="15">
        <v>11.7</v>
      </c>
      <c r="I20" s="15">
        <v>8.05</v>
      </c>
      <c r="J20" s="15">
        <v>10.675</v>
      </c>
      <c r="K20" s="4">
        <v>10.25</v>
      </c>
      <c r="L20" s="4">
        <v>17.9</v>
      </c>
      <c r="M20" s="4">
        <v>16.65</v>
      </c>
      <c r="N20" s="4">
        <v>7.95</v>
      </c>
      <c r="O20" s="4">
        <v>9.05</v>
      </c>
      <c r="P20" s="4">
        <v>10.15</v>
      </c>
      <c r="Q20" s="4">
        <v>10.825</v>
      </c>
      <c r="R20" s="4">
        <v>8.525</v>
      </c>
      <c r="S20" s="4">
        <v>9.475</v>
      </c>
      <c r="T20" s="4">
        <v>9.85</v>
      </c>
      <c r="U20" s="4">
        <v>15.7</v>
      </c>
      <c r="V20" s="4">
        <v>13.525</v>
      </c>
      <c r="W20" s="4">
        <v>15.55</v>
      </c>
      <c r="X20" s="4">
        <v>9.725</v>
      </c>
      <c r="Y20" s="4">
        <v>9.8</v>
      </c>
      <c r="Z20" s="4">
        <v>14.475</v>
      </c>
      <c r="AA20" s="4">
        <v>10.175</v>
      </c>
      <c r="AB20" s="4">
        <v>8.3125</v>
      </c>
      <c r="AC20" s="4">
        <v>8.2125</v>
      </c>
      <c r="AD20" s="4">
        <v>8.5125</v>
      </c>
      <c r="AE20" s="4">
        <v>11.7625</v>
      </c>
      <c r="AF20" s="4">
        <v>10.825</v>
      </c>
      <c r="AG20" s="4">
        <v>15.05</v>
      </c>
      <c r="AH20" s="4">
        <v>8.375</v>
      </c>
      <c r="AI20" s="4">
        <v>11.9875</v>
      </c>
      <c r="AJ20" s="4">
        <v>15.05</v>
      </c>
      <c r="AK20" s="4">
        <v>15.1125</v>
      </c>
      <c r="AL20" s="4">
        <v>14</v>
      </c>
      <c r="AM20" s="4">
        <v>7.075</v>
      </c>
      <c r="AN20" s="4">
        <v>18.3625</v>
      </c>
      <c r="AO20" s="4">
        <v>15.275</v>
      </c>
      <c r="AP20" s="4">
        <v>17.8375</v>
      </c>
      <c r="AQ20" s="4">
        <v>11.35</v>
      </c>
      <c r="AR20" s="4">
        <v>14.275</v>
      </c>
      <c r="AS20" s="4">
        <v>10.6125</v>
      </c>
      <c r="AT20" s="4">
        <v>13.9625</v>
      </c>
      <c r="AU20" s="4">
        <v>11.2625</v>
      </c>
      <c r="AV20" s="4">
        <v>14.9375</v>
      </c>
      <c r="AW20" s="4">
        <v>12.433333333333335</v>
      </c>
      <c r="AX20" s="4">
        <v>16.43333333333333</v>
      </c>
      <c r="AY20" s="4">
        <v>13.8125</v>
      </c>
      <c r="AZ20" s="4">
        <v>17.754166666666666</v>
      </c>
      <c r="BA20" s="4">
        <v>14.0375</v>
      </c>
      <c r="BB20" s="4">
        <v>9.329166666666667</v>
      </c>
      <c r="BC20" s="4">
        <v>14.408333333333333</v>
      </c>
      <c r="BD20" s="4">
        <v>8.1375</v>
      </c>
      <c r="BE20" s="4">
        <v>11.9625</v>
      </c>
      <c r="BF20" s="4">
        <v>12.8875</v>
      </c>
      <c r="BG20" s="4">
        <v>7.966666666666666</v>
      </c>
      <c r="BH20" s="4">
        <v>10.366666666666665</v>
      </c>
      <c r="BI20" s="4">
        <v>11.858333333333336</v>
      </c>
      <c r="BJ20" s="4">
        <v>12.9375</v>
      </c>
      <c r="BK20" s="4">
        <v>8.9375</v>
      </c>
      <c r="BL20" s="4">
        <v>12.404166666666667</v>
      </c>
      <c r="BM20" s="4">
        <v>14.475</v>
      </c>
      <c r="BN20" s="4">
        <v>16.475</v>
      </c>
      <c r="BO20" s="4">
        <v>12.329166666666666</v>
      </c>
      <c r="BP20" s="4">
        <v>14.7625</v>
      </c>
      <c r="BQ20" s="4">
        <v>12.195833333333335</v>
      </c>
      <c r="BR20" s="4"/>
      <c r="BS20" s="4"/>
      <c r="BT20" s="4"/>
      <c r="BU20" s="4"/>
      <c r="BV20" s="4"/>
      <c r="BW20" s="4"/>
      <c r="BY20" s="10">
        <f t="shared" si="0"/>
        <v>11.484166666666669</v>
      </c>
      <c r="BZ20" s="10">
        <f t="shared" si="1"/>
        <v>12.446111111111112</v>
      </c>
      <c r="CA20" s="10">
        <f t="shared" si="2"/>
        <v>12.826249999999998</v>
      </c>
      <c r="CB20" s="10">
        <f t="shared" si="3"/>
        <v>13.125972222222222</v>
      </c>
    </row>
    <row r="21" spans="1:80" ht="11.25">
      <c r="A21" s="5">
        <v>19</v>
      </c>
      <c r="B21" s="24">
        <v>9.366666666666665</v>
      </c>
      <c r="C21" s="15">
        <v>15.466666666666667</v>
      </c>
      <c r="D21" s="15">
        <v>6.233333333333333</v>
      </c>
      <c r="E21" s="15">
        <v>17.625</v>
      </c>
      <c r="F21" s="15">
        <v>15.025</v>
      </c>
      <c r="G21" s="15">
        <v>8.65</v>
      </c>
      <c r="H21" s="15">
        <v>9.675</v>
      </c>
      <c r="I21" s="15">
        <v>7.85</v>
      </c>
      <c r="J21" s="15">
        <v>14.25</v>
      </c>
      <c r="K21" s="4">
        <v>9.125</v>
      </c>
      <c r="L21" s="4">
        <v>8.45</v>
      </c>
      <c r="M21" s="4">
        <v>12.675</v>
      </c>
      <c r="N21" s="4">
        <v>6.75</v>
      </c>
      <c r="O21" s="4">
        <v>8.075</v>
      </c>
      <c r="P21" s="4">
        <v>12.7</v>
      </c>
      <c r="Q21" s="4">
        <v>10.975</v>
      </c>
      <c r="R21" s="4">
        <v>10.85</v>
      </c>
      <c r="S21" s="4">
        <v>10.7</v>
      </c>
      <c r="T21" s="4">
        <v>10.65</v>
      </c>
      <c r="U21" s="4">
        <v>18.8</v>
      </c>
      <c r="V21" s="4">
        <v>16.575</v>
      </c>
      <c r="W21" s="4">
        <v>12.875</v>
      </c>
      <c r="X21" s="4">
        <v>10.325</v>
      </c>
      <c r="Y21" s="4">
        <v>12.325</v>
      </c>
      <c r="Z21" s="4">
        <v>9.325</v>
      </c>
      <c r="AA21" s="4">
        <v>10.575</v>
      </c>
      <c r="AB21" s="4">
        <v>10.85</v>
      </c>
      <c r="AC21" s="4">
        <v>12.95</v>
      </c>
      <c r="AD21" s="4">
        <v>7.125</v>
      </c>
      <c r="AE21" s="4">
        <v>12.7625</v>
      </c>
      <c r="AF21" s="4">
        <v>13.95</v>
      </c>
      <c r="AG21" s="4">
        <v>5.9375</v>
      </c>
      <c r="AH21" s="4">
        <v>11.1125</v>
      </c>
      <c r="AI21" s="4">
        <v>11.825</v>
      </c>
      <c r="AJ21" s="4">
        <v>15.2625</v>
      </c>
      <c r="AK21" s="4">
        <v>14.65</v>
      </c>
      <c r="AL21" s="4">
        <v>15.15</v>
      </c>
      <c r="AM21" s="4">
        <v>7.9875</v>
      </c>
      <c r="AN21" s="4">
        <v>11.0125</v>
      </c>
      <c r="AO21" s="4">
        <v>13.175</v>
      </c>
      <c r="AP21" s="4">
        <v>9.9</v>
      </c>
      <c r="AQ21" s="4">
        <v>14.6375</v>
      </c>
      <c r="AR21" s="4">
        <v>16.05</v>
      </c>
      <c r="AS21" s="4">
        <v>10.9625</v>
      </c>
      <c r="AT21" s="4">
        <v>11.983333333333333</v>
      </c>
      <c r="AU21" s="4">
        <v>13.783333333333333</v>
      </c>
      <c r="AV21" s="4">
        <v>13.858333333333334</v>
      </c>
      <c r="AW21" s="4">
        <v>13.141666666666664</v>
      </c>
      <c r="AX21" s="4">
        <v>15.283333333333337</v>
      </c>
      <c r="AY21" s="4">
        <v>12.879166666666665</v>
      </c>
      <c r="AZ21" s="4">
        <v>18.7875</v>
      </c>
      <c r="BA21" s="4">
        <v>17.525</v>
      </c>
      <c r="BB21" s="4">
        <v>10.7625</v>
      </c>
      <c r="BC21" s="4">
        <v>12.133333333333335</v>
      </c>
      <c r="BD21" s="4">
        <v>9.170833333333333</v>
      </c>
      <c r="BE21" s="4">
        <v>12.658333333333333</v>
      </c>
      <c r="BF21" s="4">
        <v>13.945833333333333</v>
      </c>
      <c r="BG21" s="4">
        <v>10.083333333333332</v>
      </c>
      <c r="BH21" s="4">
        <v>7.470833333333331</v>
      </c>
      <c r="BI21" s="4">
        <v>11.2625</v>
      </c>
      <c r="BJ21" s="4">
        <v>10.325</v>
      </c>
      <c r="BK21" s="4">
        <v>8.016666666666664</v>
      </c>
      <c r="BL21" s="4">
        <v>13.658333333333337</v>
      </c>
      <c r="BM21" s="4">
        <v>12.0625</v>
      </c>
      <c r="BN21" s="4">
        <v>14.654166666666669</v>
      </c>
      <c r="BO21" s="4">
        <v>15.5125</v>
      </c>
      <c r="BP21" s="4">
        <v>15.208333333333336</v>
      </c>
      <c r="BQ21" s="4">
        <v>12.7</v>
      </c>
      <c r="BR21" s="4"/>
      <c r="BS21" s="4"/>
      <c r="BT21" s="4"/>
      <c r="BU21" s="4"/>
      <c r="BV21" s="4"/>
      <c r="BW21" s="4"/>
      <c r="BY21" s="10">
        <f t="shared" si="0"/>
        <v>11.518749999999995</v>
      </c>
      <c r="BZ21" s="10">
        <f t="shared" si="1"/>
        <v>12.317222222222222</v>
      </c>
      <c r="CA21" s="10">
        <f t="shared" si="2"/>
        <v>12.583194444444445</v>
      </c>
      <c r="CB21" s="10">
        <f t="shared" si="3"/>
        <v>12.75347222222222</v>
      </c>
    </row>
    <row r="22" spans="1:80" ht="11.25">
      <c r="A22" s="5">
        <v>20</v>
      </c>
      <c r="B22" s="24">
        <v>9.4</v>
      </c>
      <c r="C22" s="15">
        <v>9.466666666666667</v>
      </c>
      <c r="D22" s="15">
        <v>7.033333333333332</v>
      </c>
      <c r="E22" s="15">
        <v>17.175</v>
      </c>
      <c r="F22" s="15">
        <v>18.775</v>
      </c>
      <c r="G22" s="15">
        <v>13.425</v>
      </c>
      <c r="H22" s="15">
        <v>14.1</v>
      </c>
      <c r="I22" s="15">
        <v>12.025</v>
      </c>
      <c r="J22" s="15">
        <v>17.1</v>
      </c>
      <c r="K22" s="4">
        <v>15.175</v>
      </c>
      <c r="L22" s="4">
        <v>9.6</v>
      </c>
      <c r="M22" s="4">
        <v>14.35</v>
      </c>
      <c r="N22" s="4">
        <v>8.775</v>
      </c>
      <c r="O22" s="4">
        <v>10.7</v>
      </c>
      <c r="P22" s="4">
        <v>14.575</v>
      </c>
      <c r="Q22" s="4">
        <v>11.575</v>
      </c>
      <c r="R22" s="4">
        <v>8.45</v>
      </c>
      <c r="S22" s="4">
        <v>15.15</v>
      </c>
      <c r="T22" s="4">
        <v>13.725</v>
      </c>
      <c r="U22" s="4">
        <v>19.075</v>
      </c>
      <c r="V22" s="4">
        <v>17.575</v>
      </c>
      <c r="W22" s="4">
        <v>8.9</v>
      </c>
      <c r="X22" s="4">
        <v>13.65</v>
      </c>
      <c r="Y22" s="4">
        <v>16.05</v>
      </c>
      <c r="Z22" s="4">
        <v>15.825</v>
      </c>
      <c r="AA22" s="4">
        <v>14.5875</v>
      </c>
      <c r="AB22" s="4">
        <v>10.1</v>
      </c>
      <c r="AC22" s="4">
        <v>16.6</v>
      </c>
      <c r="AD22" s="4">
        <v>12.675</v>
      </c>
      <c r="AE22" s="4">
        <v>15.2875</v>
      </c>
      <c r="AF22" s="4">
        <v>13.75</v>
      </c>
      <c r="AG22" s="4">
        <v>9.85</v>
      </c>
      <c r="AH22" s="4">
        <v>12.55</v>
      </c>
      <c r="AI22" s="4">
        <v>12.775</v>
      </c>
      <c r="AJ22" s="4">
        <v>13.775</v>
      </c>
      <c r="AK22" s="4">
        <v>15.4875</v>
      </c>
      <c r="AL22" s="4">
        <v>17.4625</v>
      </c>
      <c r="AM22" s="4">
        <v>10.3</v>
      </c>
      <c r="AN22" s="4">
        <v>12.7875</v>
      </c>
      <c r="AO22" s="4">
        <v>13.275</v>
      </c>
      <c r="AP22" s="4">
        <v>7.6375</v>
      </c>
      <c r="AQ22" s="4">
        <v>11.1125</v>
      </c>
      <c r="AR22" s="4">
        <v>11.7125</v>
      </c>
      <c r="AS22" s="4">
        <v>6.0875</v>
      </c>
      <c r="AT22" s="4">
        <v>12.475</v>
      </c>
      <c r="AU22" s="4">
        <v>17.816666666666666</v>
      </c>
      <c r="AV22" s="4">
        <v>15.2625</v>
      </c>
      <c r="AW22" s="4">
        <v>10.795833333333334</v>
      </c>
      <c r="AX22" s="4">
        <v>15.375</v>
      </c>
      <c r="AY22" s="4">
        <v>14.1</v>
      </c>
      <c r="AZ22" s="4">
        <v>10.10416666666667</v>
      </c>
      <c r="BA22" s="4">
        <v>19.904166666666665</v>
      </c>
      <c r="BB22" s="4">
        <v>11.291666666666666</v>
      </c>
      <c r="BC22" s="4">
        <v>13.4</v>
      </c>
      <c r="BD22" s="4">
        <v>12.254166666666668</v>
      </c>
      <c r="BE22" s="4">
        <v>14.041666666666666</v>
      </c>
      <c r="BF22" s="4">
        <v>13.3625</v>
      </c>
      <c r="BG22" s="4">
        <v>11.954166666666671</v>
      </c>
      <c r="BH22" s="4">
        <v>7.420833333333334</v>
      </c>
      <c r="BI22" s="4">
        <v>9.895833333333334</v>
      </c>
      <c r="BJ22" s="4">
        <v>7.145833333333332</v>
      </c>
      <c r="BK22" s="4">
        <v>8.358333333333333</v>
      </c>
      <c r="BL22" s="4">
        <v>15.1875</v>
      </c>
      <c r="BM22" s="4">
        <v>10.866666666666669</v>
      </c>
      <c r="BN22" s="4">
        <v>12.358333333333333</v>
      </c>
      <c r="BO22" s="4">
        <v>16.354166666666664</v>
      </c>
      <c r="BP22" s="4">
        <v>10.220833333333335</v>
      </c>
      <c r="BQ22" s="4">
        <v>10.620833333333334</v>
      </c>
      <c r="BR22" s="4"/>
      <c r="BS22" s="4"/>
      <c r="BT22" s="4"/>
      <c r="BU22" s="4"/>
      <c r="BV22" s="4"/>
      <c r="BW22" s="4"/>
      <c r="BY22" s="10">
        <f t="shared" si="0"/>
        <v>13.515000000000002</v>
      </c>
      <c r="BZ22" s="10">
        <f t="shared" si="1"/>
        <v>13.298750000000002</v>
      </c>
      <c r="CA22" s="10">
        <f t="shared" si="2"/>
        <v>12.955416666666668</v>
      </c>
      <c r="CB22" s="89">
        <f t="shared" si="3"/>
        <v>12.105972222222222</v>
      </c>
    </row>
    <row r="23" spans="1:80" ht="11.25">
      <c r="A23" s="6">
        <v>21</v>
      </c>
      <c r="B23" s="25">
        <v>11.6</v>
      </c>
      <c r="C23" s="7">
        <v>10.466666666666667</v>
      </c>
      <c r="D23" s="7">
        <v>8.733333333333333</v>
      </c>
      <c r="E23" s="7">
        <v>13.15</v>
      </c>
      <c r="F23" s="7">
        <v>15.875</v>
      </c>
      <c r="G23" s="7">
        <v>18.475</v>
      </c>
      <c r="H23" s="7">
        <v>15.85</v>
      </c>
      <c r="I23" s="7">
        <v>13.425</v>
      </c>
      <c r="J23" s="7">
        <v>18.525</v>
      </c>
      <c r="K23" s="7">
        <v>15.275</v>
      </c>
      <c r="L23" s="7">
        <v>12.725</v>
      </c>
      <c r="M23" s="7">
        <v>10.325</v>
      </c>
      <c r="N23" s="7">
        <v>6.925</v>
      </c>
      <c r="O23" s="7">
        <v>15.225</v>
      </c>
      <c r="P23" s="7">
        <v>12.925</v>
      </c>
      <c r="Q23" s="7">
        <v>11.625</v>
      </c>
      <c r="R23" s="7">
        <v>13.65</v>
      </c>
      <c r="S23" s="7">
        <v>15.525</v>
      </c>
      <c r="T23" s="7">
        <v>14.35</v>
      </c>
      <c r="U23" s="7">
        <v>9.875</v>
      </c>
      <c r="V23" s="7">
        <v>15.8</v>
      </c>
      <c r="W23" s="7">
        <v>13.2</v>
      </c>
      <c r="X23" s="7">
        <v>8.5</v>
      </c>
      <c r="Y23" s="7">
        <v>16.975</v>
      </c>
      <c r="Z23" s="7">
        <v>10.25</v>
      </c>
      <c r="AA23" s="7">
        <v>9.5625</v>
      </c>
      <c r="AB23" s="7">
        <v>9.0875</v>
      </c>
      <c r="AC23" s="7">
        <v>10.6625</v>
      </c>
      <c r="AD23" s="7">
        <v>11.25</v>
      </c>
      <c r="AE23" s="7">
        <v>11.275</v>
      </c>
      <c r="AF23" s="7">
        <v>10.875</v>
      </c>
      <c r="AG23" s="7">
        <v>7.3625</v>
      </c>
      <c r="AH23" s="7">
        <v>11.175</v>
      </c>
      <c r="AI23" s="7">
        <v>14.15</v>
      </c>
      <c r="AJ23" s="7">
        <v>19.025</v>
      </c>
      <c r="AK23" s="7">
        <v>13.4</v>
      </c>
      <c r="AL23" s="7">
        <v>12.5625</v>
      </c>
      <c r="AM23" s="7">
        <v>11.15</v>
      </c>
      <c r="AN23" s="4">
        <v>12.25</v>
      </c>
      <c r="AO23" s="4">
        <v>12.6125</v>
      </c>
      <c r="AP23" s="4">
        <v>8.5375</v>
      </c>
      <c r="AQ23" s="4">
        <v>13.1125</v>
      </c>
      <c r="AR23" s="4">
        <v>14.9625</v>
      </c>
      <c r="AS23" s="4">
        <v>8.1</v>
      </c>
      <c r="AT23" s="4">
        <v>14.64583333333333</v>
      </c>
      <c r="AU23" s="4">
        <v>21.1625</v>
      </c>
      <c r="AV23" s="4">
        <v>13.7625</v>
      </c>
      <c r="AW23" s="4">
        <v>13.2625</v>
      </c>
      <c r="AX23" s="4">
        <v>9.033333333333333</v>
      </c>
      <c r="AY23" s="4">
        <v>14.491666666666669</v>
      </c>
      <c r="AZ23" s="4">
        <v>10.066666666666666</v>
      </c>
      <c r="BA23" s="4">
        <v>16.31666666666667</v>
      </c>
      <c r="BB23" s="4">
        <v>12.9125</v>
      </c>
      <c r="BC23" s="4">
        <v>9.2375</v>
      </c>
      <c r="BD23" s="4">
        <v>18.5125</v>
      </c>
      <c r="BE23" s="4">
        <v>12.5875</v>
      </c>
      <c r="BF23" s="4">
        <v>16.016666666666662</v>
      </c>
      <c r="BG23" s="4">
        <v>14.620833333333337</v>
      </c>
      <c r="BH23" s="4">
        <v>9.4625</v>
      </c>
      <c r="BI23" s="4">
        <v>8.795833333333333</v>
      </c>
      <c r="BJ23" s="4">
        <v>6.1625</v>
      </c>
      <c r="BK23" s="4">
        <v>12.425</v>
      </c>
      <c r="BL23" s="4">
        <v>13.8125</v>
      </c>
      <c r="BM23" s="4">
        <v>15.929166666666672</v>
      </c>
      <c r="BN23" s="4">
        <v>14.395833333333336</v>
      </c>
      <c r="BO23" s="4">
        <v>19.045833333333338</v>
      </c>
      <c r="BP23" s="4">
        <v>13.2</v>
      </c>
      <c r="BQ23" s="4">
        <v>13.395833333333334</v>
      </c>
      <c r="BR23" s="4"/>
      <c r="BS23" s="4"/>
      <c r="BT23" s="4"/>
      <c r="BU23" s="4"/>
      <c r="BV23" s="4"/>
      <c r="BW23" s="4"/>
      <c r="BY23" s="11">
        <f t="shared" si="0"/>
        <v>12.440416666666662</v>
      </c>
      <c r="BZ23" s="11">
        <f t="shared" si="1"/>
        <v>12.429861111111114</v>
      </c>
      <c r="CA23" s="11">
        <f t="shared" si="2"/>
        <v>12.94763888888889</v>
      </c>
      <c r="CB23" s="10">
        <f t="shared" si="3"/>
        <v>13.094305555555556</v>
      </c>
    </row>
    <row r="24" spans="1:80" ht="11.25">
      <c r="A24" s="5">
        <v>22</v>
      </c>
      <c r="B24" s="24">
        <v>8.833333333333334</v>
      </c>
      <c r="C24" s="15">
        <v>11.6</v>
      </c>
      <c r="D24" s="15">
        <v>10.2</v>
      </c>
      <c r="E24" s="15">
        <v>15.025</v>
      </c>
      <c r="F24" s="15">
        <v>15.75</v>
      </c>
      <c r="G24" s="15">
        <v>19.85</v>
      </c>
      <c r="H24" s="15">
        <v>15.825</v>
      </c>
      <c r="I24" s="15">
        <v>14.75</v>
      </c>
      <c r="J24" s="15">
        <v>14.575</v>
      </c>
      <c r="K24" s="4">
        <v>12.725</v>
      </c>
      <c r="L24" s="4">
        <v>11.05</v>
      </c>
      <c r="M24" s="4">
        <v>18.275</v>
      </c>
      <c r="N24" s="4">
        <v>7.45</v>
      </c>
      <c r="O24" s="4">
        <v>14.075</v>
      </c>
      <c r="P24" s="4">
        <v>12.85</v>
      </c>
      <c r="Q24" s="4">
        <v>13.4</v>
      </c>
      <c r="R24" s="4">
        <v>15.9</v>
      </c>
      <c r="S24" s="4">
        <v>7.775</v>
      </c>
      <c r="T24" s="4">
        <v>14.45</v>
      </c>
      <c r="U24" s="4">
        <v>10.175</v>
      </c>
      <c r="V24" s="4">
        <v>14.075</v>
      </c>
      <c r="W24" s="4">
        <v>11.825</v>
      </c>
      <c r="X24" s="4">
        <v>6.15</v>
      </c>
      <c r="Y24" s="4">
        <v>12.125</v>
      </c>
      <c r="Z24" s="4">
        <v>9.475</v>
      </c>
      <c r="AA24" s="4">
        <v>11.225</v>
      </c>
      <c r="AB24" s="4">
        <v>10.3</v>
      </c>
      <c r="AC24" s="4">
        <v>11.1875</v>
      </c>
      <c r="AD24" s="4">
        <v>12.3</v>
      </c>
      <c r="AE24" s="4">
        <v>8.5875</v>
      </c>
      <c r="AF24" s="4">
        <v>14.0875</v>
      </c>
      <c r="AG24" s="4">
        <v>7.6625</v>
      </c>
      <c r="AH24" s="4">
        <v>13.7375</v>
      </c>
      <c r="AI24" s="4">
        <v>13.2875</v>
      </c>
      <c r="AJ24" s="4">
        <v>18.2</v>
      </c>
      <c r="AK24" s="4">
        <v>12.4</v>
      </c>
      <c r="AL24" s="4">
        <v>14.875</v>
      </c>
      <c r="AM24" s="4">
        <v>14.2</v>
      </c>
      <c r="AN24" s="4">
        <v>11.7125</v>
      </c>
      <c r="AO24" s="4">
        <v>15.0375</v>
      </c>
      <c r="AP24" s="4">
        <v>13.325</v>
      </c>
      <c r="AQ24" s="4">
        <v>15.8875</v>
      </c>
      <c r="AR24" s="4">
        <v>16.2</v>
      </c>
      <c r="AS24" s="4">
        <v>7.4875</v>
      </c>
      <c r="AT24" s="4">
        <v>15.066666666666665</v>
      </c>
      <c r="AU24" s="4">
        <v>19.8</v>
      </c>
      <c r="AV24" s="4">
        <v>15.579166666666664</v>
      </c>
      <c r="AW24" s="4">
        <v>16.833333333333332</v>
      </c>
      <c r="AX24" s="4">
        <v>11.304166666666667</v>
      </c>
      <c r="AY24" s="4">
        <v>15.475</v>
      </c>
      <c r="AZ24" s="4">
        <v>10.3875</v>
      </c>
      <c r="BA24" s="4">
        <v>18.004166666666663</v>
      </c>
      <c r="BB24" s="4">
        <v>12.583333333333334</v>
      </c>
      <c r="BC24" s="4">
        <v>11.366666666666669</v>
      </c>
      <c r="BD24" s="4">
        <v>16.5875</v>
      </c>
      <c r="BE24" s="4">
        <v>10.945833333333335</v>
      </c>
      <c r="BF24" s="4">
        <v>16.929166666666664</v>
      </c>
      <c r="BG24" s="4">
        <v>6.354166666666667</v>
      </c>
      <c r="BH24" s="4">
        <v>11.95</v>
      </c>
      <c r="BI24" s="4">
        <v>10.5375</v>
      </c>
      <c r="BJ24" s="4">
        <v>9.558333333333334</v>
      </c>
      <c r="BK24" s="4">
        <v>12.35</v>
      </c>
      <c r="BL24" s="4">
        <v>13.016666666666664</v>
      </c>
      <c r="BM24" s="4">
        <v>13.941666666666665</v>
      </c>
      <c r="BN24" s="4">
        <v>12.395833333333334</v>
      </c>
      <c r="BO24" s="4">
        <v>19.129166666666666</v>
      </c>
      <c r="BP24" s="4">
        <v>15.816666666666668</v>
      </c>
      <c r="BQ24" s="4">
        <v>10.75</v>
      </c>
      <c r="BR24" s="4"/>
      <c r="BS24" s="4"/>
      <c r="BT24" s="4"/>
      <c r="BU24" s="4"/>
      <c r="BV24" s="4"/>
      <c r="BW24" s="4"/>
      <c r="BY24" s="10">
        <f t="shared" si="0"/>
        <v>12.28</v>
      </c>
      <c r="BZ24" s="10">
        <f t="shared" si="1"/>
        <v>12.90847222222222</v>
      </c>
      <c r="CA24" s="10">
        <f t="shared" si="2"/>
        <v>13.540138888888889</v>
      </c>
      <c r="CB24" s="10">
        <f t="shared" si="3"/>
        <v>13.54375</v>
      </c>
    </row>
    <row r="25" spans="1:80" ht="11.25">
      <c r="A25" s="5">
        <v>23</v>
      </c>
      <c r="B25" s="24">
        <v>5.733333333333334</v>
      </c>
      <c r="C25" s="15">
        <v>13.733333333333334</v>
      </c>
      <c r="D25" s="15">
        <v>9.466666666666667</v>
      </c>
      <c r="E25" s="15">
        <v>16.75</v>
      </c>
      <c r="F25" s="15">
        <v>14.875</v>
      </c>
      <c r="G25" s="15">
        <v>19.75</v>
      </c>
      <c r="H25" s="15">
        <v>13.8</v>
      </c>
      <c r="I25" s="15">
        <v>10.475</v>
      </c>
      <c r="J25" s="15">
        <v>11.925</v>
      </c>
      <c r="K25" s="4">
        <v>12.525</v>
      </c>
      <c r="L25" s="4">
        <v>10.35</v>
      </c>
      <c r="M25" s="4">
        <v>16.425</v>
      </c>
      <c r="N25" s="4">
        <v>10.6</v>
      </c>
      <c r="O25" s="4">
        <v>12.325</v>
      </c>
      <c r="P25" s="4">
        <v>11.225</v>
      </c>
      <c r="Q25" s="4">
        <v>12.6</v>
      </c>
      <c r="R25" s="4">
        <v>13.425</v>
      </c>
      <c r="S25" s="4">
        <v>8.225</v>
      </c>
      <c r="T25" s="4">
        <v>16.125</v>
      </c>
      <c r="U25" s="4">
        <v>10.85</v>
      </c>
      <c r="V25" s="4">
        <v>18.125</v>
      </c>
      <c r="W25" s="4">
        <v>14.275</v>
      </c>
      <c r="X25" s="4">
        <v>6.5</v>
      </c>
      <c r="Y25" s="4">
        <v>14.175</v>
      </c>
      <c r="Z25" s="4">
        <v>17.775</v>
      </c>
      <c r="AA25" s="4">
        <v>13.325</v>
      </c>
      <c r="AB25" s="4">
        <v>15.0375</v>
      </c>
      <c r="AC25" s="4">
        <v>10.2625</v>
      </c>
      <c r="AD25" s="4">
        <v>17.1875</v>
      </c>
      <c r="AE25" s="4">
        <v>9.3</v>
      </c>
      <c r="AF25" s="4">
        <v>14.3625</v>
      </c>
      <c r="AG25" s="4">
        <v>7.1625</v>
      </c>
      <c r="AH25" s="4">
        <v>14.3625</v>
      </c>
      <c r="AI25" s="4">
        <v>12.4125</v>
      </c>
      <c r="AJ25" s="4">
        <v>13.775</v>
      </c>
      <c r="AK25" s="4">
        <v>10.5125</v>
      </c>
      <c r="AL25" s="4">
        <v>15.1375</v>
      </c>
      <c r="AM25" s="4">
        <v>15.375</v>
      </c>
      <c r="AN25" s="4">
        <v>15.1625</v>
      </c>
      <c r="AO25" s="4">
        <v>16.1125</v>
      </c>
      <c r="AP25" s="4">
        <v>17.225</v>
      </c>
      <c r="AQ25" s="4">
        <v>14.3875</v>
      </c>
      <c r="AR25" s="4">
        <v>19.25</v>
      </c>
      <c r="AS25" s="4">
        <v>11.8875</v>
      </c>
      <c r="AT25" s="4">
        <v>10.3625</v>
      </c>
      <c r="AU25" s="4">
        <v>19.27916666666667</v>
      </c>
      <c r="AV25" s="4">
        <v>16.120833333333334</v>
      </c>
      <c r="AW25" s="4">
        <v>12.84583333333333</v>
      </c>
      <c r="AX25" s="4">
        <v>11.345833333333333</v>
      </c>
      <c r="AY25" s="4">
        <v>14.529166666666669</v>
      </c>
      <c r="AZ25" s="4">
        <v>13.908333333333337</v>
      </c>
      <c r="BA25" s="4">
        <v>10.05</v>
      </c>
      <c r="BB25" s="4">
        <v>13.154166666666667</v>
      </c>
      <c r="BC25" s="4">
        <v>12.891666666666666</v>
      </c>
      <c r="BD25" s="4">
        <v>9.970833333333333</v>
      </c>
      <c r="BE25" s="4">
        <v>11.2375</v>
      </c>
      <c r="BF25" s="4">
        <v>14.091666666666669</v>
      </c>
      <c r="BG25" s="4">
        <v>7.258333333333334</v>
      </c>
      <c r="BH25" s="4">
        <v>13.816666666666665</v>
      </c>
      <c r="BI25" s="4">
        <v>13.808333333333332</v>
      </c>
      <c r="BJ25" s="4">
        <v>11.525</v>
      </c>
      <c r="BK25" s="4">
        <v>12.55</v>
      </c>
      <c r="BL25" s="4">
        <v>13.595833333333337</v>
      </c>
      <c r="BM25" s="4">
        <v>15.30833333333333</v>
      </c>
      <c r="BN25" s="4">
        <v>10.85</v>
      </c>
      <c r="BO25" s="4">
        <v>14.395833333333336</v>
      </c>
      <c r="BP25" s="4">
        <v>15.9625</v>
      </c>
      <c r="BQ25" s="4">
        <v>10.041666666666666</v>
      </c>
      <c r="BR25" s="4"/>
      <c r="BS25" s="4"/>
      <c r="BT25" s="4"/>
      <c r="BU25" s="4"/>
      <c r="BV25" s="4"/>
      <c r="BW25" s="4"/>
      <c r="BY25" s="10">
        <f t="shared" si="0"/>
        <v>12.855416666666667</v>
      </c>
      <c r="BZ25" s="10">
        <f t="shared" si="1"/>
        <v>13.955694444444447</v>
      </c>
      <c r="CA25" s="10">
        <f t="shared" si="2"/>
        <v>13.355277777777777</v>
      </c>
      <c r="CB25" s="10">
        <f t="shared" si="3"/>
        <v>13.430833333333334</v>
      </c>
    </row>
    <row r="26" spans="1:80" ht="11.25">
      <c r="A26" s="5">
        <v>24</v>
      </c>
      <c r="B26" s="24">
        <v>9.3</v>
      </c>
      <c r="C26" s="15">
        <v>13.166666666666666</v>
      </c>
      <c r="D26" s="15">
        <v>14.1</v>
      </c>
      <c r="E26" s="15">
        <v>18</v>
      </c>
      <c r="F26" s="15">
        <v>13.05</v>
      </c>
      <c r="G26" s="15">
        <v>13.8</v>
      </c>
      <c r="H26" s="15">
        <v>12.4</v>
      </c>
      <c r="I26" s="15">
        <v>12.2</v>
      </c>
      <c r="J26" s="15">
        <v>13.675</v>
      </c>
      <c r="K26" s="4">
        <v>12.85</v>
      </c>
      <c r="L26" s="4">
        <v>11.875</v>
      </c>
      <c r="M26" s="4">
        <v>13.6</v>
      </c>
      <c r="N26" s="4">
        <v>13.875</v>
      </c>
      <c r="O26" s="4">
        <v>14.225</v>
      </c>
      <c r="P26" s="4">
        <v>10.5</v>
      </c>
      <c r="Q26" s="4">
        <v>8.85</v>
      </c>
      <c r="R26" s="4">
        <v>17.5</v>
      </c>
      <c r="S26" s="4">
        <v>9.85</v>
      </c>
      <c r="T26" s="4">
        <v>12.025</v>
      </c>
      <c r="U26" s="4">
        <v>11.55</v>
      </c>
      <c r="V26" s="4">
        <v>13.925</v>
      </c>
      <c r="W26" s="4">
        <v>13.1</v>
      </c>
      <c r="X26" s="4">
        <v>9.775</v>
      </c>
      <c r="Y26" s="4">
        <v>11.325</v>
      </c>
      <c r="Z26" s="4">
        <v>12.375</v>
      </c>
      <c r="AA26" s="4">
        <v>14.2375</v>
      </c>
      <c r="AB26" s="4">
        <v>17.6375</v>
      </c>
      <c r="AC26" s="4">
        <v>9.6125</v>
      </c>
      <c r="AD26" s="4">
        <v>17.825</v>
      </c>
      <c r="AE26" s="4">
        <v>13.875</v>
      </c>
      <c r="AF26" s="4">
        <v>15.575</v>
      </c>
      <c r="AG26" s="4">
        <v>9.4625</v>
      </c>
      <c r="AH26" s="4">
        <v>11.9125</v>
      </c>
      <c r="AI26" s="4">
        <v>11.45</v>
      </c>
      <c r="AJ26" s="4">
        <v>14.1</v>
      </c>
      <c r="AK26" s="4">
        <v>10.05</v>
      </c>
      <c r="AL26" s="4">
        <v>14.425</v>
      </c>
      <c r="AM26" s="4">
        <v>11.3625</v>
      </c>
      <c r="AN26" s="4">
        <v>16.1375</v>
      </c>
      <c r="AO26" s="4">
        <v>16.9875</v>
      </c>
      <c r="AP26" s="4">
        <v>16.675</v>
      </c>
      <c r="AQ26" s="4">
        <v>14.3125</v>
      </c>
      <c r="AR26" s="4">
        <v>14.775</v>
      </c>
      <c r="AS26" s="4">
        <v>15.2625</v>
      </c>
      <c r="AT26" s="4">
        <v>11.525</v>
      </c>
      <c r="AU26" s="4">
        <v>18.583333333333332</v>
      </c>
      <c r="AV26" s="4">
        <v>14.341666666666663</v>
      </c>
      <c r="AW26" s="4">
        <v>11.770833333333336</v>
      </c>
      <c r="AX26" s="4">
        <v>15.3875</v>
      </c>
      <c r="AY26" s="4">
        <v>15.166666666666664</v>
      </c>
      <c r="AZ26" s="4">
        <v>14.908333333333337</v>
      </c>
      <c r="BA26" s="4">
        <v>9.508333333333335</v>
      </c>
      <c r="BB26" s="4">
        <v>9.4375</v>
      </c>
      <c r="BC26" s="4">
        <v>13.66666666666667</v>
      </c>
      <c r="BD26" s="4">
        <v>11.191666666666668</v>
      </c>
      <c r="BE26" s="4">
        <v>13.8625</v>
      </c>
      <c r="BF26" s="4">
        <v>10.095833333333331</v>
      </c>
      <c r="BG26" s="4">
        <v>6.483333333333333</v>
      </c>
      <c r="BH26" s="4">
        <v>11.933333333333332</v>
      </c>
      <c r="BI26" s="4">
        <v>15.2375</v>
      </c>
      <c r="BJ26" s="4">
        <v>14.529166666666669</v>
      </c>
      <c r="BK26" s="4">
        <v>12.791666666666664</v>
      </c>
      <c r="BL26" s="4">
        <v>15.954166666666667</v>
      </c>
      <c r="BM26" s="4">
        <v>13.675</v>
      </c>
      <c r="BN26" s="4">
        <v>11.0125</v>
      </c>
      <c r="BO26" s="4">
        <v>14.475</v>
      </c>
      <c r="BP26" s="4">
        <v>17.995833333333334</v>
      </c>
      <c r="BQ26" s="4">
        <v>9.770833333333334</v>
      </c>
      <c r="BR26" s="4"/>
      <c r="BS26" s="4"/>
      <c r="BT26" s="4"/>
      <c r="BU26" s="4"/>
      <c r="BV26" s="4"/>
      <c r="BW26" s="4"/>
      <c r="BY26" s="10">
        <f t="shared" si="0"/>
        <v>12.746666666666668</v>
      </c>
      <c r="BZ26" s="10">
        <f t="shared" si="1"/>
        <v>13.532361111111108</v>
      </c>
      <c r="CA26" s="10">
        <f t="shared" si="2"/>
        <v>13.337222222222222</v>
      </c>
      <c r="CB26" s="10">
        <f t="shared" si="3"/>
        <v>13.581805555555556</v>
      </c>
    </row>
    <row r="27" spans="1:80" ht="11.25">
      <c r="A27" s="5">
        <v>25</v>
      </c>
      <c r="B27" s="24">
        <v>9.366666666666665</v>
      </c>
      <c r="C27" s="15">
        <v>16.6</v>
      </c>
      <c r="D27" s="15">
        <v>17.066666666666666</v>
      </c>
      <c r="E27" s="15">
        <v>18.1</v>
      </c>
      <c r="F27" s="15">
        <v>14.4</v>
      </c>
      <c r="G27" s="15">
        <v>12.475</v>
      </c>
      <c r="H27" s="15">
        <v>15.6</v>
      </c>
      <c r="I27" s="15">
        <v>15.45</v>
      </c>
      <c r="J27" s="15">
        <v>11.45</v>
      </c>
      <c r="K27" s="4">
        <v>12.425</v>
      </c>
      <c r="L27" s="4">
        <v>12</v>
      </c>
      <c r="M27" s="4">
        <v>13.1</v>
      </c>
      <c r="N27" s="4">
        <v>12.05</v>
      </c>
      <c r="O27" s="4">
        <v>15.25</v>
      </c>
      <c r="P27" s="4">
        <v>13.45</v>
      </c>
      <c r="Q27" s="4">
        <v>9.15</v>
      </c>
      <c r="R27" s="4">
        <v>12.025</v>
      </c>
      <c r="S27" s="4">
        <v>13.45</v>
      </c>
      <c r="T27" s="4">
        <v>13.575</v>
      </c>
      <c r="U27" s="4">
        <v>10.525</v>
      </c>
      <c r="V27" s="4">
        <v>17.925</v>
      </c>
      <c r="W27" s="4">
        <v>14.725</v>
      </c>
      <c r="X27" s="4">
        <v>12.7</v>
      </c>
      <c r="Y27" s="4">
        <v>11.55</v>
      </c>
      <c r="Z27" s="4">
        <v>15.775</v>
      </c>
      <c r="AA27" s="4">
        <v>12.125</v>
      </c>
      <c r="AB27" s="4">
        <v>16.525</v>
      </c>
      <c r="AC27" s="4">
        <v>9.325</v>
      </c>
      <c r="AD27" s="4">
        <v>15.1875</v>
      </c>
      <c r="AE27" s="4">
        <v>15.85</v>
      </c>
      <c r="AF27" s="4">
        <v>18.9375</v>
      </c>
      <c r="AG27" s="4">
        <v>13.6375</v>
      </c>
      <c r="AH27" s="4">
        <v>12.2</v>
      </c>
      <c r="AI27" s="4">
        <v>14.9625</v>
      </c>
      <c r="AJ27" s="4">
        <v>11.2</v>
      </c>
      <c r="AK27" s="4">
        <v>11.725</v>
      </c>
      <c r="AL27" s="4">
        <v>12.5125</v>
      </c>
      <c r="AM27" s="4">
        <v>11.4</v>
      </c>
      <c r="AN27" s="4">
        <v>13.65</v>
      </c>
      <c r="AO27" s="4">
        <v>15.825</v>
      </c>
      <c r="AP27" s="4">
        <v>15.5125</v>
      </c>
      <c r="AQ27" s="4">
        <v>15.3875</v>
      </c>
      <c r="AR27" s="4">
        <v>14.8</v>
      </c>
      <c r="AS27" s="4">
        <v>13.9125</v>
      </c>
      <c r="AT27" s="4">
        <v>13.566666666666668</v>
      </c>
      <c r="AU27" s="4">
        <v>18.57083333333333</v>
      </c>
      <c r="AV27" s="4">
        <v>16.179166666666667</v>
      </c>
      <c r="AW27" s="4">
        <v>14.633333333333335</v>
      </c>
      <c r="AX27" s="4">
        <v>10.395833333333336</v>
      </c>
      <c r="AY27" s="4">
        <v>14.995833333333332</v>
      </c>
      <c r="AZ27" s="4">
        <v>13.704166666666667</v>
      </c>
      <c r="BA27" s="4">
        <v>10.8875</v>
      </c>
      <c r="BB27" s="4">
        <v>12.695833333333335</v>
      </c>
      <c r="BC27" s="4">
        <v>8.591666666666667</v>
      </c>
      <c r="BD27" s="4">
        <v>13.104166666666664</v>
      </c>
      <c r="BE27" s="4">
        <v>10.741666666666669</v>
      </c>
      <c r="BF27" s="4">
        <v>10.425</v>
      </c>
      <c r="BG27" s="4">
        <v>10.1625</v>
      </c>
      <c r="BH27" s="4">
        <v>10.55</v>
      </c>
      <c r="BI27" s="4">
        <v>13.758333333333333</v>
      </c>
      <c r="BJ27" s="4">
        <v>14.158333333333333</v>
      </c>
      <c r="BK27" s="4">
        <v>15.0875</v>
      </c>
      <c r="BL27" s="4">
        <v>13.770833333333334</v>
      </c>
      <c r="BM27" s="4">
        <v>14.4875</v>
      </c>
      <c r="BN27" s="4">
        <v>14.30833333333333</v>
      </c>
      <c r="BO27" s="4">
        <v>15.6</v>
      </c>
      <c r="BP27" s="4">
        <v>17.4375</v>
      </c>
      <c r="BQ27" s="4">
        <v>10.825</v>
      </c>
      <c r="BR27" s="4"/>
      <c r="BS27" s="4"/>
      <c r="BT27" s="4"/>
      <c r="BU27" s="4"/>
      <c r="BV27" s="4"/>
      <c r="BW27" s="4"/>
      <c r="BY27" s="10">
        <f t="shared" si="0"/>
        <v>13.223749999999999</v>
      </c>
      <c r="BZ27" s="10">
        <f t="shared" si="1"/>
        <v>14.146666666666665</v>
      </c>
      <c r="CA27" s="10">
        <f t="shared" si="2"/>
        <v>13.511805555555554</v>
      </c>
      <c r="CB27" s="10">
        <f t="shared" si="3"/>
        <v>13.590833333333334</v>
      </c>
    </row>
    <row r="28" spans="1:80" ht="11.25">
      <c r="A28" s="5">
        <v>26</v>
      </c>
      <c r="B28" s="24">
        <v>15.3</v>
      </c>
      <c r="C28" s="15">
        <v>14.6</v>
      </c>
      <c r="D28" s="15">
        <v>11.266666666666666</v>
      </c>
      <c r="E28" s="15">
        <v>12.25</v>
      </c>
      <c r="F28" s="15">
        <v>18.55</v>
      </c>
      <c r="G28" s="15">
        <v>18</v>
      </c>
      <c r="H28" s="15">
        <v>15.6</v>
      </c>
      <c r="I28" s="15">
        <v>15.1</v>
      </c>
      <c r="J28" s="15">
        <v>13.3</v>
      </c>
      <c r="K28" s="4">
        <v>14.6</v>
      </c>
      <c r="L28" s="4">
        <v>12.275</v>
      </c>
      <c r="M28" s="4">
        <v>18.275</v>
      </c>
      <c r="N28" s="4">
        <v>12.175</v>
      </c>
      <c r="O28" s="4">
        <v>16.225</v>
      </c>
      <c r="P28" s="4">
        <v>14.425</v>
      </c>
      <c r="Q28" s="4">
        <v>15.625</v>
      </c>
      <c r="R28" s="4">
        <v>11.525</v>
      </c>
      <c r="S28" s="4">
        <v>15.025</v>
      </c>
      <c r="T28" s="4">
        <v>14.575</v>
      </c>
      <c r="U28" s="4">
        <v>14.5</v>
      </c>
      <c r="V28" s="4">
        <v>20.575</v>
      </c>
      <c r="W28" s="4">
        <v>17.05</v>
      </c>
      <c r="X28" s="4">
        <v>15.325</v>
      </c>
      <c r="Y28" s="4">
        <v>14.325</v>
      </c>
      <c r="Z28" s="4">
        <v>16.5</v>
      </c>
      <c r="AA28" s="4">
        <v>12.75</v>
      </c>
      <c r="AB28" s="4">
        <v>13.3125</v>
      </c>
      <c r="AC28" s="4">
        <v>10.025</v>
      </c>
      <c r="AD28" s="4">
        <v>11.5375</v>
      </c>
      <c r="AE28" s="4">
        <v>16.875</v>
      </c>
      <c r="AF28" s="4">
        <v>18.8375</v>
      </c>
      <c r="AG28" s="4">
        <v>11.6875</v>
      </c>
      <c r="AH28" s="4">
        <v>16.75</v>
      </c>
      <c r="AI28" s="4">
        <v>14.9375</v>
      </c>
      <c r="AJ28" s="4">
        <v>8.1125</v>
      </c>
      <c r="AK28" s="4">
        <v>14.925</v>
      </c>
      <c r="AL28" s="4">
        <v>11.05</v>
      </c>
      <c r="AM28" s="4">
        <v>14.025</v>
      </c>
      <c r="AN28" s="4">
        <v>17.3625</v>
      </c>
      <c r="AO28" s="4">
        <v>13.425</v>
      </c>
      <c r="AP28" s="4">
        <v>11.6875</v>
      </c>
      <c r="AQ28" s="4">
        <v>13.6</v>
      </c>
      <c r="AR28" s="4">
        <v>15.35</v>
      </c>
      <c r="AS28" s="4">
        <v>13.8375</v>
      </c>
      <c r="AT28" s="4">
        <v>15.079166666666671</v>
      </c>
      <c r="AU28" s="4">
        <v>9.241666666666664</v>
      </c>
      <c r="AV28" s="4">
        <v>15.995833333333337</v>
      </c>
      <c r="AW28" s="4">
        <v>12.120833333333335</v>
      </c>
      <c r="AX28" s="4">
        <v>11.458333333333329</v>
      </c>
      <c r="AY28" s="4">
        <v>10.304166666666669</v>
      </c>
      <c r="AZ28" s="4">
        <v>14.970833333333333</v>
      </c>
      <c r="BA28" s="4">
        <v>12</v>
      </c>
      <c r="BB28" s="4">
        <v>12.908333333333337</v>
      </c>
      <c r="BC28" s="4">
        <v>11.820833333333335</v>
      </c>
      <c r="BD28" s="4">
        <v>14.125</v>
      </c>
      <c r="BE28" s="4">
        <v>10.745833333333335</v>
      </c>
      <c r="BF28" s="4">
        <v>13.308333333333335</v>
      </c>
      <c r="BG28" s="4">
        <v>10.408333333333335</v>
      </c>
      <c r="BH28" s="4">
        <v>12.920833333333333</v>
      </c>
      <c r="BI28" s="4">
        <v>15.7875</v>
      </c>
      <c r="BJ28" s="4">
        <v>12.929166666666667</v>
      </c>
      <c r="BK28" s="4">
        <v>15.4625</v>
      </c>
      <c r="BL28" s="4">
        <v>15.225</v>
      </c>
      <c r="BM28" s="4">
        <v>17.170833333333334</v>
      </c>
      <c r="BN28" s="4">
        <v>16.079166666666666</v>
      </c>
      <c r="BO28" s="4">
        <v>15.720833333333333</v>
      </c>
      <c r="BP28" s="4">
        <v>8.766666666666667</v>
      </c>
      <c r="BQ28" s="4">
        <v>15.733333333333334</v>
      </c>
      <c r="BR28" s="4"/>
      <c r="BS28" s="4"/>
      <c r="BT28" s="4"/>
      <c r="BU28" s="4"/>
      <c r="BV28" s="4"/>
      <c r="BW28" s="4"/>
      <c r="BY28" s="10">
        <f t="shared" si="0"/>
        <v>14.370833333333332</v>
      </c>
      <c r="BZ28" s="10">
        <f t="shared" si="1"/>
        <v>14.179166666666669</v>
      </c>
      <c r="CA28" s="10">
        <f t="shared" si="2"/>
        <v>13.28291666666667</v>
      </c>
      <c r="CB28" s="10">
        <f t="shared" si="3"/>
        <v>13.518194444444447</v>
      </c>
    </row>
    <row r="29" spans="1:80" ht="11.25">
      <c r="A29" s="5">
        <v>27</v>
      </c>
      <c r="B29" s="24">
        <v>14.633333333333333</v>
      </c>
      <c r="C29" s="15">
        <v>7.6</v>
      </c>
      <c r="D29" s="15">
        <v>13.366666666666667</v>
      </c>
      <c r="E29" s="15">
        <v>13.425</v>
      </c>
      <c r="F29" s="15">
        <v>14.425</v>
      </c>
      <c r="G29" s="15">
        <v>17.8</v>
      </c>
      <c r="H29" s="15">
        <v>15.975</v>
      </c>
      <c r="I29" s="15">
        <v>13.75</v>
      </c>
      <c r="J29" s="15">
        <v>14.775</v>
      </c>
      <c r="K29" s="4">
        <v>15.9</v>
      </c>
      <c r="L29" s="4">
        <v>11.625</v>
      </c>
      <c r="M29" s="4">
        <v>12.425</v>
      </c>
      <c r="N29" s="4">
        <v>15.25</v>
      </c>
      <c r="O29" s="4">
        <v>21.25</v>
      </c>
      <c r="P29" s="4">
        <v>16.4</v>
      </c>
      <c r="Q29" s="4">
        <v>13.625</v>
      </c>
      <c r="R29" s="4">
        <v>12.8</v>
      </c>
      <c r="S29" s="4">
        <v>16.175</v>
      </c>
      <c r="T29" s="4">
        <v>12.925</v>
      </c>
      <c r="U29" s="4">
        <v>16.425</v>
      </c>
      <c r="V29" s="4">
        <v>11.1</v>
      </c>
      <c r="W29" s="4">
        <v>13.85</v>
      </c>
      <c r="X29" s="4">
        <v>16.025</v>
      </c>
      <c r="Y29" s="4">
        <v>16.6</v>
      </c>
      <c r="Z29" s="4">
        <v>13.35</v>
      </c>
      <c r="AA29" s="4">
        <v>14.2875</v>
      </c>
      <c r="AB29" s="4">
        <v>10.2125</v>
      </c>
      <c r="AC29" s="4">
        <v>12.6375</v>
      </c>
      <c r="AD29" s="4">
        <v>16.2625</v>
      </c>
      <c r="AE29" s="4">
        <v>11.4</v>
      </c>
      <c r="AF29" s="4">
        <v>21.0625</v>
      </c>
      <c r="AG29" s="4">
        <v>12.7375</v>
      </c>
      <c r="AH29" s="4">
        <v>12.525</v>
      </c>
      <c r="AI29" s="4">
        <v>15.825</v>
      </c>
      <c r="AJ29" s="4">
        <v>8.5625</v>
      </c>
      <c r="AK29" s="4">
        <v>15.9125</v>
      </c>
      <c r="AL29" s="4">
        <v>15.9875</v>
      </c>
      <c r="AM29" s="4">
        <v>14.4625</v>
      </c>
      <c r="AN29" s="4">
        <v>14.2</v>
      </c>
      <c r="AO29" s="4">
        <v>17.6125</v>
      </c>
      <c r="AP29" s="4">
        <v>17.4125</v>
      </c>
      <c r="AQ29" s="4">
        <v>13.375</v>
      </c>
      <c r="AR29" s="4">
        <v>15.9375</v>
      </c>
      <c r="AS29" s="4">
        <v>14.675</v>
      </c>
      <c r="AT29" s="4">
        <v>16.591666666666665</v>
      </c>
      <c r="AU29" s="4">
        <v>10.9125</v>
      </c>
      <c r="AV29" s="4">
        <v>16.50416666666667</v>
      </c>
      <c r="AW29" s="4">
        <v>13.070833333333333</v>
      </c>
      <c r="AX29" s="4">
        <v>14.233333333333334</v>
      </c>
      <c r="AY29" s="4">
        <v>10.504166666666666</v>
      </c>
      <c r="AZ29" s="4">
        <v>12.741666666666665</v>
      </c>
      <c r="BA29" s="4">
        <v>14.8375</v>
      </c>
      <c r="BB29" s="4">
        <v>14.52083333333333</v>
      </c>
      <c r="BC29" s="4">
        <v>11.866666666666665</v>
      </c>
      <c r="BD29" s="4">
        <v>12.908333333333333</v>
      </c>
      <c r="BE29" s="4">
        <v>12.454166666666666</v>
      </c>
      <c r="BF29" s="4">
        <v>12.895833333333336</v>
      </c>
      <c r="BG29" s="4">
        <v>9.658333333333333</v>
      </c>
      <c r="BH29" s="4">
        <v>18.45</v>
      </c>
      <c r="BI29" s="4">
        <v>14.2875</v>
      </c>
      <c r="BJ29" s="4">
        <v>11.904166666666667</v>
      </c>
      <c r="BK29" s="4">
        <v>16.75833333333333</v>
      </c>
      <c r="BL29" s="4">
        <v>19.025</v>
      </c>
      <c r="BM29" s="4">
        <v>14.445833333333333</v>
      </c>
      <c r="BN29" s="4">
        <v>11.754166666666665</v>
      </c>
      <c r="BO29" s="4">
        <v>17.65</v>
      </c>
      <c r="BP29" s="4">
        <v>7.104166666666668</v>
      </c>
      <c r="BQ29" s="4">
        <v>11.129166666666668</v>
      </c>
      <c r="BR29" s="4"/>
      <c r="BS29" s="4"/>
      <c r="BT29" s="4"/>
      <c r="BU29" s="4"/>
      <c r="BV29" s="4"/>
      <c r="BW29" s="4"/>
      <c r="BY29" s="10">
        <f t="shared" si="0"/>
        <v>14.412499999999998</v>
      </c>
      <c r="BZ29" s="10">
        <f t="shared" si="1"/>
        <v>14.414722222222222</v>
      </c>
      <c r="CA29" s="10">
        <f t="shared" si="2"/>
        <v>14.055000000000001</v>
      </c>
      <c r="CB29" s="10">
        <f t="shared" si="3"/>
        <v>13.980694444444444</v>
      </c>
    </row>
    <row r="30" spans="1:80" ht="11.25">
      <c r="A30" s="5">
        <v>28</v>
      </c>
      <c r="B30" s="24">
        <v>17.03333333333333</v>
      </c>
      <c r="C30" s="15">
        <v>10.8</v>
      </c>
      <c r="D30" s="15">
        <v>14.6</v>
      </c>
      <c r="E30" s="15">
        <v>8.55</v>
      </c>
      <c r="F30" s="15">
        <v>14.4</v>
      </c>
      <c r="G30" s="15">
        <v>14.425</v>
      </c>
      <c r="H30" s="15">
        <v>19.375</v>
      </c>
      <c r="I30" s="15">
        <v>12.225</v>
      </c>
      <c r="J30" s="15">
        <v>15.025</v>
      </c>
      <c r="K30" s="4">
        <v>13.45</v>
      </c>
      <c r="L30" s="4">
        <v>11.65</v>
      </c>
      <c r="M30" s="4">
        <v>10.775</v>
      </c>
      <c r="N30" s="4">
        <v>9.65</v>
      </c>
      <c r="O30" s="4">
        <v>14.4</v>
      </c>
      <c r="P30" s="4">
        <v>16.85</v>
      </c>
      <c r="Q30" s="4">
        <v>11.65</v>
      </c>
      <c r="R30" s="4">
        <v>14.85</v>
      </c>
      <c r="S30" s="4">
        <v>12.2</v>
      </c>
      <c r="T30" s="4">
        <v>10.825</v>
      </c>
      <c r="U30" s="4">
        <v>17</v>
      </c>
      <c r="V30" s="4">
        <v>15</v>
      </c>
      <c r="W30" s="4">
        <v>15.85</v>
      </c>
      <c r="X30" s="4">
        <v>17.55</v>
      </c>
      <c r="Y30" s="4">
        <v>15.025</v>
      </c>
      <c r="Z30" s="4">
        <v>17.45</v>
      </c>
      <c r="AA30" s="4">
        <v>14.25</v>
      </c>
      <c r="AB30" s="4">
        <v>9.3125</v>
      </c>
      <c r="AC30" s="4">
        <v>15.6</v>
      </c>
      <c r="AD30" s="4">
        <v>11.2375</v>
      </c>
      <c r="AE30" s="4">
        <v>10.475</v>
      </c>
      <c r="AF30" s="4">
        <v>18.375</v>
      </c>
      <c r="AG30" s="4">
        <v>11.3375</v>
      </c>
      <c r="AH30" s="4">
        <v>11.525</v>
      </c>
      <c r="AI30" s="4">
        <v>11.5125</v>
      </c>
      <c r="AJ30" s="4">
        <v>12.7875</v>
      </c>
      <c r="AK30" s="4">
        <v>16.65</v>
      </c>
      <c r="AL30" s="4">
        <v>10.25</v>
      </c>
      <c r="AM30" s="4">
        <v>16.225</v>
      </c>
      <c r="AN30" s="4">
        <v>14.8</v>
      </c>
      <c r="AO30" s="4">
        <v>16.2875</v>
      </c>
      <c r="AP30" s="4">
        <v>10.675</v>
      </c>
      <c r="AQ30" s="4">
        <v>15.9875</v>
      </c>
      <c r="AR30" s="4">
        <v>15.8625</v>
      </c>
      <c r="AS30" s="4">
        <v>15.25</v>
      </c>
      <c r="AT30" s="4">
        <v>15.070833333333333</v>
      </c>
      <c r="AU30" s="4">
        <v>13.433333333333332</v>
      </c>
      <c r="AV30" s="4">
        <v>16</v>
      </c>
      <c r="AW30" s="4">
        <v>13.75</v>
      </c>
      <c r="AX30" s="4">
        <v>17.32083333333333</v>
      </c>
      <c r="AY30" s="4">
        <v>10.6125</v>
      </c>
      <c r="AZ30" s="4">
        <v>15.783333333333333</v>
      </c>
      <c r="BA30" s="4">
        <v>10.304166666666667</v>
      </c>
      <c r="BB30" s="4">
        <v>20.72083333333333</v>
      </c>
      <c r="BC30" s="4">
        <v>12.8375</v>
      </c>
      <c r="BD30" s="4">
        <v>13.054166666666667</v>
      </c>
      <c r="BE30" s="4">
        <v>11.841666666666667</v>
      </c>
      <c r="BF30" s="4">
        <v>9.645833333333332</v>
      </c>
      <c r="BG30" s="4">
        <v>12.779166666666669</v>
      </c>
      <c r="BH30" s="4">
        <v>14.570833333333335</v>
      </c>
      <c r="BI30" s="4">
        <v>11.66666666666667</v>
      </c>
      <c r="BJ30" s="4">
        <v>13.391666666666667</v>
      </c>
      <c r="BK30" s="4">
        <v>17.025</v>
      </c>
      <c r="BL30" s="4">
        <v>19.833333333333332</v>
      </c>
      <c r="BM30" s="4">
        <v>13.166666666666666</v>
      </c>
      <c r="BN30" s="4">
        <v>11.95</v>
      </c>
      <c r="BO30" s="4">
        <v>17.220833333333335</v>
      </c>
      <c r="BP30" s="4">
        <v>9.754166666666666</v>
      </c>
      <c r="BQ30" s="4">
        <v>10.7125</v>
      </c>
      <c r="BR30" s="4"/>
      <c r="BS30" s="4"/>
      <c r="BT30" s="4"/>
      <c r="BU30" s="4"/>
      <c r="BV30" s="4"/>
      <c r="BW30" s="4"/>
      <c r="BY30" s="10">
        <f t="shared" si="0"/>
        <v>13.624583333333334</v>
      </c>
      <c r="BZ30" s="10">
        <f t="shared" si="1"/>
        <v>14.178472222222227</v>
      </c>
      <c r="CA30" s="10">
        <f t="shared" si="2"/>
        <v>13.74638888888889</v>
      </c>
      <c r="CB30" s="10">
        <f t="shared" si="3"/>
        <v>14.04361111111111</v>
      </c>
    </row>
    <row r="31" spans="1:80" ht="11.25">
      <c r="A31" s="5">
        <v>29</v>
      </c>
      <c r="B31" s="24">
        <v>16.7</v>
      </c>
      <c r="C31" s="15">
        <v>13.7</v>
      </c>
      <c r="D31" s="15">
        <v>12.766666666666666</v>
      </c>
      <c r="E31" s="15">
        <v>9.275</v>
      </c>
      <c r="F31" s="15">
        <v>13.775</v>
      </c>
      <c r="G31" s="15">
        <v>16.5</v>
      </c>
      <c r="H31" s="15">
        <v>14.575</v>
      </c>
      <c r="I31" s="15">
        <v>13.225</v>
      </c>
      <c r="J31" s="15">
        <v>17.175</v>
      </c>
      <c r="K31" s="4">
        <v>11.4</v>
      </c>
      <c r="L31" s="4">
        <v>16.3</v>
      </c>
      <c r="M31" s="4">
        <v>10.9</v>
      </c>
      <c r="N31" s="4">
        <v>5.875</v>
      </c>
      <c r="O31" s="4">
        <v>16.775</v>
      </c>
      <c r="P31" s="4">
        <v>16</v>
      </c>
      <c r="Q31" s="4">
        <v>12.525</v>
      </c>
      <c r="R31" s="4">
        <v>17.175</v>
      </c>
      <c r="S31" s="4">
        <v>15.85</v>
      </c>
      <c r="T31" s="4">
        <v>11.725</v>
      </c>
      <c r="U31" s="4">
        <v>19.125</v>
      </c>
      <c r="V31" s="4">
        <v>15.875</v>
      </c>
      <c r="W31" s="4">
        <v>15.2</v>
      </c>
      <c r="X31" s="4">
        <v>18.45</v>
      </c>
      <c r="Y31" s="4">
        <v>18.3</v>
      </c>
      <c r="Z31" s="4">
        <v>13.975</v>
      </c>
      <c r="AA31" s="4">
        <v>12.9625</v>
      </c>
      <c r="AB31" s="4">
        <v>12.9875</v>
      </c>
      <c r="AC31" s="4">
        <v>12.425</v>
      </c>
      <c r="AD31" s="4">
        <v>13.775</v>
      </c>
      <c r="AE31" s="4">
        <v>15.1</v>
      </c>
      <c r="AF31" s="4">
        <v>14.9125</v>
      </c>
      <c r="AG31" s="4">
        <v>8.35</v>
      </c>
      <c r="AH31" s="4">
        <v>11.075</v>
      </c>
      <c r="AI31" s="4">
        <v>10.8125</v>
      </c>
      <c r="AJ31" s="4">
        <v>14.3375</v>
      </c>
      <c r="AK31" s="4">
        <v>16.575</v>
      </c>
      <c r="AL31" s="4">
        <v>11.3375</v>
      </c>
      <c r="AM31" s="4">
        <v>14.3375</v>
      </c>
      <c r="AN31" s="4">
        <v>15.675</v>
      </c>
      <c r="AO31" s="4">
        <v>17.725</v>
      </c>
      <c r="AP31" s="4">
        <v>8.025</v>
      </c>
      <c r="AQ31" s="4">
        <v>14.8625</v>
      </c>
      <c r="AR31" s="4">
        <v>16.2125</v>
      </c>
      <c r="AS31" s="4">
        <v>18.4875</v>
      </c>
      <c r="AT31" s="4">
        <v>18.495833333333334</v>
      </c>
      <c r="AU31" s="4">
        <v>18.333333333333332</v>
      </c>
      <c r="AV31" s="4">
        <v>9.845833333333333</v>
      </c>
      <c r="AW31" s="4">
        <v>14.629166666666665</v>
      </c>
      <c r="AX31" s="4">
        <v>18.070833333333336</v>
      </c>
      <c r="AY31" s="4">
        <v>13.220833333333337</v>
      </c>
      <c r="AZ31" s="4">
        <v>17.408333333333335</v>
      </c>
      <c r="BA31" s="4">
        <v>12.604166666666666</v>
      </c>
      <c r="BB31" s="4">
        <v>21.16666666666666</v>
      </c>
      <c r="BC31" s="4">
        <v>14.95</v>
      </c>
      <c r="BD31" s="4">
        <v>15.845833333333333</v>
      </c>
      <c r="BE31" s="4">
        <v>14.1375</v>
      </c>
      <c r="BF31" s="4">
        <v>10.8625</v>
      </c>
      <c r="BG31" s="4">
        <v>14.795833333333333</v>
      </c>
      <c r="BH31" s="4">
        <v>11.183333333333332</v>
      </c>
      <c r="BI31" s="4">
        <v>15.395833333333336</v>
      </c>
      <c r="BJ31" s="4">
        <v>15.0125</v>
      </c>
      <c r="BK31" s="4">
        <v>13.983333333333334</v>
      </c>
      <c r="BL31" s="4">
        <v>18.04583333333333</v>
      </c>
      <c r="BM31" s="4">
        <v>13.775</v>
      </c>
      <c r="BN31" s="4">
        <v>13.925</v>
      </c>
      <c r="BO31" s="4">
        <v>19.45</v>
      </c>
      <c r="BP31" s="4">
        <v>13.2125</v>
      </c>
      <c r="BQ31" s="4">
        <v>13.520833333333334</v>
      </c>
      <c r="BR31" s="4"/>
      <c r="BS31" s="4"/>
      <c r="BT31" s="4"/>
      <c r="BU31" s="4"/>
      <c r="BV31" s="4"/>
      <c r="BW31" s="4"/>
      <c r="BY31" s="10">
        <f t="shared" si="0"/>
        <v>14.053749999999999</v>
      </c>
      <c r="BZ31" s="10">
        <f t="shared" si="1"/>
        <v>14.464305555555553</v>
      </c>
      <c r="CA31" s="10">
        <f t="shared" si="2"/>
        <v>14.532222222222229</v>
      </c>
      <c r="CB31" s="10">
        <f t="shared" si="3"/>
        <v>15.095277777777774</v>
      </c>
    </row>
    <row r="32" spans="1:80" ht="11.25">
      <c r="A32" s="5">
        <v>30</v>
      </c>
      <c r="B32" s="24">
        <v>15.366666666666667</v>
      </c>
      <c r="C32" s="15">
        <v>12.466666666666667</v>
      </c>
      <c r="D32" s="15">
        <v>13.266666666666666</v>
      </c>
      <c r="E32" s="15">
        <v>12.2</v>
      </c>
      <c r="F32" s="15">
        <v>15.35</v>
      </c>
      <c r="G32" s="15">
        <v>16.625</v>
      </c>
      <c r="H32" s="15">
        <v>15.35</v>
      </c>
      <c r="I32" s="15">
        <v>12.85</v>
      </c>
      <c r="J32" s="15">
        <v>17.525</v>
      </c>
      <c r="K32" s="4">
        <v>13.7</v>
      </c>
      <c r="L32" s="4">
        <v>16.125</v>
      </c>
      <c r="M32" s="4">
        <v>12.6</v>
      </c>
      <c r="N32" s="4">
        <v>6.725</v>
      </c>
      <c r="O32" s="4">
        <v>13.325</v>
      </c>
      <c r="P32" s="4">
        <v>18.25</v>
      </c>
      <c r="Q32" s="4">
        <v>15.475</v>
      </c>
      <c r="R32" s="4">
        <v>16.375</v>
      </c>
      <c r="S32" s="4">
        <v>12.6</v>
      </c>
      <c r="T32" s="4">
        <v>13.375</v>
      </c>
      <c r="U32" s="4">
        <v>18.975</v>
      </c>
      <c r="V32" s="4">
        <v>14.7</v>
      </c>
      <c r="W32" s="4">
        <v>14.475</v>
      </c>
      <c r="X32" s="4">
        <v>16.85</v>
      </c>
      <c r="Y32" s="4">
        <v>11.95</v>
      </c>
      <c r="Z32" s="4">
        <v>11.4</v>
      </c>
      <c r="AA32" s="4">
        <v>16.325</v>
      </c>
      <c r="AB32" s="4">
        <v>13.6875</v>
      </c>
      <c r="AC32" s="4">
        <v>13.3625</v>
      </c>
      <c r="AD32" s="4">
        <v>14.2875</v>
      </c>
      <c r="AE32" s="4">
        <v>17.875</v>
      </c>
      <c r="AF32" s="4">
        <v>12.2</v>
      </c>
      <c r="AG32" s="4">
        <v>9.775</v>
      </c>
      <c r="AH32" s="4">
        <v>13.3</v>
      </c>
      <c r="AI32" s="4">
        <v>11.7</v>
      </c>
      <c r="AJ32" s="4">
        <v>19.025</v>
      </c>
      <c r="AK32" s="4">
        <v>19.175</v>
      </c>
      <c r="AL32" s="4">
        <v>15.0625</v>
      </c>
      <c r="AM32" s="4">
        <v>12.675</v>
      </c>
      <c r="AN32" s="4">
        <v>15.15</v>
      </c>
      <c r="AO32" s="4">
        <v>9.475</v>
      </c>
      <c r="AP32" s="4">
        <v>8.4375</v>
      </c>
      <c r="AQ32" s="4">
        <v>14.075</v>
      </c>
      <c r="AR32" s="4">
        <v>15.825</v>
      </c>
      <c r="AS32" s="4">
        <v>14.175</v>
      </c>
      <c r="AT32" s="4">
        <v>18.075</v>
      </c>
      <c r="AU32" s="4">
        <v>15.8375</v>
      </c>
      <c r="AV32" s="4">
        <v>11.020833333333334</v>
      </c>
      <c r="AW32" s="4">
        <v>14.5375</v>
      </c>
      <c r="AX32" s="4">
        <v>12.679166666666667</v>
      </c>
      <c r="AY32" s="4">
        <v>15.625</v>
      </c>
      <c r="AZ32" s="4">
        <v>17.120833333333334</v>
      </c>
      <c r="BA32" s="4">
        <v>18.07916666666667</v>
      </c>
      <c r="BB32" s="4">
        <v>15.795833333333336</v>
      </c>
      <c r="BC32" s="4">
        <v>16.35</v>
      </c>
      <c r="BD32" s="4">
        <v>18.92916666666667</v>
      </c>
      <c r="BE32" s="4">
        <v>16.845833333333335</v>
      </c>
      <c r="BF32" s="4">
        <v>15.191666666666665</v>
      </c>
      <c r="BG32" s="4">
        <v>11.470833333333337</v>
      </c>
      <c r="BH32" s="4">
        <v>15.091666666666667</v>
      </c>
      <c r="BI32" s="4">
        <v>18.60833333333333</v>
      </c>
      <c r="BJ32" s="4">
        <v>14.3125</v>
      </c>
      <c r="BK32" s="4">
        <v>15.2125</v>
      </c>
      <c r="BL32" s="4">
        <v>17.15833333333333</v>
      </c>
      <c r="BM32" s="4">
        <v>12.095833333333333</v>
      </c>
      <c r="BN32" s="4">
        <v>14.8375</v>
      </c>
      <c r="BO32" s="4">
        <v>18.629166666666674</v>
      </c>
      <c r="BP32" s="4">
        <v>13.920833333333336</v>
      </c>
      <c r="BQ32" s="4">
        <v>15.829166666666666</v>
      </c>
      <c r="BR32" s="4"/>
      <c r="BS32" s="4"/>
      <c r="BT32" s="4"/>
      <c r="BU32" s="4"/>
      <c r="BV32" s="4"/>
      <c r="BW32" s="4"/>
      <c r="BY32" s="10">
        <f t="shared" si="0"/>
        <v>14.429166666666665</v>
      </c>
      <c r="BZ32" s="10">
        <f t="shared" si="1"/>
        <v>14.226111111111111</v>
      </c>
      <c r="CA32" s="10">
        <f t="shared" si="2"/>
        <v>14.659027777777778</v>
      </c>
      <c r="CB32" s="10">
        <f t="shared" si="3"/>
        <v>15.013055555555558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10.63777777777778</v>
      </c>
      <c r="C34" s="13">
        <f t="shared" si="4"/>
        <v>12.792222222222223</v>
      </c>
      <c r="D34" s="13">
        <f t="shared" si="4"/>
        <v>12.517777777777775</v>
      </c>
      <c r="E34" s="13">
        <f t="shared" si="4"/>
        <v>11.976666666666667</v>
      </c>
      <c r="F34" s="13">
        <f t="shared" si="4"/>
        <v>13.271666666666668</v>
      </c>
      <c r="G34" s="13">
        <f t="shared" si="4"/>
        <v>12.535833333333333</v>
      </c>
      <c r="H34" s="13">
        <f t="shared" si="4"/>
        <v>13.433333333333335</v>
      </c>
      <c r="I34" s="13">
        <f t="shared" si="4"/>
        <v>10.940833333333336</v>
      </c>
      <c r="J34" s="13">
        <f t="shared" si="4"/>
        <v>13.203333333333331</v>
      </c>
      <c r="K34" s="13">
        <f aca="true" t="shared" si="5" ref="K34:S34">AVERAGE(K3:K33)</f>
        <v>12.095833333333333</v>
      </c>
      <c r="L34" s="13">
        <f t="shared" si="5"/>
        <v>11.972499999999998</v>
      </c>
      <c r="M34" s="13">
        <f t="shared" si="5"/>
        <v>13.870000000000001</v>
      </c>
      <c r="N34" s="13">
        <f t="shared" si="5"/>
        <v>9.365000000000002</v>
      </c>
      <c r="O34" s="13">
        <f t="shared" si="5"/>
        <v>11.87083333333333</v>
      </c>
      <c r="P34" s="13">
        <f t="shared" si="5"/>
        <v>12.375</v>
      </c>
      <c r="Q34" s="13">
        <f t="shared" si="5"/>
        <v>11.596666666666666</v>
      </c>
      <c r="R34" s="13">
        <f t="shared" si="5"/>
        <v>12.249166666666667</v>
      </c>
      <c r="S34" s="13">
        <f t="shared" si="5"/>
        <v>11.260833333333332</v>
      </c>
      <c r="T34" s="13">
        <f aca="true" t="shared" si="6" ref="T34:AC34">AVERAGE(T3:T33)</f>
        <v>11.668333333333331</v>
      </c>
      <c r="U34" s="13">
        <f t="shared" si="6"/>
        <v>11.968333333333332</v>
      </c>
      <c r="V34" s="13">
        <f t="shared" si="6"/>
        <v>13.589166666666666</v>
      </c>
      <c r="W34" s="13">
        <f t="shared" si="6"/>
        <v>12.227500000000003</v>
      </c>
      <c r="X34" s="13">
        <f t="shared" si="6"/>
        <v>11.824166666666665</v>
      </c>
      <c r="Y34" s="13">
        <f t="shared" si="6"/>
        <v>11.601666666666667</v>
      </c>
      <c r="Z34" s="13">
        <f t="shared" si="6"/>
        <v>11.95833333333333</v>
      </c>
      <c r="AA34" s="13">
        <f t="shared" si="6"/>
        <v>11.03125</v>
      </c>
      <c r="AB34" s="13">
        <f t="shared" si="6"/>
        <v>11.693333333333332</v>
      </c>
      <c r="AC34" s="13">
        <f t="shared" si="6"/>
        <v>11.231666666666666</v>
      </c>
      <c r="AD34" s="13">
        <f aca="true" t="shared" si="7" ref="AD34:AM34">AVERAGE(AD3:AD33)</f>
        <v>11.235416666666667</v>
      </c>
      <c r="AE34" s="13">
        <f t="shared" si="7"/>
        <v>11.927916666666668</v>
      </c>
      <c r="AF34" s="13">
        <f t="shared" si="7"/>
        <v>13.272499999999999</v>
      </c>
      <c r="AG34" s="13">
        <f t="shared" si="7"/>
        <v>8.229166666666668</v>
      </c>
      <c r="AH34" s="13">
        <f t="shared" si="7"/>
        <v>10.963750000000001</v>
      </c>
      <c r="AI34" s="13">
        <f t="shared" si="7"/>
        <v>11.030416666666666</v>
      </c>
      <c r="AJ34" s="13">
        <f t="shared" si="7"/>
        <v>11.521250000000002</v>
      </c>
      <c r="AK34" s="13">
        <f t="shared" si="7"/>
        <v>11.98666666666667</v>
      </c>
      <c r="AL34" s="13">
        <f t="shared" si="7"/>
        <v>13.417916666666665</v>
      </c>
      <c r="AM34" s="13">
        <f t="shared" si="7"/>
        <v>12.127916666666666</v>
      </c>
      <c r="AN34" s="13">
        <f aca="true" t="shared" si="8" ref="AN34:BL34">AVERAGE(AN3:AN33)</f>
        <v>13.19</v>
      </c>
      <c r="AO34" s="13">
        <f t="shared" si="8"/>
        <v>12.618750000000004</v>
      </c>
      <c r="AP34" s="13">
        <f t="shared" si="8"/>
        <v>10.494166666666668</v>
      </c>
      <c r="AQ34" s="13">
        <f t="shared" si="8"/>
        <v>13.202916666666665</v>
      </c>
      <c r="AR34" s="13">
        <f t="shared" si="8"/>
        <v>13.163333333333334</v>
      </c>
      <c r="AS34" s="13">
        <f t="shared" si="8"/>
        <v>10.087083333333336</v>
      </c>
      <c r="AT34" s="13">
        <f t="shared" si="8"/>
        <v>12.976111111111107</v>
      </c>
      <c r="AU34" s="13">
        <f t="shared" si="8"/>
        <v>13.465138888888891</v>
      </c>
      <c r="AV34" s="13">
        <f t="shared" si="8"/>
        <v>13.267222222222221</v>
      </c>
      <c r="AW34" s="13">
        <f t="shared" si="8"/>
        <v>12.394305555555553</v>
      </c>
      <c r="AX34" s="13">
        <f t="shared" si="8"/>
        <v>13.318750000000001</v>
      </c>
      <c r="AY34" s="13">
        <f t="shared" si="8"/>
        <v>13.540833333333335</v>
      </c>
      <c r="AZ34" s="13">
        <f t="shared" si="8"/>
        <v>12.651805555555558</v>
      </c>
      <c r="BA34" s="13">
        <f t="shared" si="8"/>
        <v>12.764583333333333</v>
      </c>
      <c r="BB34" s="13">
        <f t="shared" si="8"/>
        <v>12.388055555555557</v>
      </c>
      <c r="BC34" s="13">
        <f t="shared" si="8"/>
        <v>11.255972222222223</v>
      </c>
      <c r="BD34" s="13">
        <f t="shared" si="8"/>
        <v>11.86027777777778</v>
      </c>
      <c r="BE34" s="13">
        <f t="shared" si="8"/>
        <v>11.579166666666667</v>
      </c>
      <c r="BF34" s="13">
        <f t="shared" si="8"/>
        <v>12.990277777777775</v>
      </c>
      <c r="BG34" s="13">
        <f t="shared" si="8"/>
        <v>9.680000000000001</v>
      </c>
      <c r="BH34" s="13">
        <f t="shared" si="8"/>
        <v>11.556944444444444</v>
      </c>
      <c r="BI34" s="13">
        <f t="shared" si="8"/>
        <v>11.291944444444447</v>
      </c>
      <c r="BJ34" s="13">
        <f t="shared" si="8"/>
        <v>12.057916666666667</v>
      </c>
      <c r="BK34" s="13">
        <f t="shared" si="8"/>
        <v>12.258611111111106</v>
      </c>
      <c r="BL34" s="13">
        <f t="shared" si="8"/>
        <v>12.391666666666667</v>
      </c>
      <c r="BM34" s="13">
        <f>AVERAGE(BM3:BM33)</f>
        <v>12.925138888888888</v>
      </c>
      <c r="BN34" s="13">
        <f>AVERAGE(BN3:BN33)</f>
        <v>12.587777777777776</v>
      </c>
      <c r="BO34" s="13">
        <f>AVERAGE(BO3:BO33)</f>
        <v>14.770972222222223</v>
      </c>
      <c r="BP34" s="13">
        <f>AVERAGE(BP3:BP33)</f>
        <v>11.551527777777777</v>
      </c>
      <c r="BQ34" s="13">
        <f>AVERAGE(BQ3:BQ33)</f>
        <v>10.974305555555555</v>
      </c>
      <c r="BR34" s="13"/>
      <c r="BS34" s="13"/>
      <c r="BT34" s="13"/>
      <c r="BU34" s="13"/>
      <c r="BV34" s="13"/>
      <c r="BW34" s="13"/>
      <c r="BY34" s="12">
        <f>AVERAGE(BY3:BY33)</f>
        <v>12.075986111111114</v>
      </c>
      <c r="BZ34" s="12">
        <f>AVERAGE(BZ3:BZ33)</f>
        <v>11.978856481481479</v>
      </c>
      <c r="CA34" s="12">
        <f>AVERAGE(CA3:CA33)</f>
        <v>12.086722222222223</v>
      </c>
      <c r="CB34" s="12">
        <f>AVERAGE(CB3:CB33)</f>
        <v>12.30851851851852</v>
      </c>
    </row>
    <row r="36" spans="1:77" ht="11.25">
      <c r="A36" s="17" t="s">
        <v>4</v>
      </c>
      <c r="B36" s="21">
        <f aca="true" t="shared" si="9" ref="B36:J36">MAX(B3:B33)</f>
        <v>17.03333333333333</v>
      </c>
      <c r="C36" s="18">
        <f t="shared" si="9"/>
        <v>18.4</v>
      </c>
      <c r="D36" s="18">
        <f t="shared" si="9"/>
        <v>19.233333333333334</v>
      </c>
      <c r="E36" s="18">
        <f t="shared" si="9"/>
        <v>18.1</v>
      </c>
      <c r="F36" s="18">
        <f t="shared" si="9"/>
        <v>18.775</v>
      </c>
      <c r="G36" s="18">
        <f t="shared" si="9"/>
        <v>19.85</v>
      </c>
      <c r="H36" s="18">
        <f t="shared" si="9"/>
        <v>19.375</v>
      </c>
      <c r="I36" s="18">
        <f t="shared" si="9"/>
        <v>15.45</v>
      </c>
      <c r="J36" s="18">
        <f t="shared" si="9"/>
        <v>18.525</v>
      </c>
      <c r="K36" s="18">
        <f aca="true" t="shared" si="10" ref="K36:Z36">MAX(K3:K33)</f>
        <v>17.2</v>
      </c>
      <c r="L36" s="18">
        <f t="shared" si="10"/>
        <v>20.1</v>
      </c>
      <c r="M36" s="18">
        <f t="shared" si="10"/>
        <v>18.275</v>
      </c>
      <c r="N36" s="18">
        <f t="shared" si="10"/>
        <v>16.85</v>
      </c>
      <c r="O36" s="18">
        <f t="shared" si="10"/>
        <v>21.25</v>
      </c>
      <c r="P36" s="18">
        <f t="shared" si="10"/>
        <v>18.25</v>
      </c>
      <c r="Q36" s="18">
        <f t="shared" si="10"/>
        <v>17.7</v>
      </c>
      <c r="R36" s="18">
        <f t="shared" si="10"/>
        <v>19.3</v>
      </c>
      <c r="S36" s="18">
        <f t="shared" si="10"/>
        <v>16.475</v>
      </c>
      <c r="T36" s="18">
        <f t="shared" si="10"/>
        <v>16.125</v>
      </c>
      <c r="U36" s="18">
        <f t="shared" si="10"/>
        <v>19.125</v>
      </c>
      <c r="V36" s="18">
        <f t="shared" si="10"/>
        <v>20.575</v>
      </c>
      <c r="W36" s="18">
        <f t="shared" si="10"/>
        <v>17.05</v>
      </c>
      <c r="X36" s="18">
        <f t="shared" si="10"/>
        <v>18.45</v>
      </c>
      <c r="Y36" s="18">
        <f t="shared" si="10"/>
        <v>18.3</v>
      </c>
      <c r="Z36" s="18">
        <f t="shared" si="10"/>
        <v>17.875</v>
      </c>
      <c r="AA36" s="18">
        <f aca="true" t="shared" si="11" ref="AA36:AP36">MAX(AA3:AA33)</f>
        <v>17.0875</v>
      </c>
      <c r="AB36" s="18">
        <f t="shared" si="11"/>
        <v>17.6375</v>
      </c>
      <c r="AC36" s="18">
        <f t="shared" si="11"/>
        <v>18.3</v>
      </c>
      <c r="AD36" s="18">
        <f t="shared" si="11"/>
        <v>17.825</v>
      </c>
      <c r="AE36" s="18">
        <f t="shared" si="11"/>
        <v>17.875</v>
      </c>
      <c r="AF36" s="18">
        <f t="shared" si="11"/>
        <v>21.0625</v>
      </c>
      <c r="AG36" s="18">
        <f t="shared" si="11"/>
        <v>15.05</v>
      </c>
      <c r="AH36" s="18">
        <f t="shared" si="11"/>
        <v>16.75</v>
      </c>
      <c r="AI36" s="18">
        <f t="shared" si="11"/>
        <v>15.825</v>
      </c>
      <c r="AJ36" s="18">
        <f t="shared" si="11"/>
        <v>19.025</v>
      </c>
      <c r="AK36" s="18">
        <f t="shared" si="11"/>
        <v>19.175</v>
      </c>
      <c r="AL36" s="18">
        <f t="shared" si="11"/>
        <v>17.4625</v>
      </c>
      <c r="AM36" s="18">
        <f t="shared" si="11"/>
        <v>16.225</v>
      </c>
      <c r="AN36" s="18">
        <f t="shared" si="11"/>
        <v>18.3625</v>
      </c>
      <c r="AO36" s="18">
        <f t="shared" si="11"/>
        <v>17.725</v>
      </c>
      <c r="AP36" s="18">
        <f t="shared" si="11"/>
        <v>17.8375</v>
      </c>
      <c r="AQ36" s="18">
        <f aca="true" t="shared" si="12" ref="AQ36:AV36">MAX(AQ3:AQ33)</f>
        <v>17.475</v>
      </c>
      <c r="AR36" s="18">
        <f t="shared" si="12"/>
        <v>19.25</v>
      </c>
      <c r="AS36" s="18">
        <f t="shared" si="12"/>
        <v>18.4875</v>
      </c>
      <c r="AT36" s="18">
        <f t="shared" si="12"/>
        <v>18.495833333333334</v>
      </c>
      <c r="AU36" s="18">
        <f t="shared" si="12"/>
        <v>21.1625</v>
      </c>
      <c r="AV36" s="18">
        <f t="shared" si="12"/>
        <v>16.50416666666667</v>
      </c>
      <c r="AW36" s="18">
        <f aca="true" t="shared" si="13" ref="AW36:BB36">MAX(AW3:AW33)</f>
        <v>16.833333333333332</v>
      </c>
      <c r="AX36" s="18">
        <f t="shared" si="13"/>
        <v>18.070833333333336</v>
      </c>
      <c r="AY36" s="18">
        <f t="shared" si="13"/>
        <v>20.95</v>
      </c>
      <c r="AZ36" s="18">
        <f t="shared" si="13"/>
        <v>18.7875</v>
      </c>
      <c r="BA36" s="18">
        <f t="shared" si="13"/>
        <v>19.904166666666665</v>
      </c>
      <c r="BB36" s="18">
        <f t="shared" si="13"/>
        <v>21.16666666666666</v>
      </c>
      <c r="BC36" s="18">
        <f aca="true" t="shared" si="14" ref="BC36:BH36">MAX(BC3:BC33)</f>
        <v>16.35</v>
      </c>
      <c r="BD36" s="18">
        <f t="shared" si="14"/>
        <v>18.92916666666667</v>
      </c>
      <c r="BE36" s="18">
        <f t="shared" si="14"/>
        <v>16.845833333333335</v>
      </c>
      <c r="BF36" s="18">
        <f t="shared" si="14"/>
        <v>18.3375</v>
      </c>
      <c r="BG36" s="18">
        <f t="shared" si="14"/>
        <v>14.795833333333333</v>
      </c>
      <c r="BH36" s="18">
        <f t="shared" si="14"/>
        <v>18.45</v>
      </c>
      <c r="BI36" s="18">
        <f aca="true" t="shared" si="15" ref="BI36:BN36">MAX(BI3:BI33)</f>
        <v>18.60833333333333</v>
      </c>
      <c r="BJ36" s="18">
        <f t="shared" si="15"/>
        <v>19.05</v>
      </c>
      <c r="BK36" s="18">
        <f t="shared" si="15"/>
        <v>17.025</v>
      </c>
      <c r="BL36" s="18">
        <f t="shared" si="15"/>
        <v>19.833333333333332</v>
      </c>
      <c r="BM36" s="18">
        <f t="shared" si="15"/>
        <v>17.841666666666665</v>
      </c>
      <c r="BN36" s="18">
        <f t="shared" si="15"/>
        <v>18.2</v>
      </c>
      <c r="BO36" s="18">
        <f>MAX(BO3:BO33)</f>
        <v>19.450000000000003</v>
      </c>
      <c r="BP36" s="18">
        <f>MAX(BP3:BP33)</f>
        <v>17.995833333333334</v>
      </c>
      <c r="BQ36" s="18">
        <f>MAX(BQ3:BQ33)</f>
        <v>15.829166666666666</v>
      </c>
      <c r="BR36" s="18"/>
      <c r="BS36" s="18"/>
      <c r="BT36" s="18"/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6" ref="B37:J37">MIN(B3:B33)</f>
        <v>5.733333333333334</v>
      </c>
      <c r="C37" s="20">
        <f t="shared" si="16"/>
        <v>7.6</v>
      </c>
      <c r="D37" s="20">
        <f t="shared" si="16"/>
        <v>6.033333333333334</v>
      </c>
      <c r="E37" s="20">
        <f t="shared" si="16"/>
        <v>3.275</v>
      </c>
      <c r="F37" s="20">
        <f t="shared" si="16"/>
        <v>7.225</v>
      </c>
      <c r="G37" s="20">
        <f t="shared" si="16"/>
        <v>7.075</v>
      </c>
      <c r="H37" s="20">
        <f t="shared" si="16"/>
        <v>8.1</v>
      </c>
      <c r="I37" s="20">
        <f t="shared" si="16"/>
        <v>5.65</v>
      </c>
      <c r="J37" s="20">
        <f t="shared" si="16"/>
        <v>5.85</v>
      </c>
      <c r="K37" s="20">
        <f aca="true" t="shared" si="17" ref="K37:Z37">MIN(K3:K33)</f>
        <v>5.85</v>
      </c>
      <c r="L37" s="20">
        <f t="shared" si="17"/>
        <v>5.35</v>
      </c>
      <c r="M37" s="20">
        <f t="shared" si="17"/>
        <v>7.05</v>
      </c>
      <c r="N37" s="20">
        <f t="shared" si="17"/>
        <v>4.525</v>
      </c>
      <c r="O37" s="20">
        <f t="shared" si="17"/>
        <v>5.4</v>
      </c>
      <c r="P37" s="20">
        <f t="shared" si="17"/>
        <v>8.25</v>
      </c>
      <c r="Q37" s="20">
        <f t="shared" si="17"/>
        <v>7.8</v>
      </c>
      <c r="R37" s="20">
        <f t="shared" si="17"/>
        <v>5.05</v>
      </c>
      <c r="S37" s="20">
        <f t="shared" si="17"/>
        <v>5.4</v>
      </c>
      <c r="T37" s="20">
        <f t="shared" si="17"/>
        <v>6.6</v>
      </c>
      <c r="U37" s="20">
        <f t="shared" si="17"/>
        <v>4.6</v>
      </c>
      <c r="V37" s="20">
        <f t="shared" si="17"/>
        <v>6.85</v>
      </c>
      <c r="W37" s="20">
        <f t="shared" si="17"/>
        <v>7.15</v>
      </c>
      <c r="X37" s="20">
        <f t="shared" si="17"/>
        <v>5.2</v>
      </c>
      <c r="Y37" s="20">
        <f t="shared" si="17"/>
        <v>5.875</v>
      </c>
      <c r="Z37" s="20">
        <f t="shared" si="17"/>
        <v>6.55</v>
      </c>
      <c r="AA37" s="20">
        <f aca="true" t="shared" si="18" ref="AA37:AP37">MIN(AA3:AA33)</f>
        <v>3.375</v>
      </c>
      <c r="AB37" s="20">
        <f t="shared" si="18"/>
        <v>7.35</v>
      </c>
      <c r="AC37" s="20">
        <f t="shared" si="18"/>
        <v>6</v>
      </c>
      <c r="AD37" s="20">
        <f t="shared" si="18"/>
        <v>5.4125</v>
      </c>
      <c r="AE37" s="20">
        <f t="shared" si="18"/>
        <v>6.95</v>
      </c>
      <c r="AF37" s="20">
        <f t="shared" si="18"/>
        <v>9.175</v>
      </c>
      <c r="AG37" s="20">
        <f t="shared" si="18"/>
        <v>1.55</v>
      </c>
      <c r="AH37" s="20">
        <f t="shared" si="18"/>
        <v>4.425</v>
      </c>
      <c r="AI37" s="20">
        <f t="shared" si="18"/>
        <v>6.7125</v>
      </c>
      <c r="AJ37" s="20">
        <f t="shared" si="18"/>
        <v>5.05</v>
      </c>
      <c r="AK37" s="20">
        <f t="shared" si="18"/>
        <v>3.375</v>
      </c>
      <c r="AL37" s="20">
        <f t="shared" si="18"/>
        <v>7.5625</v>
      </c>
      <c r="AM37" s="20">
        <f t="shared" si="18"/>
        <v>7.075</v>
      </c>
      <c r="AN37" s="20">
        <f t="shared" si="18"/>
        <v>3.9625</v>
      </c>
      <c r="AO37" s="20">
        <f t="shared" si="18"/>
        <v>7.525</v>
      </c>
      <c r="AP37" s="20">
        <f t="shared" si="18"/>
        <v>5.7875</v>
      </c>
      <c r="AQ37" s="20">
        <f aca="true" t="shared" si="19" ref="AQ37:AV37">MIN(AQ3:AQ33)</f>
        <v>6.1875</v>
      </c>
      <c r="AR37" s="20">
        <f t="shared" si="19"/>
        <v>7.675</v>
      </c>
      <c r="AS37" s="20">
        <f t="shared" si="19"/>
        <v>5.1625</v>
      </c>
      <c r="AT37" s="20">
        <f t="shared" si="19"/>
        <v>9.2125</v>
      </c>
      <c r="AU37" s="20">
        <f t="shared" si="19"/>
        <v>3.5125</v>
      </c>
      <c r="AV37" s="20">
        <f t="shared" si="19"/>
        <v>6.5125</v>
      </c>
      <c r="AW37" s="20">
        <f aca="true" t="shared" si="20" ref="AW37:BB37">MIN(AW3:AW33)</f>
        <v>7.4375</v>
      </c>
      <c r="AX37" s="20">
        <f t="shared" si="20"/>
        <v>4.933333333333334</v>
      </c>
      <c r="AY37" s="20">
        <f t="shared" si="20"/>
        <v>9.0625</v>
      </c>
      <c r="AZ37" s="20">
        <f t="shared" si="20"/>
        <v>5.858333333333333</v>
      </c>
      <c r="BA37" s="20">
        <f t="shared" si="20"/>
        <v>4.945833333333333</v>
      </c>
      <c r="BB37" s="20">
        <f t="shared" si="20"/>
        <v>5.4416666666666655</v>
      </c>
      <c r="BC37" s="20">
        <f aca="true" t="shared" si="21" ref="BC37:BH37">MIN(BC3:BC33)</f>
        <v>7.283333333333335</v>
      </c>
      <c r="BD37" s="20">
        <f t="shared" si="21"/>
        <v>6.608333333333333</v>
      </c>
      <c r="BE37" s="20">
        <f t="shared" si="21"/>
        <v>7.2375</v>
      </c>
      <c r="BF37" s="20">
        <f t="shared" si="21"/>
        <v>7.375</v>
      </c>
      <c r="BG37" s="20">
        <f t="shared" si="21"/>
        <v>4.4375</v>
      </c>
      <c r="BH37" s="20">
        <f t="shared" si="21"/>
        <v>6.25</v>
      </c>
      <c r="BI37" s="20">
        <f aca="true" t="shared" si="22" ref="BI37:BN37">MIN(BI3:BI33)</f>
        <v>5.129166666666667</v>
      </c>
      <c r="BJ37" s="20">
        <f t="shared" si="22"/>
        <v>6.1625</v>
      </c>
      <c r="BK37" s="20">
        <f t="shared" si="22"/>
        <v>6.108333333333333</v>
      </c>
      <c r="BL37" s="20">
        <f t="shared" si="22"/>
        <v>3.225</v>
      </c>
      <c r="BM37" s="20">
        <f t="shared" si="22"/>
        <v>7.445833333333333</v>
      </c>
      <c r="BN37" s="20">
        <f t="shared" si="22"/>
        <v>5.3875</v>
      </c>
      <c r="BO37" s="20">
        <f>MIN(BO3:BO33)</f>
        <v>8.295833333333333</v>
      </c>
      <c r="BP37" s="20">
        <f>MIN(BP3:BP33)</f>
        <v>5.4750000000000005</v>
      </c>
      <c r="BQ37" s="20">
        <f>MIN(BQ3:BQ33)</f>
        <v>7.4333333333333345</v>
      </c>
      <c r="BR37" s="20"/>
      <c r="BS37" s="20"/>
      <c r="BT37" s="20"/>
      <c r="BU37" s="20"/>
      <c r="BV37" s="20"/>
      <c r="BW37" s="20"/>
      <c r="BY37" s="52">
        <f>STDEV(B3:AM33)</f>
        <v>3.3870977384464327</v>
      </c>
      <c r="BZ37" s="52">
        <f>STDEV(T3:AW33)</f>
        <v>3.39412784368742</v>
      </c>
      <c r="CA37" s="52">
        <f>STDEV(AD3:BG33)</f>
        <v>3.3241620989252487</v>
      </c>
      <c r="CB37" s="52">
        <f>STDEV(AN3:BQ33)</f>
        <v>3.2691817399500342</v>
      </c>
    </row>
    <row r="39" ht="11.25" thickBot="1">
      <c r="A39" t="s">
        <v>22</v>
      </c>
    </row>
    <row r="40" spans="1:2" ht="11.25" thickBot="1">
      <c r="A40" s="72" t="s">
        <v>20</v>
      </c>
      <c r="B40" s="74" t="str">
        <f>'日数'!BZ19</f>
        <v>&gt;=25</v>
      </c>
    </row>
    <row r="41" spans="1:80" ht="10.5">
      <c r="A41" s="2" t="s">
        <v>23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85" t="s">
        <v>40</v>
      </c>
      <c r="CB41" s="84" t="str">
        <f>'1月'!CB41</f>
        <v>91～20年平均</v>
      </c>
    </row>
    <row r="42" spans="1:80" ht="10.5">
      <c r="A42" s="76" t="s">
        <v>24</v>
      </c>
      <c r="B42" s="76">
        <f>COUNTIF(B3:B33,$B$40)</f>
        <v>0</v>
      </c>
      <c r="C42" s="76">
        <f aca="true" t="shared" si="23" ref="C42:BL42">COUNTIF(C3:C33,$B$40)</f>
        <v>0</v>
      </c>
      <c r="D42" s="76">
        <f t="shared" si="23"/>
        <v>0</v>
      </c>
      <c r="E42" s="76">
        <f t="shared" si="23"/>
        <v>0</v>
      </c>
      <c r="F42" s="76">
        <f t="shared" si="23"/>
        <v>0</v>
      </c>
      <c r="G42" s="76">
        <f t="shared" si="23"/>
        <v>0</v>
      </c>
      <c r="H42" s="76">
        <f t="shared" si="23"/>
        <v>0</v>
      </c>
      <c r="I42" s="76">
        <f t="shared" si="23"/>
        <v>0</v>
      </c>
      <c r="J42" s="76">
        <f t="shared" si="23"/>
        <v>0</v>
      </c>
      <c r="K42" s="76">
        <f t="shared" si="23"/>
        <v>0</v>
      </c>
      <c r="L42" s="76">
        <f t="shared" si="23"/>
        <v>0</v>
      </c>
      <c r="M42" s="76">
        <f t="shared" si="23"/>
        <v>0</v>
      </c>
      <c r="N42" s="76">
        <f t="shared" si="23"/>
        <v>0</v>
      </c>
      <c r="O42" s="76">
        <f t="shared" si="23"/>
        <v>0</v>
      </c>
      <c r="P42" s="76">
        <f t="shared" si="23"/>
        <v>0</v>
      </c>
      <c r="Q42" s="76">
        <f t="shared" si="23"/>
        <v>0</v>
      </c>
      <c r="R42" s="76">
        <f t="shared" si="23"/>
        <v>0</v>
      </c>
      <c r="S42" s="76">
        <f t="shared" si="23"/>
        <v>0</v>
      </c>
      <c r="T42" s="76">
        <f t="shared" si="23"/>
        <v>0</v>
      </c>
      <c r="U42" s="76">
        <f t="shared" si="23"/>
        <v>0</v>
      </c>
      <c r="V42" s="76">
        <f t="shared" si="23"/>
        <v>0</v>
      </c>
      <c r="W42" s="76">
        <f t="shared" si="23"/>
        <v>0</v>
      </c>
      <c r="X42" s="76">
        <f t="shared" si="23"/>
        <v>0</v>
      </c>
      <c r="Y42" s="76">
        <f t="shared" si="23"/>
        <v>0</v>
      </c>
      <c r="Z42" s="76">
        <f t="shared" si="23"/>
        <v>0</v>
      </c>
      <c r="AA42" s="76">
        <f t="shared" si="23"/>
        <v>0</v>
      </c>
      <c r="AB42" s="76">
        <f t="shared" si="23"/>
        <v>0</v>
      </c>
      <c r="AC42" s="76">
        <f t="shared" si="23"/>
        <v>0</v>
      </c>
      <c r="AD42" s="76">
        <f t="shared" si="23"/>
        <v>0</v>
      </c>
      <c r="AE42" s="76">
        <f t="shared" si="23"/>
        <v>0</v>
      </c>
      <c r="AF42" s="76">
        <f t="shared" si="23"/>
        <v>0</v>
      </c>
      <c r="AG42" s="76">
        <f t="shared" si="23"/>
        <v>0</v>
      </c>
      <c r="AH42" s="76">
        <f t="shared" si="23"/>
        <v>0</v>
      </c>
      <c r="AI42" s="76">
        <f t="shared" si="23"/>
        <v>0</v>
      </c>
      <c r="AJ42" s="76">
        <f t="shared" si="23"/>
        <v>0</v>
      </c>
      <c r="AK42" s="76">
        <f t="shared" si="23"/>
        <v>0</v>
      </c>
      <c r="AL42" s="76">
        <f t="shared" si="23"/>
        <v>0</v>
      </c>
      <c r="AM42" s="76">
        <f t="shared" si="23"/>
        <v>0</v>
      </c>
      <c r="AN42" s="76">
        <f t="shared" si="23"/>
        <v>0</v>
      </c>
      <c r="AO42" s="76">
        <f t="shared" si="23"/>
        <v>0</v>
      </c>
      <c r="AP42" s="76">
        <f t="shared" si="23"/>
        <v>0</v>
      </c>
      <c r="AQ42" s="76">
        <f t="shared" si="23"/>
        <v>0</v>
      </c>
      <c r="AR42" s="76">
        <f t="shared" si="23"/>
        <v>0</v>
      </c>
      <c r="AS42" s="76">
        <f t="shared" si="23"/>
        <v>0</v>
      </c>
      <c r="AT42" s="76">
        <f t="shared" si="23"/>
        <v>0</v>
      </c>
      <c r="AU42" s="76">
        <f t="shared" si="23"/>
        <v>0</v>
      </c>
      <c r="AV42" s="76">
        <f t="shared" si="23"/>
        <v>0</v>
      </c>
      <c r="AW42" s="76">
        <f t="shared" si="23"/>
        <v>0</v>
      </c>
      <c r="AX42" s="76">
        <f t="shared" si="23"/>
        <v>0</v>
      </c>
      <c r="AY42" s="76">
        <f t="shared" si="23"/>
        <v>0</v>
      </c>
      <c r="AZ42" s="76">
        <f t="shared" si="23"/>
        <v>0</v>
      </c>
      <c r="BA42" s="76">
        <f t="shared" si="23"/>
        <v>0</v>
      </c>
      <c r="BB42" s="76">
        <f t="shared" si="23"/>
        <v>0</v>
      </c>
      <c r="BC42" s="76">
        <f t="shared" si="23"/>
        <v>0</v>
      </c>
      <c r="BD42" s="76">
        <f t="shared" si="23"/>
        <v>0</v>
      </c>
      <c r="BE42" s="76">
        <f t="shared" si="23"/>
        <v>0</v>
      </c>
      <c r="BF42" s="76">
        <f t="shared" si="23"/>
        <v>0</v>
      </c>
      <c r="BG42" s="76">
        <f t="shared" si="23"/>
        <v>0</v>
      </c>
      <c r="BH42" s="76">
        <f t="shared" si="23"/>
        <v>0</v>
      </c>
      <c r="BI42" s="76">
        <f t="shared" si="23"/>
        <v>0</v>
      </c>
      <c r="BJ42" s="76">
        <f t="shared" si="23"/>
        <v>0</v>
      </c>
      <c r="BK42" s="76">
        <f t="shared" si="23"/>
        <v>0</v>
      </c>
      <c r="BL42" s="76">
        <f t="shared" si="23"/>
        <v>0</v>
      </c>
      <c r="BM42" s="76">
        <f>COUNTIF(BM3:BM33,$B$40)</f>
        <v>0</v>
      </c>
      <c r="BN42" s="76">
        <f>COUNTIF(BN3:BN33,$B$40)</f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82">
        <f>AVERAGE(B42:AM42)</f>
        <v>0</v>
      </c>
      <c r="BZ42" s="82">
        <f>AVERAGE(T42:AW42)</f>
        <v>0</v>
      </c>
      <c r="CA42" s="82">
        <f>AVERAGE(AD42:BG42)</f>
        <v>0</v>
      </c>
      <c r="CB42" s="87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AX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30</v>
      </c>
      <c r="D1">
        <v>5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40</v>
      </c>
      <c r="CB2" s="84" t="s">
        <v>44</v>
      </c>
    </row>
    <row r="3" spans="1:80" ht="11.25">
      <c r="A3" s="5">
        <v>1</v>
      </c>
      <c r="B3" s="24">
        <v>10.1</v>
      </c>
      <c r="C3" s="15">
        <v>16.433333333333334</v>
      </c>
      <c r="D3" s="15">
        <v>10.6</v>
      </c>
      <c r="E3" s="15">
        <v>16.1</v>
      </c>
      <c r="F3" s="15">
        <v>17.825</v>
      </c>
      <c r="G3" s="15">
        <v>18.05</v>
      </c>
      <c r="H3" s="15">
        <v>15.975</v>
      </c>
      <c r="I3" s="15">
        <v>14.45</v>
      </c>
      <c r="J3" s="15">
        <v>16.55</v>
      </c>
      <c r="K3" s="4">
        <v>13.75</v>
      </c>
      <c r="L3" s="4">
        <v>8.675</v>
      </c>
      <c r="M3" s="4">
        <v>13.575</v>
      </c>
      <c r="N3" s="4">
        <v>9.625</v>
      </c>
      <c r="O3" s="4">
        <v>10.4</v>
      </c>
      <c r="P3" s="4">
        <v>18.625</v>
      </c>
      <c r="Q3" s="4">
        <v>13.35</v>
      </c>
      <c r="R3" s="4">
        <v>16.2</v>
      </c>
      <c r="S3" s="4">
        <v>12.975</v>
      </c>
      <c r="T3" s="4">
        <v>9.575</v>
      </c>
      <c r="U3" s="4">
        <v>19.625</v>
      </c>
      <c r="V3" s="4">
        <v>12.975</v>
      </c>
      <c r="W3" s="4">
        <v>16.925</v>
      </c>
      <c r="X3" s="4">
        <v>15.3</v>
      </c>
      <c r="Y3" s="4">
        <v>12.625</v>
      </c>
      <c r="Z3" s="4">
        <v>16.475</v>
      </c>
      <c r="AA3" s="4">
        <v>16.875</v>
      </c>
      <c r="AB3" s="4">
        <v>13.35</v>
      </c>
      <c r="AC3" s="4">
        <v>11.55</v>
      </c>
      <c r="AD3" s="4">
        <v>16.425</v>
      </c>
      <c r="AE3" s="4">
        <v>17.525</v>
      </c>
      <c r="AF3" s="4">
        <v>13.575</v>
      </c>
      <c r="AG3" s="4">
        <v>11.9</v>
      </c>
      <c r="AH3" s="4">
        <v>15.1875</v>
      </c>
      <c r="AI3" s="4">
        <v>15.025</v>
      </c>
      <c r="AJ3" s="4">
        <v>17.9125</v>
      </c>
      <c r="AK3" s="4">
        <v>19.375</v>
      </c>
      <c r="AL3" s="4">
        <v>14.5125</v>
      </c>
      <c r="AM3" s="4">
        <v>12.0625</v>
      </c>
      <c r="AN3" s="4">
        <v>14.15</v>
      </c>
      <c r="AO3" s="4">
        <v>11.1125</v>
      </c>
      <c r="AP3" s="4">
        <v>7.2875</v>
      </c>
      <c r="AQ3" s="4">
        <v>10.2875</v>
      </c>
      <c r="AR3" s="4">
        <v>14.65</v>
      </c>
      <c r="AS3" s="4">
        <v>13.1625</v>
      </c>
      <c r="AT3" s="4">
        <v>15.766666666666667</v>
      </c>
      <c r="AU3" s="4">
        <v>15.066666666666665</v>
      </c>
      <c r="AV3" s="4">
        <v>15.5125</v>
      </c>
      <c r="AW3" s="4">
        <v>16.27083333333334</v>
      </c>
      <c r="AX3" s="4">
        <v>8.720833333333333</v>
      </c>
      <c r="AY3" s="4">
        <v>15.183333333333335</v>
      </c>
      <c r="AZ3" s="4">
        <v>12.5</v>
      </c>
      <c r="BA3" s="4">
        <v>13.720833333333333</v>
      </c>
      <c r="BB3" s="4">
        <v>18.5875</v>
      </c>
      <c r="BC3" s="4">
        <v>19.366666666666664</v>
      </c>
      <c r="BD3" s="4">
        <v>14.175</v>
      </c>
      <c r="BE3" s="4">
        <v>18.795833333333334</v>
      </c>
      <c r="BF3" s="4">
        <v>17.241666666666667</v>
      </c>
      <c r="BG3" s="4">
        <v>13.0125</v>
      </c>
      <c r="BH3" s="4">
        <v>17.895833333333332</v>
      </c>
      <c r="BI3" s="4">
        <v>18.829166666666666</v>
      </c>
      <c r="BJ3" s="4">
        <v>10.808333333333332</v>
      </c>
      <c r="BK3" s="4">
        <v>16.616666666666667</v>
      </c>
      <c r="BL3" s="4">
        <v>17.479166666666668</v>
      </c>
      <c r="BM3" s="4">
        <v>14.233333333333333</v>
      </c>
      <c r="BN3" s="4">
        <v>15.220833333333337</v>
      </c>
      <c r="BO3" s="4">
        <v>19.254166666666666</v>
      </c>
      <c r="BP3" s="4">
        <v>16.25</v>
      </c>
      <c r="BQ3" s="4">
        <v>17.51666666666667</v>
      </c>
      <c r="BR3" s="4"/>
      <c r="BS3" s="4"/>
      <c r="BT3" s="4"/>
      <c r="BU3" s="4"/>
      <c r="BV3" s="4"/>
      <c r="BW3" s="4"/>
      <c r="BY3" s="10">
        <f>MAX(B3:BW3)</f>
        <v>19.625</v>
      </c>
      <c r="BZ3" s="10">
        <f>AVERAGE(T3:AW3)</f>
        <v>14.40138888888889</v>
      </c>
      <c r="CA3" s="10">
        <f>AVERAGE(AD3:BG3)</f>
        <v>14.602361111111113</v>
      </c>
      <c r="CB3" s="10">
        <f>AVERAGE(AN3:BQ3)</f>
        <v>14.955833333333336</v>
      </c>
    </row>
    <row r="4" spans="1:80" ht="11.25">
      <c r="A4" s="5">
        <v>2</v>
      </c>
      <c r="B4" s="24">
        <v>7.733333333333334</v>
      </c>
      <c r="C4" s="15">
        <v>17.96666666666667</v>
      </c>
      <c r="D4" s="15">
        <v>13.033333333333333</v>
      </c>
      <c r="E4" s="15">
        <v>17.2</v>
      </c>
      <c r="F4" s="15">
        <v>13.45</v>
      </c>
      <c r="G4" s="15">
        <v>15.25</v>
      </c>
      <c r="H4" s="15">
        <v>20.3</v>
      </c>
      <c r="I4" s="15">
        <v>15.55</v>
      </c>
      <c r="J4" s="15">
        <v>18.25</v>
      </c>
      <c r="K4" s="4">
        <v>14.85</v>
      </c>
      <c r="L4" s="4">
        <v>10.05</v>
      </c>
      <c r="M4" s="4">
        <v>17.4</v>
      </c>
      <c r="N4" s="4">
        <v>10.875</v>
      </c>
      <c r="O4" s="4">
        <v>15.325</v>
      </c>
      <c r="P4" s="4">
        <v>15.925</v>
      </c>
      <c r="Q4" s="4">
        <v>14.975</v>
      </c>
      <c r="R4" s="4">
        <v>16.55</v>
      </c>
      <c r="S4" s="4">
        <v>12.825</v>
      </c>
      <c r="T4" s="4">
        <v>10.025</v>
      </c>
      <c r="U4" s="4">
        <v>15.775</v>
      </c>
      <c r="V4" s="4">
        <v>16.575</v>
      </c>
      <c r="W4" s="4">
        <v>12.075</v>
      </c>
      <c r="X4" s="4">
        <v>14.4</v>
      </c>
      <c r="Y4" s="4">
        <v>11.275</v>
      </c>
      <c r="Z4" s="4">
        <v>17.325</v>
      </c>
      <c r="AA4" s="4">
        <v>14.5625</v>
      </c>
      <c r="AB4" s="4">
        <v>12.5</v>
      </c>
      <c r="AC4" s="4">
        <v>11.2375</v>
      </c>
      <c r="AD4" s="4">
        <v>13.9125</v>
      </c>
      <c r="AE4" s="4">
        <v>18.6375</v>
      </c>
      <c r="AF4" s="4">
        <v>15</v>
      </c>
      <c r="AG4" s="4">
        <v>11.9</v>
      </c>
      <c r="AH4" s="4">
        <v>17.925</v>
      </c>
      <c r="AI4" s="4">
        <v>16.3125</v>
      </c>
      <c r="AJ4" s="4">
        <v>17.3875</v>
      </c>
      <c r="AK4" s="4">
        <v>17.825</v>
      </c>
      <c r="AL4" s="4">
        <v>12.6375</v>
      </c>
      <c r="AM4" s="4">
        <v>9.575</v>
      </c>
      <c r="AN4" s="4">
        <v>10.7</v>
      </c>
      <c r="AO4" s="4">
        <v>12.5</v>
      </c>
      <c r="AP4" s="4">
        <v>9.15</v>
      </c>
      <c r="AQ4" s="4">
        <v>9.7125</v>
      </c>
      <c r="AR4" s="4">
        <v>16.925</v>
      </c>
      <c r="AS4" s="4">
        <v>16.4875</v>
      </c>
      <c r="AT4" s="4">
        <v>19.57083333333333</v>
      </c>
      <c r="AU4" s="4">
        <v>21.979166666666668</v>
      </c>
      <c r="AV4" s="4">
        <v>15.833333333333334</v>
      </c>
      <c r="AW4" s="4">
        <v>15.39583333333333</v>
      </c>
      <c r="AX4" s="4">
        <v>9.2125</v>
      </c>
      <c r="AY4" s="4">
        <v>13.8125</v>
      </c>
      <c r="AZ4" s="4">
        <v>15.875</v>
      </c>
      <c r="BA4" s="4">
        <v>9.833333333333334</v>
      </c>
      <c r="BB4" s="4">
        <v>17.620833333333334</v>
      </c>
      <c r="BC4" s="4">
        <v>11.425</v>
      </c>
      <c r="BD4" s="4">
        <v>16.69166666666667</v>
      </c>
      <c r="BE4" s="4">
        <v>17.32916666666667</v>
      </c>
      <c r="BF4" s="4">
        <v>18.1875</v>
      </c>
      <c r="BG4" s="4">
        <v>14.55</v>
      </c>
      <c r="BH4" s="4">
        <v>16.325</v>
      </c>
      <c r="BI4" s="4">
        <v>18.004166666666663</v>
      </c>
      <c r="BJ4" s="4">
        <v>9.9375</v>
      </c>
      <c r="BK4" s="4">
        <v>16.70416666666667</v>
      </c>
      <c r="BL4" s="4">
        <v>16.84583333333333</v>
      </c>
      <c r="BM4" s="4">
        <v>13.6625</v>
      </c>
      <c r="BN4" s="4">
        <v>13.479166666666663</v>
      </c>
      <c r="BO4" s="4">
        <v>17.6125</v>
      </c>
      <c r="BP4" s="4">
        <v>15.283333333333331</v>
      </c>
      <c r="BQ4" s="4">
        <v>19.879166666666666</v>
      </c>
      <c r="BR4" s="4"/>
      <c r="BS4" s="4"/>
      <c r="BT4" s="4"/>
      <c r="BU4" s="4"/>
      <c r="BV4" s="4"/>
      <c r="BW4" s="4"/>
      <c r="BY4" s="10">
        <f aca="true" t="shared" si="0" ref="BY4:BY33">AVERAGE(J4:AM4)</f>
        <v>14.462916666666667</v>
      </c>
      <c r="BZ4" s="10">
        <f aca="true" t="shared" si="1" ref="BZ4:BZ33">AVERAGE(T4:AW4)</f>
        <v>14.503888888888888</v>
      </c>
      <c r="CA4" s="10">
        <f aca="true" t="shared" si="2" ref="CA4:CA33">AVERAGE(AD4:BG4)</f>
        <v>14.796805555555553</v>
      </c>
      <c r="CB4" s="10">
        <f aca="true" t="shared" si="3" ref="CB4:CB33">AVERAGE(AN4:BQ4)</f>
        <v>15.017500000000002</v>
      </c>
    </row>
    <row r="5" spans="1:80" ht="11.25">
      <c r="A5" s="5">
        <v>3</v>
      </c>
      <c r="B5" s="24">
        <v>10.6</v>
      </c>
      <c r="C5" s="15">
        <v>15.033333333333331</v>
      </c>
      <c r="D5" s="15">
        <v>13.5</v>
      </c>
      <c r="E5" s="15">
        <v>14.675</v>
      </c>
      <c r="F5" s="15">
        <v>10.2</v>
      </c>
      <c r="G5" s="15">
        <v>12.8</v>
      </c>
      <c r="H5" s="15">
        <v>16.65</v>
      </c>
      <c r="I5" s="15">
        <v>15.775</v>
      </c>
      <c r="J5" s="15">
        <v>18.875</v>
      </c>
      <c r="K5" s="4">
        <v>16.35</v>
      </c>
      <c r="L5" s="4">
        <v>9.875</v>
      </c>
      <c r="M5" s="4">
        <v>16.975</v>
      </c>
      <c r="N5" s="4">
        <v>11</v>
      </c>
      <c r="O5" s="4">
        <v>15.975</v>
      </c>
      <c r="P5" s="4">
        <v>14.675</v>
      </c>
      <c r="Q5" s="4">
        <v>16.625</v>
      </c>
      <c r="R5" s="4">
        <v>18.225</v>
      </c>
      <c r="S5" s="4">
        <v>14.375</v>
      </c>
      <c r="T5" s="4">
        <v>12.825</v>
      </c>
      <c r="U5" s="4">
        <v>12.475</v>
      </c>
      <c r="V5" s="4">
        <v>17.4</v>
      </c>
      <c r="W5" s="4">
        <v>15.05</v>
      </c>
      <c r="X5" s="4">
        <v>16.575</v>
      </c>
      <c r="Y5" s="4">
        <v>8.6</v>
      </c>
      <c r="Z5" s="4">
        <v>17.525</v>
      </c>
      <c r="AA5" s="4">
        <v>14.825</v>
      </c>
      <c r="AB5" s="4">
        <v>13.425</v>
      </c>
      <c r="AC5" s="4">
        <v>15.8875</v>
      </c>
      <c r="AD5" s="4">
        <v>14.15</v>
      </c>
      <c r="AE5" s="4">
        <v>15.8375</v>
      </c>
      <c r="AF5" s="4">
        <v>16.2</v>
      </c>
      <c r="AG5" s="4">
        <v>12.2</v>
      </c>
      <c r="AH5" s="4">
        <v>20.0125</v>
      </c>
      <c r="AI5" s="4">
        <v>15.7375</v>
      </c>
      <c r="AJ5" s="4">
        <v>18.175</v>
      </c>
      <c r="AK5" s="4">
        <v>14.2125</v>
      </c>
      <c r="AL5" s="4">
        <v>9.4875</v>
      </c>
      <c r="AM5" s="4">
        <v>12.0625</v>
      </c>
      <c r="AN5" s="4">
        <v>9.9125</v>
      </c>
      <c r="AO5" s="4">
        <v>14.6125</v>
      </c>
      <c r="AP5" s="4">
        <v>11.0375</v>
      </c>
      <c r="AQ5" s="4">
        <v>11.525</v>
      </c>
      <c r="AR5" s="4">
        <v>15.75</v>
      </c>
      <c r="AS5" s="4">
        <v>16.35</v>
      </c>
      <c r="AT5" s="4">
        <v>16.229166666666668</v>
      </c>
      <c r="AU5" s="4">
        <v>18.81666666666667</v>
      </c>
      <c r="AV5" s="4">
        <v>17.15</v>
      </c>
      <c r="AW5" s="4">
        <v>14.954166666666667</v>
      </c>
      <c r="AX5" s="4">
        <v>10.4</v>
      </c>
      <c r="AY5" s="4">
        <v>17.10833333333333</v>
      </c>
      <c r="AZ5" s="4">
        <v>17.95416666666667</v>
      </c>
      <c r="BA5" s="4">
        <v>13.870833333333335</v>
      </c>
      <c r="BB5" s="4">
        <v>14.408333333333333</v>
      </c>
      <c r="BC5" s="4">
        <v>10.995833333333332</v>
      </c>
      <c r="BD5" s="4">
        <v>15.8625</v>
      </c>
      <c r="BE5" s="4">
        <v>16.7125</v>
      </c>
      <c r="BF5" s="4">
        <v>18.3125</v>
      </c>
      <c r="BG5" s="4">
        <v>16.95</v>
      </c>
      <c r="BH5" s="4">
        <v>13.120833333333332</v>
      </c>
      <c r="BI5" s="4">
        <v>16.50416666666667</v>
      </c>
      <c r="BJ5" s="4">
        <v>10.904166666666669</v>
      </c>
      <c r="BK5" s="4">
        <v>18.091666666666665</v>
      </c>
      <c r="BL5" s="4">
        <v>18.491666666666667</v>
      </c>
      <c r="BM5" s="4">
        <v>18.625</v>
      </c>
      <c r="BN5" s="4">
        <v>16.39166666666667</v>
      </c>
      <c r="BO5" s="4">
        <v>18.433333333333337</v>
      </c>
      <c r="BP5" s="4">
        <v>15.741666666666667</v>
      </c>
      <c r="BQ5" s="4">
        <v>19.9375</v>
      </c>
      <c r="BR5" s="4"/>
      <c r="BS5" s="4"/>
      <c r="BT5" s="4"/>
      <c r="BU5" s="4"/>
      <c r="BV5" s="4"/>
      <c r="BW5" s="4"/>
      <c r="BY5" s="10">
        <f t="shared" si="0"/>
        <v>14.853749999999996</v>
      </c>
      <c r="BZ5" s="10">
        <f t="shared" si="1"/>
        <v>14.633333333333333</v>
      </c>
      <c r="CA5" s="10">
        <f t="shared" si="2"/>
        <v>14.899583333333332</v>
      </c>
      <c r="CB5" s="10">
        <f t="shared" si="3"/>
        <v>15.50513888888889</v>
      </c>
    </row>
    <row r="6" spans="1:80" ht="11.25">
      <c r="A6" s="5">
        <v>4</v>
      </c>
      <c r="B6" s="24">
        <v>14.4</v>
      </c>
      <c r="C6" s="15">
        <v>13.9</v>
      </c>
      <c r="D6" s="15">
        <v>15.966666666666663</v>
      </c>
      <c r="E6" s="15">
        <v>15.175</v>
      </c>
      <c r="F6" s="15">
        <v>11.425</v>
      </c>
      <c r="G6" s="15">
        <v>13.075</v>
      </c>
      <c r="H6" s="15">
        <v>21.5</v>
      </c>
      <c r="I6" s="15">
        <v>18.425</v>
      </c>
      <c r="J6" s="15">
        <v>18.75</v>
      </c>
      <c r="K6" s="4">
        <v>16.825</v>
      </c>
      <c r="L6" s="4">
        <v>11.9</v>
      </c>
      <c r="M6" s="4">
        <v>14.975</v>
      </c>
      <c r="N6" s="4">
        <v>12.575</v>
      </c>
      <c r="O6" s="4">
        <v>14.625</v>
      </c>
      <c r="P6" s="4">
        <v>15.65</v>
      </c>
      <c r="Q6" s="4">
        <v>16.3</v>
      </c>
      <c r="R6" s="4">
        <v>16.675</v>
      </c>
      <c r="S6" s="4">
        <v>13.6</v>
      </c>
      <c r="T6" s="4">
        <v>12.825</v>
      </c>
      <c r="U6" s="4">
        <v>16.95</v>
      </c>
      <c r="V6" s="4">
        <v>12.5</v>
      </c>
      <c r="W6" s="4">
        <v>17.925</v>
      </c>
      <c r="X6" s="4">
        <v>18.4</v>
      </c>
      <c r="Y6" s="4">
        <v>11.575</v>
      </c>
      <c r="Z6" s="4">
        <v>10.15</v>
      </c>
      <c r="AA6" s="4">
        <v>15.8375</v>
      </c>
      <c r="AB6" s="4">
        <v>13.725</v>
      </c>
      <c r="AC6" s="4">
        <v>18.9125</v>
      </c>
      <c r="AD6" s="4">
        <v>10.0375</v>
      </c>
      <c r="AE6" s="4">
        <v>16.7</v>
      </c>
      <c r="AF6" s="4">
        <v>18.125</v>
      </c>
      <c r="AG6" s="4">
        <v>13.4</v>
      </c>
      <c r="AH6" s="4">
        <v>15.75</v>
      </c>
      <c r="AI6" s="4">
        <v>13.975</v>
      </c>
      <c r="AJ6" s="4">
        <v>11.5625</v>
      </c>
      <c r="AK6" s="4">
        <v>18.8375</v>
      </c>
      <c r="AL6" s="4">
        <v>13.825</v>
      </c>
      <c r="AM6" s="4">
        <v>15.075</v>
      </c>
      <c r="AN6" s="4">
        <v>9.7125</v>
      </c>
      <c r="AO6" s="4">
        <v>13.9</v>
      </c>
      <c r="AP6" s="4">
        <v>9.925</v>
      </c>
      <c r="AQ6" s="4">
        <v>16.7375</v>
      </c>
      <c r="AR6" s="4">
        <v>14.225</v>
      </c>
      <c r="AS6" s="4">
        <v>17.7375</v>
      </c>
      <c r="AT6" s="4">
        <v>16.97083333333333</v>
      </c>
      <c r="AU6" s="4">
        <v>10.4875</v>
      </c>
      <c r="AV6" s="4">
        <v>16.358333333333334</v>
      </c>
      <c r="AW6" s="4">
        <v>13.304166666666667</v>
      </c>
      <c r="AX6" s="4">
        <v>10.554166666666667</v>
      </c>
      <c r="AY6" s="4">
        <v>19.320833333333336</v>
      </c>
      <c r="AZ6" s="4">
        <v>18.908333333333328</v>
      </c>
      <c r="BA6" s="4">
        <v>19.85</v>
      </c>
      <c r="BB6" s="4">
        <v>17.291666666666668</v>
      </c>
      <c r="BC6" s="4">
        <v>15.275</v>
      </c>
      <c r="BD6" s="4">
        <v>18.64166666666667</v>
      </c>
      <c r="BE6" s="4">
        <v>16.191666666666666</v>
      </c>
      <c r="BF6" s="4">
        <v>18.175</v>
      </c>
      <c r="BG6" s="4">
        <v>19.970833333333328</v>
      </c>
      <c r="BH6" s="4">
        <v>14.083333333333334</v>
      </c>
      <c r="BI6" s="4">
        <v>16.45</v>
      </c>
      <c r="BJ6" s="4">
        <v>12.295833333333334</v>
      </c>
      <c r="BK6" s="4">
        <v>15.1</v>
      </c>
      <c r="BL6" s="4">
        <v>19.858333333333334</v>
      </c>
      <c r="BM6" s="4">
        <v>17.695833333333333</v>
      </c>
      <c r="BN6" s="4">
        <v>16.6375</v>
      </c>
      <c r="BO6" s="4">
        <v>12.9125</v>
      </c>
      <c r="BP6" s="4">
        <v>15.58333333333333</v>
      </c>
      <c r="BQ6" s="4">
        <v>18.1375</v>
      </c>
      <c r="BR6" s="4"/>
      <c r="BS6" s="4"/>
      <c r="BT6" s="4"/>
      <c r="BU6" s="4"/>
      <c r="BV6" s="4"/>
      <c r="BW6" s="4"/>
      <c r="BY6" s="10">
        <f t="shared" si="0"/>
        <v>14.932083333333333</v>
      </c>
      <c r="BZ6" s="10">
        <f t="shared" si="1"/>
        <v>14.514861111111113</v>
      </c>
      <c r="CA6" s="10">
        <f t="shared" si="2"/>
        <v>15.360833333333334</v>
      </c>
      <c r="CB6" s="10">
        <f t="shared" si="3"/>
        <v>15.743055555555554</v>
      </c>
    </row>
    <row r="7" spans="1:80" ht="11.25">
      <c r="A7" s="5">
        <v>5</v>
      </c>
      <c r="B7" s="24">
        <v>14.566666666666668</v>
      </c>
      <c r="C7" s="15">
        <v>13.033333333333333</v>
      </c>
      <c r="D7" s="15">
        <v>15.8</v>
      </c>
      <c r="E7" s="15">
        <v>16.35</v>
      </c>
      <c r="F7" s="15">
        <v>16.65</v>
      </c>
      <c r="G7" s="15">
        <v>10.575</v>
      </c>
      <c r="H7" s="15">
        <v>21.3</v>
      </c>
      <c r="I7" s="15">
        <v>18.625</v>
      </c>
      <c r="J7" s="15">
        <v>19.25</v>
      </c>
      <c r="K7" s="4">
        <v>14.3</v>
      </c>
      <c r="L7" s="4">
        <v>15.6</v>
      </c>
      <c r="M7" s="4">
        <v>15.825</v>
      </c>
      <c r="N7" s="4">
        <v>8.475</v>
      </c>
      <c r="O7" s="4">
        <v>11.35</v>
      </c>
      <c r="P7" s="4">
        <v>15.925</v>
      </c>
      <c r="Q7" s="4">
        <v>17.6</v>
      </c>
      <c r="R7" s="4">
        <v>15.875</v>
      </c>
      <c r="S7" s="4">
        <v>12.7</v>
      </c>
      <c r="T7" s="4">
        <v>14.65</v>
      </c>
      <c r="U7" s="4">
        <v>17.65</v>
      </c>
      <c r="V7" s="4">
        <v>12.525</v>
      </c>
      <c r="W7" s="4">
        <v>13.575</v>
      </c>
      <c r="X7" s="4">
        <v>19.4</v>
      </c>
      <c r="Y7" s="4">
        <v>12.55</v>
      </c>
      <c r="Z7" s="4">
        <v>14.525</v>
      </c>
      <c r="AA7" s="4">
        <v>18.5375</v>
      </c>
      <c r="AB7" s="4">
        <v>15.6</v>
      </c>
      <c r="AC7" s="4">
        <v>17.5</v>
      </c>
      <c r="AD7" s="4">
        <v>13.5</v>
      </c>
      <c r="AE7" s="4">
        <v>15.1625</v>
      </c>
      <c r="AF7" s="4">
        <v>17.55</v>
      </c>
      <c r="AG7" s="4">
        <v>14.55</v>
      </c>
      <c r="AH7" s="4">
        <v>16.875</v>
      </c>
      <c r="AI7" s="4">
        <v>14.45</v>
      </c>
      <c r="AJ7" s="4">
        <v>13.2875</v>
      </c>
      <c r="AK7" s="4">
        <v>13.4375</v>
      </c>
      <c r="AL7" s="4">
        <v>18.775</v>
      </c>
      <c r="AM7" s="4">
        <v>15.775</v>
      </c>
      <c r="AN7" s="4">
        <v>12.475</v>
      </c>
      <c r="AO7" s="4">
        <v>12.6375</v>
      </c>
      <c r="AP7" s="4">
        <v>12.4125</v>
      </c>
      <c r="AQ7" s="4">
        <v>16.775</v>
      </c>
      <c r="AR7" s="4">
        <v>12.0125</v>
      </c>
      <c r="AS7" s="4">
        <v>11.95</v>
      </c>
      <c r="AT7" s="4">
        <v>18.3125</v>
      </c>
      <c r="AU7" s="4">
        <v>13.375</v>
      </c>
      <c r="AV7" s="4">
        <v>18.75</v>
      </c>
      <c r="AW7" s="4">
        <v>13.245833333333332</v>
      </c>
      <c r="AX7" s="4">
        <v>13.304166666666665</v>
      </c>
      <c r="AY7" s="4">
        <v>20.3125</v>
      </c>
      <c r="AZ7" s="4">
        <v>15.8875</v>
      </c>
      <c r="BA7" s="4">
        <v>11.3625</v>
      </c>
      <c r="BB7" s="4">
        <v>13.845833333333331</v>
      </c>
      <c r="BC7" s="4">
        <v>19.341666666666665</v>
      </c>
      <c r="BD7" s="4">
        <v>20.983333333333334</v>
      </c>
      <c r="BE7" s="4">
        <v>15.2125</v>
      </c>
      <c r="BF7" s="4">
        <v>16.79583333333333</v>
      </c>
      <c r="BG7" s="4">
        <v>18.78333333333334</v>
      </c>
      <c r="BH7" s="4">
        <v>11.041666666666666</v>
      </c>
      <c r="BI7" s="4">
        <v>17.3625</v>
      </c>
      <c r="BJ7" s="4">
        <v>14.291666666666666</v>
      </c>
      <c r="BK7" s="4">
        <v>16.354166666666668</v>
      </c>
      <c r="BL7" s="4">
        <v>14.87083333333333</v>
      </c>
      <c r="BM7" s="4">
        <v>17.829166666666666</v>
      </c>
      <c r="BN7" s="4">
        <v>17.975</v>
      </c>
      <c r="BO7" s="4">
        <v>15.7875</v>
      </c>
      <c r="BP7" s="4">
        <v>17.429166666666667</v>
      </c>
      <c r="BQ7" s="4">
        <v>18.30833333333333</v>
      </c>
      <c r="BR7" s="4"/>
      <c r="BS7" s="4"/>
      <c r="BT7" s="4"/>
      <c r="BU7" s="4"/>
      <c r="BV7" s="4"/>
      <c r="BW7" s="4"/>
      <c r="BY7" s="10">
        <f t="shared" si="0"/>
        <v>15.225833333333334</v>
      </c>
      <c r="BZ7" s="10">
        <f t="shared" si="1"/>
        <v>15.060694444444442</v>
      </c>
      <c r="CA7" s="10">
        <f t="shared" si="2"/>
        <v>15.371250000000002</v>
      </c>
      <c r="CB7" s="10">
        <f t="shared" si="3"/>
        <v>15.63416666666667</v>
      </c>
    </row>
    <row r="8" spans="1:80" ht="11.25">
      <c r="A8" s="5">
        <v>6</v>
      </c>
      <c r="B8" s="24">
        <v>14.066666666666665</v>
      </c>
      <c r="C8" s="15">
        <v>15.766666666666666</v>
      </c>
      <c r="D8" s="15">
        <v>17.8</v>
      </c>
      <c r="E8" s="15">
        <v>16.925</v>
      </c>
      <c r="F8" s="15">
        <v>14.625</v>
      </c>
      <c r="G8" s="15">
        <v>12.2</v>
      </c>
      <c r="H8" s="15">
        <v>13</v>
      </c>
      <c r="I8" s="15">
        <v>15.525</v>
      </c>
      <c r="J8" s="15">
        <v>15.275</v>
      </c>
      <c r="K8" s="4">
        <v>14.95</v>
      </c>
      <c r="L8" s="4">
        <v>16.3</v>
      </c>
      <c r="M8" s="4">
        <v>18.075</v>
      </c>
      <c r="N8" s="4">
        <v>12.725</v>
      </c>
      <c r="O8" s="4">
        <v>16.325</v>
      </c>
      <c r="P8" s="4">
        <v>18</v>
      </c>
      <c r="Q8" s="4">
        <v>17.375</v>
      </c>
      <c r="R8" s="4">
        <v>19.775</v>
      </c>
      <c r="S8" s="4">
        <v>14.375</v>
      </c>
      <c r="T8" s="4">
        <v>10.225</v>
      </c>
      <c r="U8" s="4">
        <v>15.875</v>
      </c>
      <c r="V8" s="4">
        <v>13.55</v>
      </c>
      <c r="W8" s="4">
        <v>10.275</v>
      </c>
      <c r="X8" s="4">
        <v>12.05</v>
      </c>
      <c r="Y8" s="4">
        <v>13</v>
      </c>
      <c r="Z8" s="4">
        <v>18.15</v>
      </c>
      <c r="AA8" s="4">
        <v>11.05</v>
      </c>
      <c r="AB8" s="4">
        <v>16.6625</v>
      </c>
      <c r="AC8" s="4">
        <v>13.6125</v>
      </c>
      <c r="AD8" s="4">
        <v>15</v>
      </c>
      <c r="AE8" s="4">
        <v>18.3875</v>
      </c>
      <c r="AF8" s="4">
        <v>13.8125</v>
      </c>
      <c r="AG8" s="4">
        <v>14.7375</v>
      </c>
      <c r="AH8" s="4">
        <v>18.375</v>
      </c>
      <c r="AI8" s="4">
        <v>14.5875</v>
      </c>
      <c r="AJ8" s="4">
        <v>13.325</v>
      </c>
      <c r="AK8" s="4">
        <v>13.9</v>
      </c>
      <c r="AL8" s="4">
        <v>14.8125</v>
      </c>
      <c r="AM8" s="4">
        <v>14.3</v>
      </c>
      <c r="AN8" s="4">
        <v>14.6</v>
      </c>
      <c r="AO8" s="4">
        <v>8.6125</v>
      </c>
      <c r="AP8" s="4">
        <v>15.7</v>
      </c>
      <c r="AQ8" s="4">
        <v>15.025</v>
      </c>
      <c r="AR8" s="4">
        <v>15.55</v>
      </c>
      <c r="AS8" s="4">
        <v>13.1875</v>
      </c>
      <c r="AT8" s="4">
        <v>20.354166666666668</v>
      </c>
      <c r="AU8" s="4">
        <v>18.8</v>
      </c>
      <c r="AV8" s="4">
        <v>14.283333333333337</v>
      </c>
      <c r="AW8" s="4">
        <v>12.116666666666665</v>
      </c>
      <c r="AX8" s="4">
        <v>16.808333333333337</v>
      </c>
      <c r="AY8" s="4">
        <v>15.054166666666667</v>
      </c>
      <c r="AZ8" s="4">
        <v>15.470833333333337</v>
      </c>
      <c r="BA8" s="4">
        <v>11.954166666666667</v>
      </c>
      <c r="BB8" s="4">
        <v>11.175</v>
      </c>
      <c r="BC8" s="4">
        <v>19.566666666666666</v>
      </c>
      <c r="BD8" s="4">
        <v>14.933333333333335</v>
      </c>
      <c r="BE8" s="4">
        <v>16.4875</v>
      </c>
      <c r="BF8" s="4">
        <v>15.470833333333331</v>
      </c>
      <c r="BG8" s="4">
        <v>17.28333333333333</v>
      </c>
      <c r="BH8" s="4">
        <v>12.320833333333335</v>
      </c>
      <c r="BI8" s="4">
        <v>15.633333333333333</v>
      </c>
      <c r="BJ8" s="4">
        <v>16.60416666666666</v>
      </c>
      <c r="BK8" s="4">
        <v>11.929166666666667</v>
      </c>
      <c r="BL8" s="4">
        <v>16.21666666666667</v>
      </c>
      <c r="BM8" s="4">
        <v>17.45</v>
      </c>
      <c r="BN8" s="4">
        <v>18.8625</v>
      </c>
      <c r="BO8" s="4">
        <v>19.154166666666672</v>
      </c>
      <c r="BP8" s="4">
        <v>17.8375</v>
      </c>
      <c r="BQ8" s="4">
        <v>14.525</v>
      </c>
      <c r="BR8" s="4"/>
      <c r="BS8" s="4"/>
      <c r="BT8" s="4"/>
      <c r="BU8" s="4"/>
      <c r="BV8" s="4"/>
      <c r="BW8" s="4"/>
      <c r="BY8" s="10">
        <f t="shared" si="0"/>
        <v>14.962083333333334</v>
      </c>
      <c r="BZ8" s="10">
        <f t="shared" si="1"/>
        <v>14.463888888888892</v>
      </c>
      <c r="CA8" s="10">
        <f t="shared" si="2"/>
        <v>15.122361111111111</v>
      </c>
      <c r="CB8" s="10">
        <f t="shared" si="3"/>
        <v>15.432222222222224</v>
      </c>
    </row>
    <row r="9" spans="1:80" ht="11.25">
      <c r="A9" s="5">
        <v>7</v>
      </c>
      <c r="B9" s="24">
        <v>14.433333333333332</v>
      </c>
      <c r="C9" s="15">
        <v>14.166666666666666</v>
      </c>
      <c r="D9" s="15">
        <v>15.533333333333331</v>
      </c>
      <c r="E9" s="15">
        <v>13.175</v>
      </c>
      <c r="F9" s="15">
        <v>13.6</v>
      </c>
      <c r="G9" s="15">
        <v>15.6</v>
      </c>
      <c r="H9" s="15">
        <v>13.975</v>
      </c>
      <c r="I9" s="15">
        <v>10.375</v>
      </c>
      <c r="J9" s="15">
        <v>15.225</v>
      </c>
      <c r="K9" s="4">
        <v>16.3</v>
      </c>
      <c r="L9" s="4">
        <v>14.4</v>
      </c>
      <c r="M9" s="4">
        <v>19.875</v>
      </c>
      <c r="N9" s="4">
        <v>14.425</v>
      </c>
      <c r="O9" s="4">
        <v>17.2</v>
      </c>
      <c r="P9" s="4">
        <v>16.625</v>
      </c>
      <c r="Q9" s="4">
        <v>12.1</v>
      </c>
      <c r="R9" s="4">
        <v>13.85</v>
      </c>
      <c r="S9" s="4">
        <v>15.775</v>
      </c>
      <c r="T9" s="4">
        <v>10.45</v>
      </c>
      <c r="U9" s="4">
        <v>18.4</v>
      </c>
      <c r="V9" s="4">
        <v>15.475</v>
      </c>
      <c r="W9" s="4">
        <v>12.825</v>
      </c>
      <c r="X9" s="4">
        <v>11.9</v>
      </c>
      <c r="Y9" s="4">
        <v>12.875</v>
      </c>
      <c r="Z9" s="4">
        <v>15.725</v>
      </c>
      <c r="AA9" s="4">
        <v>11.2375</v>
      </c>
      <c r="AB9" s="4">
        <v>17.4125</v>
      </c>
      <c r="AC9" s="4">
        <v>11.3375</v>
      </c>
      <c r="AD9" s="4">
        <v>12.4125</v>
      </c>
      <c r="AE9" s="4">
        <v>16.7125</v>
      </c>
      <c r="AF9" s="4">
        <v>17.7625</v>
      </c>
      <c r="AG9" s="4">
        <v>16.9375</v>
      </c>
      <c r="AH9" s="4">
        <v>12.05</v>
      </c>
      <c r="AI9" s="4">
        <v>16.3375</v>
      </c>
      <c r="AJ9" s="4">
        <v>15.1</v>
      </c>
      <c r="AK9" s="4">
        <v>12.625</v>
      </c>
      <c r="AL9" s="4">
        <v>10.6375</v>
      </c>
      <c r="AM9" s="4">
        <v>15.9875</v>
      </c>
      <c r="AN9" s="4">
        <v>16.5625</v>
      </c>
      <c r="AO9" s="4">
        <v>11.075</v>
      </c>
      <c r="AP9" s="4">
        <v>13.25</v>
      </c>
      <c r="AQ9" s="4">
        <v>18.0375</v>
      </c>
      <c r="AR9" s="4">
        <v>14.9375</v>
      </c>
      <c r="AS9" s="4">
        <v>10.4375</v>
      </c>
      <c r="AT9" s="4">
        <v>18.00833333333333</v>
      </c>
      <c r="AU9" s="4">
        <v>19.53333333333333</v>
      </c>
      <c r="AV9" s="4">
        <v>17.37083333333333</v>
      </c>
      <c r="AW9" s="4">
        <v>16.695833333333336</v>
      </c>
      <c r="AX9" s="4">
        <v>19.808333333333334</v>
      </c>
      <c r="AY9" s="4">
        <v>14.491666666666672</v>
      </c>
      <c r="AZ9" s="4">
        <v>19.920833333333334</v>
      </c>
      <c r="BA9" s="4">
        <v>15.05</v>
      </c>
      <c r="BB9" s="4">
        <v>12.14583333333333</v>
      </c>
      <c r="BC9" s="4">
        <v>15.891666666666667</v>
      </c>
      <c r="BD9" s="4">
        <v>17.17083333333333</v>
      </c>
      <c r="BE9" s="4">
        <v>17.745833333333334</v>
      </c>
      <c r="BF9" s="4">
        <v>15.70416666666666</v>
      </c>
      <c r="BG9" s="4">
        <v>18.533333333333335</v>
      </c>
      <c r="BH9" s="4">
        <v>15.916666666666664</v>
      </c>
      <c r="BI9" s="4">
        <v>14.45</v>
      </c>
      <c r="BJ9" s="4">
        <v>11.379166666666665</v>
      </c>
      <c r="BK9" s="4">
        <v>13.641666666666667</v>
      </c>
      <c r="BL9" s="4">
        <v>17.991666666666667</v>
      </c>
      <c r="BM9" s="4">
        <v>19.6875</v>
      </c>
      <c r="BN9" s="4">
        <v>16.7625</v>
      </c>
      <c r="BO9" s="4">
        <v>16.108333333333334</v>
      </c>
      <c r="BP9" s="4">
        <v>12.870833333333332</v>
      </c>
      <c r="BQ9" s="4">
        <v>12.808333333333335</v>
      </c>
      <c r="BR9" s="4"/>
      <c r="BS9" s="4"/>
      <c r="BT9" s="4"/>
      <c r="BU9" s="4"/>
      <c r="BV9" s="4"/>
      <c r="BW9" s="4"/>
      <c r="BY9" s="10">
        <f t="shared" si="0"/>
        <v>14.665833333333332</v>
      </c>
      <c r="BZ9" s="10">
        <f t="shared" si="1"/>
        <v>14.670277777777777</v>
      </c>
      <c r="CA9" s="10">
        <f t="shared" si="2"/>
        <v>15.631111111111112</v>
      </c>
      <c r="CB9" s="10">
        <f t="shared" si="3"/>
        <v>15.799583333333336</v>
      </c>
    </row>
    <row r="10" spans="1:80" ht="11.25">
      <c r="A10" s="5">
        <v>8</v>
      </c>
      <c r="B10" s="24">
        <v>14.433333333333332</v>
      </c>
      <c r="C10" s="15">
        <v>13.5</v>
      </c>
      <c r="D10" s="15">
        <v>13.766666666666666</v>
      </c>
      <c r="E10" s="15">
        <v>15.5</v>
      </c>
      <c r="F10" s="15">
        <v>12.5</v>
      </c>
      <c r="G10" s="15">
        <v>15.425</v>
      </c>
      <c r="H10" s="15">
        <v>17.7</v>
      </c>
      <c r="I10" s="15">
        <v>11.55</v>
      </c>
      <c r="J10" s="15">
        <v>17.875</v>
      </c>
      <c r="K10" s="4">
        <v>15.725</v>
      </c>
      <c r="L10" s="4">
        <v>16.825</v>
      </c>
      <c r="M10" s="4">
        <v>19.5</v>
      </c>
      <c r="N10" s="4">
        <v>16.775</v>
      </c>
      <c r="O10" s="4">
        <v>17.725</v>
      </c>
      <c r="P10" s="4">
        <v>15.85</v>
      </c>
      <c r="Q10" s="4">
        <v>10.5</v>
      </c>
      <c r="R10" s="4">
        <v>19.8</v>
      </c>
      <c r="S10" s="4">
        <v>16.8</v>
      </c>
      <c r="T10" s="4">
        <v>9.8</v>
      </c>
      <c r="U10" s="4">
        <v>21.2</v>
      </c>
      <c r="V10" s="4">
        <v>16.3</v>
      </c>
      <c r="W10" s="4">
        <v>16.275</v>
      </c>
      <c r="X10" s="4">
        <v>16.575</v>
      </c>
      <c r="Y10" s="4">
        <v>13.1</v>
      </c>
      <c r="Z10" s="4">
        <v>16.3</v>
      </c>
      <c r="AA10" s="4">
        <v>15.0375</v>
      </c>
      <c r="AB10" s="4">
        <v>16.3875</v>
      </c>
      <c r="AC10" s="4">
        <v>13.4</v>
      </c>
      <c r="AD10" s="4">
        <v>12.275</v>
      </c>
      <c r="AE10" s="4">
        <v>18.9625</v>
      </c>
      <c r="AF10" s="4">
        <v>14.8125</v>
      </c>
      <c r="AG10" s="4">
        <v>18.8125</v>
      </c>
      <c r="AH10" s="4">
        <v>13.0125</v>
      </c>
      <c r="AI10" s="4">
        <v>18.5125</v>
      </c>
      <c r="AJ10" s="4">
        <v>15</v>
      </c>
      <c r="AK10" s="4">
        <v>11.5875</v>
      </c>
      <c r="AL10" s="4">
        <v>13.2625</v>
      </c>
      <c r="AM10" s="4">
        <v>17.5</v>
      </c>
      <c r="AN10" s="4">
        <v>18.2625</v>
      </c>
      <c r="AO10" s="4">
        <v>20.5625</v>
      </c>
      <c r="AP10" s="4">
        <v>14.5125</v>
      </c>
      <c r="AQ10" s="4">
        <v>18.5625</v>
      </c>
      <c r="AR10" s="4">
        <v>14.7625</v>
      </c>
      <c r="AS10" s="4">
        <v>10.75</v>
      </c>
      <c r="AT10" s="4">
        <v>21.6</v>
      </c>
      <c r="AU10" s="4">
        <v>16.8125</v>
      </c>
      <c r="AV10" s="4">
        <v>18</v>
      </c>
      <c r="AW10" s="4">
        <v>17.120833333333334</v>
      </c>
      <c r="AX10" s="4">
        <v>18.066666666666666</v>
      </c>
      <c r="AY10" s="4">
        <v>13.679166666666667</v>
      </c>
      <c r="AZ10" s="4">
        <v>18.754166666666663</v>
      </c>
      <c r="BA10" s="4">
        <v>16.470833333333335</v>
      </c>
      <c r="BB10" s="4">
        <v>12.3375</v>
      </c>
      <c r="BC10" s="4">
        <v>11.725</v>
      </c>
      <c r="BD10" s="4">
        <v>17.175</v>
      </c>
      <c r="BE10" s="4">
        <v>16.329166666666666</v>
      </c>
      <c r="BF10" s="4">
        <v>14.95</v>
      </c>
      <c r="BG10" s="4">
        <v>15.658333333333331</v>
      </c>
      <c r="BH10" s="4">
        <v>17.979166666666664</v>
      </c>
      <c r="BI10" s="4">
        <v>17.59166666666667</v>
      </c>
      <c r="BJ10" s="4">
        <v>11.104166666666666</v>
      </c>
      <c r="BK10" s="4">
        <v>16.520833333333332</v>
      </c>
      <c r="BL10" s="4">
        <v>16.029166666666665</v>
      </c>
      <c r="BM10" s="4">
        <v>18.0125</v>
      </c>
      <c r="BN10" s="4">
        <v>18.579166666666666</v>
      </c>
      <c r="BO10" s="4">
        <v>12.125</v>
      </c>
      <c r="BP10" s="4">
        <v>15.575</v>
      </c>
      <c r="BQ10" s="4">
        <v>14.441666666666668</v>
      </c>
      <c r="BR10" s="4"/>
      <c r="BS10" s="4"/>
      <c r="BT10" s="4"/>
      <c r="BU10" s="4"/>
      <c r="BV10" s="4"/>
      <c r="BW10" s="4"/>
      <c r="BY10" s="10">
        <f t="shared" si="0"/>
        <v>15.84958333333333</v>
      </c>
      <c r="BZ10" s="10">
        <f t="shared" si="1"/>
        <v>15.968611111111107</v>
      </c>
      <c r="CA10" s="10">
        <f t="shared" si="2"/>
        <v>15.994305555555554</v>
      </c>
      <c r="CB10" s="10">
        <f t="shared" si="3"/>
        <v>16.134999999999998</v>
      </c>
    </row>
    <row r="11" spans="1:80" ht="11.25">
      <c r="A11" s="5">
        <v>9</v>
      </c>
      <c r="B11" s="24">
        <v>15.433333333333332</v>
      </c>
      <c r="C11" s="15">
        <v>16.666666666666668</v>
      </c>
      <c r="D11" s="15">
        <v>18.233333333333334</v>
      </c>
      <c r="E11" s="15">
        <v>17.925</v>
      </c>
      <c r="F11" s="15">
        <v>16.4</v>
      </c>
      <c r="G11" s="15">
        <v>13.1</v>
      </c>
      <c r="H11" s="15">
        <v>15.425</v>
      </c>
      <c r="I11" s="15">
        <v>13.6</v>
      </c>
      <c r="J11" s="15">
        <v>17.7</v>
      </c>
      <c r="K11" s="4">
        <v>16.125</v>
      </c>
      <c r="L11" s="4">
        <v>16.525</v>
      </c>
      <c r="M11" s="4">
        <v>18.275</v>
      </c>
      <c r="N11" s="4">
        <v>15.675</v>
      </c>
      <c r="O11" s="4">
        <v>16.825</v>
      </c>
      <c r="P11" s="4">
        <v>14.375</v>
      </c>
      <c r="Q11" s="4">
        <v>11.15</v>
      </c>
      <c r="R11" s="4">
        <v>20.45</v>
      </c>
      <c r="S11" s="4">
        <v>16.725</v>
      </c>
      <c r="T11" s="4">
        <v>10</v>
      </c>
      <c r="U11" s="4">
        <v>17.425</v>
      </c>
      <c r="V11" s="4">
        <v>16.375</v>
      </c>
      <c r="W11" s="4">
        <v>16.25</v>
      </c>
      <c r="X11" s="4">
        <v>16.775</v>
      </c>
      <c r="Y11" s="4">
        <v>14.525</v>
      </c>
      <c r="Z11" s="4">
        <v>13.725</v>
      </c>
      <c r="AA11" s="4">
        <v>16.6375</v>
      </c>
      <c r="AB11" s="4">
        <v>17.8625</v>
      </c>
      <c r="AC11" s="4">
        <v>14.975</v>
      </c>
      <c r="AD11" s="4">
        <v>14.5375</v>
      </c>
      <c r="AE11" s="4">
        <v>19.3125</v>
      </c>
      <c r="AF11" s="4">
        <v>14.525</v>
      </c>
      <c r="AG11" s="4">
        <v>18.25</v>
      </c>
      <c r="AH11" s="4">
        <v>15.9875</v>
      </c>
      <c r="AI11" s="4">
        <v>18.225</v>
      </c>
      <c r="AJ11" s="4">
        <v>16.775</v>
      </c>
      <c r="AK11" s="4">
        <v>10.45</v>
      </c>
      <c r="AL11" s="4">
        <v>16.4</v>
      </c>
      <c r="AM11" s="4">
        <v>18.1125</v>
      </c>
      <c r="AN11" s="4">
        <v>16.3</v>
      </c>
      <c r="AO11" s="4">
        <v>20.0375</v>
      </c>
      <c r="AP11" s="4">
        <v>15.2625</v>
      </c>
      <c r="AQ11" s="4">
        <v>14.15</v>
      </c>
      <c r="AR11" s="4">
        <v>17</v>
      </c>
      <c r="AS11" s="4">
        <v>11.1875</v>
      </c>
      <c r="AT11" s="4">
        <v>13.070833333333331</v>
      </c>
      <c r="AU11" s="4">
        <v>14.925</v>
      </c>
      <c r="AV11" s="4">
        <v>18.48333333333333</v>
      </c>
      <c r="AW11" s="4">
        <v>16.379166666666666</v>
      </c>
      <c r="AX11" s="4">
        <v>15.533333333333337</v>
      </c>
      <c r="AY11" s="4">
        <v>12.7625</v>
      </c>
      <c r="AZ11" s="4">
        <v>11.125</v>
      </c>
      <c r="BA11" s="4">
        <v>16.5875</v>
      </c>
      <c r="BB11" s="4">
        <v>12.5625</v>
      </c>
      <c r="BC11" s="4">
        <v>12.695833333333333</v>
      </c>
      <c r="BD11" s="4">
        <v>20.408333333333335</v>
      </c>
      <c r="BE11" s="4">
        <v>15.920833333333333</v>
      </c>
      <c r="BF11" s="4">
        <v>16.04583333333333</v>
      </c>
      <c r="BG11" s="4">
        <v>16.45416666666667</v>
      </c>
      <c r="BH11" s="4">
        <v>16.04583333333333</v>
      </c>
      <c r="BI11" s="4">
        <v>16.858333333333334</v>
      </c>
      <c r="BJ11" s="4">
        <v>14.179166666666667</v>
      </c>
      <c r="BK11" s="4">
        <v>14.43333333333333</v>
      </c>
      <c r="BL11" s="4">
        <v>16.266666666666666</v>
      </c>
      <c r="BM11" s="4">
        <v>17.166666666666668</v>
      </c>
      <c r="BN11" s="4">
        <v>16.125</v>
      </c>
      <c r="BO11" s="4">
        <v>10.983333333333334</v>
      </c>
      <c r="BP11" s="4">
        <v>18.579166666666666</v>
      </c>
      <c r="BQ11" s="4">
        <v>16.72083333333333</v>
      </c>
      <c r="BR11" s="4"/>
      <c r="BS11" s="4"/>
      <c r="BT11" s="4"/>
      <c r="BU11" s="4"/>
      <c r="BV11" s="4"/>
      <c r="BW11" s="4"/>
      <c r="BY11" s="10">
        <f t="shared" si="0"/>
        <v>16.03166666666667</v>
      </c>
      <c r="BZ11" s="10">
        <f t="shared" si="1"/>
        <v>15.79736111111111</v>
      </c>
      <c r="CA11" s="10">
        <f t="shared" si="2"/>
        <v>15.648888888888893</v>
      </c>
      <c r="CB11" s="10">
        <f t="shared" si="3"/>
        <v>15.475</v>
      </c>
    </row>
    <row r="12" spans="1:80" ht="11.25">
      <c r="A12" s="5">
        <v>10</v>
      </c>
      <c r="B12" s="24">
        <v>14.866666666666667</v>
      </c>
      <c r="C12" s="15">
        <v>18.166666666666668</v>
      </c>
      <c r="D12" s="15">
        <v>20.033333333333335</v>
      </c>
      <c r="E12" s="15">
        <v>18.2</v>
      </c>
      <c r="F12" s="15">
        <v>17.925</v>
      </c>
      <c r="G12" s="15">
        <v>16.65</v>
      </c>
      <c r="H12" s="15">
        <v>13.7</v>
      </c>
      <c r="I12" s="15">
        <v>10.725</v>
      </c>
      <c r="J12" s="15">
        <v>20.7</v>
      </c>
      <c r="K12" s="4">
        <v>17.325</v>
      </c>
      <c r="L12" s="4">
        <v>12.825</v>
      </c>
      <c r="M12" s="4">
        <v>20.25</v>
      </c>
      <c r="N12" s="4">
        <v>16.95</v>
      </c>
      <c r="O12" s="4">
        <v>20.825</v>
      </c>
      <c r="P12" s="4">
        <v>15.05</v>
      </c>
      <c r="Q12" s="4">
        <v>15.4</v>
      </c>
      <c r="R12" s="4">
        <v>20.8</v>
      </c>
      <c r="S12" s="4">
        <v>17.3</v>
      </c>
      <c r="T12" s="4">
        <v>13.1</v>
      </c>
      <c r="U12" s="4">
        <v>14.675</v>
      </c>
      <c r="V12" s="4">
        <v>15.7</v>
      </c>
      <c r="W12" s="4">
        <v>13.675</v>
      </c>
      <c r="X12" s="4">
        <v>14.25</v>
      </c>
      <c r="Y12" s="4">
        <v>15.075</v>
      </c>
      <c r="Z12" s="4">
        <v>17.475</v>
      </c>
      <c r="AA12" s="4">
        <v>16.625</v>
      </c>
      <c r="AB12" s="4">
        <v>16.2125</v>
      </c>
      <c r="AC12" s="4">
        <v>12.7</v>
      </c>
      <c r="AD12" s="4">
        <v>13.625</v>
      </c>
      <c r="AE12" s="4">
        <v>19.775</v>
      </c>
      <c r="AF12" s="4">
        <v>14.9125</v>
      </c>
      <c r="AG12" s="4">
        <v>12.1625</v>
      </c>
      <c r="AH12" s="4">
        <v>16.3625</v>
      </c>
      <c r="AI12" s="4">
        <v>13.1</v>
      </c>
      <c r="AJ12" s="4">
        <v>19.225</v>
      </c>
      <c r="AK12" s="4">
        <v>14.05</v>
      </c>
      <c r="AL12" s="4">
        <v>17.325</v>
      </c>
      <c r="AM12" s="4">
        <v>19.775</v>
      </c>
      <c r="AN12" s="4">
        <v>16.7375</v>
      </c>
      <c r="AO12" s="4">
        <v>9.725</v>
      </c>
      <c r="AP12" s="4">
        <v>13.25</v>
      </c>
      <c r="AQ12" s="4">
        <v>17.7625</v>
      </c>
      <c r="AR12" s="4">
        <v>18.1125</v>
      </c>
      <c r="AS12" s="4">
        <v>16.1125</v>
      </c>
      <c r="AT12" s="4">
        <v>16.4875</v>
      </c>
      <c r="AU12" s="4">
        <v>16.875</v>
      </c>
      <c r="AV12" s="4">
        <v>19.429166666666667</v>
      </c>
      <c r="AW12" s="4">
        <v>12.3875</v>
      </c>
      <c r="AX12" s="4">
        <v>15.704166666666664</v>
      </c>
      <c r="AY12" s="4">
        <v>12.704166666666666</v>
      </c>
      <c r="AZ12" s="4">
        <v>12.679166666666667</v>
      </c>
      <c r="BA12" s="4">
        <v>16.4375</v>
      </c>
      <c r="BB12" s="4">
        <v>15.441666666666668</v>
      </c>
      <c r="BC12" s="4">
        <v>17.425</v>
      </c>
      <c r="BD12" s="4">
        <v>15.766666666666667</v>
      </c>
      <c r="BE12" s="4">
        <v>10.783333333333331</v>
      </c>
      <c r="BF12" s="4">
        <v>19.84583333333334</v>
      </c>
      <c r="BG12" s="4">
        <v>15.733333333333334</v>
      </c>
      <c r="BH12" s="4">
        <v>19.841666666666665</v>
      </c>
      <c r="BI12" s="4">
        <v>14.008333333333331</v>
      </c>
      <c r="BJ12" s="4">
        <v>15.554166666666667</v>
      </c>
      <c r="BK12" s="4">
        <v>15.7625</v>
      </c>
      <c r="BL12" s="4">
        <v>17.066666666666666</v>
      </c>
      <c r="BM12" s="4">
        <v>16.45</v>
      </c>
      <c r="BN12" s="4">
        <v>15.891666666666667</v>
      </c>
      <c r="BO12" s="4">
        <v>11.670833333333333</v>
      </c>
      <c r="BP12" s="4">
        <v>18.508333333333336</v>
      </c>
      <c r="BQ12" s="4">
        <v>19.01666666666667</v>
      </c>
      <c r="BR12" s="4"/>
      <c r="BS12" s="4"/>
      <c r="BT12" s="4"/>
      <c r="BU12" s="4"/>
      <c r="BV12" s="4"/>
      <c r="BW12" s="4"/>
      <c r="BY12" s="10">
        <f t="shared" si="0"/>
        <v>16.240833333333335</v>
      </c>
      <c r="BZ12" s="10">
        <f t="shared" si="1"/>
        <v>15.555972222222222</v>
      </c>
      <c r="CA12" s="10">
        <f t="shared" si="2"/>
        <v>15.657083333333334</v>
      </c>
      <c r="CB12" s="10">
        <f t="shared" si="3"/>
        <v>15.77236111111111</v>
      </c>
    </row>
    <row r="13" spans="1:80" ht="11.25">
      <c r="A13" s="6">
        <v>11</v>
      </c>
      <c r="B13" s="25">
        <v>17.833333333333332</v>
      </c>
      <c r="C13" s="7">
        <v>14.533333333333333</v>
      </c>
      <c r="D13" s="7">
        <v>21.366666666666664</v>
      </c>
      <c r="E13" s="7">
        <v>20.625</v>
      </c>
      <c r="F13" s="7">
        <v>16.9</v>
      </c>
      <c r="G13" s="7">
        <v>18.2</v>
      </c>
      <c r="H13" s="7">
        <v>14.8</v>
      </c>
      <c r="I13" s="7">
        <v>9.95</v>
      </c>
      <c r="J13" s="7">
        <v>21.925</v>
      </c>
      <c r="K13" s="7">
        <v>18.7</v>
      </c>
      <c r="L13" s="7">
        <v>12.275</v>
      </c>
      <c r="M13" s="7">
        <v>16.8</v>
      </c>
      <c r="N13" s="7">
        <v>13.875</v>
      </c>
      <c r="O13" s="7">
        <v>13.725</v>
      </c>
      <c r="P13" s="7">
        <v>15.825</v>
      </c>
      <c r="Q13" s="7">
        <v>16.3</v>
      </c>
      <c r="R13" s="7">
        <v>19.525</v>
      </c>
      <c r="S13" s="7">
        <v>17.45</v>
      </c>
      <c r="T13" s="7">
        <v>16.975</v>
      </c>
      <c r="U13" s="7">
        <v>16.85</v>
      </c>
      <c r="V13" s="7">
        <v>14.225</v>
      </c>
      <c r="W13" s="7">
        <v>14.05</v>
      </c>
      <c r="X13" s="7">
        <v>13.475</v>
      </c>
      <c r="Y13" s="7">
        <v>16.775</v>
      </c>
      <c r="Z13" s="7">
        <v>17.35</v>
      </c>
      <c r="AA13" s="7">
        <v>12.875</v>
      </c>
      <c r="AB13" s="7">
        <v>15.9875</v>
      </c>
      <c r="AC13" s="7">
        <v>16.1875</v>
      </c>
      <c r="AD13" s="7">
        <v>12.5875</v>
      </c>
      <c r="AE13" s="7">
        <v>18.7875</v>
      </c>
      <c r="AF13" s="7">
        <v>18.375</v>
      </c>
      <c r="AG13" s="7">
        <v>13.0125</v>
      </c>
      <c r="AH13" s="7">
        <v>16.15</v>
      </c>
      <c r="AI13" s="7">
        <v>13.8375</v>
      </c>
      <c r="AJ13" s="7">
        <v>18.875</v>
      </c>
      <c r="AK13" s="7">
        <v>16.225</v>
      </c>
      <c r="AL13" s="7">
        <v>11.7375</v>
      </c>
      <c r="AM13" s="7">
        <v>19.45</v>
      </c>
      <c r="AN13" s="7">
        <v>18.4875</v>
      </c>
      <c r="AO13" s="7">
        <v>11.325</v>
      </c>
      <c r="AP13" s="7">
        <v>15.8</v>
      </c>
      <c r="AQ13" s="7">
        <v>18.95</v>
      </c>
      <c r="AR13" s="7">
        <v>16.325</v>
      </c>
      <c r="AS13" s="7">
        <v>14.25</v>
      </c>
      <c r="AT13" s="7">
        <v>18.716666666666665</v>
      </c>
      <c r="AU13" s="7">
        <v>12.975</v>
      </c>
      <c r="AV13" s="7">
        <v>13.83333333333333</v>
      </c>
      <c r="AW13" s="7">
        <v>14.475</v>
      </c>
      <c r="AX13" s="7">
        <v>15.729166666666666</v>
      </c>
      <c r="AY13" s="7">
        <v>13.975</v>
      </c>
      <c r="AZ13" s="7">
        <v>16.104166666666668</v>
      </c>
      <c r="BA13" s="7">
        <v>19.816666666666674</v>
      </c>
      <c r="BB13" s="7">
        <v>10.920833333333334</v>
      </c>
      <c r="BC13" s="7">
        <v>19.3625</v>
      </c>
      <c r="BD13" s="7">
        <v>16.333333333333332</v>
      </c>
      <c r="BE13" s="7">
        <v>10.104166666666668</v>
      </c>
      <c r="BF13" s="7">
        <v>15.929166666666665</v>
      </c>
      <c r="BG13" s="7">
        <v>13.4125</v>
      </c>
      <c r="BH13" s="7">
        <v>13.933333333333332</v>
      </c>
      <c r="BI13" s="7">
        <v>14.683333333333332</v>
      </c>
      <c r="BJ13" s="7">
        <v>12.445833333333333</v>
      </c>
      <c r="BK13" s="7">
        <v>15.7625</v>
      </c>
      <c r="BL13" s="7">
        <v>14.720833333333333</v>
      </c>
      <c r="BM13" s="7">
        <v>15.45</v>
      </c>
      <c r="BN13" s="7">
        <v>18.654166666666665</v>
      </c>
      <c r="BO13" s="7">
        <v>15.55</v>
      </c>
      <c r="BP13" s="7">
        <v>16.691666666666666</v>
      </c>
      <c r="BQ13" s="7">
        <v>20.275</v>
      </c>
      <c r="BR13" s="7"/>
      <c r="BS13" s="7"/>
      <c r="BT13" s="7"/>
      <c r="BU13" s="7"/>
      <c r="BV13" s="7"/>
      <c r="BW13" s="7"/>
      <c r="BY13" s="11">
        <f t="shared" si="0"/>
        <v>16.00625</v>
      </c>
      <c r="BZ13" s="11">
        <f t="shared" si="1"/>
        <v>15.630833333333333</v>
      </c>
      <c r="CA13" s="11">
        <f t="shared" si="2"/>
        <v>15.528750000000004</v>
      </c>
      <c r="CB13" s="11">
        <f t="shared" si="3"/>
        <v>15.499722222222221</v>
      </c>
    </row>
    <row r="14" spans="1:80" ht="11.25">
      <c r="A14" s="5">
        <v>12</v>
      </c>
      <c r="B14" s="24">
        <v>18.9</v>
      </c>
      <c r="C14" s="15">
        <v>19.23333333333333</v>
      </c>
      <c r="D14" s="15">
        <v>15.866666666666665</v>
      </c>
      <c r="E14" s="15">
        <v>16.525</v>
      </c>
      <c r="F14" s="15">
        <v>16.6</v>
      </c>
      <c r="G14" s="15">
        <v>8.4</v>
      </c>
      <c r="H14" s="15">
        <v>17</v>
      </c>
      <c r="I14" s="15">
        <v>13.725</v>
      </c>
      <c r="J14" s="15">
        <v>22.95</v>
      </c>
      <c r="K14" s="4">
        <v>16.75</v>
      </c>
      <c r="L14" s="4">
        <v>13.425</v>
      </c>
      <c r="M14" s="4">
        <v>15.9</v>
      </c>
      <c r="N14" s="4">
        <v>13.6</v>
      </c>
      <c r="O14" s="4">
        <v>12.1</v>
      </c>
      <c r="P14" s="4">
        <v>17.15</v>
      </c>
      <c r="Q14" s="4">
        <v>16.425</v>
      </c>
      <c r="R14" s="4">
        <v>15.475</v>
      </c>
      <c r="S14" s="4">
        <v>18.25</v>
      </c>
      <c r="T14" s="4">
        <v>20.15</v>
      </c>
      <c r="U14" s="4">
        <v>17.75</v>
      </c>
      <c r="V14" s="4">
        <v>12.95</v>
      </c>
      <c r="W14" s="4">
        <v>14.475</v>
      </c>
      <c r="X14" s="4">
        <v>16.75</v>
      </c>
      <c r="Y14" s="4">
        <v>17.725</v>
      </c>
      <c r="Z14" s="4">
        <v>17.6</v>
      </c>
      <c r="AA14" s="4">
        <v>16.4375</v>
      </c>
      <c r="AB14" s="4">
        <v>12.675</v>
      </c>
      <c r="AC14" s="4">
        <v>19.425</v>
      </c>
      <c r="AD14" s="4">
        <v>12.075</v>
      </c>
      <c r="AE14" s="4">
        <v>22.525</v>
      </c>
      <c r="AF14" s="4">
        <v>19.1125</v>
      </c>
      <c r="AG14" s="4">
        <v>12.85</v>
      </c>
      <c r="AH14" s="4">
        <v>14.5375</v>
      </c>
      <c r="AI14" s="4">
        <v>12.075</v>
      </c>
      <c r="AJ14" s="4">
        <v>20.1125</v>
      </c>
      <c r="AK14" s="4">
        <v>15.2375</v>
      </c>
      <c r="AL14" s="4">
        <v>12.175</v>
      </c>
      <c r="AM14" s="4">
        <v>20.5875</v>
      </c>
      <c r="AN14" s="4">
        <v>16.7625</v>
      </c>
      <c r="AO14" s="4">
        <v>11.6625</v>
      </c>
      <c r="AP14" s="4">
        <v>18.5375</v>
      </c>
      <c r="AQ14" s="4">
        <v>14.5875</v>
      </c>
      <c r="AR14" s="4">
        <v>16.05</v>
      </c>
      <c r="AS14" s="4">
        <v>11.3375</v>
      </c>
      <c r="AT14" s="4">
        <v>14.820833333333333</v>
      </c>
      <c r="AU14" s="4">
        <v>15.920833333333334</v>
      </c>
      <c r="AV14" s="4">
        <v>16.854166666666668</v>
      </c>
      <c r="AW14" s="4">
        <v>16.904166666666665</v>
      </c>
      <c r="AX14" s="4">
        <v>17.929166666666667</v>
      </c>
      <c r="AY14" s="4">
        <v>12.183333333333335</v>
      </c>
      <c r="AZ14" s="4">
        <v>16.6125</v>
      </c>
      <c r="BA14" s="4">
        <v>17.0875</v>
      </c>
      <c r="BB14" s="4">
        <v>12.175</v>
      </c>
      <c r="BC14" s="4">
        <v>14.633333333333335</v>
      </c>
      <c r="BD14" s="4">
        <v>16.241666666666667</v>
      </c>
      <c r="BE14" s="4">
        <v>10.033333333333333</v>
      </c>
      <c r="BF14" s="4">
        <v>18.041666666666664</v>
      </c>
      <c r="BG14" s="4">
        <v>13.3875</v>
      </c>
      <c r="BH14" s="4">
        <v>14.554166666666665</v>
      </c>
      <c r="BI14" s="4">
        <v>13.808333333333335</v>
      </c>
      <c r="BJ14" s="4">
        <v>13.145833333333336</v>
      </c>
      <c r="BK14" s="4">
        <v>18.270833333333336</v>
      </c>
      <c r="BL14" s="4">
        <v>18.20416666666667</v>
      </c>
      <c r="BM14" s="4">
        <v>16.9375</v>
      </c>
      <c r="BN14" s="4">
        <v>19.06666666666667</v>
      </c>
      <c r="BO14" s="4">
        <v>17.979166666666668</v>
      </c>
      <c r="BP14" s="4">
        <v>12.1625</v>
      </c>
      <c r="BQ14" s="4">
        <v>18.7125</v>
      </c>
      <c r="BR14" s="4"/>
      <c r="BS14" s="4"/>
      <c r="BT14" s="4"/>
      <c r="BU14" s="4"/>
      <c r="BV14" s="4"/>
      <c r="BW14" s="4"/>
      <c r="BY14" s="10">
        <f t="shared" si="0"/>
        <v>16.308333333333334</v>
      </c>
      <c r="BZ14" s="10">
        <f t="shared" si="1"/>
        <v>16.022083333333335</v>
      </c>
      <c r="CA14" s="10">
        <f t="shared" si="2"/>
        <v>15.435000000000002</v>
      </c>
      <c r="CB14" s="10">
        <f t="shared" si="3"/>
        <v>15.486805555555556</v>
      </c>
    </row>
    <row r="15" spans="1:80" ht="11.25">
      <c r="A15" s="5">
        <v>13</v>
      </c>
      <c r="B15" s="24">
        <v>18.866666666666664</v>
      </c>
      <c r="C15" s="15">
        <v>19.333333333333332</v>
      </c>
      <c r="D15" s="15">
        <v>14.733333333333334</v>
      </c>
      <c r="E15" s="15">
        <v>15.4</v>
      </c>
      <c r="F15" s="15">
        <v>16.675</v>
      </c>
      <c r="G15" s="15">
        <v>9.75</v>
      </c>
      <c r="H15" s="15">
        <v>15.5</v>
      </c>
      <c r="I15" s="15">
        <v>17.025</v>
      </c>
      <c r="J15" s="15">
        <v>18.975</v>
      </c>
      <c r="K15" s="4">
        <v>17.9</v>
      </c>
      <c r="L15" s="4">
        <v>17.175</v>
      </c>
      <c r="M15" s="4">
        <v>15.425</v>
      </c>
      <c r="N15" s="4">
        <v>15.925</v>
      </c>
      <c r="O15" s="4">
        <v>16.575</v>
      </c>
      <c r="P15" s="4">
        <v>18.125</v>
      </c>
      <c r="Q15" s="4">
        <v>14.95</v>
      </c>
      <c r="R15" s="4">
        <v>14.9</v>
      </c>
      <c r="S15" s="4">
        <v>16.875</v>
      </c>
      <c r="T15" s="4">
        <v>19.025</v>
      </c>
      <c r="U15" s="4">
        <v>16.075</v>
      </c>
      <c r="V15" s="4">
        <v>17.55</v>
      </c>
      <c r="W15" s="4">
        <v>15.025</v>
      </c>
      <c r="X15" s="4">
        <v>17.45</v>
      </c>
      <c r="Y15" s="4">
        <v>18.275</v>
      </c>
      <c r="Z15" s="4">
        <v>16.7</v>
      </c>
      <c r="AA15" s="4">
        <v>14.6</v>
      </c>
      <c r="AB15" s="4">
        <v>14.55</v>
      </c>
      <c r="AC15" s="4">
        <v>17.725</v>
      </c>
      <c r="AD15" s="4">
        <v>13.1</v>
      </c>
      <c r="AE15" s="4">
        <v>20.4125</v>
      </c>
      <c r="AF15" s="4">
        <v>17.6</v>
      </c>
      <c r="AG15" s="4">
        <v>10.225</v>
      </c>
      <c r="AH15" s="4">
        <v>14.6875</v>
      </c>
      <c r="AI15" s="4">
        <v>12.45</v>
      </c>
      <c r="AJ15" s="4">
        <v>18.825</v>
      </c>
      <c r="AK15" s="4">
        <v>17.075</v>
      </c>
      <c r="AL15" s="4">
        <v>14.75</v>
      </c>
      <c r="AM15" s="4">
        <v>19.8125</v>
      </c>
      <c r="AN15" s="4">
        <v>16.9125</v>
      </c>
      <c r="AO15" s="4">
        <v>14.775</v>
      </c>
      <c r="AP15" s="4">
        <v>19.65</v>
      </c>
      <c r="AQ15" s="4">
        <v>15.75</v>
      </c>
      <c r="AR15" s="4">
        <v>15.15</v>
      </c>
      <c r="AS15" s="4">
        <v>9.675</v>
      </c>
      <c r="AT15" s="4">
        <v>15.241666666666667</v>
      </c>
      <c r="AU15" s="4">
        <v>18.925</v>
      </c>
      <c r="AV15" s="4">
        <v>20.045833333333338</v>
      </c>
      <c r="AW15" s="4">
        <v>16.870833333333334</v>
      </c>
      <c r="AX15" s="4">
        <v>19.016666666666666</v>
      </c>
      <c r="AY15" s="4">
        <v>12.154166666666667</v>
      </c>
      <c r="AZ15" s="4">
        <v>18.2625</v>
      </c>
      <c r="BA15" s="4">
        <v>21.541666666666668</v>
      </c>
      <c r="BB15" s="4">
        <v>10.566666666666666</v>
      </c>
      <c r="BC15" s="4">
        <v>12.0875</v>
      </c>
      <c r="BD15" s="4">
        <v>15.47083333333333</v>
      </c>
      <c r="BE15" s="4">
        <v>10.525</v>
      </c>
      <c r="BF15" s="4">
        <v>17.920833333333334</v>
      </c>
      <c r="BG15" s="4">
        <v>13.379166666666665</v>
      </c>
      <c r="BH15" s="4">
        <v>17.891666666666666</v>
      </c>
      <c r="BI15" s="4">
        <v>13.54166666666667</v>
      </c>
      <c r="BJ15" s="4">
        <v>13.941666666666668</v>
      </c>
      <c r="BK15" s="4">
        <v>17.0875</v>
      </c>
      <c r="BL15" s="4">
        <v>18.658333333333335</v>
      </c>
      <c r="BM15" s="4">
        <v>18.333333333333332</v>
      </c>
      <c r="BN15" s="4">
        <v>15.941666666666663</v>
      </c>
      <c r="BO15" s="4">
        <v>16.9375</v>
      </c>
      <c r="BP15" s="4">
        <v>13.558333333333337</v>
      </c>
      <c r="BQ15" s="4">
        <v>18.23333333333333</v>
      </c>
      <c r="BR15" s="4"/>
      <c r="BS15" s="4"/>
      <c r="BT15" s="4"/>
      <c r="BU15" s="4"/>
      <c r="BV15" s="4"/>
      <c r="BW15" s="4"/>
      <c r="BY15" s="10">
        <f t="shared" si="0"/>
        <v>16.424583333333334</v>
      </c>
      <c r="BZ15" s="10">
        <f t="shared" si="1"/>
        <v>16.296944444444442</v>
      </c>
      <c r="CA15" s="10">
        <f t="shared" si="2"/>
        <v>15.761944444444444</v>
      </c>
      <c r="CB15" s="10">
        <f t="shared" si="3"/>
        <v>15.934861111111108</v>
      </c>
    </row>
    <row r="16" spans="1:80" ht="11.25">
      <c r="A16" s="5">
        <v>14</v>
      </c>
      <c r="B16" s="24">
        <v>15.9</v>
      </c>
      <c r="C16" s="15">
        <v>19.333333333333332</v>
      </c>
      <c r="D16" s="15">
        <v>15.433333333333332</v>
      </c>
      <c r="E16" s="15">
        <v>12.2</v>
      </c>
      <c r="F16" s="15">
        <v>13.7</v>
      </c>
      <c r="G16" s="15">
        <v>14.975</v>
      </c>
      <c r="H16" s="15">
        <v>16.65</v>
      </c>
      <c r="I16" s="15">
        <v>14.375</v>
      </c>
      <c r="J16" s="15">
        <v>16.5</v>
      </c>
      <c r="K16" s="4">
        <v>16.225</v>
      </c>
      <c r="L16" s="4">
        <v>21.2</v>
      </c>
      <c r="M16" s="4">
        <v>14.025</v>
      </c>
      <c r="N16" s="4">
        <v>17.425</v>
      </c>
      <c r="O16" s="4">
        <v>17.975</v>
      </c>
      <c r="P16" s="4">
        <v>19.35</v>
      </c>
      <c r="Q16" s="4">
        <v>15.1</v>
      </c>
      <c r="R16" s="4">
        <v>16.8</v>
      </c>
      <c r="S16" s="4">
        <v>17.775</v>
      </c>
      <c r="T16" s="4">
        <v>16.925</v>
      </c>
      <c r="U16" s="4">
        <v>16.625</v>
      </c>
      <c r="V16" s="4">
        <v>16.125</v>
      </c>
      <c r="W16" s="4">
        <v>15.825</v>
      </c>
      <c r="X16" s="4">
        <v>17.475</v>
      </c>
      <c r="Y16" s="4">
        <v>15</v>
      </c>
      <c r="Z16" s="4">
        <v>18.025</v>
      </c>
      <c r="AA16" s="4">
        <v>15.575</v>
      </c>
      <c r="AB16" s="4">
        <v>13.925</v>
      </c>
      <c r="AC16" s="4">
        <v>19.1</v>
      </c>
      <c r="AD16" s="4">
        <v>16.3</v>
      </c>
      <c r="AE16" s="4">
        <v>16.1125</v>
      </c>
      <c r="AF16" s="4">
        <v>19.8625</v>
      </c>
      <c r="AG16" s="4">
        <v>10.3875</v>
      </c>
      <c r="AH16" s="4">
        <v>15.1875</v>
      </c>
      <c r="AI16" s="4">
        <v>14.775</v>
      </c>
      <c r="AJ16" s="4">
        <v>11.2625</v>
      </c>
      <c r="AK16" s="4">
        <v>17.8125</v>
      </c>
      <c r="AL16" s="4">
        <v>13.45</v>
      </c>
      <c r="AM16" s="4">
        <v>17.625</v>
      </c>
      <c r="AN16" s="4">
        <v>18.7</v>
      </c>
      <c r="AO16" s="4">
        <v>16.5125</v>
      </c>
      <c r="AP16" s="4">
        <v>10.125</v>
      </c>
      <c r="AQ16" s="4">
        <v>16.0125</v>
      </c>
      <c r="AR16" s="4">
        <v>15.9625</v>
      </c>
      <c r="AS16" s="4">
        <v>12.025</v>
      </c>
      <c r="AT16" s="4">
        <v>16.895833333333332</v>
      </c>
      <c r="AU16" s="4">
        <v>15.541666666666666</v>
      </c>
      <c r="AV16" s="4">
        <v>17.408333333333335</v>
      </c>
      <c r="AW16" s="4">
        <v>16.054166666666664</v>
      </c>
      <c r="AX16" s="4">
        <v>20.008333333333333</v>
      </c>
      <c r="AY16" s="4">
        <v>15.766666666666671</v>
      </c>
      <c r="AZ16" s="4">
        <v>19.09583333333333</v>
      </c>
      <c r="BA16" s="4">
        <v>18.84583333333333</v>
      </c>
      <c r="BB16" s="4">
        <v>9.90833333333333</v>
      </c>
      <c r="BC16" s="4">
        <v>15.525</v>
      </c>
      <c r="BD16" s="4">
        <v>15.8875</v>
      </c>
      <c r="BE16" s="4">
        <v>11.291666666666664</v>
      </c>
      <c r="BF16" s="4">
        <v>14.583333333333334</v>
      </c>
      <c r="BG16" s="4">
        <v>10.920833333333333</v>
      </c>
      <c r="BH16" s="4">
        <v>16.1875</v>
      </c>
      <c r="BI16" s="4">
        <v>15.670833333333333</v>
      </c>
      <c r="BJ16" s="4">
        <v>17.508333333333336</v>
      </c>
      <c r="BK16" s="4">
        <v>21.204166666666666</v>
      </c>
      <c r="BL16" s="4">
        <v>21.833333333333332</v>
      </c>
      <c r="BM16" s="4">
        <v>15.75833333333334</v>
      </c>
      <c r="BN16" s="4">
        <v>15.495833333333332</v>
      </c>
      <c r="BO16" s="4">
        <v>19.4875</v>
      </c>
      <c r="BP16" s="4">
        <v>16.65</v>
      </c>
      <c r="BQ16" s="4">
        <v>17.575</v>
      </c>
      <c r="BR16" s="4"/>
      <c r="BS16" s="4"/>
      <c r="BT16" s="4"/>
      <c r="BU16" s="4"/>
      <c r="BV16" s="4"/>
      <c r="BW16" s="4"/>
      <c r="BY16" s="10">
        <f t="shared" si="0"/>
        <v>16.325</v>
      </c>
      <c r="BZ16" s="10">
        <f t="shared" si="1"/>
        <v>15.753749999999998</v>
      </c>
      <c r="CA16" s="10">
        <f t="shared" si="2"/>
        <v>15.328194444444442</v>
      </c>
      <c r="CB16" s="10">
        <f t="shared" si="3"/>
        <v>16.148055555555555</v>
      </c>
    </row>
    <row r="17" spans="1:80" ht="11.25">
      <c r="A17" s="5">
        <v>15</v>
      </c>
      <c r="B17" s="24">
        <v>14.133333333333333</v>
      </c>
      <c r="C17" s="15">
        <v>13.166666666666666</v>
      </c>
      <c r="D17" s="15">
        <v>15.3</v>
      </c>
      <c r="E17" s="15">
        <v>11.425</v>
      </c>
      <c r="F17" s="15">
        <v>14.025</v>
      </c>
      <c r="G17" s="15">
        <v>15.7</v>
      </c>
      <c r="H17" s="15">
        <v>19.575</v>
      </c>
      <c r="I17" s="15">
        <v>17.85</v>
      </c>
      <c r="J17" s="15">
        <v>16.875</v>
      </c>
      <c r="K17" s="4">
        <v>12.65</v>
      </c>
      <c r="L17" s="4">
        <v>16.5</v>
      </c>
      <c r="M17" s="4">
        <v>15.325</v>
      </c>
      <c r="N17" s="4">
        <v>16.9</v>
      </c>
      <c r="O17" s="4">
        <v>17.225</v>
      </c>
      <c r="P17" s="4">
        <v>13.55</v>
      </c>
      <c r="Q17" s="4">
        <v>12.725</v>
      </c>
      <c r="R17" s="4">
        <v>15.375</v>
      </c>
      <c r="S17" s="4">
        <v>15.425</v>
      </c>
      <c r="T17" s="4">
        <v>16.525</v>
      </c>
      <c r="U17" s="4">
        <v>17</v>
      </c>
      <c r="V17" s="4">
        <v>19.35</v>
      </c>
      <c r="W17" s="4">
        <v>17.35</v>
      </c>
      <c r="X17" s="4">
        <v>17.475</v>
      </c>
      <c r="Y17" s="4">
        <v>16.2</v>
      </c>
      <c r="Z17" s="4">
        <v>16.875</v>
      </c>
      <c r="AA17" s="4">
        <v>16.1625</v>
      </c>
      <c r="AB17" s="4">
        <v>15.0375</v>
      </c>
      <c r="AC17" s="4">
        <v>20.8</v>
      </c>
      <c r="AD17" s="4">
        <v>15.5375</v>
      </c>
      <c r="AE17" s="4">
        <v>13.925</v>
      </c>
      <c r="AF17" s="4">
        <v>15.5625</v>
      </c>
      <c r="AG17" s="4">
        <v>9.325</v>
      </c>
      <c r="AH17" s="4">
        <v>16.8</v>
      </c>
      <c r="AI17" s="4">
        <v>14.1375</v>
      </c>
      <c r="AJ17" s="4">
        <v>12.275</v>
      </c>
      <c r="AK17" s="4">
        <v>16.3625</v>
      </c>
      <c r="AL17" s="4">
        <v>15.35</v>
      </c>
      <c r="AM17" s="4">
        <v>16.7875</v>
      </c>
      <c r="AN17" s="4">
        <v>18.925</v>
      </c>
      <c r="AO17" s="4">
        <v>15.0125</v>
      </c>
      <c r="AP17" s="4">
        <v>12.45</v>
      </c>
      <c r="AQ17" s="4">
        <v>16.6375</v>
      </c>
      <c r="AR17" s="4">
        <v>16.6875</v>
      </c>
      <c r="AS17" s="4">
        <v>16.45</v>
      </c>
      <c r="AT17" s="4">
        <v>18.970833333333335</v>
      </c>
      <c r="AU17" s="4">
        <v>14.908333333333333</v>
      </c>
      <c r="AV17" s="4">
        <v>14.495833333333335</v>
      </c>
      <c r="AW17" s="4">
        <v>15.683333333333337</v>
      </c>
      <c r="AX17" s="4">
        <v>20.3625</v>
      </c>
      <c r="AY17" s="4">
        <v>14.4875</v>
      </c>
      <c r="AZ17" s="4">
        <v>15.645833333333329</v>
      </c>
      <c r="BA17" s="4">
        <v>15.6375</v>
      </c>
      <c r="BB17" s="4">
        <v>12.458333333333334</v>
      </c>
      <c r="BC17" s="4">
        <v>16.925</v>
      </c>
      <c r="BD17" s="4">
        <v>16.133333333333336</v>
      </c>
      <c r="BE17" s="4">
        <v>13.633333333333335</v>
      </c>
      <c r="BF17" s="4">
        <v>12.533333333333333</v>
      </c>
      <c r="BG17" s="4">
        <v>10.525</v>
      </c>
      <c r="BH17" s="4">
        <v>18.07916666666667</v>
      </c>
      <c r="BI17" s="4">
        <v>17.1125</v>
      </c>
      <c r="BJ17" s="4">
        <v>15.058333333333332</v>
      </c>
      <c r="BK17" s="4">
        <v>18.17916666666667</v>
      </c>
      <c r="BL17" s="4">
        <v>17.975</v>
      </c>
      <c r="BM17" s="4">
        <v>13.675</v>
      </c>
      <c r="BN17" s="4">
        <v>15.1125</v>
      </c>
      <c r="BO17" s="4">
        <v>19.75833333333333</v>
      </c>
      <c r="BP17" s="4">
        <v>16.8</v>
      </c>
      <c r="BQ17" s="4">
        <v>20.60416666666667</v>
      </c>
      <c r="BR17" s="4"/>
      <c r="BS17" s="4"/>
      <c r="BT17" s="4"/>
      <c r="BU17" s="4"/>
      <c r="BV17" s="4"/>
      <c r="BW17" s="4"/>
      <c r="BY17" s="10">
        <f t="shared" si="0"/>
        <v>15.71291666666667</v>
      </c>
      <c r="BZ17" s="10">
        <f t="shared" si="1"/>
        <v>15.968611111111112</v>
      </c>
      <c r="CA17" s="10">
        <f t="shared" si="2"/>
        <v>15.154166666666667</v>
      </c>
      <c r="CB17" s="10">
        <f t="shared" si="3"/>
        <v>16.03055555555556</v>
      </c>
    </row>
    <row r="18" spans="1:80" ht="11.25">
      <c r="A18" s="5">
        <v>16</v>
      </c>
      <c r="B18" s="24">
        <v>18.733333333333334</v>
      </c>
      <c r="C18" s="15">
        <v>15.466666666666669</v>
      </c>
      <c r="D18" s="15">
        <v>14.166666666666666</v>
      </c>
      <c r="E18" s="15">
        <v>10.8</v>
      </c>
      <c r="F18" s="15">
        <v>12.625</v>
      </c>
      <c r="G18" s="15">
        <v>13.625</v>
      </c>
      <c r="H18" s="15">
        <v>16.2</v>
      </c>
      <c r="I18" s="15">
        <v>16.2</v>
      </c>
      <c r="J18" s="15">
        <v>20.075</v>
      </c>
      <c r="K18" s="4">
        <v>13.925</v>
      </c>
      <c r="L18" s="4">
        <v>14.75</v>
      </c>
      <c r="M18" s="4">
        <v>18.8</v>
      </c>
      <c r="N18" s="4">
        <v>15.925</v>
      </c>
      <c r="O18" s="4">
        <v>16.575</v>
      </c>
      <c r="P18" s="4">
        <v>14.375</v>
      </c>
      <c r="Q18" s="4">
        <v>9.325</v>
      </c>
      <c r="R18" s="4">
        <v>17.6</v>
      </c>
      <c r="S18" s="4">
        <v>16.725</v>
      </c>
      <c r="T18" s="4">
        <v>17.1</v>
      </c>
      <c r="U18" s="4">
        <v>20.025</v>
      </c>
      <c r="V18" s="4">
        <v>20.4</v>
      </c>
      <c r="W18" s="4">
        <v>17.7</v>
      </c>
      <c r="X18" s="4">
        <v>16.325</v>
      </c>
      <c r="Y18" s="4">
        <v>17.3</v>
      </c>
      <c r="Z18" s="4">
        <v>14.375</v>
      </c>
      <c r="AA18" s="4">
        <v>13.375</v>
      </c>
      <c r="AB18" s="4">
        <v>14.1625</v>
      </c>
      <c r="AC18" s="4">
        <v>11.0875</v>
      </c>
      <c r="AD18" s="4">
        <v>12.3625</v>
      </c>
      <c r="AE18" s="4">
        <v>15.725</v>
      </c>
      <c r="AF18" s="4">
        <v>13.3125</v>
      </c>
      <c r="AG18" s="4">
        <v>10.75</v>
      </c>
      <c r="AH18" s="4">
        <v>13.6</v>
      </c>
      <c r="AI18" s="4">
        <v>13.45</v>
      </c>
      <c r="AJ18" s="4">
        <v>15.35</v>
      </c>
      <c r="AK18" s="4">
        <v>16.3625</v>
      </c>
      <c r="AL18" s="4">
        <v>17.3625</v>
      </c>
      <c r="AM18" s="4">
        <v>13.7375</v>
      </c>
      <c r="AN18" s="4">
        <v>18.675</v>
      </c>
      <c r="AO18" s="4">
        <v>13</v>
      </c>
      <c r="AP18" s="4">
        <v>12.0125</v>
      </c>
      <c r="AQ18" s="4">
        <v>20.9625</v>
      </c>
      <c r="AR18" s="4">
        <v>17.0375</v>
      </c>
      <c r="AS18" s="4">
        <v>13.3</v>
      </c>
      <c r="AT18" s="4">
        <v>22.204166666666666</v>
      </c>
      <c r="AU18" s="4">
        <v>19.19166666666667</v>
      </c>
      <c r="AV18" s="4">
        <v>14.3</v>
      </c>
      <c r="AW18" s="4">
        <v>15.15</v>
      </c>
      <c r="AX18" s="4">
        <v>18.32916666666667</v>
      </c>
      <c r="AY18" s="4">
        <v>12.458333333333334</v>
      </c>
      <c r="AZ18" s="4">
        <v>13.845833333333333</v>
      </c>
      <c r="BA18" s="4">
        <v>16.75</v>
      </c>
      <c r="BB18" s="4">
        <v>13.375</v>
      </c>
      <c r="BC18" s="4">
        <v>17.74583333333333</v>
      </c>
      <c r="BD18" s="4">
        <v>15.908333333333333</v>
      </c>
      <c r="BE18" s="4">
        <v>15.595833333333337</v>
      </c>
      <c r="BF18" s="4">
        <v>15.5625</v>
      </c>
      <c r="BG18" s="4">
        <v>14.275</v>
      </c>
      <c r="BH18" s="4">
        <v>17.425</v>
      </c>
      <c r="BI18" s="4">
        <v>18.7</v>
      </c>
      <c r="BJ18" s="4">
        <v>15.195833333333331</v>
      </c>
      <c r="BK18" s="4">
        <v>17.029166666666665</v>
      </c>
      <c r="BL18" s="4">
        <v>17.054166666666667</v>
      </c>
      <c r="BM18" s="4">
        <v>16.754166666666666</v>
      </c>
      <c r="BN18" s="4">
        <v>16.29583333333333</v>
      </c>
      <c r="BO18" s="4">
        <v>22.8625</v>
      </c>
      <c r="BP18" s="4">
        <v>17.008333333333333</v>
      </c>
      <c r="BQ18" s="4">
        <v>17.3625</v>
      </c>
      <c r="BR18" s="4"/>
      <c r="BS18" s="4"/>
      <c r="BT18" s="4"/>
      <c r="BU18" s="4"/>
      <c r="BV18" s="4"/>
      <c r="BW18" s="4"/>
      <c r="BY18" s="10">
        <f t="shared" si="0"/>
        <v>15.397916666666669</v>
      </c>
      <c r="BZ18" s="10">
        <f t="shared" si="1"/>
        <v>15.656527777777777</v>
      </c>
      <c r="CA18" s="10">
        <f t="shared" si="2"/>
        <v>15.389722222222224</v>
      </c>
      <c r="CB18" s="10">
        <f t="shared" si="3"/>
        <v>16.512222222222224</v>
      </c>
    </row>
    <row r="19" spans="1:80" ht="11.25">
      <c r="A19" s="5">
        <v>17</v>
      </c>
      <c r="B19" s="24">
        <v>13.066666666666668</v>
      </c>
      <c r="C19" s="15">
        <v>15.733333333333334</v>
      </c>
      <c r="D19" s="15">
        <v>17.7</v>
      </c>
      <c r="E19" s="15">
        <v>16.125</v>
      </c>
      <c r="F19" s="15">
        <v>17.075</v>
      </c>
      <c r="G19" s="15">
        <v>13.6</v>
      </c>
      <c r="H19" s="15">
        <v>16.625</v>
      </c>
      <c r="I19" s="15">
        <v>18.9</v>
      </c>
      <c r="J19" s="15">
        <v>16.9</v>
      </c>
      <c r="K19" s="4">
        <v>17.35</v>
      </c>
      <c r="L19" s="4">
        <v>18.925</v>
      </c>
      <c r="M19" s="4">
        <v>17.85</v>
      </c>
      <c r="N19" s="4">
        <v>16.625</v>
      </c>
      <c r="O19" s="4">
        <v>14.175</v>
      </c>
      <c r="P19" s="4">
        <v>17.2</v>
      </c>
      <c r="Q19" s="4">
        <v>11.8</v>
      </c>
      <c r="R19" s="4">
        <v>18.625</v>
      </c>
      <c r="S19" s="4">
        <v>13.3</v>
      </c>
      <c r="T19" s="4">
        <v>18.925</v>
      </c>
      <c r="U19" s="4">
        <v>16.225</v>
      </c>
      <c r="V19" s="4">
        <v>17.725</v>
      </c>
      <c r="W19" s="4">
        <v>19.575</v>
      </c>
      <c r="X19" s="4">
        <v>16.7</v>
      </c>
      <c r="Y19" s="4">
        <v>16.225</v>
      </c>
      <c r="Z19" s="4">
        <v>15.075</v>
      </c>
      <c r="AA19" s="4">
        <v>17.075</v>
      </c>
      <c r="AB19" s="4">
        <v>13.725</v>
      </c>
      <c r="AC19" s="4">
        <v>13.675</v>
      </c>
      <c r="AD19" s="4">
        <v>10.4125</v>
      </c>
      <c r="AE19" s="4">
        <v>17.875</v>
      </c>
      <c r="AF19" s="4">
        <v>11.7</v>
      </c>
      <c r="AG19" s="4">
        <v>11.2875</v>
      </c>
      <c r="AH19" s="4">
        <v>16.575</v>
      </c>
      <c r="AI19" s="4">
        <v>14.0125</v>
      </c>
      <c r="AJ19" s="4">
        <v>16.675</v>
      </c>
      <c r="AK19" s="4">
        <v>17.25</v>
      </c>
      <c r="AL19" s="4">
        <v>16.5875</v>
      </c>
      <c r="AM19" s="4">
        <v>16.55</v>
      </c>
      <c r="AN19" s="4">
        <v>16.3625</v>
      </c>
      <c r="AO19" s="4">
        <v>13.1125</v>
      </c>
      <c r="AP19" s="4">
        <v>16.8125</v>
      </c>
      <c r="AQ19" s="4">
        <v>15.8875</v>
      </c>
      <c r="AR19" s="4">
        <v>12.3125</v>
      </c>
      <c r="AS19" s="4">
        <v>9.4625</v>
      </c>
      <c r="AT19" s="4">
        <v>18.116666666666667</v>
      </c>
      <c r="AU19" s="4">
        <v>20.075</v>
      </c>
      <c r="AV19" s="4">
        <v>15.229166666666666</v>
      </c>
      <c r="AW19" s="4">
        <v>15.004166666666665</v>
      </c>
      <c r="AX19" s="4">
        <v>15.904166666666669</v>
      </c>
      <c r="AY19" s="4">
        <v>12.02083333333333</v>
      </c>
      <c r="AZ19" s="4">
        <v>12.504166666666668</v>
      </c>
      <c r="BA19" s="4">
        <v>18.229166666666668</v>
      </c>
      <c r="BB19" s="4">
        <v>13.083333333333334</v>
      </c>
      <c r="BC19" s="4">
        <v>16.945833333333336</v>
      </c>
      <c r="BD19" s="4">
        <v>16.004166666666666</v>
      </c>
      <c r="BE19" s="4">
        <v>15.670833333333333</v>
      </c>
      <c r="BF19" s="4">
        <v>17.079166666666666</v>
      </c>
      <c r="BG19" s="4">
        <v>17.654166666666665</v>
      </c>
      <c r="BH19" s="4">
        <v>16.925</v>
      </c>
      <c r="BI19" s="4">
        <v>18.495833333333334</v>
      </c>
      <c r="BJ19" s="4">
        <v>12.083333333333334</v>
      </c>
      <c r="BK19" s="4">
        <v>17.74583333333334</v>
      </c>
      <c r="BL19" s="4">
        <v>18.604166666666664</v>
      </c>
      <c r="BM19" s="4">
        <v>16.191666666666666</v>
      </c>
      <c r="BN19" s="4">
        <v>15.325</v>
      </c>
      <c r="BO19" s="4">
        <v>22.34166666666667</v>
      </c>
      <c r="BP19" s="4">
        <v>17.708333333333336</v>
      </c>
      <c r="BQ19" s="4">
        <v>19.13333333333333</v>
      </c>
      <c r="BR19" s="4"/>
      <c r="BS19" s="4"/>
      <c r="BT19" s="4"/>
      <c r="BU19" s="4"/>
      <c r="BV19" s="4"/>
      <c r="BW19" s="4"/>
      <c r="BY19" s="10">
        <f t="shared" si="0"/>
        <v>15.886666666666667</v>
      </c>
      <c r="BZ19" s="10">
        <f t="shared" si="1"/>
        <v>15.540833333333332</v>
      </c>
      <c r="CA19" s="10">
        <f t="shared" si="2"/>
        <v>15.213194444444445</v>
      </c>
      <c r="CB19" s="10">
        <f t="shared" si="3"/>
        <v>16.0675</v>
      </c>
    </row>
    <row r="20" spans="1:80" ht="11.25">
      <c r="A20" s="5">
        <v>18</v>
      </c>
      <c r="B20" s="24">
        <v>11.1</v>
      </c>
      <c r="C20" s="15">
        <v>17.46666666666667</v>
      </c>
      <c r="D20" s="15">
        <v>16.5</v>
      </c>
      <c r="E20" s="15">
        <v>17.625</v>
      </c>
      <c r="F20" s="15">
        <v>19.25</v>
      </c>
      <c r="G20" s="15">
        <v>15.8</v>
      </c>
      <c r="H20" s="15">
        <v>14.4</v>
      </c>
      <c r="I20" s="15">
        <v>14.05</v>
      </c>
      <c r="J20" s="15">
        <v>15</v>
      </c>
      <c r="K20" s="4">
        <v>17.7</v>
      </c>
      <c r="L20" s="4">
        <v>17.025</v>
      </c>
      <c r="M20" s="4">
        <v>18.35</v>
      </c>
      <c r="N20" s="4">
        <v>15.2</v>
      </c>
      <c r="O20" s="4">
        <v>13.45</v>
      </c>
      <c r="P20" s="4">
        <v>19.95</v>
      </c>
      <c r="Q20" s="4">
        <v>17.6</v>
      </c>
      <c r="R20" s="4">
        <v>15.45</v>
      </c>
      <c r="S20" s="4">
        <v>16.975</v>
      </c>
      <c r="T20" s="4">
        <v>15.875</v>
      </c>
      <c r="U20" s="4">
        <v>14.65</v>
      </c>
      <c r="V20" s="4">
        <v>18.3</v>
      </c>
      <c r="W20" s="4">
        <v>20.475</v>
      </c>
      <c r="X20" s="4">
        <v>16.35</v>
      </c>
      <c r="Y20" s="4">
        <v>19.025</v>
      </c>
      <c r="Z20" s="4">
        <v>17.075</v>
      </c>
      <c r="AA20" s="4">
        <v>17.7</v>
      </c>
      <c r="AB20" s="4">
        <v>14.275</v>
      </c>
      <c r="AC20" s="4">
        <v>13.2125</v>
      </c>
      <c r="AD20" s="4">
        <v>14.425</v>
      </c>
      <c r="AE20" s="4">
        <v>18.5625</v>
      </c>
      <c r="AF20" s="4">
        <v>13.95</v>
      </c>
      <c r="AG20" s="4">
        <v>10.5</v>
      </c>
      <c r="AH20" s="4">
        <v>18.6875</v>
      </c>
      <c r="AI20" s="4">
        <v>16.7375</v>
      </c>
      <c r="AJ20" s="4">
        <v>16.5375</v>
      </c>
      <c r="AK20" s="4">
        <v>16.5375</v>
      </c>
      <c r="AL20" s="4">
        <v>15.5625</v>
      </c>
      <c r="AM20" s="4">
        <v>18.6</v>
      </c>
      <c r="AN20" s="4">
        <v>19.575</v>
      </c>
      <c r="AO20" s="4">
        <v>11.925</v>
      </c>
      <c r="AP20" s="4">
        <v>16.325</v>
      </c>
      <c r="AQ20" s="4">
        <v>14.0875</v>
      </c>
      <c r="AR20" s="4">
        <v>15.725</v>
      </c>
      <c r="AS20" s="4">
        <v>9.575</v>
      </c>
      <c r="AT20" s="4">
        <v>17.045833333333334</v>
      </c>
      <c r="AU20" s="4">
        <v>19.179166666666664</v>
      </c>
      <c r="AV20" s="4">
        <v>16.9</v>
      </c>
      <c r="AW20" s="4">
        <v>15.55</v>
      </c>
      <c r="AX20" s="4">
        <v>19.254166666666663</v>
      </c>
      <c r="AY20" s="4">
        <v>14.295833333333334</v>
      </c>
      <c r="AZ20" s="4">
        <v>14.9375</v>
      </c>
      <c r="BA20" s="4">
        <v>17.7</v>
      </c>
      <c r="BB20" s="4">
        <v>16.59583333333333</v>
      </c>
      <c r="BC20" s="4">
        <v>17.795833333333334</v>
      </c>
      <c r="BD20" s="4">
        <v>19.604166666666664</v>
      </c>
      <c r="BE20" s="4">
        <v>14.7</v>
      </c>
      <c r="BF20" s="4">
        <v>20.65416666666667</v>
      </c>
      <c r="BG20" s="4">
        <v>19.9</v>
      </c>
      <c r="BH20" s="4">
        <v>16.504166666666666</v>
      </c>
      <c r="BI20" s="4">
        <v>14.216666666666667</v>
      </c>
      <c r="BJ20" s="4">
        <v>17.258333333333333</v>
      </c>
      <c r="BK20" s="4">
        <v>16.504166666666666</v>
      </c>
      <c r="BL20" s="4">
        <v>19.929166666666664</v>
      </c>
      <c r="BM20" s="4">
        <v>15.445833333333333</v>
      </c>
      <c r="BN20" s="4">
        <v>16.791666666666668</v>
      </c>
      <c r="BO20" s="4">
        <v>17.45</v>
      </c>
      <c r="BP20" s="4">
        <v>18.454166666666666</v>
      </c>
      <c r="BQ20" s="4">
        <v>17.370833333333334</v>
      </c>
      <c r="BR20" s="4"/>
      <c r="BS20" s="4"/>
      <c r="BT20" s="4"/>
      <c r="BU20" s="4"/>
      <c r="BV20" s="4"/>
      <c r="BW20" s="4"/>
      <c r="BY20" s="10">
        <f t="shared" si="0"/>
        <v>16.457916666666666</v>
      </c>
      <c r="BZ20" s="10">
        <f t="shared" si="1"/>
        <v>16.097500000000004</v>
      </c>
      <c r="CA20" s="10">
        <f t="shared" si="2"/>
        <v>16.38083333333333</v>
      </c>
      <c r="CB20" s="10">
        <f t="shared" si="3"/>
        <v>16.70833333333333</v>
      </c>
    </row>
    <row r="21" spans="1:80" ht="11.25">
      <c r="A21" s="5">
        <v>19</v>
      </c>
      <c r="B21" s="24">
        <v>11.966666666666667</v>
      </c>
      <c r="C21" s="15">
        <v>18.966666666666665</v>
      </c>
      <c r="D21" s="15">
        <v>17.7</v>
      </c>
      <c r="E21" s="15">
        <v>15.675</v>
      </c>
      <c r="F21" s="15">
        <v>18.8</v>
      </c>
      <c r="G21" s="15">
        <v>17.45</v>
      </c>
      <c r="H21" s="15">
        <v>14.675</v>
      </c>
      <c r="I21" s="15">
        <v>16.375</v>
      </c>
      <c r="J21" s="15">
        <v>13.95</v>
      </c>
      <c r="K21" s="4">
        <v>16.5</v>
      </c>
      <c r="L21" s="4">
        <v>12.075</v>
      </c>
      <c r="M21" s="4">
        <v>17.95</v>
      </c>
      <c r="N21" s="4">
        <v>20.025</v>
      </c>
      <c r="O21" s="4">
        <v>18.125</v>
      </c>
      <c r="P21" s="4">
        <v>19.95</v>
      </c>
      <c r="Q21" s="4">
        <v>15.45</v>
      </c>
      <c r="R21" s="4">
        <v>16.575</v>
      </c>
      <c r="S21" s="4">
        <v>18.3</v>
      </c>
      <c r="T21" s="4">
        <v>16.225</v>
      </c>
      <c r="U21" s="4">
        <v>17.625</v>
      </c>
      <c r="V21" s="4">
        <v>16.925</v>
      </c>
      <c r="W21" s="4">
        <v>21.1</v>
      </c>
      <c r="X21" s="4">
        <v>12.275</v>
      </c>
      <c r="Y21" s="4">
        <v>17.3</v>
      </c>
      <c r="Z21" s="4">
        <v>18.15</v>
      </c>
      <c r="AA21" s="4">
        <v>19.575</v>
      </c>
      <c r="AB21" s="4">
        <v>16.275</v>
      </c>
      <c r="AC21" s="4">
        <v>16.275</v>
      </c>
      <c r="AD21" s="4">
        <v>11.775</v>
      </c>
      <c r="AE21" s="4">
        <v>14.925</v>
      </c>
      <c r="AF21" s="4">
        <v>19.4</v>
      </c>
      <c r="AG21" s="4">
        <v>12.5875</v>
      </c>
      <c r="AH21" s="4">
        <v>18.75</v>
      </c>
      <c r="AI21" s="4">
        <v>18.125</v>
      </c>
      <c r="AJ21" s="4">
        <v>16.6</v>
      </c>
      <c r="AK21" s="4">
        <v>21.85</v>
      </c>
      <c r="AL21" s="4">
        <v>15.575</v>
      </c>
      <c r="AM21" s="4">
        <v>17.8875</v>
      </c>
      <c r="AN21" s="4">
        <v>20.2</v>
      </c>
      <c r="AO21" s="4">
        <v>15.975</v>
      </c>
      <c r="AP21" s="4">
        <v>15.675</v>
      </c>
      <c r="AQ21" s="4">
        <v>16.925</v>
      </c>
      <c r="AR21" s="4">
        <v>17.85</v>
      </c>
      <c r="AS21" s="4">
        <v>12.3875</v>
      </c>
      <c r="AT21" s="4">
        <v>17.183333333333334</v>
      </c>
      <c r="AU21" s="4">
        <v>18.125</v>
      </c>
      <c r="AV21" s="4">
        <v>18.2125</v>
      </c>
      <c r="AW21" s="4">
        <v>16.441666666666666</v>
      </c>
      <c r="AX21" s="4">
        <v>19.29166666666666</v>
      </c>
      <c r="AY21" s="4">
        <v>17.1</v>
      </c>
      <c r="AZ21" s="4">
        <v>14.775</v>
      </c>
      <c r="BA21" s="4">
        <v>16.7625</v>
      </c>
      <c r="BB21" s="4">
        <v>19</v>
      </c>
      <c r="BC21" s="4">
        <v>18.820833333333333</v>
      </c>
      <c r="BD21" s="4">
        <v>16.2875</v>
      </c>
      <c r="BE21" s="4">
        <v>17.208333333333332</v>
      </c>
      <c r="BF21" s="4">
        <v>19.7</v>
      </c>
      <c r="BG21" s="4">
        <v>17.904166666666665</v>
      </c>
      <c r="BH21" s="4">
        <v>18.725</v>
      </c>
      <c r="BI21" s="4">
        <v>16.279166666666665</v>
      </c>
      <c r="BJ21" s="4">
        <v>17.4625</v>
      </c>
      <c r="BK21" s="4">
        <v>16.52916666666667</v>
      </c>
      <c r="BL21" s="4">
        <v>16.5625</v>
      </c>
      <c r="BM21" s="4">
        <v>16.704166666666666</v>
      </c>
      <c r="BN21" s="4">
        <v>18.125</v>
      </c>
      <c r="BO21" s="4">
        <v>16.933333333333334</v>
      </c>
      <c r="BP21" s="4">
        <v>18.9375</v>
      </c>
      <c r="BQ21" s="4">
        <v>16.058333333333334</v>
      </c>
      <c r="BR21" s="4"/>
      <c r="BS21" s="4"/>
      <c r="BT21" s="4"/>
      <c r="BU21" s="4"/>
      <c r="BV21" s="4"/>
      <c r="BW21" s="4"/>
      <c r="BY21" s="10">
        <f t="shared" si="0"/>
        <v>16.936666666666664</v>
      </c>
      <c r="BZ21" s="10">
        <f t="shared" si="1"/>
        <v>16.93916666666667</v>
      </c>
      <c r="CA21" s="10">
        <f t="shared" si="2"/>
        <v>17.11</v>
      </c>
      <c r="CB21" s="10">
        <f t="shared" si="3"/>
        <v>17.271388888888886</v>
      </c>
    </row>
    <row r="22" spans="1:80" ht="11.25">
      <c r="A22" s="5">
        <v>20</v>
      </c>
      <c r="B22" s="24">
        <v>10.766666666666666</v>
      </c>
      <c r="C22" s="15">
        <v>20.366666666666664</v>
      </c>
      <c r="D22" s="15">
        <v>14.966666666666667</v>
      </c>
      <c r="E22" s="15">
        <v>17.9</v>
      </c>
      <c r="F22" s="15">
        <v>16.7</v>
      </c>
      <c r="G22" s="15">
        <v>14.45</v>
      </c>
      <c r="H22" s="15">
        <v>17.075</v>
      </c>
      <c r="I22" s="15">
        <v>13.375</v>
      </c>
      <c r="J22" s="15">
        <v>15.825</v>
      </c>
      <c r="K22" s="4">
        <v>17.575</v>
      </c>
      <c r="L22" s="4">
        <v>16.225</v>
      </c>
      <c r="M22" s="4">
        <v>14.925</v>
      </c>
      <c r="N22" s="4">
        <v>18.475</v>
      </c>
      <c r="O22" s="4">
        <v>19.675</v>
      </c>
      <c r="P22" s="4">
        <v>14</v>
      </c>
      <c r="Q22" s="4">
        <v>16.5</v>
      </c>
      <c r="R22" s="4">
        <v>14.9</v>
      </c>
      <c r="S22" s="4">
        <v>18.375</v>
      </c>
      <c r="T22" s="4">
        <v>16.725</v>
      </c>
      <c r="U22" s="4">
        <v>16.075</v>
      </c>
      <c r="V22" s="4">
        <v>17.775</v>
      </c>
      <c r="W22" s="4">
        <v>23.1</v>
      </c>
      <c r="X22" s="4">
        <v>11.725</v>
      </c>
      <c r="Y22" s="4">
        <v>12.2</v>
      </c>
      <c r="Z22" s="4">
        <v>15.825</v>
      </c>
      <c r="AA22" s="4">
        <v>15.875</v>
      </c>
      <c r="AB22" s="4">
        <v>16.7875</v>
      </c>
      <c r="AC22" s="4">
        <v>18.0875</v>
      </c>
      <c r="AD22" s="4">
        <v>10.9375</v>
      </c>
      <c r="AE22" s="4">
        <v>14.725</v>
      </c>
      <c r="AF22" s="4">
        <v>18.7375</v>
      </c>
      <c r="AG22" s="4">
        <v>14.9</v>
      </c>
      <c r="AH22" s="4">
        <v>17.625</v>
      </c>
      <c r="AI22" s="4">
        <v>14.3</v>
      </c>
      <c r="AJ22" s="4">
        <v>18.8875</v>
      </c>
      <c r="AK22" s="4">
        <v>23.525</v>
      </c>
      <c r="AL22" s="4">
        <v>16.5875</v>
      </c>
      <c r="AM22" s="4">
        <v>17.4</v>
      </c>
      <c r="AN22" s="4">
        <v>15.15</v>
      </c>
      <c r="AO22" s="4">
        <v>16.6625</v>
      </c>
      <c r="AP22" s="4">
        <v>16.25</v>
      </c>
      <c r="AQ22" s="4">
        <v>14.375</v>
      </c>
      <c r="AR22" s="4">
        <v>18.7</v>
      </c>
      <c r="AS22" s="4">
        <v>15.8875</v>
      </c>
      <c r="AT22" s="4">
        <v>13.270833333333336</v>
      </c>
      <c r="AU22" s="4">
        <v>18.67916666666667</v>
      </c>
      <c r="AV22" s="4">
        <v>18.458333333333332</v>
      </c>
      <c r="AW22" s="4">
        <v>16.116666666666667</v>
      </c>
      <c r="AX22" s="4">
        <v>19.2375</v>
      </c>
      <c r="AY22" s="4">
        <v>12.395833333333329</v>
      </c>
      <c r="AZ22" s="4">
        <v>16.2</v>
      </c>
      <c r="BA22" s="4">
        <v>14.675</v>
      </c>
      <c r="BB22" s="4">
        <v>16.416666666666664</v>
      </c>
      <c r="BC22" s="4">
        <v>21.2625</v>
      </c>
      <c r="BD22" s="4">
        <v>16.370833333333334</v>
      </c>
      <c r="BE22" s="4">
        <v>16.604166666666668</v>
      </c>
      <c r="BF22" s="4">
        <v>18.979166666666664</v>
      </c>
      <c r="BG22" s="4">
        <v>17.72083333333333</v>
      </c>
      <c r="BH22" s="4">
        <v>21.633333333333336</v>
      </c>
      <c r="BI22" s="4">
        <v>17.5125</v>
      </c>
      <c r="BJ22" s="4">
        <v>17.491666666666667</v>
      </c>
      <c r="BK22" s="4">
        <v>17.341666666666672</v>
      </c>
      <c r="BL22" s="4">
        <v>18.958333333333336</v>
      </c>
      <c r="BM22" s="4">
        <v>15.454166666666664</v>
      </c>
      <c r="BN22" s="4">
        <v>20.829166666666666</v>
      </c>
      <c r="BO22" s="4">
        <v>13.829166666666666</v>
      </c>
      <c r="BP22" s="4">
        <v>18.841666666666672</v>
      </c>
      <c r="BQ22" s="4">
        <v>12.245833333333335</v>
      </c>
      <c r="BR22" s="4"/>
      <c r="BS22" s="4"/>
      <c r="BT22" s="4"/>
      <c r="BU22" s="4"/>
      <c r="BV22" s="4"/>
      <c r="BW22" s="4"/>
      <c r="BY22" s="10">
        <f t="shared" si="0"/>
        <v>16.609166666666663</v>
      </c>
      <c r="BZ22" s="10">
        <f t="shared" si="1"/>
        <v>16.511666666666663</v>
      </c>
      <c r="CA22" s="10">
        <f t="shared" si="2"/>
        <v>16.70125</v>
      </c>
      <c r="CB22" s="89">
        <f t="shared" si="3"/>
        <v>16.918333333333337</v>
      </c>
    </row>
    <row r="23" spans="1:80" ht="11.25">
      <c r="A23" s="6">
        <v>21</v>
      </c>
      <c r="B23" s="25">
        <v>16.366666666666667</v>
      </c>
      <c r="C23" s="7">
        <v>15.833333333333334</v>
      </c>
      <c r="D23" s="7">
        <v>17.433333333333334</v>
      </c>
      <c r="E23" s="7">
        <v>18.525</v>
      </c>
      <c r="F23" s="7">
        <v>17.225</v>
      </c>
      <c r="G23" s="7">
        <v>18.025</v>
      </c>
      <c r="H23" s="7">
        <v>20.15</v>
      </c>
      <c r="I23" s="7">
        <v>14.65</v>
      </c>
      <c r="J23" s="7">
        <v>18.2</v>
      </c>
      <c r="K23" s="7">
        <v>19.8</v>
      </c>
      <c r="L23" s="7">
        <v>20.725</v>
      </c>
      <c r="M23" s="7">
        <v>16.825</v>
      </c>
      <c r="N23" s="7">
        <v>21.675</v>
      </c>
      <c r="O23" s="7">
        <v>17.3</v>
      </c>
      <c r="P23" s="7">
        <v>17.525</v>
      </c>
      <c r="Q23" s="7">
        <v>16.825</v>
      </c>
      <c r="R23" s="7">
        <v>14.025</v>
      </c>
      <c r="S23" s="7">
        <v>18.75</v>
      </c>
      <c r="T23" s="7">
        <v>18.15</v>
      </c>
      <c r="U23" s="7">
        <v>16.6</v>
      </c>
      <c r="V23" s="7">
        <v>14.375</v>
      </c>
      <c r="W23" s="7">
        <v>20.425</v>
      </c>
      <c r="X23" s="7">
        <v>14.45</v>
      </c>
      <c r="Y23" s="7">
        <v>14.725</v>
      </c>
      <c r="Z23" s="7">
        <v>13.525</v>
      </c>
      <c r="AA23" s="7">
        <v>17.375</v>
      </c>
      <c r="AB23" s="7">
        <v>18.3625</v>
      </c>
      <c r="AC23" s="7">
        <v>20.275</v>
      </c>
      <c r="AD23" s="7">
        <v>14.0125</v>
      </c>
      <c r="AE23" s="7">
        <v>15.7125</v>
      </c>
      <c r="AF23" s="7">
        <v>18.575</v>
      </c>
      <c r="AG23" s="7">
        <v>14.05</v>
      </c>
      <c r="AH23" s="7">
        <v>11.5</v>
      </c>
      <c r="AI23" s="7">
        <v>12.5375</v>
      </c>
      <c r="AJ23" s="7">
        <v>20.875</v>
      </c>
      <c r="AK23" s="7">
        <v>17.575</v>
      </c>
      <c r="AL23" s="7">
        <v>17.4</v>
      </c>
      <c r="AM23" s="7">
        <v>16.7625</v>
      </c>
      <c r="AN23" s="4">
        <v>19.275</v>
      </c>
      <c r="AO23" s="4">
        <v>17.8625</v>
      </c>
      <c r="AP23" s="4">
        <v>15.175</v>
      </c>
      <c r="AQ23" s="4">
        <v>16.2625</v>
      </c>
      <c r="AR23" s="4">
        <v>18.7625</v>
      </c>
      <c r="AS23" s="4">
        <v>17.875</v>
      </c>
      <c r="AT23" s="4">
        <v>13.2125</v>
      </c>
      <c r="AU23" s="4">
        <v>19.345833333333335</v>
      </c>
      <c r="AV23" s="4">
        <v>18.666666666666664</v>
      </c>
      <c r="AW23" s="4">
        <v>14.56666666666667</v>
      </c>
      <c r="AX23" s="4">
        <v>18.420833333333334</v>
      </c>
      <c r="AY23" s="4">
        <v>15.9375</v>
      </c>
      <c r="AZ23" s="4">
        <v>15.316666666666663</v>
      </c>
      <c r="BA23" s="4">
        <v>14.691666666666665</v>
      </c>
      <c r="BB23" s="4">
        <v>18.4125</v>
      </c>
      <c r="BC23" s="4">
        <v>17.395833333333336</v>
      </c>
      <c r="BD23" s="4">
        <v>14.220833333333337</v>
      </c>
      <c r="BE23" s="4">
        <v>16.258333333333333</v>
      </c>
      <c r="BF23" s="4">
        <v>21.35</v>
      </c>
      <c r="BG23" s="4">
        <v>19.077272727272728</v>
      </c>
      <c r="BH23" s="4">
        <v>21.71666666666667</v>
      </c>
      <c r="BI23" s="4">
        <v>16.46666666666667</v>
      </c>
      <c r="BJ23" s="4">
        <v>18.3625</v>
      </c>
      <c r="BK23" s="4">
        <v>15.683333333333335</v>
      </c>
      <c r="BL23" s="4">
        <v>16.370833333333334</v>
      </c>
      <c r="BM23" s="4">
        <v>16.075</v>
      </c>
      <c r="BN23" s="4">
        <v>22.704166666666666</v>
      </c>
      <c r="BO23" s="4">
        <v>17.7</v>
      </c>
      <c r="BP23" s="4">
        <v>17.08333333333333</v>
      </c>
      <c r="BQ23" s="4">
        <v>12.495833333333337</v>
      </c>
      <c r="BR23" s="4"/>
      <c r="BS23" s="4"/>
      <c r="BT23" s="4"/>
      <c r="BU23" s="4"/>
      <c r="BV23" s="4"/>
      <c r="BW23" s="4"/>
      <c r="BY23" s="11">
        <f t="shared" si="0"/>
        <v>16.963749999999997</v>
      </c>
      <c r="BZ23" s="11">
        <f t="shared" si="1"/>
        <v>16.608888888888888</v>
      </c>
      <c r="CA23" s="11">
        <f t="shared" si="2"/>
        <v>16.702853535353537</v>
      </c>
      <c r="CB23" s="10">
        <f t="shared" si="3"/>
        <v>17.22479797979798</v>
      </c>
    </row>
    <row r="24" spans="1:80" ht="11.25">
      <c r="A24" s="5">
        <v>22</v>
      </c>
      <c r="B24" s="24">
        <v>17</v>
      </c>
      <c r="C24" s="15">
        <v>11.533333333333331</v>
      </c>
      <c r="D24" s="15">
        <v>16.166666666666668</v>
      </c>
      <c r="E24" s="15">
        <v>19.6</v>
      </c>
      <c r="F24" s="15">
        <v>15.375</v>
      </c>
      <c r="G24" s="15">
        <v>18.9</v>
      </c>
      <c r="H24" s="15">
        <v>19.275</v>
      </c>
      <c r="I24" s="15">
        <v>17.075</v>
      </c>
      <c r="J24" s="15">
        <v>15.9</v>
      </c>
      <c r="K24" s="4">
        <v>20.125</v>
      </c>
      <c r="L24" s="4">
        <v>19.675</v>
      </c>
      <c r="M24" s="4">
        <v>16.925</v>
      </c>
      <c r="N24" s="4">
        <v>18.45</v>
      </c>
      <c r="O24" s="4">
        <v>14.1</v>
      </c>
      <c r="P24" s="4">
        <v>17.725</v>
      </c>
      <c r="Q24" s="4">
        <v>16.575</v>
      </c>
      <c r="R24" s="4">
        <v>16.45</v>
      </c>
      <c r="S24" s="4">
        <v>18.175</v>
      </c>
      <c r="T24" s="4">
        <v>18.675</v>
      </c>
      <c r="U24" s="4">
        <v>14.45</v>
      </c>
      <c r="V24" s="4">
        <v>14</v>
      </c>
      <c r="W24" s="4">
        <v>15.375</v>
      </c>
      <c r="X24" s="4">
        <v>12.9</v>
      </c>
      <c r="Y24" s="4">
        <v>17.65</v>
      </c>
      <c r="Z24" s="4">
        <v>12.2</v>
      </c>
      <c r="AA24" s="4">
        <v>14.775</v>
      </c>
      <c r="AB24" s="4">
        <v>19.9625</v>
      </c>
      <c r="AC24" s="4">
        <v>17.925</v>
      </c>
      <c r="AD24" s="4">
        <v>17.0125</v>
      </c>
      <c r="AE24" s="4">
        <v>15.2875</v>
      </c>
      <c r="AF24" s="4">
        <v>20.7125</v>
      </c>
      <c r="AG24" s="4">
        <v>11.7875</v>
      </c>
      <c r="AH24" s="4">
        <v>13.6125</v>
      </c>
      <c r="AI24" s="4">
        <v>12.775</v>
      </c>
      <c r="AJ24" s="4">
        <v>21.2375</v>
      </c>
      <c r="AK24" s="4">
        <v>14.5</v>
      </c>
      <c r="AL24" s="4">
        <v>18.4875</v>
      </c>
      <c r="AM24" s="4">
        <v>16.925</v>
      </c>
      <c r="AN24" s="4">
        <v>19.5375</v>
      </c>
      <c r="AO24" s="4">
        <v>17.0125</v>
      </c>
      <c r="AP24" s="4">
        <v>16.75</v>
      </c>
      <c r="AQ24" s="4">
        <v>17.075</v>
      </c>
      <c r="AR24" s="4">
        <v>18.1375</v>
      </c>
      <c r="AS24" s="4">
        <v>16.075</v>
      </c>
      <c r="AT24" s="4">
        <v>11.758333333333331</v>
      </c>
      <c r="AU24" s="4">
        <v>17.84166666666667</v>
      </c>
      <c r="AV24" s="4">
        <v>19.241666666666664</v>
      </c>
      <c r="AW24" s="4">
        <v>17.504166666666666</v>
      </c>
      <c r="AX24" s="4">
        <v>17.395833333333332</v>
      </c>
      <c r="AY24" s="4">
        <v>15.741666666666669</v>
      </c>
      <c r="AZ24" s="4">
        <v>13.6125</v>
      </c>
      <c r="BA24" s="4">
        <v>10.345833333333331</v>
      </c>
      <c r="BB24" s="4">
        <v>19.029166666666665</v>
      </c>
      <c r="BC24" s="4">
        <v>18.65</v>
      </c>
      <c r="BD24" s="4">
        <v>18.6625</v>
      </c>
      <c r="BE24" s="4">
        <v>20.133333333333336</v>
      </c>
      <c r="BF24" s="4">
        <v>20.30833333333333</v>
      </c>
      <c r="BG24" s="4">
        <v>18.63333333333333</v>
      </c>
      <c r="BH24" s="4">
        <v>16.404166666666665</v>
      </c>
      <c r="BI24" s="4">
        <v>13.404166666666663</v>
      </c>
      <c r="BJ24" s="4">
        <v>18</v>
      </c>
      <c r="BK24" s="4">
        <v>14.695833333333338</v>
      </c>
      <c r="BL24" s="4">
        <v>19.145833333333332</v>
      </c>
      <c r="BM24" s="4">
        <v>17.566666666666666</v>
      </c>
      <c r="BN24" s="4">
        <v>22.9125</v>
      </c>
      <c r="BO24" s="4">
        <v>18.975</v>
      </c>
      <c r="BP24" s="4">
        <v>16.0375</v>
      </c>
      <c r="BQ24" s="4">
        <v>14.19166666666667</v>
      </c>
      <c r="BR24" s="4"/>
      <c r="BS24" s="4"/>
      <c r="BT24" s="4"/>
      <c r="BU24" s="4"/>
      <c r="BV24" s="4"/>
      <c r="BW24" s="4"/>
      <c r="BY24" s="10">
        <f t="shared" si="0"/>
        <v>16.47833333333333</v>
      </c>
      <c r="BZ24" s="10">
        <f t="shared" si="1"/>
        <v>16.372777777777777</v>
      </c>
      <c r="CA24" s="10">
        <f t="shared" si="2"/>
        <v>16.859444444444442</v>
      </c>
      <c r="CB24" s="10">
        <f t="shared" si="3"/>
        <v>17.159305555555555</v>
      </c>
    </row>
    <row r="25" spans="1:80" ht="11.25">
      <c r="A25" s="5">
        <v>23</v>
      </c>
      <c r="B25" s="24">
        <v>16.966666666666665</v>
      </c>
      <c r="C25" s="15">
        <v>15.133333333333333</v>
      </c>
      <c r="D25" s="15">
        <v>13.9</v>
      </c>
      <c r="E25" s="15">
        <v>17.6</v>
      </c>
      <c r="F25" s="15">
        <v>12.9</v>
      </c>
      <c r="G25" s="15">
        <v>15.675</v>
      </c>
      <c r="H25" s="15">
        <v>13.425</v>
      </c>
      <c r="I25" s="15">
        <v>19.5</v>
      </c>
      <c r="J25" s="15">
        <v>16.45</v>
      </c>
      <c r="K25" s="4">
        <v>15.85</v>
      </c>
      <c r="L25" s="4">
        <v>15.95</v>
      </c>
      <c r="M25" s="4">
        <v>19.675</v>
      </c>
      <c r="N25" s="4">
        <v>19.4</v>
      </c>
      <c r="O25" s="4">
        <v>9.825</v>
      </c>
      <c r="P25" s="4">
        <v>18.4</v>
      </c>
      <c r="Q25" s="4">
        <v>16.275</v>
      </c>
      <c r="R25" s="4">
        <v>18.875</v>
      </c>
      <c r="S25" s="4">
        <v>18.975</v>
      </c>
      <c r="T25" s="4">
        <v>17.75</v>
      </c>
      <c r="U25" s="4">
        <v>13.425</v>
      </c>
      <c r="V25" s="4">
        <v>10.725</v>
      </c>
      <c r="W25" s="4">
        <v>15.875</v>
      </c>
      <c r="X25" s="4">
        <v>16.425</v>
      </c>
      <c r="Y25" s="4">
        <v>16.35</v>
      </c>
      <c r="Z25" s="4">
        <v>12.65</v>
      </c>
      <c r="AA25" s="4">
        <v>14.95</v>
      </c>
      <c r="AB25" s="4">
        <v>18.3</v>
      </c>
      <c r="AC25" s="4">
        <v>19.975</v>
      </c>
      <c r="AD25" s="4">
        <v>21.4</v>
      </c>
      <c r="AE25" s="4">
        <v>13.3375</v>
      </c>
      <c r="AF25" s="4">
        <v>17.15</v>
      </c>
      <c r="AG25" s="4">
        <v>12.725</v>
      </c>
      <c r="AH25" s="4">
        <v>17.825</v>
      </c>
      <c r="AI25" s="4">
        <v>11.9875</v>
      </c>
      <c r="AJ25" s="4">
        <v>19.7625</v>
      </c>
      <c r="AK25" s="4">
        <v>10.6875</v>
      </c>
      <c r="AL25" s="4">
        <v>15.8</v>
      </c>
      <c r="AM25" s="4">
        <v>14.7875</v>
      </c>
      <c r="AN25" s="4">
        <v>20.175</v>
      </c>
      <c r="AO25" s="4">
        <v>16.3</v>
      </c>
      <c r="AP25" s="4">
        <v>18.375</v>
      </c>
      <c r="AQ25" s="4">
        <v>19.5</v>
      </c>
      <c r="AR25" s="4">
        <v>15.075</v>
      </c>
      <c r="AS25" s="4">
        <v>15.475</v>
      </c>
      <c r="AT25" s="4">
        <v>12.741666666666667</v>
      </c>
      <c r="AU25" s="4">
        <v>20.045833333333338</v>
      </c>
      <c r="AV25" s="4">
        <v>19.6125</v>
      </c>
      <c r="AW25" s="4">
        <v>20.48333333333333</v>
      </c>
      <c r="AX25" s="4">
        <v>18.9625</v>
      </c>
      <c r="AY25" s="4">
        <v>17.9125</v>
      </c>
      <c r="AZ25" s="4">
        <v>14.491666666666669</v>
      </c>
      <c r="BA25" s="4">
        <v>10.825</v>
      </c>
      <c r="BB25" s="4">
        <v>16.3625</v>
      </c>
      <c r="BC25" s="4">
        <v>19.870833333333334</v>
      </c>
      <c r="BD25" s="4">
        <v>21.07916666666667</v>
      </c>
      <c r="BE25" s="4">
        <v>20.7375</v>
      </c>
      <c r="BF25" s="4">
        <v>19.620833333333337</v>
      </c>
      <c r="BG25" s="4">
        <v>15.2375</v>
      </c>
      <c r="BH25" s="4">
        <v>13.65</v>
      </c>
      <c r="BI25" s="4">
        <v>14.954166666666671</v>
      </c>
      <c r="BJ25" s="4">
        <v>16.891666666666662</v>
      </c>
      <c r="BK25" s="4">
        <v>12.9625</v>
      </c>
      <c r="BL25" s="4">
        <v>19.929166666666667</v>
      </c>
      <c r="BM25" s="4">
        <v>20.358333333333334</v>
      </c>
      <c r="BN25" s="4">
        <v>20.233333333333338</v>
      </c>
      <c r="BO25" s="4">
        <v>18.15833333333333</v>
      </c>
      <c r="BP25" s="4">
        <v>17.708333333333336</v>
      </c>
      <c r="BQ25" s="4">
        <v>17.445833333333336</v>
      </c>
      <c r="BR25" s="4"/>
      <c r="BS25" s="4"/>
      <c r="BT25" s="4"/>
      <c r="BU25" s="4"/>
      <c r="BV25" s="4"/>
      <c r="BW25" s="4"/>
      <c r="BY25" s="10">
        <f t="shared" si="0"/>
        <v>16.052083333333332</v>
      </c>
      <c r="BZ25" s="10">
        <f t="shared" si="1"/>
        <v>16.322361111111114</v>
      </c>
      <c r="CA25" s="10">
        <f t="shared" si="2"/>
        <v>16.944861111111113</v>
      </c>
      <c r="CB25" s="10">
        <f t="shared" si="3"/>
        <v>17.50583333333333</v>
      </c>
    </row>
    <row r="26" spans="1:80" ht="11.25">
      <c r="A26" s="5">
        <v>24</v>
      </c>
      <c r="B26" s="24">
        <v>16.733333333333334</v>
      </c>
      <c r="C26" s="15">
        <v>18.066666666666666</v>
      </c>
      <c r="D26" s="15">
        <v>14.966666666666669</v>
      </c>
      <c r="E26" s="15">
        <v>11.9</v>
      </c>
      <c r="F26" s="15">
        <v>13.175</v>
      </c>
      <c r="G26" s="15">
        <v>15</v>
      </c>
      <c r="H26" s="15">
        <v>14.6</v>
      </c>
      <c r="I26" s="15">
        <v>15.975</v>
      </c>
      <c r="J26" s="15">
        <v>17.125</v>
      </c>
      <c r="K26" s="4">
        <v>15.525</v>
      </c>
      <c r="L26" s="4">
        <v>17.65</v>
      </c>
      <c r="M26" s="4">
        <v>18.275</v>
      </c>
      <c r="N26" s="4">
        <v>18.8</v>
      </c>
      <c r="O26" s="4">
        <v>11.375</v>
      </c>
      <c r="P26" s="4">
        <v>18.5</v>
      </c>
      <c r="Q26" s="4">
        <v>14.625</v>
      </c>
      <c r="R26" s="4">
        <v>14.75</v>
      </c>
      <c r="S26" s="4">
        <v>15.975</v>
      </c>
      <c r="T26" s="4">
        <v>17.7</v>
      </c>
      <c r="U26" s="4">
        <v>14.675</v>
      </c>
      <c r="V26" s="4">
        <v>11.7</v>
      </c>
      <c r="W26" s="4">
        <v>16.275</v>
      </c>
      <c r="X26" s="4">
        <v>18.775</v>
      </c>
      <c r="Y26" s="4">
        <v>17.95</v>
      </c>
      <c r="Z26" s="4">
        <v>13.625</v>
      </c>
      <c r="AA26" s="4">
        <v>18.3375</v>
      </c>
      <c r="AB26" s="4">
        <v>17.8625</v>
      </c>
      <c r="AC26" s="4">
        <v>21.875</v>
      </c>
      <c r="AD26" s="4">
        <v>13.1375</v>
      </c>
      <c r="AE26" s="4">
        <v>17.9375</v>
      </c>
      <c r="AF26" s="4">
        <v>15.25</v>
      </c>
      <c r="AG26" s="4">
        <v>14.8</v>
      </c>
      <c r="AH26" s="4">
        <v>19.025</v>
      </c>
      <c r="AI26" s="4">
        <v>17.825</v>
      </c>
      <c r="AJ26" s="4">
        <v>10.4875</v>
      </c>
      <c r="AK26" s="4">
        <v>10.35</v>
      </c>
      <c r="AL26" s="4">
        <v>17.5</v>
      </c>
      <c r="AM26" s="4">
        <v>13.4625</v>
      </c>
      <c r="AN26" s="4">
        <v>17.9125</v>
      </c>
      <c r="AO26" s="4">
        <v>15.5125</v>
      </c>
      <c r="AP26" s="4">
        <v>17.8</v>
      </c>
      <c r="AQ26" s="4">
        <v>20.125</v>
      </c>
      <c r="AR26" s="4">
        <v>17.4375</v>
      </c>
      <c r="AS26" s="4">
        <v>16.6125</v>
      </c>
      <c r="AT26" s="4">
        <v>15.820833333333333</v>
      </c>
      <c r="AU26" s="4">
        <v>20.583333333333332</v>
      </c>
      <c r="AV26" s="4">
        <v>18.6375</v>
      </c>
      <c r="AW26" s="4">
        <v>17.908333333333335</v>
      </c>
      <c r="AX26" s="4">
        <v>18.51666666666667</v>
      </c>
      <c r="AY26" s="4">
        <v>18.1375</v>
      </c>
      <c r="AZ26" s="4">
        <v>15.795833333333334</v>
      </c>
      <c r="BA26" s="4">
        <v>14.1625</v>
      </c>
      <c r="BB26" s="4">
        <v>14.25</v>
      </c>
      <c r="BC26" s="4">
        <v>17.65416666666667</v>
      </c>
      <c r="BD26" s="4">
        <v>18.570833333333336</v>
      </c>
      <c r="BE26" s="4">
        <v>18.5875</v>
      </c>
      <c r="BF26" s="4">
        <v>18.179166666666664</v>
      </c>
      <c r="BG26" s="4">
        <v>17.3</v>
      </c>
      <c r="BH26" s="4">
        <v>12.708333333333336</v>
      </c>
      <c r="BI26" s="4">
        <v>18.241666666666664</v>
      </c>
      <c r="BJ26" s="4">
        <v>16.5375</v>
      </c>
      <c r="BK26" s="4">
        <v>18.09583333333333</v>
      </c>
      <c r="BL26" s="4">
        <v>19.7125</v>
      </c>
      <c r="BM26" s="4">
        <v>20.804166666666664</v>
      </c>
      <c r="BN26" s="4">
        <v>20.316666666666663</v>
      </c>
      <c r="BO26" s="4">
        <v>18.1875</v>
      </c>
      <c r="BP26" s="4">
        <v>20.33333333333333</v>
      </c>
      <c r="BQ26" s="4">
        <v>19.358333333333334</v>
      </c>
      <c r="BR26" s="4"/>
      <c r="BS26" s="4"/>
      <c r="BT26" s="4"/>
      <c r="BU26" s="4"/>
      <c r="BV26" s="4"/>
      <c r="BW26" s="4"/>
      <c r="BY26" s="10">
        <f t="shared" si="0"/>
        <v>16.038333333333334</v>
      </c>
      <c r="BZ26" s="10">
        <f t="shared" si="1"/>
        <v>16.563333333333336</v>
      </c>
      <c r="CA26" s="10">
        <f t="shared" si="2"/>
        <v>16.64263888888889</v>
      </c>
      <c r="CB26" s="10">
        <f t="shared" si="3"/>
        <v>17.793333333333333</v>
      </c>
    </row>
    <row r="27" spans="1:80" ht="11.25">
      <c r="A27" s="5">
        <v>25</v>
      </c>
      <c r="B27" s="24">
        <v>19.033333333333335</v>
      </c>
      <c r="C27" s="15">
        <v>19.566666666666666</v>
      </c>
      <c r="D27" s="15">
        <v>15.066666666666668</v>
      </c>
      <c r="E27" s="15">
        <v>14.2</v>
      </c>
      <c r="F27" s="15">
        <v>14.825</v>
      </c>
      <c r="G27" s="15">
        <v>15.45</v>
      </c>
      <c r="H27" s="15">
        <v>15.875</v>
      </c>
      <c r="I27" s="15">
        <v>16.45</v>
      </c>
      <c r="J27" s="15">
        <v>19.225</v>
      </c>
      <c r="K27" s="4">
        <v>14.25</v>
      </c>
      <c r="L27" s="4">
        <v>20.575</v>
      </c>
      <c r="M27" s="4">
        <v>15.2</v>
      </c>
      <c r="N27" s="4">
        <v>19.6</v>
      </c>
      <c r="O27" s="4">
        <v>11.975</v>
      </c>
      <c r="P27" s="4">
        <v>19.125</v>
      </c>
      <c r="Q27" s="4">
        <v>14.975</v>
      </c>
      <c r="R27" s="4">
        <v>15.025</v>
      </c>
      <c r="S27" s="4">
        <v>17.725</v>
      </c>
      <c r="T27" s="4">
        <v>18.8</v>
      </c>
      <c r="U27" s="4">
        <v>18.525</v>
      </c>
      <c r="V27" s="4">
        <v>14.3</v>
      </c>
      <c r="W27" s="4">
        <v>13.65</v>
      </c>
      <c r="X27" s="4">
        <v>16.125</v>
      </c>
      <c r="Y27" s="4">
        <v>19.125</v>
      </c>
      <c r="Z27" s="4">
        <v>15.975</v>
      </c>
      <c r="AA27" s="4">
        <v>16.575</v>
      </c>
      <c r="AB27" s="4">
        <v>18.975</v>
      </c>
      <c r="AC27" s="4">
        <v>20.225</v>
      </c>
      <c r="AD27" s="4">
        <v>16.7375</v>
      </c>
      <c r="AE27" s="4">
        <v>20.0625</v>
      </c>
      <c r="AF27" s="4">
        <v>12</v>
      </c>
      <c r="AG27" s="4">
        <v>12.6375</v>
      </c>
      <c r="AH27" s="4">
        <v>19.9625</v>
      </c>
      <c r="AI27" s="4">
        <v>17.575</v>
      </c>
      <c r="AJ27" s="4">
        <v>13.8</v>
      </c>
      <c r="AK27" s="4">
        <v>12.9625</v>
      </c>
      <c r="AL27" s="4">
        <v>16.3125</v>
      </c>
      <c r="AM27" s="4">
        <v>13.575</v>
      </c>
      <c r="AN27" s="4">
        <v>22.1625</v>
      </c>
      <c r="AO27" s="4">
        <v>15.0625</v>
      </c>
      <c r="AP27" s="4">
        <v>19.3375</v>
      </c>
      <c r="AQ27" s="4">
        <v>20.8375</v>
      </c>
      <c r="AR27" s="4">
        <v>20.95</v>
      </c>
      <c r="AS27" s="4">
        <v>15.5125</v>
      </c>
      <c r="AT27" s="4">
        <v>16.8875</v>
      </c>
      <c r="AU27" s="4">
        <v>21.3</v>
      </c>
      <c r="AV27" s="4">
        <v>21.270833333333332</v>
      </c>
      <c r="AW27" s="4">
        <v>15.00416666666667</v>
      </c>
      <c r="AX27" s="4">
        <v>19.945833333333333</v>
      </c>
      <c r="AY27" s="4">
        <v>19.779166666666665</v>
      </c>
      <c r="AZ27" s="4">
        <v>14.654166666666667</v>
      </c>
      <c r="BA27" s="4">
        <v>15.4625</v>
      </c>
      <c r="BB27" s="4">
        <v>13.545833333333333</v>
      </c>
      <c r="BC27" s="4">
        <v>15.383333333333333</v>
      </c>
      <c r="BD27" s="4">
        <v>16.175</v>
      </c>
      <c r="BE27" s="4">
        <v>16.3375</v>
      </c>
      <c r="BF27" s="4">
        <v>16.066666666666666</v>
      </c>
      <c r="BG27" s="4">
        <v>18.7875</v>
      </c>
      <c r="BH27" s="4">
        <v>15.975</v>
      </c>
      <c r="BI27" s="4">
        <v>18.8375</v>
      </c>
      <c r="BJ27" s="4">
        <v>13.45</v>
      </c>
      <c r="BK27" s="4">
        <v>21.741666666666664</v>
      </c>
      <c r="BL27" s="4">
        <v>16.908333333333335</v>
      </c>
      <c r="BM27" s="4">
        <v>21.9</v>
      </c>
      <c r="BN27" s="4">
        <v>17.5</v>
      </c>
      <c r="BO27" s="4">
        <v>21.5375</v>
      </c>
      <c r="BP27" s="4">
        <v>21.5625</v>
      </c>
      <c r="BQ27" s="4">
        <v>20.570833333333333</v>
      </c>
      <c r="BR27" s="4"/>
      <c r="BS27" s="4"/>
      <c r="BT27" s="4"/>
      <c r="BU27" s="4"/>
      <c r="BV27" s="4"/>
      <c r="BW27" s="4"/>
      <c r="BY27" s="10">
        <f t="shared" si="0"/>
        <v>16.519166666666667</v>
      </c>
      <c r="BZ27" s="10">
        <f t="shared" si="1"/>
        <v>17.207499999999996</v>
      </c>
      <c r="CA27" s="10">
        <f t="shared" si="2"/>
        <v>17.002916666666664</v>
      </c>
      <c r="CB27" s="10">
        <f t="shared" si="3"/>
        <v>18.148194444444446</v>
      </c>
    </row>
    <row r="28" spans="1:80" ht="11.25">
      <c r="A28" s="5">
        <v>26</v>
      </c>
      <c r="B28" s="24">
        <v>18.366666666666664</v>
      </c>
      <c r="C28" s="15">
        <v>17.166666666666668</v>
      </c>
      <c r="D28" s="15">
        <v>14.233333333333334</v>
      </c>
      <c r="E28" s="15">
        <v>19.475</v>
      </c>
      <c r="F28" s="15">
        <v>18.4</v>
      </c>
      <c r="G28" s="15">
        <v>16.025</v>
      </c>
      <c r="H28" s="15">
        <v>16.125</v>
      </c>
      <c r="I28" s="15">
        <v>17.475</v>
      </c>
      <c r="J28" s="15">
        <v>19.125</v>
      </c>
      <c r="K28" s="4">
        <v>19.025</v>
      </c>
      <c r="L28" s="4">
        <v>14.175</v>
      </c>
      <c r="M28" s="4">
        <v>17</v>
      </c>
      <c r="N28" s="4">
        <v>16.775</v>
      </c>
      <c r="O28" s="4">
        <v>14.125</v>
      </c>
      <c r="P28" s="4">
        <v>20.375</v>
      </c>
      <c r="Q28" s="4">
        <v>14.35</v>
      </c>
      <c r="R28" s="4">
        <v>18.5</v>
      </c>
      <c r="S28" s="4">
        <v>19.9</v>
      </c>
      <c r="T28" s="4">
        <v>20.825</v>
      </c>
      <c r="U28" s="4">
        <v>20.35</v>
      </c>
      <c r="V28" s="4">
        <v>19.275</v>
      </c>
      <c r="W28" s="4">
        <v>18.125</v>
      </c>
      <c r="X28" s="4">
        <v>14.325</v>
      </c>
      <c r="Y28" s="4">
        <v>20.625</v>
      </c>
      <c r="Z28" s="4">
        <v>16.525</v>
      </c>
      <c r="AA28" s="4">
        <v>17.6625</v>
      </c>
      <c r="AB28" s="4">
        <v>19.3375</v>
      </c>
      <c r="AC28" s="4">
        <v>20.625</v>
      </c>
      <c r="AD28" s="4">
        <v>19.425</v>
      </c>
      <c r="AE28" s="4">
        <v>20.0375</v>
      </c>
      <c r="AF28" s="4">
        <v>11.0375</v>
      </c>
      <c r="AG28" s="4">
        <v>13.525</v>
      </c>
      <c r="AH28" s="4">
        <v>18.725</v>
      </c>
      <c r="AI28" s="4">
        <v>12.725</v>
      </c>
      <c r="AJ28" s="4">
        <v>15.1125</v>
      </c>
      <c r="AK28" s="4">
        <v>16.1875</v>
      </c>
      <c r="AL28" s="4">
        <v>14.225</v>
      </c>
      <c r="AM28" s="4">
        <v>15.0625</v>
      </c>
      <c r="AN28" s="4">
        <v>16.175</v>
      </c>
      <c r="AO28" s="4">
        <v>13.9375</v>
      </c>
      <c r="AP28" s="4">
        <v>17.45</v>
      </c>
      <c r="AQ28" s="4">
        <v>19.925</v>
      </c>
      <c r="AR28" s="4">
        <v>18.7375</v>
      </c>
      <c r="AS28" s="4">
        <v>20.5125</v>
      </c>
      <c r="AT28" s="4">
        <v>14.7625</v>
      </c>
      <c r="AU28" s="4">
        <v>14.216666666666667</v>
      </c>
      <c r="AV28" s="4">
        <v>18.75833333333333</v>
      </c>
      <c r="AW28" s="4">
        <v>21.566666666666666</v>
      </c>
      <c r="AX28" s="4">
        <v>21.354166666666668</v>
      </c>
      <c r="AY28" s="4">
        <v>16.83333333333334</v>
      </c>
      <c r="AZ28" s="4">
        <v>15.8875</v>
      </c>
      <c r="BA28" s="4">
        <v>19.25</v>
      </c>
      <c r="BB28" s="4">
        <v>13.283333333333333</v>
      </c>
      <c r="BC28" s="4">
        <v>17.71666666666667</v>
      </c>
      <c r="BD28" s="4">
        <v>19.475</v>
      </c>
      <c r="BE28" s="4">
        <v>18.166666666666668</v>
      </c>
      <c r="BF28" s="4">
        <v>16.345833333333335</v>
      </c>
      <c r="BG28" s="4">
        <v>12.854166666666666</v>
      </c>
      <c r="BH28" s="4">
        <v>15.65</v>
      </c>
      <c r="BI28" s="4">
        <v>17.73333333333333</v>
      </c>
      <c r="BJ28" s="4">
        <v>18.179166666666664</v>
      </c>
      <c r="BK28" s="4">
        <v>18.275</v>
      </c>
      <c r="BL28" s="4">
        <v>17.995833333333334</v>
      </c>
      <c r="BM28" s="4">
        <v>22.42916666666667</v>
      </c>
      <c r="BN28" s="4">
        <v>15.354166666666666</v>
      </c>
      <c r="BO28" s="4">
        <v>18.616666666666667</v>
      </c>
      <c r="BP28" s="4">
        <v>23.541666666666668</v>
      </c>
      <c r="BQ28" s="4">
        <v>19.395833333333336</v>
      </c>
      <c r="BR28" s="4"/>
      <c r="BS28" s="4"/>
      <c r="BT28" s="4"/>
      <c r="BU28" s="4"/>
      <c r="BV28" s="4"/>
      <c r="BW28" s="4"/>
      <c r="BY28" s="10">
        <f t="shared" si="0"/>
        <v>17.236250000000002</v>
      </c>
      <c r="BZ28" s="10">
        <f t="shared" si="1"/>
        <v>17.325972222222223</v>
      </c>
      <c r="CA28" s="10">
        <f t="shared" si="2"/>
        <v>16.775694444444447</v>
      </c>
      <c r="CB28" s="10">
        <f t="shared" si="3"/>
        <v>17.812638888888895</v>
      </c>
    </row>
    <row r="29" spans="1:80" ht="11.25">
      <c r="A29" s="5">
        <v>27</v>
      </c>
      <c r="B29" s="24">
        <v>18.766666666666666</v>
      </c>
      <c r="C29" s="15">
        <v>13.8</v>
      </c>
      <c r="D29" s="15">
        <v>17.3</v>
      </c>
      <c r="E29" s="15">
        <v>18.1</v>
      </c>
      <c r="F29" s="15">
        <v>16.725</v>
      </c>
      <c r="G29" s="15">
        <v>16.9</v>
      </c>
      <c r="H29" s="15">
        <v>19.05</v>
      </c>
      <c r="I29" s="15">
        <v>16.6</v>
      </c>
      <c r="J29" s="15">
        <v>23.8</v>
      </c>
      <c r="K29" s="4">
        <v>18.625</v>
      </c>
      <c r="L29" s="4">
        <v>20.85</v>
      </c>
      <c r="M29" s="4">
        <v>14.175</v>
      </c>
      <c r="N29" s="4">
        <v>16.6</v>
      </c>
      <c r="O29" s="4">
        <v>16.775</v>
      </c>
      <c r="P29" s="4">
        <v>19.85</v>
      </c>
      <c r="Q29" s="4">
        <v>15.925</v>
      </c>
      <c r="R29" s="4">
        <v>16.025</v>
      </c>
      <c r="S29" s="4">
        <v>23.325</v>
      </c>
      <c r="T29" s="4">
        <v>19.3</v>
      </c>
      <c r="U29" s="4">
        <v>20.625</v>
      </c>
      <c r="V29" s="4">
        <v>20.3</v>
      </c>
      <c r="W29" s="4">
        <v>17.55</v>
      </c>
      <c r="X29" s="4">
        <v>14.05</v>
      </c>
      <c r="Y29" s="4">
        <v>15.475</v>
      </c>
      <c r="Z29" s="4">
        <v>16.35</v>
      </c>
      <c r="AA29" s="4">
        <v>21.1625</v>
      </c>
      <c r="AB29" s="4">
        <v>17.35</v>
      </c>
      <c r="AC29" s="4">
        <v>16.375</v>
      </c>
      <c r="AD29" s="4">
        <v>14.9625</v>
      </c>
      <c r="AE29" s="4">
        <v>20.5375</v>
      </c>
      <c r="AF29" s="4">
        <v>13.3375</v>
      </c>
      <c r="AG29" s="4">
        <v>17.875</v>
      </c>
      <c r="AH29" s="4">
        <v>17.7</v>
      </c>
      <c r="AI29" s="4">
        <v>15.8375</v>
      </c>
      <c r="AJ29" s="4">
        <v>15.6125</v>
      </c>
      <c r="AK29" s="4">
        <v>14.5</v>
      </c>
      <c r="AL29" s="4">
        <v>16.825</v>
      </c>
      <c r="AM29" s="4">
        <v>18.8125</v>
      </c>
      <c r="AN29" s="4">
        <v>12.95</v>
      </c>
      <c r="AO29" s="4">
        <v>15.5125</v>
      </c>
      <c r="AP29" s="4">
        <v>16.7375</v>
      </c>
      <c r="AQ29" s="4">
        <v>18.8625</v>
      </c>
      <c r="AR29" s="4">
        <v>15.275</v>
      </c>
      <c r="AS29" s="4">
        <v>21.7875</v>
      </c>
      <c r="AT29" s="4">
        <v>11.895833333333336</v>
      </c>
      <c r="AU29" s="4">
        <v>17.14166666666667</v>
      </c>
      <c r="AV29" s="4">
        <v>20.84166666666667</v>
      </c>
      <c r="AW29" s="4">
        <v>21.00416666666667</v>
      </c>
      <c r="AX29" s="4">
        <v>18.08333333333333</v>
      </c>
      <c r="AY29" s="4">
        <v>16.529166666666665</v>
      </c>
      <c r="AZ29" s="4">
        <v>17.995833333333334</v>
      </c>
      <c r="BA29" s="4">
        <v>19.729166666666664</v>
      </c>
      <c r="BB29" s="4">
        <v>16.1</v>
      </c>
      <c r="BC29" s="4">
        <v>18.4125</v>
      </c>
      <c r="BD29" s="4">
        <v>18.14166666666667</v>
      </c>
      <c r="BE29" s="4">
        <v>16.65833333333333</v>
      </c>
      <c r="BF29" s="4">
        <v>18.67083333333333</v>
      </c>
      <c r="BG29" s="4">
        <v>11.708333333333334</v>
      </c>
      <c r="BH29" s="4">
        <v>18.245833333333337</v>
      </c>
      <c r="BI29" s="4">
        <v>18.92916666666667</v>
      </c>
      <c r="BJ29" s="4">
        <v>19.841666666666665</v>
      </c>
      <c r="BK29" s="4">
        <v>17.975</v>
      </c>
      <c r="BL29" s="4">
        <v>19.3875</v>
      </c>
      <c r="BM29" s="4">
        <v>17.679166666666667</v>
      </c>
      <c r="BN29" s="4">
        <v>15.416666666666666</v>
      </c>
      <c r="BO29" s="4">
        <v>17.191666666666666</v>
      </c>
      <c r="BP29" s="4">
        <v>23.15416666666667</v>
      </c>
      <c r="BQ29" s="4">
        <v>18.7</v>
      </c>
      <c r="BR29" s="4"/>
      <c r="BS29" s="4"/>
      <c r="BT29" s="4"/>
      <c r="BU29" s="4"/>
      <c r="BV29" s="4"/>
      <c r="BW29" s="4"/>
      <c r="BY29" s="10">
        <f t="shared" si="0"/>
        <v>17.682916666666667</v>
      </c>
      <c r="BZ29" s="10">
        <f t="shared" si="1"/>
        <v>17.218194444444446</v>
      </c>
      <c r="CA29" s="10">
        <f t="shared" si="2"/>
        <v>17.00125</v>
      </c>
      <c r="CB29" s="10">
        <f t="shared" si="3"/>
        <v>17.685277777777785</v>
      </c>
    </row>
    <row r="30" spans="1:80" ht="11.25">
      <c r="A30" s="5">
        <v>28</v>
      </c>
      <c r="B30" s="24">
        <v>15.866666666666665</v>
      </c>
      <c r="C30" s="15">
        <v>15.4</v>
      </c>
      <c r="D30" s="15">
        <v>16.833333333333332</v>
      </c>
      <c r="E30" s="15">
        <v>19.375</v>
      </c>
      <c r="F30" s="15">
        <v>16.8</v>
      </c>
      <c r="G30" s="15">
        <v>18.2</v>
      </c>
      <c r="H30" s="15">
        <v>18.05</v>
      </c>
      <c r="I30" s="15">
        <v>19.2</v>
      </c>
      <c r="J30" s="15">
        <v>22.575</v>
      </c>
      <c r="K30" s="4">
        <v>17.25</v>
      </c>
      <c r="L30" s="4">
        <v>16.825</v>
      </c>
      <c r="M30" s="4">
        <v>17.65</v>
      </c>
      <c r="N30" s="4">
        <v>13.55</v>
      </c>
      <c r="O30" s="4">
        <v>19.775</v>
      </c>
      <c r="P30" s="4">
        <v>18.725</v>
      </c>
      <c r="Q30" s="4">
        <v>15.125</v>
      </c>
      <c r="R30" s="4">
        <v>16.55</v>
      </c>
      <c r="S30" s="4">
        <v>21.675</v>
      </c>
      <c r="T30" s="4">
        <v>20.325</v>
      </c>
      <c r="U30" s="4">
        <v>15.025</v>
      </c>
      <c r="V30" s="4">
        <v>19.15</v>
      </c>
      <c r="W30" s="4">
        <v>16.625</v>
      </c>
      <c r="X30" s="4">
        <v>15.35</v>
      </c>
      <c r="Y30" s="4">
        <v>18.6</v>
      </c>
      <c r="Z30" s="4">
        <v>15.525</v>
      </c>
      <c r="AA30" s="4">
        <v>18.5625</v>
      </c>
      <c r="AB30" s="4">
        <v>21.6375</v>
      </c>
      <c r="AC30" s="4">
        <v>20.3125</v>
      </c>
      <c r="AD30" s="4">
        <v>17.3125</v>
      </c>
      <c r="AE30" s="4">
        <v>22.35</v>
      </c>
      <c r="AF30" s="4">
        <v>18.1125</v>
      </c>
      <c r="AG30" s="4">
        <v>18.3</v>
      </c>
      <c r="AH30" s="4">
        <v>17.775</v>
      </c>
      <c r="AI30" s="4">
        <v>17.15</v>
      </c>
      <c r="AJ30" s="4">
        <v>14.45</v>
      </c>
      <c r="AK30" s="4">
        <v>15.525</v>
      </c>
      <c r="AL30" s="4">
        <v>16.4625</v>
      </c>
      <c r="AM30" s="4">
        <v>19.975</v>
      </c>
      <c r="AN30" s="4">
        <v>14.275</v>
      </c>
      <c r="AO30" s="4">
        <v>15.2875</v>
      </c>
      <c r="AP30" s="4">
        <v>17.425</v>
      </c>
      <c r="AQ30" s="4">
        <v>16.3625</v>
      </c>
      <c r="AR30" s="4">
        <v>16.7</v>
      </c>
      <c r="AS30" s="4">
        <v>20.3875</v>
      </c>
      <c r="AT30" s="4">
        <v>15.725</v>
      </c>
      <c r="AU30" s="4">
        <v>17.77083333333333</v>
      </c>
      <c r="AV30" s="4">
        <v>19.408333333333335</v>
      </c>
      <c r="AW30" s="4">
        <v>21.40833333333333</v>
      </c>
      <c r="AX30" s="4">
        <v>16.8625</v>
      </c>
      <c r="AY30" s="4">
        <v>15.8</v>
      </c>
      <c r="AZ30" s="4">
        <v>19.6875</v>
      </c>
      <c r="BA30" s="4">
        <v>20.133333333333336</v>
      </c>
      <c r="BB30" s="4">
        <v>17.6125</v>
      </c>
      <c r="BC30" s="4">
        <v>18.708333333333332</v>
      </c>
      <c r="BD30" s="4">
        <v>12.091666666666669</v>
      </c>
      <c r="BE30" s="4">
        <v>15.491666666666667</v>
      </c>
      <c r="BF30" s="4">
        <v>17.691666666666666</v>
      </c>
      <c r="BG30" s="4">
        <v>14.08333333333333</v>
      </c>
      <c r="BH30" s="4">
        <v>17.48333333333333</v>
      </c>
      <c r="BI30" s="4">
        <v>17.516666666666666</v>
      </c>
      <c r="BJ30" s="4">
        <v>19.916666666666668</v>
      </c>
      <c r="BK30" s="4">
        <v>20.783333333333335</v>
      </c>
      <c r="BL30" s="4">
        <v>18.820833333333333</v>
      </c>
      <c r="BM30" s="4">
        <v>18.1875</v>
      </c>
      <c r="BN30" s="4">
        <v>18.141666666666662</v>
      </c>
      <c r="BO30" s="4">
        <v>20.016666666666666</v>
      </c>
      <c r="BP30" s="4">
        <v>23.654166666666665</v>
      </c>
      <c r="BQ30" s="4">
        <v>17.675</v>
      </c>
      <c r="BR30" s="4"/>
      <c r="BS30" s="4"/>
      <c r="BT30" s="4"/>
      <c r="BU30" s="4"/>
      <c r="BV30" s="4"/>
      <c r="BW30" s="4"/>
      <c r="BY30" s="10">
        <f t="shared" si="0"/>
        <v>17.940833333333334</v>
      </c>
      <c r="BZ30" s="10">
        <f t="shared" si="1"/>
        <v>17.77583333333333</v>
      </c>
      <c r="CA30" s="10">
        <f t="shared" si="2"/>
        <v>17.34416666666667</v>
      </c>
      <c r="CB30" s="10">
        <f t="shared" si="3"/>
        <v>17.836944444444445</v>
      </c>
    </row>
    <row r="31" spans="1:80" ht="11.25">
      <c r="A31" s="5">
        <v>29</v>
      </c>
      <c r="B31" s="24">
        <v>16.066666666666666</v>
      </c>
      <c r="C31" s="15">
        <v>17</v>
      </c>
      <c r="D31" s="15">
        <v>15.766666666666666</v>
      </c>
      <c r="E31" s="15">
        <v>20</v>
      </c>
      <c r="F31" s="15">
        <v>16.35</v>
      </c>
      <c r="G31" s="15">
        <v>18.1</v>
      </c>
      <c r="H31" s="15">
        <v>15.05</v>
      </c>
      <c r="I31" s="15">
        <v>19.7</v>
      </c>
      <c r="J31" s="15">
        <v>21.325</v>
      </c>
      <c r="K31" s="4">
        <v>17.25</v>
      </c>
      <c r="L31" s="4">
        <v>18.725</v>
      </c>
      <c r="M31" s="4">
        <v>15.25</v>
      </c>
      <c r="N31" s="4">
        <v>10.975</v>
      </c>
      <c r="O31" s="4">
        <v>19.325</v>
      </c>
      <c r="P31" s="4">
        <v>17.95</v>
      </c>
      <c r="Q31" s="4">
        <v>13.1</v>
      </c>
      <c r="R31" s="4">
        <v>14.525</v>
      </c>
      <c r="S31" s="4">
        <v>17.15</v>
      </c>
      <c r="T31" s="4">
        <v>16.725</v>
      </c>
      <c r="U31" s="4">
        <v>15.725</v>
      </c>
      <c r="V31" s="4">
        <v>20.3</v>
      </c>
      <c r="W31" s="4">
        <v>20.575</v>
      </c>
      <c r="X31" s="4">
        <v>17.9</v>
      </c>
      <c r="Y31" s="4">
        <v>21.875</v>
      </c>
      <c r="Z31" s="4">
        <v>14.625</v>
      </c>
      <c r="AA31" s="4">
        <v>16.425</v>
      </c>
      <c r="AB31" s="4">
        <v>16.5625</v>
      </c>
      <c r="AC31" s="4">
        <v>20.425</v>
      </c>
      <c r="AD31" s="4">
        <v>17.6875</v>
      </c>
      <c r="AE31" s="4">
        <v>21.225</v>
      </c>
      <c r="AF31" s="4">
        <v>19.025</v>
      </c>
      <c r="AG31" s="4">
        <v>16.5125</v>
      </c>
      <c r="AH31" s="4">
        <v>13.9125</v>
      </c>
      <c r="AI31" s="4">
        <v>17.375</v>
      </c>
      <c r="AJ31" s="4">
        <v>15.0625</v>
      </c>
      <c r="AK31" s="4">
        <v>16.5125</v>
      </c>
      <c r="AL31" s="4">
        <v>16.0875</v>
      </c>
      <c r="AM31" s="4">
        <v>18.2</v>
      </c>
      <c r="AN31" s="4">
        <v>15.4125</v>
      </c>
      <c r="AO31" s="4">
        <v>15.8375</v>
      </c>
      <c r="AP31" s="4">
        <v>17.4875</v>
      </c>
      <c r="AQ31" s="4">
        <v>19.5</v>
      </c>
      <c r="AR31" s="4">
        <v>16.4375</v>
      </c>
      <c r="AS31" s="4">
        <v>20.7625</v>
      </c>
      <c r="AT31" s="4">
        <v>18.6</v>
      </c>
      <c r="AU31" s="4">
        <v>19.683333333333334</v>
      </c>
      <c r="AV31" s="4">
        <v>17.691666666666663</v>
      </c>
      <c r="AW31" s="4">
        <v>21.929166666666664</v>
      </c>
      <c r="AX31" s="4">
        <v>18.90833333333333</v>
      </c>
      <c r="AY31" s="4">
        <v>18.525</v>
      </c>
      <c r="AZ31" s="4">
        <v>19.925</v>
      </c>
      <c r="BA31" s="4">
        <v>22.179166666666664</v>
      </c>
      <c r="BB31" s="4">
        <v>15.104166666666666</v>
      </c>
      <c r="BC31" s="4">
        <v>18.875</v>
      </c>
      <c r="BD31" s="4">
        <v>15.166666666666666</v>
      </c>
      <c r="BE31" s="4">
        <v>12.791666666666666</v>
      </c>
      <c r="BF31" s="4">
        <v>16.57916666666667</v>
      </c>
      <c r="BG31" s="4">
        <v>12.5875</v>
      </c>
      <c r="BH31" s="4">
        <v>16.616666666666667</v>
      </c>
      <c r="BI31" s="4">
        <v>17.545833333333334</v>
      </c>
      <c r="BJ31" s="4">
        <v>19.120833333333334</v>
      </c>
      <c r="BK31" s="4">
        <v>20.0875</v>
      </c>
      <c r="BL31" s="4">
        <v>20.066666666666666</v>
      </c>
      <c r="BM31" s="4">
        <v>20.5</v>
      </c>
      <c r="BN31" s="4">
        <v>19.670833333333338</v>
      </c>
      <c r="BO31" s="4">
        <v>21.725</v>
      </c>
      <c r="BP31" s="4">
        <v>17.170833333333334</v>
      </c>
      <c r="BQ31" s="4">
        <v>18.75</v>
      </c>
      <c r="BR31" s="4"/>
      <c r="BS31" s="4"/>
      <c r="BT31" s="4"/>
      <c r="BU31" s="4"/>
      <c r="BV31" s="4"/>
      <c r="BW31" s="4"/>
      <c r="BY31" s="10">
        <f t="shared" si="0"/>
        <v>17.277083333333334</v>
      </c>
      <c r="BZ31" s="10">
        <f t="shared" si="1"/>
        <v>17.869305555555556</v>
      </c>
      <c r="CA31" s="10">
        <f t="shared" si="2"/>
        <v>17.519444444444446</v>
      </c>
      <c r="CB31" s="10">
        <f t="shared" si="3"/>
        <v>18.174583333333334</v>
      </c>
    </row>
    <row r="32" spans="1:80" ht="11.25">
      <c r="A32" s="5">
        <v>30</v>
      </c>
      <c r="B32" s="24">
        <v>20.666666666666664</v>
      </c>
      <c r="C32" s="15">
        <v>19.1</v>
      </c>
      <c r="D32" s="15">
        <v>17.266666666666666</v>
      </c>
      <c r="E32" s="15">
        <v>19.775</v>
      </c>
      <c r="F32" s="15">
        <v>14.65</v>
      </c>
      <c r="G32" s="15">
        <v>21.15</v>
      </c>
      <c r="H32" s="15">
        <v>16.625</v>
      </c>
      <c r="I32" s="15">
        <v>17.925</v>
      </c>
      <c r="J32" s="15">
        <v>17.175</v>
      </c>
      <c r="K32" s="4">
        <v>19.15</v>
      </c>
      <c r="L32" s="4">
        <v>21.025</v>
      </c>
      <c r="M32" s="4">
        <v>15.65</v>
      </c>
      <c r="N32" s="4">
        <v>12.975</v>
      </c>
      <c r="O32" s="4">
        <v>16.575</v>
      </c>
      <c r="P32" s="4">
        <v>17.075</v>
      </c>
      <c r="Q32" s="4">
        <v>15.475</v>
      </c>
      <c r="R32" s="4">
        <v>18.15</v>
      </c>
      <c r="S32" s="4">
        <v>16.3</v>
      </c>
      <c r="T32" s="4">
        <v>18.2</v>
      </c>
      <c r="U32" s="4">
        <v>18.75</v>
      </c>
      <c r="V32" s="4">
        <v>19</v>
      </c>
      <c r="W32" s="4">
        <v>21.475</v>
      </c>
      <c r="X32" s="4">
        <v>17.625</v>
      </c>
      <c r="Y32" s="4">
        <v>16.95</v>
      </c>
      <c r="Z32" s="4">
        <v>15.275</v>
      </c>
      <c r="AA32" s="4">
        <v>12.0125</v>
      </c>
      <c r="AB32" s="4">
        <v>15.1</v>
      </c>
      <c r="AC32" s="4">
        <v>20.8875</v>
      </c>
      <c r="AD32" s="4">
        <v>14.15</v>
      </c>
      <c r="AE32" s="4">
        <v>19.375</v>
      </c>
      <c r="AF32" s="4">
        <v>21.525</v>
      </c>
      <c r="AG32" s="4">
        <v>16.6</v>
      </c>
      <c r="AH32" s="4">
        <v>12.975</v>
      </c>
      <c r="AI32" s="4">
        <v>16.0125</v>
      </c>
      <c r="AJ32" s="4">
        <v>17.7375</v>
      </c>
      <c r="AK32" s="4">
        <v>14.5</v>
      </c>
      <c r="AL32" s="4">
        <v>13.7875</v>
      </c>
      <c r="AM32" s="4">
        <v>17.4625</v>
      </c>
      <c r="AN32" s="4">
        <v>15.8</v>
      </c>
      <c r="AO32" s="4">
        <v>14.075</v>
      </c>
      <c r="AP32" s="4">
        <v>19.3625</v>
      </c>
      <c r="AQ32" s="4">
        <v>18.475</v>
      </c>
      <c r="AR32" s="4">
        <v>19.125</v>
      </c>
      <c r="AS32" s="4">
        <v>19.575</v>
      </c>
      <c r="AT32" s="4">
        <v>19.32083333333333</v>
      </c>
      <c r="AU32" s="4">
        <v>18.8875</v>
      </c>
      <c r="AV32" s="4">
        <v>18.145833333333332</v>
      </c>
      <c r="AW32" s="4">
        <v>22.72083333333333</v>
      </c>
      <c r="AX32" s="4">
        <v>20.1625</v>
      </c>
      <c r="AY32" s="4">
        <v>19.8125</v>
      </c>
      <c r="AZ32" s="4">
        <v>20.05</v>
      </c>
      <c r="BA32" s="4">
        <v>23.0375</v>
      </c>
      <c r="BB32" s="4">
        <v>16.78333333333334</v>
      </c>
      <c r="BC32" s="4">
        <v>19.141666666666666</v>
      </c>
      <c r="BD32" s="4">
        <v>17.245833333333334</v>
      </c>
      <c r="BE32" s="4">
        <v>12.308333333333332</v>
      </c>
      <c r="BF32" s="4">
        <v>17.62083333333333</v>
      </c>
      <c r="BG32" s="4">
        <v>11.85</v>
      </c>
      <c r="BH32" s="4">
        <v>16.616666666666667</v>
      </c>
      <c r="BI32" s="4">
        <v>15.645833333333334</v>
      </c>
      <c r="BJ32" s="4">
        <v>18.945833333333333</v>
      </c>
      <c r="BK32" s="4">
        <v>21.954166666666662</v>
      </c>
      <c r="BL32" s="4">
        <v>21.0875</v>
      </c>
      <c r="BM32" s="4">
        <v>17.908333333333335</v>
      </c>
      <c r="BN32" s="4">
        <v>22.216666666666665</v>
      </c>
      <c r="BO32" s="4">
        <v>20.6</v>
      </c>
      <c r="BP32" s="4">
        <v>18.29583333333333</v>
      </c>
      <c r="BQ32" s="4">
        <v>20.2875</v>
      </c>
      <c r="BR32" s="4"/>
      <c r="BS32" s="4"/>
      <c r="BT32" s="4"/>
      <c r="BU32" s="4"/>
      <c r="BV32" s="4"/>
      <c r="BW32" s="4"/>
      <c r="BY32" s="10">
        <f t="shared" si="0"/>
        <v>16.965</v>
      </c>
      <c r="BZ32" s="10">
        <f t="shared" si="1"/>
        <v>17.49625</v>
      </c>
      <c r="CA32" s="10">
        <f t="shared" si="2"/>
        <v>17.5875</v>
      </c>
      <c r="CB32" s="10">
        <f t="shared" si="3"/>
        <v>18.568611111111114</v>
      </c>
    </row>
    <row r="33" spans="1:80" ht="11.25">
      <c r="A33" s="5">
        <v>31</v>
      </c>
      <c r="B33" s="24">
        <v>18.066666666666666</v>
      </c>
      <c r="C33" s="15">
        <v>15.366666666666667</v>
      </c>
      <c r="D33" s="15">
        <v>16.666666666666668</v>
      </c>
      <c r="E33" s="15">
        <v>21.125</v>
      </c>
      <c r="F33" s="15">
        <v>17.175</v>
      </c>
      <c r="G33" s="15">
        <v>22.275</v>
      </c>
      <c r="H33" s="15">
        <v>21.2</v>
      </c>
      <c r="I33" s="15">
        <v>14.375</v>
      </c>
      <c r="J33" s="15">
        <v>18.8</v>
      </c>
      <c r="K33" s="4">
        <v>17.825</v>
      </c>
      <c r="L33" s="4">
        <v>23.15</v>
      </c>
      <c r="M33" s="4">
        <v>14.225</v>
      </c>
      <c r="N33" s="4">
        <v>14.45</v>
      </c>
      <c r="O33" s="4">
        <v>17.375</v>
      </c>
      <c r="P33" s="4">
        <v>19.775</v>
      </c>
      <c r="Q33" s="4">
        <v>15.425</v>
      </c>
      <c r="R33" s="4">
        <v>19.75</v>
      </c>
      <c r="S33" s="4">
        <v>19.325</v>
      </c>
      <c r="T33" s="4">
        <v>19.6</v>
      </c>
      <c r="U33" s="4">
        <v>17.275</v>
      </c>
      <c r="V33" s="4">
        <v>20.625</v>
      </c>
      <c r="W33" s="4">
        <v>19.075</v>
      </c>
      <c r="X33" s="4">
        <v>16.375</v>
      </c>
      <c r="Y33" s="4">
        <v>18.65</v>
      </c>
      <c r="Z33" s="4">
        <v>17.625</v>
      </c>
      <c r="AA33" s="4">
        <v>15.45</v>
      </c>
      <c r="AB33" s="4">
        <v>15.125</v>
      </c>
      <c r="AC33" s="4">
        <v>19.9</v>
      </c>
      <c r="AD33" s="4">
        <v>12.1125</v>
      </c>
      <c r="AE33" s="4">
        <v>16.8</v>
      </c>
      <c r="AF33" s="4">
        <v>20.9625</v>
      </c>
      <c r="AG33" s="4">
        <v>17.475</v>
      </c>
      <c r="AH33" s="4">
        <v>14.7875</v>
      </c>
      <c r="AI33" s="4">
        <v>17.2</v>
      </c>
      <c r="AJ33" s="4">
        <v>16.8</v>
      </c>
      <c r="AK33" s="4">
        <v>14.425</v>
      </c>
      <c r="AL33" s="4">
        <v>17.2</v>
      </c>
      <c r="AM33" s="4">
        <v>19.3</v>
      </c>
      <c r="AN33" s="4">
        <v>15.975</v>
      </c>
      <c r="AO33" s="4">
        <v>13.025</v>
      </c>
      <c r="AP33" s="4">
        <v>17.2375</v>
      </c>
      <c r="AQ33" s="4">
        <v>19.9375</v>
      </c>
      <c r="AR33" s="4">
        <v>18.425</v>
      </c>
      <c r="AS33" s="4">
        <v>18.725</v>
      </c>
      <c r="AT33" s="4">
        <v>17.94166666666667</v>
      </c>
      <c r="AU33" s="4">
        <v>18.7875</v>
      </c>
      <c r="AV33" s="4">
        <v>18.1875</v>
      </c>
      <c r="AW33" s="4">
        <v>18.883333333333333</v>
      </c>
      <c r="AX33" s="4">
        <v>20.045833333333334</v>
      </c>
      <c r="AY33" s="4">
        <v>21</v>
      </c>
      <c r="AZ33" s="4">
        <v>18.829166666666666</v>
      </c>
      <c r="BA33" s="4">
        <v>24.20416666666667</v>
      </c>
      <c r="BB33" s="4">
        <v>17.920833333333334</v>
      </c>
      <c r="BC33" s="4">
        <v>19.616666666666667</v>
      </c>
      <c r="BD33" s="4">
        <v>17.283333333333335</v>
      </c>
      <c r="BE33" s="4">
        <v>12.754166666666665</v>
      </c>
      <c r="BF33" s="4">
        <v>15.6125</v>
      </c>
      <c r="BG33" s="4">
        <v>13.1875</v>
      </c>
      <c r="BH33" s="4">
        <v>12.2625</v>
      </c>
      <c r="BI33" s="4">
        <v>15.441666666666665</v>
      </c>
      <c r="BJ33" s="4">
        <v>17.92083333333333</v>
      </c>
      <c r="BK33" s="4">
        <v>22.70833333333334</v>
      </c>
      <c r="BL33" s="4">
        <v>21.804166666666664</v>
      </c>
      <c r="BM33" s="4">
        <v>18.666666666666664</v>
      </c>
      <c r="BN33" s="4">
        <v>22.470833333333335</v>
      </c>
      <c r="BO33" s="4">
        <v>18.55</v>
      </c>
      <c r="BP33" s="4">
        <v>19.5625</v>
      </c>
      <c r="BQ33" s="4">
        <v>20.33333333333334</v>
      </c>
      <c r="BR33" s="4"/>
      <c r="BS33" s="4"/>
      <c r="BT33" s="4"/>
      <c r="BU33" s="4"/>
      <c r="BV33" s="4"/>
      <c r="BW33" s="4"/>
      <c r="BY33" s="10">
        <f t="shared" si="0"/>
        <v>17.56208333333333</v>
      </c>
      <c r="BZ33" s="10">
        <f t="shared" si="1"/>
        <v>17.462916666666672</v>
      </c>
      <c r="CA33" s="10">
        <f t="shared" si="2"/>
        <v>17.488055555555558</v>
      </c>
      <c r="CB33" s="10">
        <f t="shared" si="3"/>
        <v>18.243333333333336</v>
      </c>
    </row>
    <row r="34" spans="1:80" ht="11.25">
      <c r="A34" s="1" t="s">
        <v>3</v>
      </c>
      <c r="B34" s="26">
        <f aca="true" t="shared" si="4" ref="B34:J34">AVERAGE(B3:B33)</f>
        <v>15.348387096774196</v>
      </c>
      <c r="C34" s="13">
        <f t="shared" si="4"/>
        <v>16.329032258064515</v>
      </c>
      <c r="D34" s="13">
        <f t="shared" si="4"/>
        <v>15.922580645161291</v>
      </c>
      <c r="E34" s="13">
        <f t="shared" si="4"/>
        <v>16.61935483870968</v>
      </c>
      <c r="F34" s="13">
        <f t="shared" si="4"/>
        <v>15.501612903225807</v>
      </c>
      <c r="G34" s="13">
        <f t="shared" si="4"/>
        <v>15.495967741935479</v>
      </c>
      <c r="H34" s="13">
        <f t="shared" si="4"/>
        <v>16.820967741935487</v>
      </c>
      <c r="I34" s="13">
        <f t="shared" si="4"/>
        <v>15.656451612903224</v>
      </c>
      <c r="J34" s="13">
        <f t="shared" si="4"/>
        <v>18.29435483870967</v>
      </c>
      <c r="K34" s="13">
        <f aca="true" t="shared" si="5" ref="K34:S34">AVERAGE(K3:K33)</f>
        <v>16.659677419354836</v>
      </c>
      <c r="L34" s="13">
        <f t="shared" si="5"/>
        <v>16.18951612903226</v>
      </c>
      <c r="M34" s="13">
        <f t="shared" si="5"/>
        <v>16.804032258064513</v>
      </c>
      <c r="N34" s="13">
        <f t="shared" si="5"/>
        <v>15.365322580645165</v>
      </c>
      <c r="O34" s="13">
        <f t="shared" si="5"/>
        <v>15.63548387096774</v>
      </c>
      <c r="P34" s="13">
        <f t="shared" si="5"/>
        <v>17.26451612903226</v>
      </c>
      <c r="Q34" s="13">
        <f t="shared" si="5"/>
        <v>14.845967741935487</v>
      </c>
      <c r="R34" s="13">
        <f t="shared" si="5"/>
        <v>16.969354838709677</v>
      </c>
      <c r="S34" s="13">
        <f t="shared" si="5"/>
        <v>16.908870967741937</v>
      </c>
      <c r="T34" s="13">
        <f aca="true" t="shared" si="6" ref="T34:AC34">AVERAGE(T3:T33)</f>
        <v>15.934677419354841</v>
      </c>
      <c r="U34" s="13">
        <f t="shared" si="6"/>
        <v>16.91532258064516</v>
      </c>
      <c r="V34" s="13">
        <f t="shared" si="6"/>
        <v>16.27258064516129</v>
      </c>
      <c r="W34" s="13">
        <f t="shared" si="6"/>
        <v>16.727419354838712</v>
      </c>
      <c r="X34" s="13">
        <f t="shared" si="6"/>
        <v>15.674999999999999</v>
      </c>
      <c r="Y34" s="13">
        <f t="shared" si="6"/>
        <v>15.780645161290321</v>
      </c>
      <c r="Z34" s="13">
        <f t="shared" si="6"/>
        <v>15.752419354838704</v>
      </c>
      <c r="AA34" s="13">
        <f t="shared" si="6"/>
        <v>15.92782258064516</v>
      </c>
      <c r="AB34" s="13">
        <f t="shared" si="6"/>
        <v>16.100403225806453</v>
      </c>
      <c r="AC34" s="13">
        <f t="shared" si="6"/>
        <v>16.951209677419353</v>
      </c>
      <c r="AD34" s="13">
        <f aca="true" t="shared" si="7" ref="AD34:AM34">AVERAGE(AD3:AD33)</f>
        <v>14.301209677419354</v>
      </c>
      <c r="AE34" s="13">
        <f t="shared" si="7"/>
        <v>17.846774193548388</v>
      </c>
      <c r="AF34" s="13">
        <f t="shared" si="7"/>
        <v>16.502419354838704</v>
      </c>
      <c r="AG34" s="13">
        <f t="shared" si="7"/>
        <v>13.772983870967742</v>
      </c>
      <c r="AH34" s="13">
        <f t="shared" si="7"/>
        <v>16.19153225806452</v>
      </c>
      <c r="AI34" s="13">
        <f t="shared" si="7"/>
        <v>15.134274193548384</v>
      </c>
      <c r="AJ34" s="13">
        <f t="shared" si="7"/>
        <v>16.260887096774194</v>
      </c>
      <c r="AK34" s="13">
        <f t="shared" si="7"/>
        <v>15.556854838709677</v>
      </c>
      <c r="AL34" s="13">
        <f t="shared" si="7"/>
        <v>15.19032258064516</v>
      </c>
      <c r="AM34" s="13">
        <f t="shared" si="7"/>
        <v>16.54798387096774</v>
      </c>
      <c r="AN34" s="13">
        <f aca="true" t="shared" si="8" ref="AN34:BL34">AVERAGE(AN3:AN33)</f>
        <v>16.413306451612904</v>
      </c>
      <c r="AO34" s="13">
        <f t="shared" si="8"/>
        <v>14.32782258064516</v>
      </c>
      <c r="AP34" s="13">
        <f t="shared" si="8"/>
        <v>15.11491935483871</v>
      </c>
      <c r="AQ34" s="13">
        <f t="shared" si="8"/>
        <v>16.761693548387097</v>
      </c>
      <c r="AR34" s="13">
        <f t="shared" si="8"/>
        <v>16.477016129032258</v>
      </c>
      <c r="AS34" s="13">
        <f t="shared" si="8"/>
        <v>15.000403225806453</v>
      </c>
      <c r="AT34" s="13">
        <f t="shared" si="8"/>
        <v>16.693682795698926</v>
      </c>
      <c r="AU34" s="13">
        <f t="shared" si="8"/>
        <v>17.606317204301074</v>
      </c>
      <c r="AV34" s="13">
        <f t="shared" si="8"/>
        <v>17.65712365591398</v>
      </c>
      <c r="AW34" s="13">
        <f t="shared" si="8"/>
        <v>16.74516129032258</v>
      </c>
      <c r="AX34" s="13">
        <f t="shared" si="8"/>
        <v>17.155913978494624</v>
      </c>
      <c r="AY34" s="13">
        <f t="shared" si="8"/>
        <v>15.718548387096773</v>
      </c>
      <c r="AZ34" s="13">
        <f t="shared" si="8"/>
        <v>16.23561827956989</v>
      </c>
      <c r="BA34" s="13">
        <f t="shared" si="8"/>
        <v>16.651747311827958</v>
      </c>
      <c r="BB34" s="13">
        <f t="shared" si="8"/>
        <v>14.784543010752694</v>
      </c>
      <c r="BC34" s="13">
        <f t="shared" si="8"/>
        <v>16.97540322580645</v>
      </c>
      <c r="BD34" s="13">
        <f t="shared" si="8"/>
        <v>16.90846774193549</v>
      </c>
      <c r="BE34" s="13">
        <f t="shared" si="8"/>
        <v>15.39032258064516</v>
      </c>
      <c r="BF34" s="13">
        <f t="shared" si="8"/>
        <v>17.411559139784945</v>
      </c>
      <c r="BG34" s="13">
        <f t="shared" si="8"/>
        <v>15.526282991202342</v>
      </c>
      <c r="BH34" s="13">
        <f t="shared" si="8"/>
        <v>16.2502688172043</v>
      </c>
      <c r="BI34" s="13">
        <f t="shared" si="8"/>
        <v>16.465456989247308</v>
      </c>
      <c r="BJ34" s="13">
        <f t="shared" si="8"/>
        <v>15.348924731182796</v>
      </c>
      <c r="BK34" s="13">
        <f t="shared" si="8"/>
        <v>17.282930107526887</v>
      </c>
      <c r="BL34" s="13">
        <f t="shared" si="8"/>
        <v>18.220833333333335</v>
      </c>
      <c r="BM34" s="13">
        <f>AVERAGE(BM3:BM33)</f>
        <v>17.535215053763437</v>
      </c>
      <c r="BN34" s="13">
        <f>AVERAGE(BN3:BN33)</f>
        <v>17.887096774193548</v>
      </c>
      <c r="BO34" s="13">
        <f>AVERAGE(BO3:BO33)</f>
        <v>17.69126344086021</v>
      </c>
      <c r="BP34" s="13">
        <f>AVERAGE(BP3:BP33)</f>
        <v>17.695967741935483</v>
      </c>
      <c r="BQ34" s="13">
        <f>AVERAGE(BQ3:BQ33)</f>
        <v>17.67956989247312</v>
      </c>
      <c r="BR34" s="13"/>
      <c r="BS34" s="13"/>
      <c r="BT34" s="13"/>
      <c r="BU34" s="13"/>
      <c r="BV34" s="13"/>
      <c r="BW34" s="13"/>
      <c r="BY34" s="12">
        <f>AVERAGE(BY3:BY33)</f>
        <v>16.31067204301075</v>
      </c>
      <c r="BZ34" s="12">
        <f>AVERAGE(BZ3:BZ33)</f>
        <v>16.071339605734767</v>
      </c>
      <c r="CA34" s="12">
        <f>AVERAGE(CA3:CA33)</f>
        <v>16.09536982730531</v>
      </c>
      <c r="CB34" s="12">
        <f>AVERAGE(CB3:CB33)</f>
        <v>16.587112658846532</v>
      </c>
    </row>
    <row r="36" spans="1:77" ht="11.25">
      <c r="A36" s="17" t="s">
        <v>4</v>
      </c>
      <c r="B36" s="21">
        <f aca="true" t="shared" si="9" ref="B36:J36">MAX(B3:B33)</f>
        <v>20.666666666666664</v>
      </c>
      <c r="C36" s="18">
        <f t="shared" si="9"/>
        <v>20.366666666666664</v>
      </c>
      <c r="D36" s="18">
        <f t="shared" si="9"/>
        <v>21.366666666666664</v>
      </c>
      <c r="E36" s="18">
        <f t="shared" si="9"/>
        <v>21.125</v>
      </c>
      <c r="F36" s="18">
        <f t="shared" si="9"/>
        <v>19.25</v>
      </c>
      <c r="G36" s="18">
        <f t="shared" si="9"/>
        <v>22.275</v>
      </c>
      <c r="H36" s="18">
        <f t="shared" si="9"/>
        <v>21.5</v>
      </c>
      <c r="I36" s="18">
        <f t="shared" si="9"/>
        <v>19.7</v>
      </c>
      <c r="J36" s="18">
        <f t="shared" si="9"/>
        <v>23.8</v>
      </c>
      <c r="K36" s="18">
        <f aca="true" t="shared" si="10" ref="K36:Z36">MAX(K3:K33)</f>
        <v>20.125</v>
      </c>
      <c r="L36" s="18">
        <f t="shared" si="10"/>
        <v>23.15</v>
      </c>
      <c r="M36" s="18">
        <f t="shared" si="10"/>
        <v>20.25</v>
      </c>
      <c r="N36" s="18">
        <f t="shared" si="10"/>
        <v>21.675</v>
      </c>
      <c r="O36" s="18">
        <f t="shared" si="10"/>
        <v>20.825</v>
      </c>
      <c r="P36" s="18">
        <f t="shared" si="10"/>
        <v>20.375</v>
      </c>
      <c r="Q36" s="18">
        <f t="shared" si="10"/>
        <v>17.6</v>
      </c>
      <c r="R36" s="18">
        <f t="shared" si="10"/>
        <v>20.8</v>
      </c>
      <c r="S36" s="18">
        <f t="shared" si="10"/>
        <v>23.325</v>
      </c>
      <c r="T36" s="18">
        <f t="shared" si="10"/>
        <v>20.825</v>
      </c>
      <c r="U36" s="18">
        <f t="shared" si="10"/>
        <v>21.2</v>
      </c>
      <c r="V36" s="18">
        <f t="shared" si="10"/>
        <v>20.625</v>
      </c>
      <c r="W36" s="18">
        <f t="shared" si="10"/>
        <v>23.1</v>
      </c>
      <c r="X36" s="18">
        <f t="shared" si="10"/>
        <v>19.4</v>
      </c>
      <c r="Y36" s="18">
        <f t="shared" si="10"/>
        <v>21.875</v>
      </c>
      <c r="Z36" s="18">
        <f t="shared" si="10"/>
        <v>18.15</v>
      </c>
      <c r="AA36" s="18">
        <f aca="true" t="shared" si="11" ref="AA36:AP36">MAX(AA3:AA33)</f>
        <v>21.1625</v>
      </c>
      <c r="AB36" s="18">
        <f t="shared" si="11"/>
        <v>21.6375</v>
      </c>
      <c r="AC36" s="18">
        <f t="shared" si="11"/>
        <v>21.875</v>
      </c>
      <c r="AD36" s="18">
        <f t="shared" si="11"/>
        <v>21.4</v>
      </c>
      <c r="AE36" s="18">
        <f t="shared" si="11"/>
        <v>22.525</v>
      </c>
      <c r="AF36" s="18">
        <f t="shared" si="11"/>
        <v>21.525</v>
      </c>
      <c r="AG36" s="18">
        <f t="shared" si="11"/>
        <v>18.8125</v>
      </c>
      <c r="AH36" s="18">
        <f t="shared" si="11"/>
        <v>20.0125</v>
      </c>
      <c r="AI36" s="18">
        <f t="shared" si="11"/>
        <v>18.5125</v>
      </c>
      <c r="AJ36" s="18">
        <f t="shared" si="11"/>
        <v>21.2375</v>
      </c>
      <c r="AK36" s="18">
        <f t="shared" si="11"/>
        <v>23.525</v>
      </c>
      <c r="AL36" s="18">
        <f t="shared" si="11"/>
        <v>18.775</v>
      </c>
      <c r="AM36" s="18">
        <f t="shared" si="11"/>
        <v>20.5875</v>
      </c>
      <c r="AN36" s="18">
        <f t="shared" si="11"/>
        <v>22.1625</v>
      </c>
      <c r="AO36" s="18">
        <f t="shared" si="11"/>
        <v>20.5625</v>
      </c>
      <c r="AP36" s="18">
        <f t="shared" si="11"/>
        <v>19.65</v>
      </c>
      <c r="AQ36" s="18">
        <f aca="true" t="shared" si="12" ref="AQ36:AV36">MAX(AQ3:AQ33)</f>
        <v>20.9625</v>
      </c>
      <c r="AR36" s="18">
        <f t="shared" si="12"/>
        <v>20.95</v>
      </c>
      <c r="AS36" s="18">
        <f t="shared" si="12"/>
        <v>21.7875</v>
      </c>
      <c r="AT36" s="18">
        <f t="shared" si="12"/>
        <v>22.204166666666666</v>
      </c>
      <c r="AU36" s="18">
        <f t="shared" si="12"/>
        <v>21.979166666666668</v>
      </c>
      <c r="AV36" s="18">
        <f t="shared" si="12"/>
        <v>21.270833333333332</v>
      </c>
      <c r="AW36" s="18">
        <f aca="true" t="shared" si="13" ref="AW36:BB36">MAX(AW3:AW33)</f>
        <v>22.72083333333333</v>
      </c>
      <c r="AX36" s="18">
        <f t="shared" si="13"/>
        <v>21.354166666666668</v>
      </c>
      <c r="AY36" s="18">
        <f t="shared" si="13"/>
        <v>21</v>
      </c>
      <c r="AZ36" s="18">
        <f t="shared" si="13"/>
        <v>20.05</v>
      </c>
      <c r="BA36" s="18">
        <f t="shared" si="13"/>
        <v>24.20416666666667</v>
      </c>
      <c r="BB36" s="18">
        <f t="shared" si="13"/>
        <v>19.029166666666665</v>
      </c>
      <c r="BC36" s="18">
        <f aca="true" t="shared" si="14" ref="BC36:BH36">MAX(BC3:BC33)</f>
        <v>21.2625</v>
      </c>
      <c r="BD36" s="18">
        <f t="shared" si="14"/>
        <v>21.07916666666667</v>
      </c>
      <c r="BE36" s="18">
        <f t="shared" si="14"/>
        <v>20.7375</v>
      </c>
      <c r="BF36" s="18">
        <f t="shared" si="14"/>
        <v>21.35</v>
      </c>
      <c r="BG36" s="18">
        <f t="shared" si="14"/>
        <v>19.970833333333328</v>
      </c>
      <c r="BH36" s="18">
        <f t="shared" si="14"/>
        <v>21.71666666666667</v>
      </c>
      <c r="BI36" s="18">
        <f aca="true" t="shared" si="15" ref="BI36:BN36">MAX(BI3:BI33)</f>
        <v>18.92916666666667</v>
      </c>
      <c r="BJ36" s="18">
        <f t="shared" si="15"/>
        <v>19.916666666666668</v>
      </c>
      <c r="BK36" s="18">
        <f t="shared" si="15"/>
        <v>22.70833333333334</v>
      </c>
      <c r="BL36" s="18">
        <f t="shared" si="15"/>
        <v>21.833333333333332</v>
      </c>
      <c r="BM36" s="18">
        <f t="shared" si="15"/>
        <v>22.42916666666667</v>
      </c>
      <c r="BN36" s="18">
        <f t="shared" si="15"/>
        <v>22.912500000000005</v>
      </c>
      <c r="BO36" s="18">
        <f>MAX(BO3:BO33)</f>
        <v>22.862499999999997</v>
      </c>
      <c r="BP36" s="18">
        <f>MAX(BP3:BP33)</f>
        <v>23.654166666666665</v>
      </c>
      <c r="BQ36" s="18">
        <f>MAX(BQ3:BQ33)</f>
        <v>20.60416666666667</v>
      </c>
      <c r="BR36" s="18"/>
      <c r="BS36" s="18"/>
      <c r="BT36" s="18"/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6" ref="B37:J37">MIN(B3:B33)</f>
        <v>7.733333333333334</v>
      </c>
      <c r="C37" s="20">
        <f t="shared" si="16"/>
        <v>11.533333333333331</v>
      </c>
      <c r="D37" s="20">
        <f t="shared" si="16"/>
        <v>10.6</v>
      </c>
      <c r="E37" s="20">
        <f t="shared" si="16"/>
        <v>10.8</v>
      </c>
      <c r="F37" s="20">
        <f t="shared" si="16"/>
        <v>10.2</v>
      </c>
      <c r="G37" s="20">
        <f t="shared" si="16"/>
        <v>8.4</v>
      </c>
      <c r="H37" s="20">
        <f t="shared" si="16"/>
        <v>13</v>
      </c>
      <c r="I37" s="20">
        <f t="shared" si="16"/>
        <v>9.95</v>
      </c>
      <c r="J37" s="20">
        <f t="shared" si="16"/>
        <v>13.95</v>
      </c>
      <c r="K37" s="20">
        <f aca="true" t="shared" si="17" ref="K37:Z37">MIN(K3:K33)</f>
        <v>12.65</v>
      </c>
      <c r="L37" s="20">
        <f t="shared" si="17"/>
        <v>8.675</v>
      </c>
      <c r="M37" s="20">
        <f t="shared" si="17"/>
        <v>13.575</v>
      </c>
      <c r="N37" s="20">
        <f t="shared" si="17"/>
        <v>8.475</v>
      </c>
      <c r="O37" s="20">
        <f t="shared" si="17"/>
        <v>9.825</v>
      </c>
      <c r="P37" s="20">
        <f t="shared" si="17"/>
        <v>13.55</v>
      </c>
      <c r="Q37" s="20">
        <f t="shared" si="17"/>
        <v>9.325</v>
      </c>
      <c r="R37" s="20">
        <f t="shared" si="17"/>
        <v>13.85</v>
      </c>
      <c r="S37" s="20">
        <f t="shared" si="17"/>
        <v>12.7</v>
      </c>
      <c r="T37" s="20">
        <f t="shared" si="17"/>
        <v>9.575</v>
      </c>
      <c r="U37" s="20">
        <f t="shared" si="17"/>
        <v>12.475</v>
      </c>
      <c r="V37" s="20">
        <f t="shared" si="17"/>
        <v>10.725</v>
      </c>
      <c r="W37" s="20">
        <f t="shared" si="17"/>
        <v>10.275</v>
      </c>
      <c r="X37" s="20">
        <f t="shared" si="17"/>
        <v>11.725</v>
      </c>
      <c r="Y37" s="20">
        <f t="shared" si="17"/>
        <v>8.6</v>
      </c>
      <c r="Z37" s="20">
        <f t="shared" si="17"/>
        <v>10.15</v>
      </c>
      <c r="AA37" s="20">
        <f aca="true" t="shared" si="18" ref="AA37:AP37">MIN(AA3:AA33)</f>
        <v>11.05</v>
      </c>
      <c r="AB37" s="20">
        <f t="shared" si="18"/>
        <v>12.5</v>
      </c>
      <c r="AC37" s="20">
        <f t="shared" si="18"/>
        <v>11.0875</v>
      </c>
      <c r="AD37" s="20">
        <f t="shared" si="18"/>
        <v>10.0375</v>
      </c>
      <c r="AE37" s="20">
        <f t="shared" si="18"/>
        <v>13.3375</v>
      </c>
      <c r="AF37" s="20">
        <f t="shared" si="18"/>
        <v>11.0375</v>
      </c>
      <c r="AG37" s="20">
        <f t="shared" si="18"/>
        <v>9.325</v>
      </c>
      <c r="AH37" s="20">
        <f t="shared" si="18"/>
        <v>11.5</v>
      </c>
      <c r="AI37" s="20">
        <f t="shared" si="18"/>
        <v>11.9875</v>
      </c>
      <c r="AJ37" s="20">
        <f t="shared" si="18"/>
        <v>10.4875</v>
      </c>
      <c r="AK37" s="20">
        <f t="shared" si="18"/>
        <v>10.35</v>
      </c>
      <c r="AL37" s="20">
        <f t="shared" si="18"/>
        <v>9.4875</v>
      </c>
      <c r="AM37" s="20">
        <f t="shared" si="18"/>
        <v>9.575</v>
      </c>
      <c r="AN37" s="20">
        <f t="shared" si="18"/>
        <v>9.7125</v>
      </c>
      <c r="AO37" s="20">
        <f t="shared" si="18"/>
        <v>8.6125</v>
      </c>
      <c r="AP37" s="20">
        <f t="shared" si="18"/>
        <v>7.2875</v>
      </c>
      <c r="AQ37" s="20">
        <f aca="true" t="shared" si="19" ref="AQ37:AV37">MIN(AQ3:AQ33)</f>
        <v>9.7125</v>
      </c>
      <c r="AR37" s="20">
        <f t="shared" si="19"/>
        <v>12.0125</v>
      </c>
      <c r="AS37" s="20">
        <f t="shared" si="19"/>
        <v>9.4625</v>
      </c>
      <c r="AT37" s="20">
        <f t="shared" si="19"/>
        <v>11.758333333333331</v>
      </c>
      <c r="AU37" s="20">
        <f t="shared" si="19"/>
        <v>10.4875</v>
      </c>
      <c r="AV37" s="20">
        <f t="shared" si="19"/>
        <v>13.83333333333333</v>
      </c>
      <c r="AW37" s="20">
        <f aca="true" t="shared" si="20" ref="AW37:BB37">MIN(AW3:AW33)</f>
        <v>12.116666666666665</v>
      </c>
      <c r="AX37" s="20">
        <f t="shared" si="20"/>
        <v>8.720833333333333</v>
      </c>
      <c r="AY37" s="20">
        <f t="shared" si="20"/>
        <v>12.02083333333333</v>
      </c>
      <c r="AZ37" s="20">
        <f t="shared" si="20"/>
        <v>11.125</v>
      </c>
      <c r="BA37" s="20">
        <f t="shared" si="20"/>
        <v>9.833333333333334</v>
      </c>
      <c r="BB37" s="20">
        <f t="shared" si="20"/>
        <v>9.90833333333333</v>
      </c>
      <c r="BC37" s="20">
        <f aca="true" t="shared" si="21" ref="BC37:BH37">MIN(BC3:BC33)</f>
        <v>10.995833333333332</v>
      </c>
      <c r="BD37" s="20">
        <f t="shared" si="21"/>
        <v>12.091666666666669</v>
      </c>
      <c r="BE37" s="20">
        <f t="shared" si="21"/>
        <v>10.033333333333333</v>
      </c>
      <c r="BF37" s="20">
        <f t="shared" si="21"/>
        <v>12.533333333333333</v>
      </c>
      <c r="BG37" s="20">
        <f t="shared" si="21"/>
        <v>10.525</v>
      </c>
      <c r="BH37" s="20">
        <f t="shared" si="21"/>
        <v>11.041666666666666</v>
      </c>
      <c r="BI37" s="20">
        <f aca="true" t="shared" si="22" ref="BI37:BN37">MIN(BI3:BI33)</f>
        <v>13.404166666666663</v>
      </c>
      <c r="BJ37" s="20">
        <f t="shared" si="22"/>
        <v>9.9375</v>
      </c>
      <c r="BK37" s="20">
        <f t="shared" si="22"/>
        <v>11.929166666666667</v>
      </c>
      <c r="BL37" s="20">
        <f t="shared" si="22"/>
        <v>14.720833333333333</v>
      </c>
      <c r="BM37" s="20">
        <f t="shared" si="22"/>
        <v>13.6625</v>
      </c>
      <c r="BN37" s="20">
        <f t="shared" si="22"/>
        <v>13.479166666666663</v>
      </c>
      <c r="BO37" s="20">
        <f>MIN(BO3:BO33)</f>
        <v>10.983333333333334</v>
      </c>
      <c r="BP37" s="20">
        <f>MIN(BP3:BP33)</f>
        <v>12.162499999999996</v>
      </c>
      <c r="BQ37" s="20">
        <f>MIN(BQ3:BQ33)</f>
        <v>12.245833333333335</v>
      </c>
      <c r="BR37" s="20"/>
      <c r="BS37" s="20"/>
      <c r="BT37" s="20"/>
      <c r="BU37" s="20"/>
      <c r="BV37" s="20"/>
      <c r="BW37" s="20"/>
      <c r="BY37" s="52">
        <f>STDEV(B3:AM33)</f>
        <v>2.715886169694508</v>
      </c>
      <c r="BZ37" s="52">
        <f>STDEV(T3:AW33)</f>
        <v>2.8293810397406656</v>
      </c>
      <c r="CA37" s="52">
        <f>STDEV(AD3:BG33)</f>
        <v>2.8821455937189695</v>
      </c>
      <c r="CB37" s="52">
        <f>STDEV(AN3:BQ33)</f>
        <v>2.845227954940487</v>
      </c>
    </row>
    <row r="39" ht="11.25" thickBot="1">
      <c r="A39" t="s">
        <v>22</v>
      </c>
    </row>
    <row r="40" spans="1:2" ht="11.25" thickBot="1">
      <c r="A40" s="72" t="s">
        <v>20</v>
      </c>
      <c r="B40" s="74" t="str">
        <f>'日数'!BZ19</f>
        <v>&gt;=25</v>
      </c>
    </row>
    <row r="41" spans="1:80" ht="10.5">
      <c r="A41" s="2" t="s">
        <v>23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85" t="s">
        <v>40</v>
      </c>
      <c r="CB41" s="84" t="str">
        <f>'1月'!CB41</f>
        <v>91～20年平均</v>
      </c>
    </row>
    <row r="42" spans="1:80" ht="10.5">
      <c r="A42" s="76" t="s">
        <v>24</v>
      </c>
      <c r="B42" s="76">
        <f>COUNTIF(B3:B33,$B$40)</f>
        <v>0</v>
      </c>
      <c r="C42" s="76">
        <f aca="true" t="shared" si="23" ref="C42:BL42">COUNTIF(C3:C33,$B$40)</f>
        <v>0</v>
      </c>
      <c r="D42" s="76">
        <f t="shared" si="23"/>
        <v>0</v>
      </c>
      <c r="E42" s="76">
        <f t="shared" si="23"/>
        <v>0</v>
      </c>
      <c r="F42" s="76">
        <f t="shared" si="23"/>
        <v>0</v>
      </c>
      <c r="G42" s="76">
        <f t="shared" si="23"/>
        <v>0</v>
      </c>
      <c r="H42" s="76">
        <f t="shared" si="23"/>
        <v>0</v>
      </c>
      <c r="I42" s="76">
        <f t="shared" si="23"/>
        <v>0</v>
      </c>
      <c r="J42" s="76">
        <f t="shared" si="23"/>
        <v>0</v>
      </c>
      <c r="K42" s="76">
        <f t="shared" si="23"/>
        <v>0</v>
      </c>
      <c r="L42" s="76">
        <f t="shared" si="23"/>
        <v>0</v>
      </c>
      <c r="M42" s="76">
        <f t="shared" si="23"/>
        <v>0</v>
      </c>
      <c r="N42" s="76">
        <f t="shared" si="23"/>
        <v>0</v>
      </c>
      <c r="O42" s="76">
        <f t="shared" si="23"/>
        <v>0</v>
      </c>
      <c r="P42" s="76">
        <f t="shared" si="23"/>
        <v>0</v>
      </c>
      <c r="Q42" s="76">
        <f t="shared" si="23"/>
        <v>0</v>
      </c>
      <c r="R42" s="76">
        <f t="shared" si="23"/>
        <v>0</v>
      </c>
      <c r="S42" s="76">
        <f t="shared" si="23"/>
        <v>0</v>
      </c>
      <c r="T42" s="76">
        <f t="shared" si="23"/>
        <v>0</v>
      </c>
      <c r="U42" s="76">
        <f t="shared" si="23"/>
        <v>0</v>
      </c>
      <c r="V42" s="76">
        <f t="shared" si="23"/>
        <v>0</v>
      </c>
      <c r="W42" s="76">
        <f t="shared" si="23"/>
        <v>0</v>
      </c>
      <c r="X42" s="76">
        <f t="shared" si="23"/>
        <v>0</v>
      </c>
      <c r="Y42" s="76">
        <f t="shared" si="23"/>
        <v>0</v>
      </c>
      <c r="Z42" s="76">
        <f t="shared" si="23"/>
        <v>0</v>
      </c>
      <c r="AA42" s="76">
        <f t="shared" si="23"/>
        <v>0</v>
      </c>
      <c r="AB42" s="76">
        <f t="shared" si="23"/>
        <v>0</v>
      </c>
      <c r="AC42" s="76">
        <f t="shared" si="23"/>
        <v>0</v>
      </c>
      <c r="AD42" s="76">
        <f t="shared" si="23"/>
        <v>0</v>
      </c>
      <c r="AE42" s="76">
        <f t="shared" si="23"/>
        <v>0</v>
      </c>
      <c r="AF42" s="76">
        <f t="shared" si="23"/>
        <v>0</v>
      </c>
      <c r="AG42" s="76">
        <f t="shared" si="23"/>
        <v>0</v>
      </c>
      <c r="AH42" s="76">
        <f t="shared" si="23"/>
        <v>0</v>
      </c>
      <c r="AI42" s="76">
        <f t="shared" si="23"/>
        <v>0</v>
      </c>
      <c r="AJ42" s="76">
        <f t="shared" si="23"/>
        <v>0</v>
      </c>
      <c r="AK42" s="76">
        <f t="shared" si="23"/>
        <v>0</v>
      </c>
      <c r="AL42" s="76">
        <f t="shared" si="23"/>
        <v>0</v>
      </c>
      <c r="AM42" s="76">
        <f t="shared" si="23"/>
        <v>0</v>
      </c>
      <c r="AN42" s="76">
        <f t="shared" si="23"/>
        <v>0</v>
      </c>
      <c r="AO42" s="76">
        <f t="shared" si="23"/>
        <v>0</v>
      </c>
      <c r="AP42" s="76">
        <f t="shared" si="23"/>
        <v>0</v>
      </c>
      <c r="AQ42" s="76">
        <f t="shared" si="23"/>
        <v>0</v>
      </c>
      <c r="AR42" s="76">
        <f t="shared" si="23"/>
        <v>0</v>
      </c>
      <c r="AS42" s="76">
        <f t="shared" si="23"/>
        <v>0</v>
      </c>
      <c r="AT42" s="76">
        <f t="shared" si="23"/>
        <v>0</v>
      </c>
      <c r="AU42" s="76">
        <f t="shared" si="23"/>
        <v>0</v>
      </c>
      <c r="AV42" s="76">
        <f t="shared" si="23"/>
        <v>0</v>
      </c>
      <c r="AW42" s="76">
        <f t="shared" si="23"/>
        <v>0</v>
      </c>
      <c r="AX42" s="76">
        <f t="shared" si="23"/>
        <v>0</v>
      </c>
      <c r="AY42" s="76">
        <f t="shared" si="23"/>
        <v>0</v>
      </c>
      <c r="AZ42" s="76">
        <f t="shared" si="23"/>
        <v>0</v>
      </c>
      <c r="BA42" s="76">
        <f t="shared" si="23"/>
        <v>0</v>
      </c>
      <c r="BB42" s="76">
        <f t="shared" si="23"/>
        <v>0</v>
      </c>
      <c r="BC42" s="76">
        <f t="shared" si="23"/>
        <v>0</v>
      </c>
      <c r="BD42" s="76">
        <f t="shared" si="23"/>
        <v>0</v>
      </c>
      <c r="BE42" s="76">
        <f t="shared" si="23"/>
        <v>0</v>
      </c>
      <c r="BF42" s="76">
        <f t="shared" si="23"/>
        <v>0</v>
      </c>
      <c r="BG42" s="76">
        <f t="shared" si="23"/>
        <v>0</v>
      </c>
      <c r="BH42" s="76">
        <f t="shared" si="23"/>
        <v>0</v>
      </c>
      <c r="BI42" s="76">
        <f t="shared" si="23"/>
        <v>0</v>
      </c>
      <c r="BJ42" s="76">
        <f t="shared" si="23"/>
        <v>0</v>
      </c>
      <c r="BK42" s="76">
        <f t="shared" si="23"/>
        <v>0</v>
      </c>
      <c r="BL42" s="76">
        <f t="shared" si="23"/>
        <v>0</v>
      </c>
      <c r="BM42" s="76">
        <f>COUNTIF(BM3:BM33,$B$40)</f>
        <v>0</v>
      </c>
      <c r="BN42" s="76">
        <f>COUNTIF(BN3:BN33,$B$40)</f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82">
        <f>AVERAGE(B42:AM42)</f>
        <v>0</v>
      </c>
      <c r="BZ42" s="82">
        <f>AVERAGE(T42:AW42)</f>
        <v>0</v>
      </c>
      <c r="CA42" s="82">
        <f>AVERAGE(AD42:BG42)</f>
        <v>0</v>
      </c>
      <c r="CB42" s="87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AX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30</v>
      </c>
      <c r="D1">
        <v>6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40</v>
      </c>
      <c r="CB2" s="84" t="s">
        <v>44</v>
      </c>
    </row>
    <row r="3" spans="1:80" ht="11.25">
      <c r="A3" s="5">
        <v>1</v>
      </c>
      <c r="B3" s="24">
        <v>17.766666666666666</v>
      </c>
      <c r="C3" s="15">
        <v>15.466666666666667</v>
      </c>
      <c r="D3" s="15">
        <v>17.366666666666667</v>
      </c>
      <c r="E3" s="15">
        <v>19.4</v>
      </c>
      <c r="F3" s="15">
        <v>20.025</v>
      </c>
      <c r="G3" s="15">
        <v>20.3</v>
      </c>
      <c r="H3" s="15">
        <v>19.2</v>
      </c>
      <c r="I3" s="15">
        <v>14.3</v>
      </c>
      <c r="J3" s="15">
        <v>17.975</v>
      </c>
      <c r="K3" s="4">
        <v>18.7</v>
      </c>
      <c r="L3" s="4">
        <v>18.45</v>
      </c>
      <c r="M3" s="4">
        <v>17.85</v>
      </c>
      <c r="N3" s="4">
        <v>17.5</v>
      </c>
      <c r="O3" s="4">
        <v>15.175</v>
      </c>
      <c r="P3" s="4">
        <v>21.85</v>
      </c>
      <c r="Q3" s="4">
        <v>16.3</v>
      </c>
      <c r="R3" s="4">
        <v>19.325</v>
      </c>
      <c r="S3" s="4">
        <v>17.35</v>
      </c>
      <c r="T3" s="4">
        <v>16.85</v>
      </c>
      <c r="U3" s="4">
        <v>17.8</v>
      </c>
      <c r="V3" s="4">
        <v>16.475</v>
      </c>
      <c r="W3" s="4">
        <v>21.3</v>
      </c>
      <c r="X3" s="4">
        <v>15.775</v>
      </c>
      <c r="Y3" s="4">
        <v>21.325</v>
      </c>
      <c r="Z3" s="4">
        <v>18.675</v>
      </c>
      <c r="AA3" s="4">
        <v>19.1125</v>
      </c>
      <c r="AB3" s="4">
        <v>17.1125</v>
      </c>
      <c r="AC3" s="4">
        <v>18.9</v>
      </c>
      <c r="AD3" s="4">
        <v>12.925</v>
      </c>
      <c r="AE3" s="4">
        <v>16.8875</v>
      </c>
      <c r="AF3" s="4">
        <v>19.0125</v>
      </c>
      <c r="AG3" s="4">
        <v>16.3875</v>
      </c>
      <c r="AH3" s="4">
        <v>16.2</v>
      </c>
      <c r="AI3" s="4">
        <v>18.625</v>
      </c>
      <c r="AJ3" s="4">
        <v>20.25</v>
      </c>
      <c r="AK3" s="4">
        <v>17.225</v>
      </c>
      <c r="AL3" s="4">
        <v>18.85</v>
      </c>
      <c r="AM3" s="4">
        <v>20.3625</v>
      </c>
      <c r="AN3" s="4">
        <v>16.9875</v>
      </c>
      <c r="AO3" s="4">
        <v>14.775</v>
      </c>
      <c r="AP3" s="4">
        <v>17.1125</v>
      </c>
      <c r="AQ3" s="4">
        <v>19.475</v>
      </c>
      <c r="AR3" s="4">
        <v>16.8125</v>
      </c>
      <c r="AS3" s="4">
        <v>14.2625</v>
      </c>
      <c r="AT3" s="4">
        <v>19.529166666666672</v>
      </c>
      <c r="AU3" s="4">
        <v>20.983333333333334</v>
      </c>
      <c r="AV3" s="4">
        <v>18.6875</v>
      </c>
      <c r="AW3" s="4">
        <v>18.17083333333333</v>
      </c>
      <c r="AX3" s="4">
        <v>20.120833333333334</v>
      </c>
      <c r="AY3" s="4">
        <v>20.745833333333334</v>
      </c>
      <c r="AZ3" s="4">
        <v>20.104166666666664</v>
      </c>
      <c r="BA3" s="4">
        <v>14.05</v>
      </c>
      <c r="BB3" s="4">
        <v>19.495833333333337</v>
      </c>
      <c r="BC3" s="4">
        <v>19.708333333333332</v>
      </c>
      <c r="BD3" s="4">
        <v>14.883333333333333</v>
      </c>
      <c r="BE3" s="4">
        <v>14.12916666666667</v>
      </c>
      <c r="BF3" s="4">
        <v>15.129166666666665</v>
      </c>
      <c r="BG3" s="4">
        <v>13.595833333333333</v>
      </c>
      <c r="BH3" s="4">
        <v>12.054166666666669</v>
      </c>
      <c r="BI3" s="4">
        <v>18.229166666666664</v>
      </c>
      <c r="BJ3" s="4">
        <v>15.5375</v>
      </c>
      <c r="BK3" s="4">
        <v>23.870833333333337</v>
      </c>
      <c r="BL3" s="4">
        <v>19.529166666666665</v>
      </c>
      <c r="BM3" s="4">
        <v>19.60833333333333</v>
      </c>
      <c r="BN3" s="4">
        <v>19.529166666666665</v>
      </c>
      <c r="BO3" s="4">
        <v>18.74166666666667</v>
      </c>
      <c r="BP3" s="4">
        <v>19.2625</v>
      </c>
      <c r="BQ3" s="4">
        <v>19.55416666666666</v>
      </c>
      <c r="BR3" s="4"/>
      <c r="BS3" s="4"/>
      <c r="BT3" s="4"/>
      <c r="BU3" s="4"/>
      <c r="BV3" s="4"/>
      <c r="BW3" s="4"/>
      <c r="BY3" s="10">
        <f>MAX(B3:BW3)</f>
        <v>23.870833333333337</v>
      </c>
      <c r="BZ3" s="10">
        <f>AVERAGE(T3:AW3)</f>
        <v>17.89486111111112</v>
      </c>
      <c r="CA3" s="10">
        <f>AVERAGE(AD3:BG3)</f>
        <v>17.516111111111115</v>
      </c>
      <c r="CB3" s="10">
        <f>AVERAGE(AN3:BQ3)</f>
        <v>17.8225</v>
      </c>
    </row>
    <row r="4" spans="1:80" ht="11.25">
      <c r="A4" s="5">
        <v>2</v>
      </c>
      <c r="B4" s="24">
        <v>20.366666666666667</v>
      </c>
      <c r="C4" s="15">
        <v>15.933333333333332</v>
      </c>
      <c r="D4" s="15">
        <v>18.933333333333334</v>
      </c>
      <c r="E4" s="15">
        <v>19.45</v>
      </c>
      <c r="F4" s="15">
        <v>19.275</v>
      </c>
      <c r="G4" s="15">
        <v>14.975</v>
      </c>
      <c r="H4" s="15">
        <v>16.75</v>
      </c>
      <c r="I4" s="15">
        <v>14.3</v>
      </c>
      <c r="J4" s="15">
        <v>18</v>
      </c>
      <c r="K4" s="4">
        <v>20.625</v>
      </c>
      <c r="L4" s="4">
        <v>19.2</v>
      </c>
      <c r="M4" s="4">
        <v>19.475</v>
      </c>
      <c r="N4" s="4">
        <v>21.2</v>
      </c>
      <c r="O4" s="4">
        <v>13.2</v>
      </c>
      <c r="P4" s="4">
        <v>21.55</v>
      </c>
      <c r="Q4" s="4">
        <v>17.775</v>
      </c>
      <c r="R4" s="4">
        <v>19.325</v>
      </c>
      <c r="S4" s="4">
        <v>15.675</v>
      </c>
      <c r="T4" s="4">
        <v>17.775</v>
      </c>
      <c r="U4" s="4">
        <v>18</v>
      </c>
      <c r="V4" s="4">
        <v>14.05</v>
      </c>
      <c r="W4" s="4">
        <v>19.25</v>
      </c>
      <c r="X4" s="4">
        <v>16.725</v>
      </c>
      <c r="Y4" s="4">
        <v>20.925</v>
      </c>
      <c r="Z4" s="4">
        <v>18.275</v>
      </c>
      <c r="AA4" s="4">
        <v>19.3875</v>
      </c>
      <c r="AB4" s="4">
        <v>19.7375</v>
      </c>
      <c r="AC4" s="4">
        <v>22.225</v>
      </c>
      <c r="AD4" s="4">
        <v>13.4625</v>
      </c>
      <c r="AE4" s="4">
        <v>14.3375</v>
      </c>
      <c r="AF4" s="4">
        <v>16.325</v>
      </c>
      <c r="AG4" s="4">
        <v>16.025</v>
      </c>
      <c r="AH4" s="4">
        <v>18.0375</v>
      </c>
      <c r="AI4" s="4">
        <v>20.125</v>
      </c>
      <c r="AJ4" s="4">
        <v>20.65</v>
      </c>
      <c r="AK4" s="4">
        <v>18.65</v>
      </c>
      <c r="AL4" s="4">
        <v>15.4625</v>
      </c>
      <c r="AM4" s="4">
        <v>18.1375</v>
      </c>
      <c r="AN4" s="4">
        <v>18.575</v>
      </c>
      <c r="AO4" s="4">
        <v>16.15</v>
      </c>
      <c r="AP4" s="4">
        <v>17.125</v>
      </c>
      <c r="AQ4" s="4">
        <v>18.6125</v>
      </c>
      <c r="AR4" s="4">
        <v>17.25</v>
      </c>
      <c r="AS4" s="4">
        <v>17.05</v>
      </c>
      <c r="AT4" s="4">
        <v>20.15</v>
      </c>
      <c r="AU4" s="4">
        <v>17.404166666666665</v>
      </c>
      <c r="AV4" s="4">
        <v>19.76666666666667</v>
      </c>
      <c r="AW4" s="4">
        <v>18.88333333333333</v>
      </c>
      <c r="AX4" s="4">
        <v>19.604166666666664</v>
      </c>
      <c r="AY4" s="4">
        <v>20.99583333333333</v>
      </c>
      <c r="AZ4" s="4">
        <v>17.866666666666664</v>
      </c>
      <c r="BA4" s="4">
        <v>16.229166666666668</v>
      </c>
      <c r="BB4" s="4">
        <v>16.99166666666667</v>
      </c>
      <c r="BC4" s="4">
        <v>19.97916666666667</v>
      </c>
      <c r="BD4" s="4">
        <v>16.595833333333335</v>
      </c>
      <c r="BE4" s="4">
        <v>15.245833333333335</v>
      </c>
      <c r="BF4" s="4">
        <v>19.804166666666664</v>
      </c>
      <c r="BG4" s="4">
        <v>14.908333333333333</v>
      </c>
      <c r="BH4" s="4">
        <v>15.208333333333337</v>
      </c>
      <c r="BI4" s="4">
        <v>16.829166666666662</v>
      </c>
      <c r="BJ4" s="4">
        <v>13.504166666666668</v>
      </c>
      <c r="BK4" s="4">
        <v>20.783333333333335</v>
      </c>
      <c r="BL4" s="4">
        <v>21.69583333333333</v>
      </c>
      <c r="BM4" s="4">
        <v>19.141666666666662</v>
      </c>
      <c r="BN4" s="4">
        <v>19.554166666666667</v>
      </c>
      <c r="BO4" s="4">
        <v>18.65</v>
      </c>
      <c r="BP4" s="4">
        <v>20.55416666666667</v>
      </c>
      <c r="BQ4" s="4">
        <v>21.3</v>
      </c>
      <c r="BR4" s="4"/>
      <c r="BS4" s="4"/>
      <c r="BT4" s="4"/>
      <c r="BU4" s="4"/>
      <c r="BV4" s="4"/>
      <c r="BW4" s="4"/>
      <c r="BY4" s="10">
        <f aca="true" t="shared" si="0" ref="BY4:BY32">AVERAGE(J4:AM4)</f>
        <v>18.11958333333333</v>
      </c>
      <c r="BZ4" s="10">
        <f aca="true" t="shared" si="1" ref="BZ4:BZ32">AVERAGE(T4:AW4)</f>
        <v>17.95097222222222</v>
      </c>
      <c r="CA4" s="10">
        <f aca="true" t="shared" si="2" ref="CA4:CA32">AVERAGE(AD4:BG4)</f>
        <v>17.68</v>
      </c>
      <c r="CB4" s="10">
        <f aca="true" t="shared" si="3" ref="CB4:CB32">AVERAGE(AN4:BQ4)</f>
        <v>18.21361111111111</v>
      </c>
    </row>
    <row r="5" spans="1:80" ht="11.25">
      <c r="A5" s="5">
        <v>3</v>
      </c>
      <c r="B5" s="24">
        <v>16.366666666666667</v>
      </c>
      <c r="C5" s="15">
        <v>19</v>
      </c>
      <c r="D5" s="15">
        <v>18.2</v>
      </c>
      <c r="E5" s="15">
        <v>20.5</v>
      </c>
      <c r="F5" s="15">
        <v>18.425</v>
      </c>
      <c r="G5" s="15">
        <v>13.55</v>
      </c>
      <c r="H5" s="15">
        <v>15.825</v>
      </c>
      <c r="I5" s="15">
        <v>17.25</v>
      </c>
      <c r="J5" s="15">
        <v>18.775</v>
      </c>
      <c r="K5" s="4">
        <v>20.15</v>
      </c>
      <c r="L5" s="4">
        <v>17.7</v>
      </c>
      <c r="M5" s="4">
        <v>18.85</v>
      </c>
      <c r="N5" s="4">
        <v>19.875</v>
      </c>
      <c r="O5" s="4">
        <v>12.075</v>
      </c>
      <c r="P5" s="4">
        <v>20.45</v>
      </c>
      <c r="Q5" s="4">
        <v>18.375</v>
      </c>
      <c r="R5" s="4">
        <v>19.4</v>
      </c>
      <c r="S5" s="4">
        <v>13.675</v>
      </c>
      <c r="T5" s="4">
        <v>17.225</v>
      </c>
      <c r="U5" s="4">
        <v>17.575</v>
      </c>
      <c r="V5" s="4">
        <v>15.3</v>
      </c>
      <c r="W5" s="4">
        <v>18.025</v>
      </c>
      <c r="X5" s="4">
        <v>17.975</v>
      </c>
      <c r="Y5" s="4">
        <v>17.725</v>
      </c>
      <c r="Z5" s="4">
        <v>21.025</v>
      </c>
      <c r="AA5" s="4">
        <v>19.4</v>
      </c>
      <c r="AB5" s="4">
        <v>18.475</v>
      </c>
      <c r="AC5" s="4">
        <v>22.0625</v>
      </c>
      <c r="AD5" s="4">
        <v>15.4625</v>
      </c>
      <c r="AE5" s="4">
        <v>13.8375</v>
      </c>
      <c r="AF5" s="4">
        <v>14.8625</v>
      </c>
      <c r="AG5" s="4">
        <v>15.475</v>
      </c>
      <c r="AH5" s="4">
        <v>19.125</v>
      </c>
      <c r="AI5" s="4">
        <v>16.125</v>
      </c>
      <c r="AJ5" s="4">
        <v>19.6625</v>
      </c>
      <c r="AK5" s="4">
        <v>20.1375</v>
      </c>
      <c r="AL5" s="4">
        <v>18.75</v>
      </c>
      <c r="AM5" s="4">
        <v>20.8375</v>
      </c>
      <c r="AN5" s="4">
        <v>18.9</v>
      </c>
      <c r="AO5" s="4">
        <v>19.0875</v>
      </c>
      <c r="AP5" s="4">
        <v>17.7625</v>
      </c>
      <c r="AQ5" s="4">
        <v>19.3875</v>
      </c>
      <c r="AR5" s="4">
        <v>17.975</v>
      </c>
      <c r="AS5" s="4">
        <v>22.2625</v>
      </c>
      <c r="AT5" s="4">
        <v>21.804166666666664</v>
      </c>
      <c r="AU5" s="4">
        <v>15.883333333333335</v>
      </c>
      <c r="AV5" s="4">
        <v>21.920833333333334</v>
      </c>
      <c r="AW5" s="4">
        <v>18.55</v>
      </c>
      <c r="AX5" s="4">
        <v>21.145833333333332</v>
      </c>
      <c r="AY5" s="4">
        <v>19.17916666666667</v>
      </c>
      <c r="AZ5" s="4">
        <v>18.291666666666668</v>
      </c>
      <c r="BA5" s="4">
        <v>17.3875</v>
      </c>
      <c r="BB5" s="4">
        <v>16.9375</v>
      </c>
      <c r="BC5" s="4">
        <v>16.8</v>
      </c>
      <c r="BD5" s="4">
        <v>17.745833333333334</v>
      </c>
      <c r="BE5" s="4">
        <v>14.95</v>
      </c>
      <c r="BF5" s="4">
        <v>20.058333333333334</v>
      </c>
      <c r="BG5" s="4">
        <v>17.6875</v>
      </c>
      <c r="BH5" s="4">
        <v>18.1375</v>
      </c>
      <c r="BI5" s="4">
        <v>16.729166666666664</v>
      </c>
      <c r="BJ5" s="4">
        <v>14.595833333333333</v>
      </c>
      <c r="BK5" s="4">
        <v>20.525</v>
      </c>
      <c r="BL5" s="4">
        <v>21.116666666666664</v>
      </c>
      <c r="BM5" s="4">
        <v>16.49166666666667</v>
      </c>
      <c r="BN5" s="4">
        <v>17.6875</v>
      </c>
      <c r="BO5" s="4">
        <v>20.8</v>
      </c>
      <c r="BP5" s="4">
        <v>20.425</v>
      </c>
      <c r="BQ5" s="4">
        <v>19.90416666666667</v>
      </c>
      <c r="BR5" s="4"/>
      <c r="BS5" s="4"/>
      <c r="BT5" s="4"/>
      <c r="BU5" s="4"/>
      <c r="BV5" s="4"/>
      <c r="BW5" s="4"/>
      <c r="BY5" s="10">
        <f t="shared" si="0"/>
        <v>17.94625</v>
      </c>
      <c r="BZ5" s="10">
        <f t="shared" si="1"/>
        <v>18.41986111111111</v>
      </c>
      <c r="CA5" s="10">
        <f t="shared" si="2"/>
        <v>18.26638888888889</v>
      </c>
      <c r="CB5" s="10">
        <f t="shared" si="3"/>
        <v>18.670972222222225</v>
      </c>
    </row>
    <row r="6" spans="1:80" ht="11.25">
      <c r="A6" s="5">
        <v>4</v>
      </c>
      <c r="B6" s="24">
        <v>16.033333333333335</v>
      </c>
      <c r="C6" s="15">
        <v>18.966666666666665</v>
      </c>
      <c r="D6" s="15">
        <v>19</v>
      </c>
      <c r="E6" s="15">
        <v>18.525</v>
      </c>
      <c r="F6" s="15">
        <v>17.025</v>
      </c>
      <c r="G6" s="15">
        <v>14.875</v>
      </c>
      <c r="H6" s="15">
        <v>15.2</v>
      </c>
      <c r="I6" s="15">
        <v>17.775</v>
      </c>
      <c r="J6" s="15">
        <v>19.95</v>
      </c>
      <c r="K6" s="4">
        <v>18.475</v>
      </c>
      <c r="L6" s="4">
        <v>13.4</v>
      </c>
      <c r="M6" s="4">
        <v>21.125</v>
      </c>
      <c r="N6" s="4">
        <v>14.775</v>
      </c>
      <c r="O6" s="4">
        <v>13.925</v>
      </c>
      <c r="P6" s="4">
        <v>21.325</v>
      </c>
      <c r="Q6" s="4">
        <v>18.525</v>
      </c>
      <c r="R6" s="4">
        <v>18.55</v>
      </c>
      <c r="S6" s="4">
        <v>16.05</v>
      </c>
      <c r="T6" s="4">
        <v>19.275</v>
      </c>
      <c r="U6" s="4">
        <v>16.575</v>
      </c>
      <c r="V6" s="4">
        <v>15.8</v>
      </c>
      <c r="W6" s="4">
        <v>16</v>
      </c>
      <c r="X6" s="4">
        <v>19.175</v>
      </c>
      <c r="Y6" s="4">
        <v>16.75</v>
      </c>
      <c r="Z6" s="4">
        <v>22.075</v>
      </c>
      <c r="AA6" s="4">
        <v>17.425</v>
      </c>
      <c r="AB6" s="4">
        <v>18.675</v>
      </c>
      <c r="AC6" s="4">
        <v>18.375</v>
      </c>
      <c r="AD6" s="4">
        <v>16.6875</v>
      </c>
      <c r="AE6" s="4">
        <v>15.9375</v>
      </c>
      <c r="AF6" s="4">
        <v>14.425</v>
      </c>
      <c r="AG6" s="4">
        <v>16</v>
      </c>
      <c r="AH6" s="4">
        <v>18.65</v>
      </c>
      <c r="AI6" s="4">
        <v>14.075</v>
      </c>
      <c r="AJ6" s="4">
        <v>21.35</v>
      </c>
      <c r="AK6" s="4">
        <v>21.4625</v>
      </c>
      <c r="AL6" s="4">
        <v>21.8</v>
      </c>
      <c r="AM6" s="4">
        <v>20.5875</v>
      </c>
      <c r="AN6" s="4">
        <v>17</v>
      </c>
      <c r="AO6" s="4">
        <v>19.35</v>
      </c>
      <c r="AP6" s="4">
        <v>16.7</v>
      </c>
      <c r="AQ6" s="4">
        <v>21.4</v>
      </c>
      <c r="AR6" s="4">
        <v>19.325</v>
      </c>
      <c r="AS6" s="4">
        <v>20.45</v>
      </c>
      <c r="AT6" s="4">
        <v>19.3375</v>
      </c>
      <c r="AU6" s="4">
        <v>18.179166666666667</v>
      </c>
      <c r="AV6" s="4">
        <v>20.0875</v>
      </c>
      <c r="AW6" s="4">
        <v>16.016666666666666</v>
      </c>
      <c r="AX6" s="4">
        <v>21.75</v>
      </c>
      <c r="AY6" s="4">
        <v>20.425</v>
      </c>
      <c r="AZ6" s="4">
        <v>19.84166666666667</v>
      </c>
      <c r="BA6" s="4">
        <v>19.36666666666667</v>
      </c>
      <c r="BB6" s="4">
        <v>14.841666666666663</v>
      </c>
      <c r="BC6" s="4">
        <v>16.183333333333334</v>
      </c>
      <c r="BD6" s="4">
        <v>17.941666666666666</v>
      </c>
      <c r="BE6" s="4">
        <v>16.76666666666667</v>
      </c>
      <c r="BF6" s="4">
        <v>18.804166666666664</v>
      </c>
      <c r="BG6" s="4">
        <v>18.083333333333332</v>
      </c>
      <c r="BH6" s="4">
        <v>19.65</v>
      </c>
      <c r="BI6" s="4">
        <v>19.383333333333333</v>
      </c>
      <c r="BJ6" s="4">
        <v>16.65833333333333</v>
      </c>
      <c r="BK6" s="4">
        <v>21.25416666666667</v>
      </c>
      <c r="BL6" s="4">
        <v>20.93333333333333</v>
      </c>
      <c r="BM6" s="4">
        <v>21.6375</v>
      </c>
      <c r="BN6" s="4">
        <v>17.975</v>
      </c>
      <c r="BO6" s="4">
        <v>19.92916666666667</v>
      </c>
      <c r="BP6" s="4">
        <v>20.729166666666664</v>
      </c>
      <c r="BQ6" s="4">
        <v>20.69166666666667</v>
      </c>
      <c r="BR6" s="4"/>
      <c r="BS6" s="4"/>
      <c r="BT6" s="4"/>
      <c r="BU6" s="4"/>
      <c r="BV6" s="4"/>
      <c r="BW6" s="4"/>
      <c r="BY6" s="10">
        <f t="shared" si="0"/>
        <v>17.906666666666663</v>
      </c>
      <c r="BZ6" s="10">
        <f t="shared" si="1"/>
        <v>18.29819444444444</v>
      </c>
      <c r="CA6" s="10">
        <f t="shared" si="2"/>
        <v>18.427500000000002</v>
      </c>
      <c r="CB6" s="10">
        <f t="shared" si="3"/>
        <v>19.023055555555555</v>
      </c>
    </row>
    <row r="7" spans="1:80" ht="11.25">
      <c r="A7" s="5">
        <v>5</v>
      </c>
      <c r="B7" s="24">
        <v>18.766666666666666</v>
      </c>
      <c r="C7" s="15">
        <v>21.366666666666664</v>
      </c>
      <c r="D7" s="15">
        <v>19.4</v>
      </c>
      <c r="E7" s="15">
        <v>20.975</v>
      </c>
      <c r="F7" s="15">
        <v>18.475</v>
      </c>
      <c r="G7" s="15">
        <v>16.25</v>
      </c>
      <c r="H7" s="15">
        <v>14.475</v>
      </c>
      <c r="I7" s="15">
        <v>16.25</v>
      </c>
      <c r="J7" s="15">
        <v>19.925</v>
      </c>
      <c r="K7" s="4">
        <v>20.425</v>
      </c>
      <c r="L7" s="4">
        <v>15.65</v>
      </c>
      <c r="M7" s="4">
        <v>18.625</v>
      </c>
      <c r="N7" s="4">
        <v>17.425</v>
      </c>
      <c r="O7" s="4">
        <v>13.95</v>
      </c>
      <c r="P7" s="4">
        <v>19.225</v>
      </c>
      <c r="Q7" s="4">
        <v>18.225</v>
      </c>
      <c r="R7" s="4">
        <v>18.6</v>
      </c>
      <c r="S7" s="4">
        <v>16.875</v>
      </c>
      <c r="T7" s="4">
        <v>20.55</v>
      </c>
      <c r="U7" s="4">
        <v>16.8</v>
      </c>
      <c r="V7" s="4">
        <v>16.4</v>
      </c>
      <c r="W7" s="4">
        <v>16.825</v>
      </c>
      <c r="X7" s="4">
        <v>18.675</v>
      </c>
      <c r="Y7" s="4">
        <v>16.625</v>
      </c>
      <c r="Z7" s="4">
        <v>22.6</v>
      </c>
      <c r="AA7" s="4">
        <v>18.975</v>
      </c>
      <c r="AB7" s="4">
        <v>19.15</v>
      </c>
      <c r="AC7" s="4">
        <v>20.7625</v>
      </c>
      <c r="AD7" s="4">
        <v>16.85</v>
      </c>
      <c r="AE7" s="4">
        <v>18.8125</v>
      </c>
      <c r="AF7" s="4">
        <v>14.05</v>
      </c>
      <c r="AG7" s="4">
        <v>17.0875</v>
      </c>
      <c r="AH7" s="4">
        <v>21.1875</v>
      </c>
      <c r="AI7" s="4">
        <v>14.3375</v>
      </c>
      <c r="AJ7" s="4">
        <v>22.2875</v>
      </c>
      <c r="AK7" s="4">
        <v>19.6625</v>
      </c>
      <c r="AL7" s="4">
        <v>22.35</v>
      </c>
      <c r="AM7" s="4">
        <v>18</v>
      </c>
      <c r="AN7" s="4">
        <v>18.8</v>
      </c>
      <c r="AO7" s="4">
        <v>18.4625</v>
      </c>
      <c r="AP7" s="4">
        <v>17.1375</v>
      </c>
      <c r="AQ7" s="4">
        <v>19.125</v>
      </c>
      <c r="AR7" s="4">
        <v>18.575</v>
      </c>
      <c r="AS7" s="4">
        <v>16.7375</v>
      </c>
      <c r="AT7" s="4">
        <v>19.7875</v>
      </c>
      <c r="AU7" s="4">
        <v>16.625</v>
      </c>
      <c r="AV7" s="4">
        <v>21.008333333333333</v>
      </c>
      <c r="AW7" s="4">
        <v>15.7125</v>
      </c>
      <c r="AX7" s="4">
        <v>21.575</v>
      </c>
      <c r="AY7" s="4">
        <v>20.070833333333336</v>
      </c>
      <c r="AZ7" s="4">
        <v>18.441666666666666</v>
      </c>
      <c r="BA7" s="4">
        <v>20.8875</v>
      </c>
      <c r="BB7" s="4">
        <v>17.816666666666666</v>
      </c>
      <c r="BC7" s="4">
        <v>17.6625</v>
      </c>
      <c r="BD7" s="4">
        <v>18.795833333333334</v>
      </c>
      <c r="BE7" s="4">
        <v>16.6</v>
      </c>
      <c r="BF7" s="4">
        <v>18.008333333333336</v>
      </c>
      <c r="BG7" s="4">
        <v>15.725</v>
      </c>
      <c r="BH7" s="4">
        <v>20.19583333333333</v>
      </c>
      <c r="BI7" s="4">
        <v>20.6625</v>
      </c>
      <c r="BJ7" s="4">
        <v>18.64166666666667</v>
      </c>
      <c r="BK7" s="4">
        <v>19.125</v>
      </c>
      <c r="BL7" s="4">
        <v>17.39166666666667</v>
      </c>
      <c r="BM7" s="4">
        <v>21.370833333333326</v>
      </c>
      <c r="BN7" s="4">
        <v>16</v>
      </c>
      <c r="BO7" s="4">
        <v>20.4125</v>
      </c>
      <c r="BP7" s="4">
        <v>21.141666666666666</v>
      </c>
      <c r="BQ7" s="4">
        <v>22.70833333333333</v>
      </c>
      <c r="BR7" s="4"/>
      <c r="BS7" s="4"/>
      <c r="BT7" s="4"/>
      <c r="BU7" s="4"/>
      <c r="BV7" s="4"/>
      <c r="BW7" s="4"/>
      <c r="BY7" s="10">
        <f t="shared" si="0"/>
        <v>18.36375</v>
      </c>
      <c r="BZ7" s="10">
        <f t="shared" si="1"/>
        <v>18.46527777777778</v>
      </c>
      <c r="CA7" s="10">
        <f t="shared" si="2"/>
        <v>18.40597222222222</v>
      </c>
      <c r="CB7" s="10">
        <f t="shared" si="3"/>
        <v>18.84013888888889</v>
      </c>
    </row>
    <row r="8" spans="1:80" ht="11.25">
      <c r="A8" s="5">
        <v>6</v>
      </c>
      <c r="B8" s="24">
        <v>19.433333333333334</v>
      </c>
      <c r="C8" s="15">
        <v>15.566666666666668</v>
      </c>
      <c r="D8" s="15">
        <v>21.03333333333333</v>
      </c>
      <c r="E8" s="15">
        <v>24.95</v>
      </c>
      <c r="F8" s="15">
        <v>13.675</v>
      </c>
      <c r="G8" s="15">
        <v>17.95</v>
      </c>
      <c r="H8" s="15">
        <v>17.2</v>
      </c>
      <c r="I8" s="15">
        <v>17.425</v>
      </c>
      <c r="J8" s="15">
        <v>19.75</v>
      </c>
      <c r="K8" s="4">
        <v>18.725</v>
      </c>
      <c r="L8" s="4">
        <v>11.3</v>
      </c>
      <c r="M8" s="4">
        <v>16.85</v>
      </c>
      <c r="N8" s="4">
        <v>19.8</v>
      </c>
      <c r="O8" s="4">
        <v>16.475</v>
      </c>
      <c r="P8" s="4">
        <v>20.75</v>
      </c>
      <c r="Q8" s="4">
        <v>19.2</v>
      </c>
      <c r="R8" s="4">
        <v>16.7</v>
      </c>
      <c r="S8" s="4">
        <v>16.45</v>
      </c>
      <c r="T8" s="4">
        <v>19.1</v>
      </c>
      <c r="U8" s="4">
        <v>17.175</v>
      </c>
      <c r="V8" s="4">
        <v>16.975</v>
      </c>
      <c r="W8" s="4">
        <v>17.675</v>
      </c>
      <c r="X8" s="4">
        <v>21.325</v>
      </c>
      <c r="Y8" s="4">
        <v>17.5</v>
      </c>
      <c r="Z8" s="4">
        <v>22.15</v>
      </c>
      <c r="AA8" s="4">
        <v>17.85</v>
      </c>
      <c r="AB8" s="4">
        <v>20.125</v>
      </c>
      <c r="AC8" s="4">
        <v>22.9375</v>
      </c>
      <c r="AD8" s="4">
        <v>16.875</v>
      </c>
      <c r="AE8" s="4">
        <v>18.75</v>
      </c>
      <c r="AF8" s="4">
        <v>16.9875</v>
      </c>
      <c r="AG8" s="4">
        <v>17.5</v>
      </c>
      <c r="AH8" s="4">
        <v>23.05</v>
      </c>
      <c r="AI8" s="4">
        <v>15</v>
      </c>
      <c r="AJ8" s="4">
        <v>25.225</v>
      </c>
      <c r="AK8" s="4">
        <v>19.5375</v>
      </c>
      <c r="AL8" s="4">
        <v>20.475</v>
      </c>
      <c r="AM8" s="4">
        <v>15.775</v>
      </c>
      <c r="AN8" s="4">
        <v>20.7375</v>
      </c>
      <c r="AO8" s="4">
        <v>17.1875</v>
      </c>
      <c r="AP8" s="4">
        <v>15.25</v>
      </c>
      <c r="AQ8" s="4">
        <v>16.0875</v>
      </c>
      <c r="AR8" s="4">
        <v>17.425</v>
      </c>
      <c r="AS8" s="4">
        <v>15.8875</v>
      </c>
      <c r="AT8" s="4">
        <v>16.770833333333336</v>
      </c>
      <c r="AU8" s="4">
        <v>13.379166666666665</v>
      </c>
      <c r="AV8" s="4">
        <v>21.69583333333333</v>
      </c>
      <c r="AW8" s="4">
        <v>19.525</v>
      </c>
      <c r="AX8" s="4">
        <v>19.416666666666668</v>
      </c>
      <c r="AY8" s="4">
        <v>17.96666666666667</v>
      </c>
      <c r="AZ8" s="4">
        <v>14.345833333333337</v>
      </c>
      <c r="BA8" s="4">
        <v>19.1</v>
      </c>
      <c r="BB8" s="4">
        <v>18.05</v>
      </c>
      <c r="BC8" s="4">
        <v>19.3625</v>
      </c>
      <c r="BD8" s="4">
        <v>20.38333333333333</v>
      </c>
      <c r="BE8" s="4">
        <v>18.8</v>
      </c>
      <c r="BF8" s="4">
        <v>18.916666666666668</v>
      </c>
      <c r="BG8" s="4">
        <v>16.316666666666666</v>
      </c>
      <c r="BH8" s="4">
        <v>20.29583333333333</v>
      </c>
      <c r="BI8" s="4">
        <v>17.2625</v>
      </c>
      <c r="BJ8" s="4">
        <v>19.991666666666664</v>
      </c>
      <c r="BK8" s="4">
        <v>18.16666666666666</v>
      </c>
      <c r="BL8" s="4">
        <v>15.166666666666666</v>
      </c>
      <c r="BM8" s="4">
        <v>17.9375</v>
      </c>
      <c r="BN8" s="4">
        <v>16.320833333333336</v>
      </c>
      <c r="BO8" s="4">
        <v>20.591666666666665</v>
      </c>
      <c r="BP8" s="4">
        <v>21.870833333333334</v>
      </c>
      <c r="BQ8" s="4">
        <v>21.6</v>
      </c>
      <c r="BR8" s="4"/>
      <c r="BS8" s="4"/>
      <c r="BT8" s="4"/>
      <c r="BU8" s="4"/>
      <c r="BV8" s="4"/>
      <c r="BW8" s="4"/>
      <c r="BY8" s="10">
        <f t="shared" si="0"/>
        <v>18.599583333333335</v>
      </c>
      <c r="BZ8" s="10">
        <f t="shared" si="1"/>
        <v>18.531111111111112</v>
      </c>
      <c r="CA8" s="10">
        <f t="shared" si="2"/>
        <v>18.19263888888889</v>
      </c>
      <c r="CB8" s="10">
        <f t="shared" si="3"/>
        <v>18.193611111111114</v>
      </c>
    </row>
    <row r="9" spans="1:80" ht="11.25">
      <c r="A9" s="5">
        <v>7</v>
      </c>
      <c r="B9" s="24">
        <v>14.466666666666667</v>
      </c>
      <c r="C9" s="15">
        <v>17.4</v>
      </c>
      <c r="D9" s="15">
        <v>21.933333333333334</v>
      </c>
      <c r="E9" s="15">
        <v>21.95</v>
      </c>
      <c r="F9" s="15">
        <v>13.375</v>
      </c>
      <c r="G9" s="15">
        <v>17.375</v>
      </c>
      <c r="H9" s="15">
        <v>19.3</v>
      </c>
      <c r="I9" s="15">
        <v>18.925</v>
      </c>
      <c r="J9" s="15">
        <v>20.375</v>
      </c>
      <c r="K9" s="4">
        <v>18.075</v>
      </c>
      <c r="L9" s="4">
        <v>11.725</v>
      </c>
      <c r="M9" s="4">
        <v>19.725</v>
      </c>
      <c r="N9" s="4">
        <v>20.725</v>
      </c>
      <c r="O9" s="4">
        <v>18.575</v>
      </c>
      <c r="P9" s="4">
        <v>16.125</v>
      </c>
      <c r="Q9" s="4">
        <v>21.625</v>
      </c>
      <c r="R9" s="4">
        <v>16.575</v>
      </c>
      <c r="S9" s="4">
        <v>19.775</v>
      </c>
      <c r="T9" s="4">
        <v>19.075</v>
      </c>
      <c r="U9" s="4">
        <v>20.75</v>
      </c>
      <c r="V9" s="4">
        <v>17.025</v>
      </c>
      <c r="W9" s="4">
        <v>19.15</v>
      </c>
      <c r="X9" s="4">
        <v>17.975</v>
      </c>
      <c r="Y9" s="4">
        <v>19.5</v>
      </c>
      <c r="Z9" s="4">
        <v>21.25</v>
      </c>
      <c r="AA9" s="4">
        <v>18.6125</v>
      </c>
      <c r="AB9" s="4">
        <v>20.5625</v>
      </c>
      <c r="AC9" s="4">
        <v>22.9375</v>
      </c>
      <c r="AD9" s="4">
        <v>18</v>
      </c>
      <c r="AE9" s="4">
        <v>19.9375</v>
      </c>
      <c r="AF9" s="4">
        <v>17.5625</v>
      </c>
      <c r="AG9" s="4">
        <v>19.7</v>
      </c>
      <c r="AH9" s="4">
        <v>22.1375</v>
      </c>
      <c r="AI9" s="4">
        <v>16.675</v>
      </c>
      <c r="AJ9" s="4">
        <v>24.675</v>
      </c>
      <c r="AK9" s="4">
        <v>21.8625</v>
      </c>
      <c r="AL9" s="4">
        <v>21.6</v>
      </c>
      <c r="AM9" s="4">
        <v>18.425</v>
      </c>
      <c r="AN9" s="4">
        <v>20.425</v>
      </c>
      <c r="AO9" s="4">
        <v>18.6625</v>
      </c>
      <c r="AP9" s="4">
        <v>14.65</v>
      </c>
      <c r="AQ9" s="4">
        <v>17.9375</v>
      </c>
      <c r="AR9" s="4">
        <v>16.0875</v>
      </c>
      <c r="AS9" s="4">
        <v>15.6375</v>
      </c>
      <c r="AT9" s="4">
        <v>17.64583333333333</v>
      </c>
      <c r="AU9" s="4">
        <v>14.04166666666667</v>
      </c>
      <c r="AV9" s="4">
        <v>19.083333333333336</v>
      </c>
      <c r="AW9" s="4">
        <v>23.116666666666664</v>
      </c>
      <c r="AX9" s="4">
        <v>19.5875</v>
      </c>
      <c r="AY9" s="4">
        <v>19.775</v>
      </c>
      <c r="AZ9" s="4">
        <v>15.716666666666669</v>
      </c>
      <c r="BA9" s="4">
        <v>21.391666666666666</v>
      </c>
      <c r="BB9" s="4">
        <v>17.2125</v>
      </c>
      <c r="BC9" s="4">
        <v>17.808333333333334</v>
      </c>
      <c r="BD9" s="4">
        <v>19.7625</v>
      </c>
      <c r="BE9" s="4">
        <v>19.420833333333334</v>
      </c>
      <c r="BF9" s="4">
        <v>18.216666666666665</v>
      </c>
      <c r="BG9" s="4">
        <v>19.533333333333335</v>
      </c>
      <c r="BH9" s="4">
        <v>19.929166666666664</v>
      </c>
      <c r="BI9" s="4">
        <v>19.329166666666666</v>
      </c>
      <c r="BJ9" s="4">
        <v>18.8375</v>
      </c>
      <c r="BK9" s="4">
        <v>17.6875</v>
      </c>
      <c r="BL9" s="4">
        <v>17.566666666666666</v>
      </c>
      <c r="BM9" s="4">
        <v>18.558333333333334</v>
      </c>
      <c r="BN9" s="4">
        <v>18.579166666666662</v>
      </c>
      <c r="BO9" s="4">
        <v>22.370833333333334</v>
      </c>
      <c r="BP9" s="4">
        <v>18.641666666666666</v>
      </c>
      <c r="BQ9" s="4">
        <v>19.258333333333336</v>
      </c>
      <c r="BR9" s="4"/>
      <c r="BS9" s="4"/>
      <c r="BT9" s="4"/>
      <c r="BU9" s="4"/>
      <c r="BV9" s="4"/>
      <c r="BW9" s="4"/>
      <c r="BY9" s="10">
        <f t="shared" si="0"/>
        <v>19.35708333333333</v>
      </c>
      <c r="BZ9" s="10">
        <f t="shared" si="1"/>
        <v>19.15666666666667</v>
      </c>
      <c r="CA9" s="10">
        <f t="shared" si="2"/>
        <v>18.876249999999995</v>
      </c>
      <c r="CB9" s="10">
        <f t="shared" si="3"/>
        <v>18.549027777777777</v>
      </c>
    </row>
    <row r="10" spans="1:80" ht="11.25">
      <c r="A10" s="5">
        <v>8</v>
      </c>
      <c r="B10" s="24">
        <v>17.53333333333333</v>
      </c>
      <c r="C10" s="15">
        <v>14.866666666666665</v>
      </c>
      <c r="D10" s="15">
        <v>18.9</v>
      </c>
      <c r="E10" s="15">
        <v>22</v>
      </c>
      <c r="F10" s="15">
        <v>13.4</v>
      </c>
      <c r="G10" s="15">
        <v>17.75</v>
      </c>
      <c r="H10" s="15">
        <v>19.1</v>
      </c>
      <c r="I10" s="15">
        <v>16.725</v>
      </c>
      <c r="J10" s="15">
        <v>20.625</v>
      </c>
      <c r="K10" s="4">
        <v>16.025</v>
      </c>
      <c r="L10" s="4">
        <v>14.525</v>
      </c>
      <c r="M10" s="4">
        <v>20.625</v>
      </c>
      <c r="N10" s="4">
        <v>15.625</v>
      </c>
      <c r="O10" s="4">
        <v>15.425</v>
      </c>
      <c r="P10" s="4">
        <v>17.525</v>
      </c>
      <c r="Q10" s="4">
        <v>20.85</v>
      </c>
      <c r="R10" s="4">
        <v>16.55</v>
      </c>
      <c r="S10" s="4">
        <v>20.2</v>
      </c>
      <c r="T10" s="4">
        <v>20.975</v>
      </c>
      <c r="U10" s="4">
        <v>20.025</v>
      </c>
      <c r="V10" s="4">
        <v>18.825</v>
      </c>
      <c r="W10" s="4">
        <v>17.975</v>
      </c>
      <c r="X10" s="4">
        <v>19.475</v>
      </c>
      <c r="Y10" s="4">
        <v>21.325</v>
      </c>
      <c r="Z10" s="4">
        <v>20.875</v>
      </c>
      <c r="AA10" s="4">
        <v>20.2</v>
      </c>
      <c r="AB10" s="4">
        <v>20.9</v>
      </c>
      <c r="AC10" s="4">
        <v>24.125</v>
      </c>
      <c r="AD10" s="4">
        <v>19.2625</v>
      </c>
      <c r="AE10" s="4">
        <v>20.875</v>
      </c>
      <c r="AF10" s="4">
        <v>19.1875</v>
      </c>
      <c r="AG10" s="4">
        <v>19.625</v>
      </c>
      <c r="AH10" s="4">
        <v>18.3125</v>
      </c>
      <c r="AI10" s="4">
        <v>17.9125</v>
      </c>
      <c r="AJ10" s="4">
        <v>26.675</v>
      </c>
      <c r="AK10" s="4">
        <v>22.1875</v>
      </c>
      <c r="AL10" s="4">
        <v>15.725</v>
      </c>
      <c r="AM10" s="4">
        <v>19.8375</v>
      </c>
      <c r="AN10" s="4">
        <v>20.3</v>
      </c>
      <c r="AO10" s="4">
        <v>19.2375</v>
      </c>
      <c r="AP10" s="4">
        <v>19.15</v>
      </c>
      <c r="AQ10" s="4">
        <v>18.3625</v>
      </c>
      <c r="AR10" s="4">
        <v>16.75</v>
      </c>
      <c r="AS10" s="4">
        <v>16.625</v>
      </c>
      <c r="AT10" s="4">
        <v>13.425</v>
      </c>
      <c r="AU10" s="4">
        <v>17.075</v>
      </c>
      <c r="AV10" s="4">
        <v>20.65</v>
      </c>
      <c r="AW10" s="4">
        <v>21.516666666666666</v>
      </c>
      <c r="AX10" s="4">
        <v>18.48333333333333</v>
      </c>
      <c r="AY10" s="4">
        <v>22.6</v>
      </c>
      <c r="AZ10" s="4">
        <v>17.1</v>
      </c>
      <c r="BA10" s="4">
        <v>15.9125</v>
      </c>
      <c r="BB10" s="4">
        <v>17.875</v>
      </c>
      <c r="BC10" s="4">
        <v>17.15833333333333</v>
      </c>
      <c r="BD10" s="4">
        <v>19.470833333333335</v>
      </c>
      <c r="BE10" s="4">
        <v>18.95833333333334</v>
      </c>
      <c r="BF10" s="4">
        <v>16.025</v>
      </c>
      <c r="BG10" s="4">
        <v>17.6625</v>
      </c>
      <c r="BH10" s="4">
        <v>18.520833333333332</v>
      </c>
      <c r="BI10" s="4">
        <v>19.866666666666667</v>
      </c>
      <c r="BJ10" s="4">
        <v>17.52916666666667</v>
      </c>
      <c r="BK10" s="4">
        <v>18.216666666666665</v>
      </c>
      <c r="BL10" s="4">
        <v>19.80416666666667</v>
      </c>
      <c r="BM10" s="4">
        <v>21.1375</v>
      </c>
      <c r="BN10" s="4">
        <v>19.445833333333336</v>
      </c>
      <c r="BO10" s="4">
        <v>23.3</v>
      </c>
      <c r="BP10" s="4">
        <v>18.383333333333336</v>
      </c>
      <c r="BQ10" s="4">
        <v>19.558333333333334</v>
      </c>
      <c r="BR10" s="4"/>
      <c r="BS10" s="4"/>
      <c r="BT10" s="4"/>
      <c r="BU10" s="4"/>
      <c r="BV10" s="4"/>
      <c r="BW10" s="4"/>
      <c r="BY10" s="10">
        <f t="shared" si="0"/>
        <v>19.409166666666668</v>
      </c>
      <c r="BZ10" s="10">
        <f t="shared" si="1"/>
        <v>19.579722222222223</v>
      </c>
      <c r="CA10" s="10">
        <f t="shared" si="2"/>
        <v>18.79791666666667</v>
      </c>
      <c r="CB10" s="10">
        <f t="shared" si="3"/>
        <v>18.669999999999995</v>
      </c>
    </row>
    <row r="11" spans="1:80" ht="11.25">
      <c r="A11" s="5">
        <v>9</v>
      </c>
      <c r="B11" s="24">
        <v>14.933333333333332</v>
      </c>
      <c r="C11" s="15">
        <v>13.933333333333332</v>
      </c>
      <c r="D11" s="15">
        <v>21.5</v>
      </c>
      <c r="E11" s="15">
        <v>20.575</v>
      </c>
      <c r="F11" s="15">
        <v>15.925</v>
      </c>
      <c r="G11" s="15">
        <v>17.325</v>
      </c>
      <c r="H11" s="15">
        <v>17.7</v>
      </c>
      <c r="I11" s="15">
        <v>18.95</v>
      </c>
      <c r="J11" s="15">
        <v>20.425</v>
      </c>
      <c r="K11" s="4">
        <v>17.725</v>
      </c>
      <c r="L11" s="4">
        <v>15.075</v>
      </c>
      <c r="M11" s="4">
        <v>18.825</v>
      </c>
      <c r="N11" s="4">
        <v>17.025</v>
      </c>
      <c r="O11" s="4">
        <v>14.175</v>
      </c>
      <c r="P11" s="4">
        <v>16.425</v>
      </c>
      <c r="Q11" s="4">
        <v>21.275</v>
      </c>
      <c r="R11" s="4">
        <v>20.75</v>
      </c>
      <c r="S11" s="4">
        <v>21.15</v>
      </c>
      <c r="T11" s="4">
        <v>19.15</v>
      </c>
      <c r="U11" s="4">
        <v>21.85</v>
      </c>
      <c r="V11" s="4">
        <v>17.3</v>
      </c>
      <c r="W11" s="4">
        <v>19.575</v>
      </c>
      <c r="X11" s="4">
        <v>20.175</v>
      </c>
      <c r="Y11" s="4">
        <v>23.975</v>
      </c>
      <c r="Z11" s="4">
        <v>21.2</v>
      </c>
      <c r="AA11" s="4">
        <v>22.4125</v>
      </c>
      <c r="AB11" s="4">
        <v>19.2875</v>
      </c>
      <c r="AC11" s="4">
        <v>22.7125</v>
      </c>
      <c r="AD11" s="4">
        <v>21.1</v>
      </c>
      <c r="AE11" s="4">
        <v>19.35</v>
      </c>
      <c r="AF11" s="4">
        <v>20.45</v>
      </c>
      <c r="AG11" s="4">
        <v>19.225</v>
      </c>
      <c r="AH11" s="4">
        <v>17.7875</v>
      </c>
      <c r="AI11" s="4">
        <v>19.925</v>
      </c>
      <c r="AJ11" s="4">
        <v>19.9</v>
      </c>
      <c r="AK11" s="4">
        <v>19.3125</v>
      </c>
      <c r="AL11" s="4">
        <v>11.4125</v>
      </c>
      <c r="AM11" s="4">
        <v>19.6375</v>
      </c>
      <c r="AN11" s="4">
        <v>21.3</v>
      </c>
      <c r="AO11" s="4">
        <v>18.6375</v>
      </c>
      <c r="AP11" s="4">
        <v>17.5375</v>
      </c>
      <c r="AQ11" s="4">
        <v>18.7</v>
      </c>
      <c r="AR11" s="4">
        <v>16.3875</v>
      </c>
      <c r="AS11" s="4">
        <v>16.425</v>
      </c>
      <c r="AT11" s="4">
        <v>15.245833333333332</v>
      </c>
      <c r="AU11" s="4">
        <v>18.195833333333336</v>
      </c>
      <c r="AV11" s="4">
        <v>19.533333333333335</v>
      </c>
      <c r="AW11" s="4">
        <v>19.8</v>
      </c>
      <c r="AX11" s="4">
        <v>18.404166666666665</v>
      </c>
      <c r="AY11" s="4">
        <v>23.454166666666662</v>
      </c>
      <c r="AZ11" s="4">
        <v>15.833333333333334</v>
      </c>
      <c r="BA11" s="4">
        <v>15.841666666666669</v>
      </c>
      <c r="BB11" s="4">
        <v>20.320833333333336</v>
      </c>
      <c r="BC11" s="4">
        <v>17.716666666666665</v>
      </c>
      <c r="BD11" s="4">
        <v>20.104166666666664</v>
      </c>
      <c r="BE11" s="4">
        <v>18.625</v>
      </c>
      <c r="BF11" s="4">
        <v>18.220833333333335</v>
      </c>
      <c r="BG11" s="4">
        <v>18.15416666666667</v>
      </c>
      <c r="BH11" s="4">
        <v>18.954166666666666</v>
      </c>
      <c r="BI11" s="4">
        <v>17.05</v>
      </c>
      <c r="BJ11" s="4">
        <v>19.2</v>
      </c>
      <c r="BK11" s="4">
        <v>19.483333333333338</v>
      </c>
      <c r="BL11" s="4">
        <v>19.441666666666666</v>
      </c>
      <c r="BM11" s="4">
        <v>20.920833333333338</v>
      </c>
      <c r="BN11" s="4">
        <v>19.50833333333333</v>
      </c>
      <c r="BO11" s="4">
        <v>22.808333333333334</v>
      </c>
      <c r="BP11" s="4">
        <v>16.19583333333333</v>
      </c>
      <c r="BQ11" s="4">
        <v>23.4375</v>
      </c>
      <c r="BR11" s="4"/>
      <c r="BS11" s="4"/>
      <c r="BT11" s="4"/>
      <c r="BU11" s="4"/>
      <c r="BV11" s="4"/>
      <c r="BW11" s="4"/>
      <c r="BY11" s="10">
        <f t="shared" si="0"/>
        <v>19.286250000000006</v>
      </c>
      <c r="BZ11" s="10">
        <f t="shared" si="1"/>
        <v>19.249999999999996</v>
      </c>
      <c r="CA11" s="10">
        <f t="shared" si="2"/>
        <v>18.551249999999996</v>
      </c>
      <c r="CB11" s="10">
        <f t="shared" si="3"/>
        <v>18.847916666666666</v>
      </c>
    </row>
    <row r="12" spans="1:80" ht="11.25">
      <c r="A12" s="5">
        <v>10</v>
      </c>
      <c r="B12" s="24">
        <v>15.266666666666666</v>
      </c>
      <c r="C12" s="15">
        <v>14.333333333333334</v>
      </c>
      <c r="D12" s="15">
        <v>21.766666666666666</v>
      </c>
      <c r="E12" s="15">
        <v>16.225</v>
      </c>
      <c r="F12" s="15">
        <v>18.7</v>
      </c>
      <c r="G12" s="15">
        <v>19.425</v>
      </c>
      <c r="H12" s="15">
        <v>15.8</v>
      </c>
      <c r="I12" s="15">
        <v>20.9</v>
      </c>
      <c r="J12" s="15">
        <v>20.175</v>
      </c>
      <c r="K12" s="4">
        <v>19.775</v>
      </c>
      <c r="L12" s="4">
        <v>16.75</v>
      </c>
      <c r="M12" s="4">
        <v>17.7</v>
      </c>
      <c r="N12" s="4">
        <v>21.375</v>
      </c>
      <c r="O12" s="4">
        <v>14.5</v>
      </c>
      <c r="P12" s="4">
        <v>18.575</v>
      </c>
      <c r="Q12" s="4">
        <v>20.2</v>
      </c>
      <c r="R12" s="4">
        <v>18.9</v>
      </c>
      <c r="S12" s="4">
        <v>20.9</v>
      </c>
      <c r="T12" s="4">
        <v>18.8</v>
      </c>
      <c r="U12" s="4">
        <v>22.025</v>
      </c>
      <c r="V12" s="4">
        <v>17.225</v>
      </c>
      <c r="W12" s="4">
        <v>19.3</v>
      </c>
      <c r="X12" s="4">
        <v>18.775</v>
      </c>
      <c r="Y12" s="4">
        <v>20.25</v>
      </c>
      <c r="Z12" s="4">
        <v>21.25</v>
      </c>
      <c r="AA12" s="4">
        <v>21.55</v>
      </c>
      <c r="AB12" s="4">
        <v>21.175</v>
      </c>
      <c r="AC12" s="4">
        <v>22.05</v>
      </c>
      <c r="AD12" s="4">
        <v>16.8375</v>
      </c>
      <c r="AE12" s="4">
        <v>19.4</v>
      </c>
      <c r="AF12" s="4">
        <v>18.5875</v>
      </c>
      <c r="AG12" s="4">
        <v>19.625</v>
      </c>
      <c r="AH12" s="4">
        <v>16.35</v>
      </c>
      <c r="AI12" s="4">
        <v>17.25</v>
      </c>
      <c r="AJ12" s="4">
        <v>14.6375</v>
      </c>
      <c r="AK12" s="4">
        <v>17.4</v>
      </c>
      <c r="AL12" s="4">
        <v>11.95</v>
      </c>
      <c r="AM12" s="4">
        <v>21.6125</v>
      </c>
      <c r="AN12" s="4">
        <v>22.2</v>
      </c>
      <c r="AO12" s="4">
        <v>15.3375</v>
      </c>
      <c r="AP12" s="4">
        <v>18.625</v>
      </c>
      <c r="AQ12" s="4">
        <v>19.0625</v>
      </c>
      <c r="AR12" s="4">
        <v>17.15</v>
      </c>
      <c r="AS12" s="4">
        <v>17.0125</v>
      </c>
      <c r="AT12" s="4">
        <v>19.908333333333335</v>
      </c>
      <c r="AU12" s="4">
        <v>16.995833333333334</v>
      </c>
      <c r="AV12" s="4">
        <v>19.525</v>
      </c>
      <c r="AW12" s="4">
        <v>17.716666666666665</v>
      </c>
      <c r="AX12" s="4">
        <v>18.945833333333336</v>
      </c>
      <c r="AY12" s="4">
        <v>21.8625</v>
      </c>
      <c r="AZ12" s="4">
        <v>18.116666666666667</v>
      </c>
      <c r="BA12" s="4">
        <v>19.783333333333335</v>
      </c>
      <c r="BB12" s="4">
        <v>20.675</v>
      </c>
      <c r="BC12" s="4">
        <v>20.425</v>
      </c>
      <c r="BD12" s="4">
        <v>18.0375</v>
      </c>
      <c r="BE12" s="4">
        <v>17.525</v>
      </c>
      <c r="BF12" s="4">
        <v>19.404166666666672</v>
      </c>
      <c r="BG12" s="4">
        <v>18.875</v>
      </c>
      <c r="BH12" s="4">
        <v>21.2625</v>
      </c>
      <c r="BI12" s="4">
        <v>18.983333333333334</v>
      </c>
      <c r="BJ12" s="4">
        <v>20.07916666666667</v>
      </c>
      <c r="BK12" s="4">
        <v>20.129166666666666</v>
      </c>
      <c r="BL12" s="4">
        <v>21.483333333333334</v>
      </c>
      <c r="BM12" s="4">
        <v>20.975</v>
      </c>
      <c r="BN12" s="4">
        <v>21.2</v>
      </c>
      <c r="BO12" s="4">
        <v>17.7125</v>
      </c>
      <c r="BP12" s="4">
        <v>15.8375</v>
      </c>
      <c r="BQ12" s="4">
        <v>26.108333333333334</v>
      </c>
      <c r="BR12" s="4"/>
      <c r="BS12" s="4"/>
      <c r="BT12" s="4"/>
      <c r="BU12" s="4"/>
      <c r="BV12" s="4"/>
      <c r="BW12" s="4"/>
      <c r="BY12" s="10">
        <f t="shared" si="0"/>
        <v>18.83</v>
      </c>
      <c r="BZ12" s="10">
        <f t="shared" si="1"/>
        <v>18.652777777777775</v>
      </c>
      <c r="CA12" s="10">
        <f t="shared" si="2"/>
        <v>18.36111111111111</v>
      </c>
      <c r="CB12" s="10">
        <f t="shared" si="3"/>
        <v>19.365138888888893</v>
      </c>
    </row>
    <row r="13" spans="1:80" ht="11.25">
      <c r="A13" s="6">
        <v>11</v>
      </c>
      <c r="B13" s="25">
        <v>17.9</v>
      </c>
      <c r="C13" s="7">
        <v>16.5</v>
      </c>
      <c r="D13" s="7">
        <v>21.1</v>
      </c>
      <c r="E13" s="7">
        <v>16.9</v>
      </c>
      <c r="F13" s="7">
        <v>20.525</v>
      </c>
      <c r="G13" s="7">
        <v>20.275</v>
      </c>
      <c r="H13" s="7">
        <v>16.675</v>
      </c>
      <c r="I13" s="7">
        <v>16.65</v>
      </c>
      <c r="J13" s="7">
        <v>21.55</v>
      </c>
      <c r="K13" s="7">
        <v>18.925</v>
      </c>
      <c r="L13" s="7">
        <v>18.575</v>
      </c>
      <c r="M13" s="7">
        <v>17.35</v>
      </c>
      <c r="N13" s="7">
        <v>21.5</v>
      </c>
      <c r="O13" s="7">
        <v>13.15</v>
      </c>
      <c r="P13" s="7">
        <v>21.975</v>
      </c>
      <c r="Q13" s="7">
        <v>21.3</v>
      </c>
      <c r="R13" s="7">
        <v>18.9</v>
      </c>
      <c r="S13" s="7">
        <v>19.125</v>
      </c>
      <c r="T13" s="7">
        <v>22.1</v>
      </c>
      <c r="U13" s="7">
        <v>22.8</v>
      </c>
      <c r="V13" s="7">
        <v>15.525</v>
      </c>
      <c r="W13" s="7">
        <v>18.625</v>
      </c>
      <c r="X13" s="7">
        <v>16.525</v>
      </c>
      <c r="Y13" s="7">
        <v>21.45</v>
      </c>
      <c r="Z13" s="7">
        <v>19.525</v>
      </c>
      <c r="AA13" s="7">
        <v>21.675</v>
      </c>
      <c r="AB13" s="7">
        <v>20.7375</v>
      </c>
      <c r="AC13" s="7">
        <v>19.7375</v>
      </c>
      <c r="AD13" s="7">
        <v>17.45</v>
      </c>
      <c r="AE13" s="7">
        <v>21.0875</v>
      </c>
      <c r="AF13" s="7">
        <v>14.6375</v>
      </c>
      <c r="AG13" s="7">
        <v>19.25</v>
      </c>
      <c r="AH13" s="7">
        <v>15.8375</v>
      </c>
      <c r="AI13" s="7">
        <v>16.8</v>
      </c>
      <c r="AJ13" s="7">
        <v>16.4</v>
      </c>
      <c r="AK13" s="7">
        <v>16.325</v>
      </c>
      <c r="AL13" s="7">
        <v>14.05</v>
      </c>
      <c r="AM13" s="7">
        <v>22.075</v>
      </c>
      <c r="AN13" s="7">
        <v>24.2375</v>
      </c>
      <c r="AO13" s="7">
        <v>18.8875</v>
      </c>
      <c r="AP13" s="7">
        <v>17.3</v>
      </c>
      <c r="AQ13" s="7">
        <v>20.35</v>
      </c>
      <c r="AR13" s="7">
        <v>14.9125</v>
      </c>
      <c r="AS13" s="7">
        <v>17.6125</v>
      </c>
      <c r="AT13" s="7">
        <v>17.079166666666662</v>
      </c>
      <c r="AU13" s="7">
        <v>17.983333333333334</v>
      </c>
      <c r="AV13" s="7">
        <v>19.445833333333336</v>
      </c>
      <c r="AW13" s="7">
        <v>16.041666666666664</v>
      </c>
      <c r="AX13" s="7">
        <v>20.19166666666667</v>
      </c>
      <c r="AY13" s="7">
        <v>20.679166666666667</v>
      </c>
      <c r="AZ13" s="7">
        <v>19.141666666666666</v>
      </c>
      <c r="BA13" s="7">
        <v>17.95416666666667</v>
      </c>
      <c r="BB13" s="7">
        <v>20.5625</v>
      </c>
      <c r="BC13" s="7">
        <v>17.108333333333338</v>
      </c>
      <c r="BD13" s="7">
        <v>19.4</v>
      </c>
      <c r="BE13" s="7">
        <v>19.42916666666667</v>
      </c>
      <c r="BF13" s="7">
        <v>18.525</v>
      </c>
      <c r="BG13" s="7">
        <v>18.641666666666666</v>
      </c>
      <c r="BH13" s="7">
        <v>20.3375</v>
      </c>
      <c r="BI13" s="7">
        <v>17.3</v>
      </c>
      <c r="BJ13" s="7">
        <v>19.241666666666664</v>
      </c>
      <c r="BK13" s="7">
        <v>19.79583333333333</v>
      </c>
      <c r="BL13" s="7">
        <v>21.566666666666663</v>
      </c>
      <c r="BM13" s="7">
        <v>21.71666666666667</v>
      </c>
      <c r="BN13" s="7">
        <v>18.7625</v>
      </c>
      <c r="BO13" s="7">
        <v>18.195833333333336</v>
      </c>
      <c r="BP13" s="7">
        <v>17.245833333333334</v>
      </c>
      <c r="BQ13" s="7">
        <v>24.891666666666666</v>
      </c>
      <c r="BR13" s="7"/>
      <c r="BS13" s="7"/>
      <c r="BT13" s="7"/>
      <c r="BU13" s="7"/>
      <c r="BV13" s="7"/>
      <c r="BW13" s="7"/>
      <c r="BY13" s="11">
        <f t="shared" si="0"/>
        <v>18.832083333333333</v>
      </c>
      <c r="BZ13" s="11">
        <f t="shared" si="1"/>
        <v>18.54875</v>
      </c>
      <c r="CA13" s="11">
        <f t="shared" si="2"/>
        <v>18.31319444444444</v>
      </c>
      <c r="CB13" s="11">
        <f t="shared" si="3"/>
        <v>19.151249999999997</v>
      </c>
    </row>
    <row r="14" spans="1:80" ht="11.25">
      <c r="A14" s="5">
        <v>12</v>
      </c>
      <c r="B14" s="24">
        <v>14.666666666666666</v>
      </c>
      <c r="C14" s="15">
        <v>18.1</v>
      </c>
      <c r="D14" s="15">
        <v>18.266666666666666</v>
      </c>
      <c r="E14" s="15">
        <v>19</v>
      </c>
      <c r="F14" s="15">
        <v>17.425</v>
      </c>
      <c r="G14" s="15">
        <v>21.275</v>
      </c>
      <c r="H14" s="15">
        <v>17.35</v>
      </c>
      <c r="I14" s="15">
        <v>13.825</v>
      </c>
      <c r="J14" s="15">
        <v>20.8</v>
      </c>
      <c r="K14" s="4">
        <v>18.825</v>
      </c>
      <c r="L14" s="4">
        <v>19.35</v>
      </c>
      <c r="M14" s="4">
        <v>16.275</v>
      </c>
      <c r="N14" s="4">
        <v>20.125</v>
      </c>
      <c r="O14" s="4">
        <v>11.825</v>
      </c>
      <c r="P14" s="4">
        <v>20.675</v>
      </c>
      <c r="Q14" s="4">
        <v>19.95</v>
      </c>
      <c r="R14" s="4">
        <v>21.825</v>
      </c>
      <c r="S14" s="4">
        <v>17.575</v>
      </c>
      <c r="T14" s="4">
        <v>18.875</v>
      </c>
      <c r="U14" s="4">
        <v>21.825</v>
      </c>
      <c r="V14" s="4">
        <v>15.575</v>
      </c>
      <c r="W14" s="4">
        <v>19.6</v>
      </c>
      <c r="X14" s="4">
        <v>17.3</v>
      </c>
      <c r="Y14" s="4">
        <v>18.275</v>
      </c>
      <c r="Z14" s="4">
        <v>21.25</v>
      </c>
      <c r="AA14" s="4">
        <v>20.8375</v>
      </c>
      <c r="AB14" s="4">
        <v>18.7625</v>
      </c>
      <c r="AC14" s="4">
        <v>20.95</v>
      </c>
      <c r="AD14" s="4">
        <v>18.725</v>
      </c>
      <c r="AE14" s="4">
        <v>22.5</v>
      </c>
      <c r="AF14" s="4">
        <v>14.025</v>
      </c>
      <c r="AG14" s="4">
        <v>20.45</v>
      </c>
      <c r="AH14" s="4">
        <v>16</v>
      </c>
      <c r="AI14" s="4">
        <v>17.1125</v>
      </c>
      <c r="AJ14" s="4">
        <v>15.4875</v>
      </c>
      <c r="AK14" s="4">
        <v>17.5</v>
      </c>
      <c r="AL14" s="4">
        <v>15.525</v>
      </c>
      <c r="AM14" s="4">
        <v>21.4</v>
      </c>
      <c r="AN14" s="4">
        <v>26.0625</v>
      </c>
      <c r="AO14" s="4">
        <v>20.075</v>
      </c>
      <c r="AP14" s="4">
        <v>18.3125</v>
      </c>
      <c r="AQ14" s="4">
        <v>21.2375</v>
      </c>
      <c r="AR14" s="4">
        <v>15.1875</v>
      </c>
      <c r="AS14" s="4">
        <v>17.0125</v>
      </c>
      <c r="AT14" s="4">
        <v>16.675</v>
      </c>
      <c r="AU14" s="4">
        <v>17.175</v>
      </c>
      <c r="AV14" s="4">
        <v>21.3875</v>
      </c>
      <c r="AW14" s="4">
        <v>16.604166666666668</v>
      </c>
      <c r="AX14" s="4">
        <v>18.108333333333334</v>
      </c>
      <c r="AY14" s="4">
        <v>15.775</v>
      </c>
      <c r="AZ14" s="4">
        <v>19.4375</v>
      </c>
      <c r="BA14" s="4">
        <v>18.04583333333333</v>
      </c>
      <c r="BB14" s="4">
        <v>22.7125</v>
      </c>
      <c r="BC14" s="4">
        <v>17.925</v>
      </c>
      <c r="BD14" s="4">
        <v>21.71666666666667</v>
      </c>
      <c r="BE14" s="4">
        <v>17.0625</v>
      </c>
      <c r="BF14" s="4">
        <v>19.366666666666664</v>
      </c>
      <c r="BG14" s="4">
        <v>21.670833333333338</v>
      </c>
      <c r="BH14" s="4">
        <v>22.070833333333336</v>
      </c>
      <c r="BI14" s="4">
        <v>15.1625</v>
      </c>
      <c r="BJ14" s="4">
        <v>19.329166666666666</v>
      </c>
      <c r="BK14" s="4">
        <v>19</v>
      </c>
      <c r="BL14" s="4">
        <v>19.729166666666668</v>
      </c>
      <c r="BM14" s="4">
        <v>22.025</v>
      </c>
      <c r="BN14" s="4">
        <v>16.70416666666667</v>
      </c>
      <c r="BO14" s="4">
        <v>17.854166666666668</v>
      </c>
      <c r="BP14" s="4">
        <v>16.3</v>
      </c>
      <c r="BQ14" s="4">
        <v>24.0625</v>
      </c>
      <c r="BR14" s="4"/>
      <c r="BS14" s="4"/>
      <c r="BT14" s="4"/>
      <c r="BU14" s="4"/>
      <c r="BV14" s="4"/>
      <c r="BW14" s="4"/>
      <c r="BY14" s="10">
        <f t="shared" si="0"/>
        <v>18.639999999999993</v>
      </c>
      <c r="BZ14" s="10">
        <f t="shared" si="1"/>
        <v>18.72347222222222</v>
      </c>
      <c r="CA14" s="10">
        <f t="shared" si="2"/>
        <v>18.675833333333337</v>
      </c>
      <c r="CB14" s="10">
        <f t="shared" si="3"/>
        <v>19.126249999999995</v>
      </c>
    </row>
    <row r="15" spans="1:80" ht="11.25">
      <c r="A15" s="5">
        <v>13</v>
      </c>
      <c r="B15" s="24">
        <v>15.066666666666668</v>
      </c>
      <c r="C15" s="15">
        <v>15.133333333333335</v>
      </c>
      <c r="D15" s="15">
        <v>17.2</v>
      </c>
      <c r="E15" s="15">
        <v>22.175</v>
      </c>
      <c r="F15" s="15">
        <v>18.575</v>
      </c>
      <c r="G15" s="15">
        <v>20.875</v>
      </c>
      <c r="H15" s="15">
        <v>18.15</v>
      </c>
      <c r="I15" s="15">
        <v>15.05</v>
      </c>
      <c r="J15" s="15">
        <v>16.5</v>
      </c>
      <c r="K15" s="4">
        <v>18.35</v>
      </c>
      <c r="L15" s="4">
        <v>20.6</v>
      </c>
      <c r="M15" s="4">
        <v>15.625</v>
      </c>
      <c r="N15" s="4">
        <v>18.425</v>
      </c>
      <c r="O15" s="4">
        <v>17.125</v>
      </c>
      <c r="P15" s="4">
        <v>22.4</v>
      </c>
      <c r="Q15" s="4">
        <v>21.2</v>
      </c>
      <c r="R15" s="4">
        <v>20.825</v>
      </c>
      <c r="S15" s="4">
        <v>21.05</v>
      </c>
      <c r="T15" s="4">
        <v>16.45</v>
      </c>
      <c r="U15" s="4">
        <v>21.95</v>
      </c>
      <c r="V15" s="4">
        <v>16.95</v>
      </c>
      <c r="W15" s="4">
        <v>20.925</v>
      </c>
      <c r="X15" s="4">
        <v>16.85</v>
      </c>
      <c r="Y15" s="4">
        <v>16.025</v>
      </c>
      <c r="Z15" s="4">
        <v>21.7</v>
      </c>
      <c r="AA15" s="4">
        <v>18.4</v>
      </c>
      <c r="AB15" s="4">
        <v>19.3</v>
      </c>
      <c r="AC15" s="4">
        <v>22.2875</v>
      </c>
      <c r="AD15" s="4">
        <v>17.0875</v>
      </c>
      <c r="AE15" s="4">
        <v>21.4</v>
      </c>
      <c r="AF15" s="4">
        <v>16.625</v>
      </c>
      <c r="AG15" s="4">
        <v>18.6375</v>
      </c>
      <c r="AH15" s="4">
        <v>14.675</v>
      </c>
      <c r="AI15" s="4">
        <v>19.075</v>
      </c>
      <c r="AJ15" s="4">
        <v>18.475</v>
      </c>
      <c r="AK15" s="4">
        <v>17.425</v>
      </c>
      <c r="AL15" s="4">
        <v>17.65</v>
      </c>
      <c r="AM15" s="4">
        <v>21.075</v>
      </c>
      <c r="AN15" s="4">
        <v>26.275</v>
      </c>
      <c r="AO15" s="4">
        <v>18.6875</v>
      </c>
      <c r="AP15" s="4">
        <v>19.75</v>
      </c>
      <c r="AQ15" s="4">
        <v>21.2625</v>
      </c>
      <c r="AR15" s="4">
        <v>16.1625</v>
      </c>
      <c r="AS15" s="4">
        <v>17.425</v>
      </c>
      <c r="AT15" s="4">
        <v>17.975</v>
      </c>
      <c r="AU15" s="4">
        <v>17.654166666666665</v>
      </c>
      <c r="AV15" s="4">
        <v>23.34583333333333</v>
      </c>
      <c r="AW15" s="4">
        <v>17.35</v>
      </c>
      <c r="AX15" s="4">
        <v>20.22083333333333</v>
      </c>
      <c r="AY15" s="4">
        <v>17.47083333333333</v>
      </c>
      <c r="AZ15" s="4">
        <v>22.066666666666666</v>
      </c>
      <c r="BA15" s="4">
        <v>18.095833333333328</v>
      </c>
      <c r="BB15" s="4">
        <v>20.0875</v>
      </c>
      <c r="BC15" s="4">
        <v>19.2625</v>
      </c>
      <c r="BD15" s="4">
        <v>22.983333333333334</v>
      </c>
      <c r="BE15" s="4">
        <v>19.4375</v>
      </c>
      <c r="BF15" s="4">
        <v>19.420833333333338</v>
      </c>
      <c r="BG15" s="4">
        <v>21.775</v>
      </c>
      <c r="BH15" s="4">
        <v>19.04583333333333</v>
      </c>
      <c r="BI15" s="4">
        <v>15.2625</v>
      </c>
      <c r="BJ15" s="4">
        <v>19.47083333333333</v>
      </c>
      <c r="BK15" s="4">
        <v>21.72916666666666</v>
      </c>
      <c r="BL15" s="4">
        <v>23.38333333333333</v>
      </c>
      <c r="BM15" s="4">
        <v>18.3</v>
      </c>
      <c r="BN15" s="4">
        <v>16.34166666666667</v>
      </c>
      <c r="BO15" s="4">
        <v>18.254166666666666</v>
      </c>
      <c r="BP15" s="4">
        <v>18.9</v>
      </c>
      <c r="BQ15" s="4">
        <v>19.3</v>
      </c>
      <c r="BR15" s="4"/>
      <c r="BS15" s="4"/>
      <c r="BT15" s="4"/>
      <c r="BU15" s="4"/>
      <c r="BV15" s="4"/>
      <c r="BW15" s="4"/>
      <c r="BY15" s="10">
        <f t="shared" si="0"/>
        <v>18.835416666666664</v>
      </c>
      <c r="BZ15" s="10">
        <f t="shared" si="1"/>
        <v>18.961666666666666</v>
      </c>
      <c r="CA15" s="10">
        <f t="shared" si="2"/>
        <v>19.29444444444444</v>
      </c>
      <c r="CB15" s="10">
        <f t="shared" si="3"/>
        <v>19.556527777777777</v>
      </c>
    </row>
    <row r="16" spans="1:80" ht="11.25">
      <c r="A16" s="5">
        <v>14</v>
      </c>
      <c r="B16" s="24">
        <v>19.566666666666666</v>
      </c>
      <c r="C16" s="15">
        <v>14.433333333333332</v>
      </c>
      <c r="D16" s="15">
        <v>18</v>
      </c>
      <c r="E16" s="15">
        <v>21.7</v>
      </c>
      <c r="F16" s="15">
        <v>20.625</v>
      </c>
      <c r="G16" s="15">
        <v>18.4</v>
      </c>
      <c r="H16" s="15">
        <v>17.625</v>
      </c>
      <c r="I16" s="15">
        <v>19.525</v>
      </c>
      <c r="J16" s="15">
        <v>17.15</v>
      </c>
      <c r="K16" s="4">
        <v>21.675</v>
      </c>
      <c r="L16" s="4">
        <v>21.625</v>
      </c>
      <c r="M16" s="4">
        <v>16.475</v>
      </c>
      <c r="N16" s="4">
        <v>16.75</v>
      </c>
      <c r="O16" s="4">
        <v>20.425</v>
      </c>
      <c r="P16" s="4">
        <v>21.775</v>
      </c>
      <c r="Q16" s="4">
        <v>19.75</v>
      </c>
      <c r="R16" s="4">
        <v>18.25</v>
      </c>
      <c r="S16" s="4">
        <v>22.8</v>
      </c>
      <c r="T16" s="4">
        <v>18.825</v>
      </c>
      <c r="U16" s="4">
        <v>17.475</v>
      </c>
      <c r="V16" s="4">
        <v>18.65</v>
      </c>
      <c r="W16" s="4">
        <v>18.525</v>
      </c>
      <c r="X16" s="4">
        <v>17.875</v>
      </c>
      <c r="Y16" s="4">
        <v>17.7</v>
      </c>
      <c r="Z16" s="4">
        <v>17.85</v>
      </c>
      <c r="AA16" s="4">
        <v>17.925</v>
      </c>
      <c r="AB16" s="4">
        <v>17.875</v>
      </c>
      <c r="AC16" s="4">
        <v>21.6625</v>
      </c>
      <c r="AD16" s="4">
        <v>15.575</v>
      </c>
      <c r="AE16" s="4">
        <v>15.1625</v>
      </c>
      <c r="AF16" s="4">
        <v>19.6125</v>
      </c>
      <c r="AG16" s="4">
        <v>19.4125</v>
      </c>
      <c r="AH16" s="4">
        <v>12.7</v>
      </c>
      <c r="AI16" s="4">
        <v>20.0375</v>
      </c>
      <c r="AJ16" s="4">
        <v>17.8375</v>
      </c>
      <c r="AK16" s="4">
        <v>19.8625</v>
      </c>
      <c r="AL16" s="4">
        <v>19.1375</v>
      </c>
      <c r="AM16" s="4">
        <v>19.8875</v>
      </c>
      <c r="AN16" s="4">
        <v>22.1375</v>
      </c>
      <c r="AO16" s="4">
        <v>19.7375</v>
      </c>
      <c r="AP16" s="4">
        <v>20.6375</v>
      </c>
      <c r="AQ16" s="4">
        <v>19.3375</v>
      </c>
      <c r="AR16" s="4">
        <v>16.6625</v>
      </c>
      <c r="AS16" s="4">
        <v>17.4875</v>
      </c>
      <c r="AT16" s="4">
        <v>19.404166666666665</v>
      </c>
      <c r="AU16" s="4">
        <v>18.270833333333336</v>
      </c>
      <c r="AV16" s="4">
        <v>23.59583333333333</v>
      </c>
      <c r="AW16" s="4">
        <v>17.59166666666667</v>
      </c>
      <c r="AX16" s="4">
        <v>17.40833333333333</v>
      </c>
      <c r="AY16" s="4">
        <v>18.17083333333333</v>
      </c>
      <c r="AZ16" s="4">
        <v>23.50833333333333</v>
      </c>
      <c r="BA16" s="4">
        <v>18.85833333333333</v>
      </c>
      <c r="BB16" s="4">
        <v>18.52916666666667</v>
      </c>
      <c r="BC16" s="4">
        <v>20.479166666666664</v>
      </c>
      <c r="BD16" s="4">
        <v>20.87916666666667</v>
      </c>
      <c r="BE16" s="4">
        <v>18.908333333333335</v>
      </c>
      <c r="BF16" s="4">
        <v>18</v>
      </c>
      <c r="BG16" s="4">
        <v>17.7875</v>
      </c>
      <c r="BH16" s="4">
        <v>18.45</v>
      </c>
      <c r="BI16" s="4">
        <v>15.258333333333335</v>
      </c>
      <c r="BJ16" s="4">
        <v>21.275</v>
      </c>
      <c r="BK16" s="4">
        <v>19.9625</v>
      </c>
      <c r="BL16" s="4">
        <v>22.7</v>
      </c>
      <c r="BM16" s="4">
        <v>19.2875</v>
      </c>
      <c r="BN16" s="4">
        <v>17.808333333333334</v>
      </c>
      <c r="BO16" s="4">
        <v>17.666666666666668</v>
      </c>
      <c r="BP16" s="4">
        <v>20.525</v>
      </c>
      <c r="BQ16" s="4">
        <v>20.729166666666664</v>
      </c>
      <c r="BR16" s="4"/>
      <c r="BS16" s="4"/>
      <c r="BT16" s="4"/>
      <c r="BU16" s="4"/>
      <c r="BV16" s="4"/>
      <c r="BW16" s="4"/>
      <c r="BY16" s="10">
        <f t="shared" si="0"/>
        <v>18.67541666666667</v>
      </c>
      <c r="BZ16" s="10">
        <f t="shared" si="1"/>
        <v>18.615</v>
      </c>
      <c r="CA16" s="10">
        <f t="shared" si="2"/>
        <v>18.887222222222224</v>
      </c>
      <c r="CB16" s="10">
        <f t="shared" si="3"/>
        <v>19.36847222222222</v>
      </c>
    </row>
    <row r="17" spans="1:80" ht="11.25">
      <c r="A17" s="5">
        <v>15</v>
      </c>
      <c r="B17" s="24">
        <v>20.133333333333336</v>
      </c>
      <c r="C17" s="15">
        <v>16.6</v>
      </c>
      <c r="D17" s="15">
        <v>19.86666666666667</v>
      </c>
      <c r="E17" s="15">
        <v>23.35</v>
      </c>
      <c r="F17" s="15">
        <v>21.625</v>
      </c>
      <c r="G17" s="15">
        <v>17.425</v>
      </c>
      <c r="H17" s="15">
        <v>19.275</v>
      </c>
      <c r="I17" s="15">
        <v>19</v>
      </c>
      <c r="J17" s="15">
        <v>16.7</v>
      </c>
      <c r="K17" s="4">
        <v>21.9</v>
      </c>
      <c r="L17" s="4">
        <v>20</v>
      </c>
      <c r="M17" s="4">
        <v>18.175</v>
      </c>
      <c r="N17" s="4">
        <v>16.65</v>
      </c>
      <c r="O17" s="4">
        <v>20.025</v>
      </c>
      <c r="P17" s="4">
        <v>20.35</v>
      </c>
      <c r="Q17" s="4">
        <v>20.525</v>
      </c>
      <c r="R17" s="4">
        <v>17.5</v>
      </c>
      <c r="S17" s="4">
        <v>17.375</v>
      </c>
      <c r="T17" s="4">
        <v>20</v>
      </c>
      <c r="U17" s="4">
        <v>17.625</v>
      </c>
      <c r="V17" s="4">
        <v>16.1</v>
      </c>
      <c r="W17" s="4">
        <v>17.25</v>
      </c>
      <c r="X17" s="4">
        <v>18.75</v>
      </c>
      <c r="Y17" s="4">
        <v>16.15</v>
      </c>
      <c r="Z17" s="4">
        <v>16.1</v>
      </c>
      <c r="AA17" s="4">
        <v>22.3125</v>
      </c>
      <c r="AB17" s="4">
        <v>19.1625</v>
      </c>
      <c r="AC17" s="4">
        <v>21.3625</v>
      </c>
      <c r="AD17" s="4">
        <v>16.4375</v>
      </c>
      <c r="AE17" s="4">
        <v>18.5625</v>
      </c>
      <c r="AF17" s="4">
        <v>20.225</v>
      </c>
      <c r="AG17" s="4">
        <v>18.1625</v>
      </c>
      <c r="AH17" s="4">
        <v>13.4375</v>
      </c>
      <c r="AI17" s="4">
        <v>20.8</v>
      </c>
      <c r="AJ17" s="4">
        <v>15.925</v>
      </c>
      <c r="AK17" s="4">
        <v>19.8625</v>
      </c>
      <c r="AL17" s="4">
        <v>18.775</v>
      </c>
      <c r="AM17" s="4">
        <v>20.4625</v>
      </c>
      <c r="AN17" s="4">
        <v>21.2</v>
      </c>
      <c r="AO17" s="4">
        <v>18.3625</v>
      </c>
      <c r="AP17" s="4">
        <v>20.3375</v>
      </c>
      <c r="AQ17" s="4">
        <v>22.375</v>
      </c>
      <c r="AR17" s="4">
        <v>18.1</v>
      </c>
      <c r="AS17" s="4">
        <v>19.2875</v>
      </c>
      <c r="AT17" s="4">
        <v>20.425</v>
      </c>
      <c r="AU17" s="4">
        <v>17.49166666666667</v>
      </c>
      <c r="AV17" s="4">
        <v>23.88333333333334</v>
      </c>
      <c r="AW17" s="4">
        <v>19.5875</v>
      </c>
      <c r="AX17" s="4">
        <v>16.220833333333335</v>
      </c>
      <c r="AY17" s="4">
        <v>18.204166666666666</v>
      </c>
      <c r="AZ17" s="4">
        <v>20.55</v>
      </c>
      <c r="BA17" s="4">
        <v>21.78333333333333</v>
      </c>
      <c r="BB17" s="4">
        <v>17.654166666666665</v>
      </c>
      <c r="BC17" s="4">
        <v>20.9375</v>
      </c>
      <c r="BD17" s="4">
        <v>21.675</v>
      </c>
      <c r="BE17" s="4">
        <v>16.725</v>
      </c>
      <c r="BF17" s="4">
        <v>17.141666666666662</v>
      </c>
      <c r="BG17" s="4">
        <v>19.929166666666664</v>
      </c>
      <c r="BH17" s="4">
        <v>17.320833333333336</v>
      </c>
      <c r="BI17" s="4">
        <v>15.941666666666665</v>
      </c>
      <c r="BJ17" s="4">
        <v>23.29166666666667</v>
      </c>
      <c r="BK17" s="4">
        <v>21.4375</v>
      </c>
      <c r="BL17" s="4">
        <v>23.05</v>
      </c>
      <c r="BM17" s="4">
        <v>17.733333333333334</v>
      </c>
      <c r="BN17" s="4">
        <v>19.35</v>
      </c>
      <c r="BO17" s="4">
        <v>15.05</v>
      </c>
      <c r="BP17" s="4">
        <v>17.870833333333334</v>
      </c>
      <c r="BQ17" s="4">
        <v>24.595833333333328</v>
      </c>
      <c r="BR17" s="4"/>
      <c r="BS17" s="4"/>
      <c r="BT17" s="4"/>
      <c r="BU17" s="4"/>
      <c r="BV17" s="4"/>
      <c r="BW17" s="4"/>
      <c r="BY17" s="10">
        <f t="shared" si="0"/>
        <v>18.555416666666666</v>
      </c>
      <c r="BZ17" s="10">
        <f t="shared" si="1"/>
        <v>18.950416666666666</v>
      </c>
      <c r="CA17" s="10">
        <f t="shared" si="2"/>
        <v>19.150694444444447</v>
      </c>
      <c r="CB17" s="10">
        <f t="shared" si="3"/>
        <v>19.58375</v>
      </c>
    </row>
    <row r="18" spans="1:80" ht="11.25">
      <c r="A18" s="5">
        <v>16</v>
      </c>
      <c r="B18" s="24">
        <v>21.4</v>
      </c>
      <c r="C18" s="15">
        <v>15.3</v>
      </c>
      <c r="D18" s="15">
        <v>23.8</v>
      </c>
      <c r="E18" s="15">
        <v>22.35</v>
      </c>
      <c r="F18" s="15">
        <v>18.775</v>
      </c>
      <c r="G18" s="15">
        <v>17.325</v>
      </c>
      <c r="H18" s="15">
        <v>22.275</v>
      </c>
      <c r="I18" s="15">
        <v>16.925</v>
      </c>
      <c r="J18" s="15">
        <v>18.225</v>
      </c>
      <c r="K18" s="4">
        <v>19.15</v>
      </c>
      <c r="L18" s="4">
        <v>18.275</v>
      </c>
      <c r="M18" s="4">
        <v>19.55</v>
      </c>
      <c r="N18" s="4">
        <v>17.225</v>
      </c>
      <c r="O18" s="4">
        <v>16.45</v>
      </c>
      <c r="P18" s="4">
        <v>22.25</v>
      </c>
      <c r="Q18" s="4">
        <v>20</v>
      </c>
      <c r="R18" s="4">
        <v>20.875</v>
      </c>
      <c r="S18" s="4">
        <v>14.7</v>
      </c>
      <c r="T18" s="4">
        <v>18.875</v>
      </c>
      <c r="U18" s="4">
        <v>18.95</v>
      </c>
      <c r="V18" s="4">
        <v>16.475</v>
      </c>
      <c r="W18" s="4">
        <v>21.5</v>
      </c>
      <c r="X18" s="4">
        <v>19.25</v>
      </c>
      <c r="Y18" s="4">
        <v>16.05</v>
      </c>
      <c r="Z18" s="4">
        <v>16.375</v>
      </c>
      <c r="AA18" s="4">
        <v>25.225</v>
      </c>
      <c r="AB18" s="4">
        <v>21.775</v>
      </c>
      <c r="AC18" s="4">
        <v>23.725</v>
      </c>
      <c r="AD18" s="4">
        <v>16.15</v>
      </c>
      <c r="AE18" s="4">
        <v>22.2875</v>
      </c>
      <c r="AF18" s="4">
        <v>15.1375</v>
      </c>
      <c r="AG18" s="4">
        <v>20.2</v>
      </c>
      <c r="AH18" s="4">
        <v>13.975</v>
      </c>
      <c r="AI18" s="4">
        <v>20.4625</v>
      </c>
      <c r="AJ18" s="4">
        <v>19.1625</v>
      </c>
      <c r="AK18" s="4">
        <v>17.075</v>
      </c>
      <c r="AL18" s="4">
        <v>19.4125</v>
      </c>
      <c r="AM18" s="4">
        <v>24.225</v>
      </c>
      <c r="AN18" s="4">
        <v>20.2875</v>
      </c>
      <c r="AO18" s="4">
        <v>17.775</v>
      </c>
      <c r="AP18" s="4">
        <v>22.775</v>
      </c>
      <c r="AQ18" s="4">
        <v>21.425</v>
      </c>
      <c r="AR18" s="4">
        <v>17.65</v>
      </c>
      <c r="AS18" s="4">
        <v>19.675</v>
      </c>
      <c r="AT18" s="4">
        <v>17.55416666666667</v>
      </c>
      <c r="AU18" s="4">
        <v>20.354166666666664</v>
      </c>
      <c r="AV18" s="4">
        <v>23.65416666666668</v>
      </c>
      <c r="AW18" s="4">
        <v>22.84583333333333</v>
      </c>
      <c r="AX18" s="4">
        <v>17.20416666666667</v>
      </c>
      <c r="AY18" s="4">
        <v>19.54583333333333</v>
      </c>
      <c r="AZ18" s="4">
        <v>18.8</v>
      </c>
      <c r="BA18" s="4">
        <v>16.09583333333333</v>
      </c>
      <c r="BB18" s="4">
        <v>17.66666666666666</v>
      </c>
      <c r="BC18" s="4">
        <v>19.908333333333335</v>
      </c>
      <c r="BD18" s="4">
        <v>21.35416666666667</v>
      </c>
      <c r="BE18" s="4">
        <v>19.304166666666664</v>
      </c>
      <c r="BF18" s="4">
        <v>17.316666666666663</v>
      </c>
      <c r="BG18" s="4">
        <v>20.725</v>
      </c>
      <c r="BH18" s="4">
        <v>18.88333333333333</v>
      </c>
      <c r="BI18" s="4">
        <v>17.820833333333333</v>
      </c>
      <c r="BJ18" s="4">
        <v>20.445833333333333</v>
      </c>
      <c r="BK18" s="4">
        <v>21.65</v>
      </c>
      <c r="BL18" s="4">
        <v>20.6</v>
      </c>
      <c r="BM18" s="4">
        <v>20.179166666666664</v>
      </c>
      <c r="BN18" s="4">
        <v>20.12083333333333</v>
      </c>
      <c r="BO18" s="4">
        <v>14.025</v>
      </c>
      <c r="BP18" s="4">
        <v>22.341666666666672</v>
      </c>
      <c r="BQ18" s="4">
        <v>22.35</v>
      </c>
      <c r="BR18" s="4"/>
      <c r="BS18" s="4"/>
      <c r="BT18" s="4"/>
      <c r="BU18" s="4"/>
      <c r="BV18" s="4"/>
      <c r="BW18" s="4"/>
      <c r="BY18" s="10">
        <f t="shared" si="0"/>
        <v>19.099583333333335</v>
      </c>
      <c r="BZ18" s="10">
        <f t="shared" si="1"/>
        <v>19.67611111111111</v>
      </c>
      <c r="CA18" s="10">
        <f t="shared" si="2"/>
        <v>19.333472222222223</v>
      </c>
      <c r="CB18" s="10">
        <f t="shared" si="3"/>
        <v>19.67777777777778</v>
      </c>
    </row>
    <row r="19" spans="1:80" ht="11.25">
      <c r="A19" s="5">
        <v>17</v>
      </c>
      <c r="B19" s="24">
        <v>23.8</v>
      </c>
      <c r="C19" s="15">
        <v>16.23333333333333</v>
      </c>
      <c r="D19" s="15">
        <v>19.8</v>
      </c>
      <c r="E19" s="15">
        <v>20.775</v>
      </c>
      <c r="F19" s="15">
        <v>19.475</v>
      </c>
      <c r="G19" s="15">
        <v>17.3</v>
      </c>
      <c r="H19" s="15">
        <v>22.125</v>
      </c>
      <c r="I19" s="15">
        <v>19.125</v>
      </c>
      <c r="J19" s="15">
        <v>18.575</v>
      </c>
      <c r="K19" s="4">
        <v>19.675</v>
      </c>
      <c r="L19" s="4">
        <v>21.15</v>
      </c>
      <c r="M19" s="4">
        <v>20.325</v>
      </c>
      <c r="N19" s="4">
        <v>17.825</v>
      </c>
      <c r="O19" s="4">
        <v>18.225</v>
      </c>
      <c r="P19" s="4">
        <v>22</v>
      </c>
      <c r="Q19" s="4">
        <v>17.5</v>
      </c>
      <c r="R19" s="4">
        <v>19.975</v>
      </c>
      <c r="S19" s="4">
        <v>14.85</v>
      </c>
      <c r="T19" s="4">
        <v>20.625</v>
      </c>
      <c r="U19" s="4">
        <v>21.675</v>
      </c>
      <c r="V19" s="4">
        <v>21.075</v>
      </c>
      <c r="W19" s="4">
        <v>18.7</v>
      </c>
      <c r="X19" s="4">
        <v>20.05</v>
      </c>
      <c r="Y19" s="4">
        <v>17.35</v>
      </c>
      <c r="Z19" s="4">
        <v>17.275</v>
      </c>
      <c r="AA19" s="4">
        <v>27.0875</v>
      </c>
      <c r="AB19" s="4">
        <v>23.475</v>
      </c>
      <c r="AC19" s="4">
        <v>23.8375</v>
      </c>
      <c r="AD19" s="4">
        <v>19.2625</v>
      </c>
      <c r="AE19" s="4">
        <v>19.9125</v>
      </c>
      <c r="AF19" s="4">
        <v>17.7875</v>
      </c>
      <c r="AG19" s="4">
        <v>21.2875</v>
      </c>
      <c r="AH19" s="4">
        <v>16.2375</v>
      </c>
      <c r="AI19" s="4">
        <v>19.1125</v>
      </c>
      <c r="AJ19" s="4">
        <v>16.9875</v>
      </c>
      <c r="AK19" s="4">
        <v>19.2125</v>
      </c>
      <c r="AL19" s="4">
        <v>17.7125</v>
      </c>
      <c r="AM19" s="4">
        <v>22</v>
      </c>
      <c r="AN19" s="4">
        <v>21.0125</v>
      </c>
      <c r="AO19" s="4">
        <v>18</v>
      </c>
      <c r="AP19" s="4">
        <v>21.125</v>
      </c>
      <c r="AQ19" s="4">
        <v>22.7875</v>
      </c>
      <c r="AR19" s="4">
        <v>18.8125</v>
      </c>
      <c r="AS19" s="4">
        <v>19.0875</v>
      </c>
      <c r="AT19" s="4">
        <v>19.383333333333333</v>
      </c>
      <c r="AU19" s="4">
        <v>20.766666666666666</v>
      </c>
      <c r="AV19" s="4">
        <v>19.30416666666667</v>
      </c>
      <c r="AW19" s="4">
        <v>21.445833333333336</v>
      </c>
      <c r="AX19" s="4">
        <v>20.541666666666668</v>
      </c>
      <c r="AY19" s="4">
        <v>19.5</v>
      </c>
      <c r="AZ19" s="4">
        <v>21.391666666666662</v>
      </c>
      <c r="BA19" s="4">
        <v>17.9625</v>
      </c>
      <c r="BB19" s="4">
        <v>17.1375</v>
      </c>
      <c r="BC19" s="4">
        <v>22.07083333333333</v>
      </c>
      <c r="BD19" s="4">
        <v>18.4625</v>
      </c>
      <c r="BE19" s="4">
        <v>18.375</v>
      </c>
      <c r="BF19" s="4">
        <v>17.229166666666668</v>
      </c>
      <c r="BG19" s="4">
        <v>22.995833333333326</v>
      </c>
      <c r="BH19" s="4">
        <v>17.53333333333333</v>
      </c>
      <c r="BI19" s="4">
        <v>20.904166666666665</v>
      </c>
      <c r="BJ19" s="4">
        <v>19.458333333333332</v>
      </c>
      <c r="BK19" s="4">
        <v>22.075</v>
      </c>
      <c r="BL19" s="4">
        <v>19.9125</v>
      </c>
      <c r="BM19" s="4">
        <v>21.35</v>
      </c>
      <c r="BN19" s="4">
        <v>18.9125</v>
      </c>
      <c r="BO19" s="4">
        <v>16.7125</v>
      </c>
      <c r="BP19" s="4">
        <v>20.69583333333333</v>
      </c>
      <c r="BQ19" s="4">
        <v>20.195833333333333</v>
      </c>
      <c r="BR19" s="4"/>
      <c r="BS19" s="4"/>
      <c r="BT19" s="4"/>
      <c r="BU19" s="4"/>
      <c r="BV19" s="4"/>
      <c r="BW19" s="4"/>
      <c r="BY19" s="10">
        <f t="shared" si="0"/>
        <v>19.692083333333333</v>
      </c>
      <c r="BZ19" s="10">
        <f t="shared" si="1"/>
        <v>20.079583333333336</v>
      </c>
      <c r="CA19" s="10">
        <f t="shared" si="2"/>
        <v>19.563472222222217</v>
      </c>
      <c r="CB19" s="10">
        <f t="shared" si="3"/>
        <v>19.838055555555552</v>
      </c>
    </row>
    <row r="20" spans="1:80" ht="11.25">
      <c r="A20" s="5">
        <v>18</v>
      </c>
      <c r="B20" s="24">
        <v>17.03333333333333</v>
      </c>
      <c r="C20" s="15">
        <v>16.8</v>
      </c>
      <c r="D20" s="15">
        <v>21.033333333333335</v>
      </c>
      <c r="E20" s="15">
        <v>23.925</v>
      </c>
      <c r="F20" s="15">
        <v>17.875</v>
      </c>
      <c r="G20" s="15">
        <v>16.55</v>
      </c>
      <c r="H20" s="15">
        <v>16.5</v>
      </c>
      <c r="I20" s="15">
        <v>20.275</v>
      </c>
      <c r="J20" s="15">
        <v>19.55</v>
      </c>
      <c r="K20" s="4">
        <v>22</v>
      </c>
      <c r="L20" s="4">
        <v>23</v>
      </c>
      <c r="M20" s="4">
        <v>19.95</v>
      </c>
      <c r="N20" s="4">
        <v>19.45</v>
      </c>
      <c r="O20" s="4">
        <v>17.25</v>
      </c>
      <c r="P20" s="4">
        <v>22.35</v>
      </c>
      <c r="Q20" s="4">
        <v>16.15</v>
      </c>
      <c r="R20" s="4">
        <v>17.575</v>
      </c>
      <c r="S20" s="4">
        <v>18.425</v>
      </c>
      <c r="T20" s="4">
        <v>21.75</v>
      </c>
      <c r="U20" s="4">
        <v>22.05</v>
      </c>
      <c r="V20" s="4">
        <v>20.3</v>
      </c>
      <c r="W20" s="4">
        <v>22.65</v>
      </c>
      <c r="X20" s="4">
        <v>23.6</v>
      </c>
      <c r="Y20" s="4">
        <v>17.475</v>
      </c>
      <c r="Z20" s="4">
        <v>15.25</v>
      </c>
      <c r="AA20" s="4">
        <v>24.5125</v>
      </c>
      <c r="AB20" s="4">
        <v>24.3875</v>
      </c>
      <c r="AC20" s="4">
        <v>23.65</v>
      </c>
      <c r="AD20" s="4">
        <v>18.125</v>
      </c>
      <c r="AE20" s="4">
        <v>18.2125</v>
      </c>
      <c r="AF20" s="4">
        <v>15</v>
      </c>
      <c r="AG20" s="4">
        <v>21.4375</v>
      </c>
      <c r="AH20" s="4">
        <v>17.4</v>
      </c>
      <c r="AI20" s="4">
        <v>20.75</v>
      </c>
      <c r="AJ20" s="4">
        <v>19.75</v>
      </c>
      <c r="AK20" s="4">
        <v>18.725</v>
      </c>
      <c r="AL20" s="4">
        <v>14.825</v>
      </c>
      <c r="AM20" s="4">
        <v>21.95</v>
      </c>
      <c r="AN20" s="4">
        <v>21.3375</v>
      </c>
      <c r="AO20" s="4">
        <v>16.3625</v>
      </c>
      <c r="AP20" s="4">
        <v>19.125</v>
      </c>
      <c r="AQ20" s="4">
        <v>23.2125</v>
      </c>
      <c r="AR20" s="4">
        <v>19.85</v>
      </c>
      <c r="AS20" s="4">
        <v>20.5125</v>
      </c>
      <c r="AT20" s="4">
        <v>18.829166666666666</v>
      </c>
      <c r="AU20" s="4">
        <v>20.433333333333326</v>
      </c>
      <c r="AV20" s="4">
        <v>15.408333333333337</v>
      </c>
      <c r="AW20" s="4">
        <v>20.55</v>
      </c>
      <c r="AX20" s="4">
        <v>22.5625</v>
      </c>
      <c r="AY20" s="4">
        <v>18.291666666666668</v>
      </c>
      <c r="AZ20" s="4">
        <v>23.64583333333333</v>
      </c>
      <c r="BA20" s="4">
        <v>23.5</v>
      </c>
      <c r="BB20" s="4">
        <v>18.866666666666664</v>
      </c>
      <c r="BC20" s="4">
        <v>18.783333333333335</v>
      </c>
      <c r="BD20" s="4">
        <v>21.7125</v>
      </c>
      <c r="BE20" s="4">
        <v>18.816666666666674</v>
      </c>
      <c r="BF20" s="4">
        <v>17.72083333333333</v>
      </c>
      <c r="BG20" s="4">
        <v>22.0125</v>
      </c>
      <c r="BH20" s="4">
        <v>17.8875</v>
      </c>
      <c r="BI20" s="4">
        <v>21.5125</v>
      </c>
      <c r="BJ20" s="4">
        <v>22.6625</v>
      </c>
      <c r="BK20" s="4">
        <v>21.220833333333335</v>
      </c>
      <c r="BL20" s="4">
        <v>19.816666666666666</v>
      </c>
      <c r="BM20" s="4">
        <v>23.775</v>
      </c>
      <c r="BN20" s="4">
        <v>18.833333333333336</v>
      </c>
      <c r="BO20" s="4">
        <v>19.425</v>
      </c>
      <c r="BP20" s="4">
        <v>20.883333333333333</v>
      </c>
      <c r="BQ20" s="4">
        <v>20.954166666666662</v>
      </c>
      <c r="BR20" s="4"/>
      <c r="BS20" s="4"/>
      <c r="BT20" s="4"/>
      <c r="BU20" s="4"/>
      <c r="BV20" s="4"/>
      <c r="BW20" s="4"/>
      <c r="BY20" s="10">
        <f t="shared" si="0"/>
        <v>19.91666666666667</v>
      </c>
      <c r="BZ20" s="10">
        <f t="shared" si="1"/>
        <v>19.914027777777772</v>
      </c>
      <c r="CA20" s="10">
        <f t="shared" si="2"/>
        <v>19.590277777777782</v>
      </c>
      <c r="CB20" s="10">
        <f t="shared" si="3"/>
        <v>20.283472222222223</v>
      </c>
    </row>
    <row r="21" spans="1:80" ht="11.25">
      <c r="A21" s="5">
        <v>19</v>
      </c>
      <c r="B21" s="24">
        <v>18.733333333333334</v>
      </c>
      <c r="C21" s="15">
        <v>16.8</v>
      </c>
      <c r="D21" s="15">
        <v>22.933333333333334</v>
      </c>
      <c r="E21" s="15">
        <v>21.525</v>
      </c>
      <c r="F21" s="15">
        <v>20.425</v>
      </c>
      <c r="G21" s="15">
        <v>18.525</v>
      </c>
      <c r="H21" s="15">
        <v>17.1</v>
      </c>
      <c r="I21" s="15">
        <v>21.025</v>
      </c>
      <c r="J21" s="15">
        <v>20.25</v>
      </c>
      <c r="K21" s="4">
        <v>18.175</v>
      </c>
      <c r="L21" s="4">
        <v>17.025</v>
      </c>
      <c r="M21" s="4">
        <v>19.475</v>
      </c>
      <c r="N21" s="4">
        <v>20.575</v>
      </c>
      <c r="O21" s="4">
        <v>17.725</v>
      </c>
      <c r="P21" s="4">
        <v>22.125</v>
      </c>
      <c r="Q21" s="4">
        <v>16.3</v>
      </c>
      <c r="R21" s="4">
        <v>17.55</v>
      </c>
      <c r="S21" s="4">
        <v>18.275</v>
      </c>
      <c r="T21" s="4">
        <v>18.8</v>
      </c>
      <c r="U21" s="4">
        <v>19.85</v>
      </c>
      <c r="V21" s="4">
        <v>19.475</v>
      </c>
      <c r="W21" s="4">
        <v>21.45</v>
      </c>
      <c r="X21" s="4">
        <v>22.175</v>
      </c>
      <c r="Y21" s="4">
        <v>17.95</v>
      </c>
      <c r="Z21" s="4">
        <v>15.1</v>
      </c>
      <c r="AA21" s="4">
        <v>25.0875</v>
      </c>
      <c r="AB21" s="4">
        <v>24.225</v>
      </c>
      <c r="AC21" s="4">
        <v>18.0625</v>
      </c>
      <c r="AD21" s="4">
        <v>11.825</v>
      </c>
      <c r="AE21" s="4">
        <v>20.05</v>
      </c>
      <c r="AF21" s="4">
        <v>16.5875</v>
      </c>
      <c r="AG21" s="4">
        <v>24.175</v>
      </c>
      <c r="AH21" s="4">
        <v>19.2125</v>
      </c>
      <c r="AI21" s="4">
        <v>19.775</v>
      </c>
      <c r="AJ21" s="4">
        <v>18.7875</v>
      </c>
      <c r="AK21" s="4">
        <v>19.4875</v>
      </c>
      <c r="AL21" s="4">
        <v>14.7625</v>
      </c>
      <c r="AM21" s="4">
        <v>22.675</v>
      </c>
      <c r="AN21" s="4">
        <v>21.875</v>
      </c>
      <c r="AO21" s="4">
        <v>16.6875</v>
      </c>
      <c r="AP21" s="4">
        <v>19.275</v>
      </c>
      <c r="AQ21" s="4">
        <v>14.3375</v>
      </c>
      <c r="AR21" s="4">
        <v>19.575</v>
      </c>
      <c r="AS21" s="4">
        <v>23.425</v>
      </c>
      <c r="AT21" s="4">
        <v>23.1375</v>
      </c>
      <c r="AU21" s="4">
        <v>19.804166666666664</v>
      </c>
      <c r="AV21" s="4">
        <v>16.016666666666673</v>
      </c>
      <c r="AW21" s="4">
        <v>21.475</v>
      </c>
      <c r="AX21" s="4">
        <v>24.079166666666666</v>
      </c>
      <c r="AY21" s="4">
        <v>21.60833333333333</v>
      </c>
      <c r="AZ21" s="4">
        <v>25.633333333333336</v>
      </c>
      <c r="BA21" s="4">
        <v>23.579166666666666</v>
      </c>
      <c r="BB21" s="4">
        <v>20.504166666666666</v>
      </c>
      <c r="BC21" s="4">
        <v>20.97083333333334</v>
      </c>
      <c r="BD21" s="4">
        <v>22.133333333333336</v>
      </c>
      <c r="BE21" s="4">
        <v>22.095833333333335</v>
      </c>
      <c r="BF21" s="4">
        <v>17.070833333333336</v>
      </c>
      <c r="BG21" s="4">
        <v>21.075</v>
      </c>
      <c r="BH21" s="4">
        <v>19.78333333333333</v>
      </c>
      <c r="BI21" s="4">
        <v>20.295833333333334</v>
      </c>
      <c r="BJ21" s="4">
        <v>21.258333333333336</v>
      </c>
      <c r="BK21" s="4">
        <v>22.03333333333333</v>
      </c>
      <c r="BL21" s="4">
        <v>18.254166666666666</v>
      </c>
      <c r="BM21" s="4">
        <v>22.25</v>
      </c>
      <c r="BN21" s="4">
        <v>16.645833333333332</v>
      </c>
      <c r="BO21" s="4">
        <v>20.42083333333333</v>
      </c>
      <c r="BP21" s="4">
        <v>21.8125</v>
      </c>
      <c r="BQ21" s="4">
        <v>18.854166666666668</v>
      </c>
      <c r="BR21" s="4"/>
      <c r="BS21" s="4"/>
      <c r="BT21" s="4"/>
      <c r="BU21" s="4"/>
      <c r="BV21" s="4"/>
      <c r="BW21" s="4"/>
      <c r="BY21" s="10">
        <f t="shared" si="0"/>
        <v>19.232916666666664</v>
      </c>
      <c r="BZ21" s="10">
        <f t="shared" si="1"/>
        <v>19.504027777777775</v>
      </c>
      <c r="CA21" s="10">
        <f t="shared" si="2"/>
        <v>20.056527777777777</v>
      </c>
      <c r="CB21" s="10">
        <f t="shared" si="3"/>
        <v>20.532222222222224</v>
      </c>
    </row>
    <row r="22" spans="1:80" ht="11.25">
      <c r="A22" s="5">
        <v>20</v>
      </c>
      <c r="B22" s="24">
        <v>18.366666666666667</v>
      </c>
      <c r="C22" s="15">
        <v>18.73333333333333</v>
      </c>
      <c r="D22" s="15">
        <v>23.4</v>
      </c>
      <c r="E22" s="15">
        <v>20.625</v>
      </c>
      <c r="F22" s="15">
        <v>22.95</v>
      </c>
      <c r="G22" s="15">
        <v>19.175</v>
      </c>
      <c r="H22" s="15">
        <v>18.7</v>
      </c>
      <c r="I22" s="15">
        <v>21.3</v>
      </c>
      <c r="J22" s="15">
        <v>20.45</v>
      </c>
      <c r="K22" s="4">
        <v>19.775</v>
      </c>
      <c r="L22" s="4">
        <v>18.9</v>
      </c>
      <c r="M22" s="4">
        <v>19.625</v>
      </c>
      <c r="N22" s="4">
        <v>18.925</v>
      </c>
      <c r="O22" s="4">
        <v>19.6</v>
      </c>
      <c r="P22" s="4">
        <v>19.2</v>
      </c>
      <c r="Q22" s="4">
        <v>16.275</v>
      </c>
      <c r="R22" s="4">
        <v>19.1</v>
      </c>
      <c r="S22" s="4">
        <v>20.3</v>
      </c>
      <c r="T22" s="4">
        <v>15.875</v>
      </c>
      <c r="U22" s="4">
        <v>19.525</v>
      </c>
      <c r="V22" s="4">
        <v>21.325</v>
      </c>
      <c r="W22" s="4">
        <v>19.375</v>
      </c>
      <c r="X22" s="4">
        <v>19.625</v>
      </c>
      <c r="Y22" s="4">
        <v>17.975</v>
      </c>
      <c r="Z22" s="4">
        <v>16.375</v>
      </c>
      <c r="AA22" s="4">
        <v>24.375</v>
      </c>
      <c r="AB22" s="4">
        <v>25.2125</v>
      </c>
      <c r="AC22" s="4">
        <v>18.125</v>
      </c>
      <c r="AD22" s="4">
        <v>11.125</v>
      </c>
      <c r="AE22" s="4">
        <v>19.3125</v>
      </c>
      <c r="AF22" s="4">
        <v>16.4375</v>
      </c>
      <c r="AG22" s="4">
        <v>21.5875</v>
      </c>
      <c r="AH22" s="4">
        <v>17.575</v>
      </c>
      <c r="AI22" s="4">
        <v>19.175</v>
      </c>
      <c r="AJ22" s="4">
        <v>17.475</v>
      </c>
      <c r="AK22" s="4">
        <v>20.15</v>
      </c>
      <c r="AL22" s="4">
        <v>15.7125</v>
      </c>
      <c r="AM22" s="4">
        <v>22.625</v>
      </c>
      <c r="AN22" s="4">
        <v>19.3375</v>
      </c>
      <c r="AO22" s="4">
        <v>16.3875</v>
      </c>
      <c r="AP22" s="4">
        <v>20.75</v>
      </c>
      <c r="AQ22" s="4">
        <v>15.7125</v>
      </c>
      <c r="AR22" s="4">
        <v>19.1375</v>
      </c>
      <c r="AS22" s="4">
        <v>21.5</v>
      </c>
      <c r="AT22" s="4">
        <v>22.258333333333336</v>
      </c>
      <c r="AU22" s="4">
        <v>24.266666666666662</v>
      </c>
      <c r="AV22" s="4">
        <v>16.866666666666667</v>
      </c>
      <c r="AW22" s="4">
        <v>22.3</v>
      </c>
      <c r="AX22" s="4">
        <v>19.670833333333338</v>
      </c>
      <c r="AY22" s="4">
        <v>20.470833333333335</v>
      </c>
      <c r="AZ22" s="4">
        <v>27.091666666666658</v>
      </c>
      <c r="BA22" s="4">
        <v>24.645833333333332</v>
      </c>
      <c r="BB22" s="4">
        <v>19.95</v>
      </c>
      <c r="BC22" s="4">
        <v>21.7</v>
      </c>
      <c r="BD22" s="4">
        <v>22.004166666666674</v>
      </c>
      <c r="BE22" s="4">
        <v>21.633333333333336</v>
      </c>
      <c r="BF22" s="4">
        <v>18.9875</v>
      </c>
      <c r="BG22" s="4">
        <v>24.183333333333334</v>
      </c>
      <c r="BH22" s="4">
        <v>22.47916666666667</v>
      </c>
      <c r="BI22" s="4">
        <v>21.729166666666668</v>
      </c>
      <c r="BJ22" s="4">
        <v>20.033333333333328</v>
      </c>
      <c r="BK22" s="4">
        <v>21.67916666666667</v>
      </c>
      <c r="BL22" s="4">
        <v>19.94166666666667</v>
      </c>
      <c r="BM22" s="4">
        <v>22.833333333333332</v>
      </c>
      <c r="BN22" s="4">
        <v>19.245833333333334</v>
      </c>
      <c r="BO22" s="4">
        <v>18.583333333333332</v>
      </c>
      <c r="BP22" s="4">
        <v>20.5375</v>
      </c>
      <c r="BQ22" s="4">
        <v>20.754166666666666</v>
      </c>
      <c r="BR22" s="4"/>
      <c r="BS22" s="4"/>
      <c r="BT22" s="4"/>
      <c r="BU22" s="4"/>
      <c r="BV22" s="4"/>
      <c r="BW22" s="4"/>
      <c r="BY22" s="10">
        <f t="shared" si="0"/>
        <v>19.03708333333333</v>
      </c>
      <c r="BZ22" s="10">
        <f t="shared" si="1"/>
        <v>19.24930555555555</v>
      </c>
      <c r="CA22" s="10">
        <f t="shared" si="2"/>
        <v>20.00097222222222</v>
      </c>
      <c r="CB22" s="89">
        <f t="shared" si="3"/>
        <v>20.88902777777778</v>
      </c>
    </row>
    <row r="23" spans="1:80" ht="11.25">
      <c r="A23" s="6">
        <v>21</v>
      </c>
      <c r="B23" s="25">
        <v>16.2</v>
      </c>
      <c r="C23" s="7">
        <v>14.466666666666667</v>
      </c>
      <c r="D23" s="7">
        <v>20.6</v>
      </c>
      <c r="E23" s="7">
        <v>22.2</v>
      </c>
      <c r="F23" s="7">
        <v>22.375</v>
      </c>
      <c r="G23" s="7">
        <v>20.175</v>
      </c>
      <c r="H23" s="7">
        <v>18.55</v>
      </c>
      <c r="I23" s="7">
        <v>19.875</v>
      </c>
      <c r="J23" s="7">
        <v>20.4</v>
      </c>
      <c r="K23" s="7">
        <v>20.425</v>
      </c>
      <c r="L23" s="7">
        <v>24.5</v>
      </c>
      <c r="M23" s="7">
        <v>21.95</v>
      </c>
      <c r="N23" s="7">
        <v>18.825</v>
      </c>
      <c r="O23" s="7">
        <v>20.775</v>
      </c>
      <c r="P23" s="7">
        <v>21.075</v>
      </c>
      <c r="Q23" s="7">
        <v>17.275</v>
      </c>
      <c r="R23" s="7">
        <v>19.75</v>
      </c>
      <c r="S23" s="7">
        <v>19.95</v>
      </c>
      <c r="T23" s="7">
        <v>15.9</v>
      </c>
      <c r="U23" s="7">
        <v>19.95</v>
      </c>
      <c r="V23" s="7">
        <v>18.65</v>
      </c>
      <c r="W23" s="7">
        <v>18.75</v>
      </c>
      <c r="X23" s="7">
        <v>21.25</v>
      </c>
      <c r="Y23" s="7">
        <v>17.025</v>
      </c>
      <c r="Z23" s="7">
        <v>15.95</v>
      </c>
      <c r="AA23" s="7">
        <v>25.525</v>
      </c>
      <c r="AB23" s="7">
        <v>25.6875</v>
      </c>
      <c r="AC23" s="7">
        <v>18.225</v>
      </c>
      <c r="AD23" s="7">
        <v>11.45</v>
      </c>
      <c r="AE23" s="7">
        <v>18.675</v>
      </c>
      <c r="AF23" s="7">
        <v>17.8875</v>
      </c>
      <c r="AG23" s="7">
        <v>16.8625</v>
      </c>
      <c r="AH23" s="7">
        <v>18.4375</v>
      </c>
      <c r="AI23" s="7">
        <v>16.95</v>
      </c>
      <c r="AJ23" s="7">
        <v>17.8375</v>
      </c>
      <c r="AK23" s="7">
        <v>18.4</v>
      </c>
      <c r="AL23" s="7">
        <v>16.3875</v>
      </c>
      <c r="AM23" s="7">
        <v>21.55</v>
      </c>
      <c r="AN23" s="4">
        <v>19.2125</v>
      </c>
      <c r="AO23" s="4">
        <v>17.275</v>
      </c>
      <c r="AP23" s="4">
        <v>20.2625</v>
      </c>
      <c r="AQ23" s="4">
        <v>15.5875</v>
      </c>
      <c r="AR23" s="4">
        <v>17.0875</v>
      </c>
      <c r="AS23" s="4">
        <v>19.825</v>
      </c>
      <c r="AT23" s="4">
        <v>24.029166666666672</v>
      </c>
      <c r="AU23" s="4">
        <v>18.85</v>
      </c>
      <c r="AV23" s="4">
        <v>18.925</v>
      </c>
      <c r="AW23" s="4">
        <v>23.65833333333332</v>
      </c>
      <c r="AX23" s="4">
        <v>16.658333333333328</v>
      </c>
      <c r="AY23" s="4">
        <v>19.704166666666666</v>
      </c>
      <c r="AZ23" s="4">
        <v>25.433333333333326</v>
      </c>
      <c r="BA23" s="4">
        <v>22.0625</v>
      </c>
      <c r="BB23" s="4">
        <v>23.045833333333338</v>
      </c>
      <c r="BC23" s="4">
        <v>20.683333333333337</v>
      </c>
      <c r="BD23" s="4">
        <v>22.941666666666666</v>
      </c>
      <c r="BE23" s="4">
        <v>20.8875</v>
      </c>
      <c r="BF23" s="4">
        <v>20.579166666666666</v>
      </c>
      <c r="BG23" s="4">
        <v>24.09166666666667</v>
      </c>
      <c r="BH23" s="4">
        <v>23.691666666666666</v>
      </c>
      <c r="BI23" s="4">
        <v>21.0375</v>
      </c>
      <c r="BJ23" s="4">
        <v>19.05416666666667</v>
      </c>
      <c r="BK23" s="4">
        <v>20.683333333333334</v>
      </c>
      <c r="BL23" s="4">
        <v>20.033333333333335</v>
      </c>
      <c r="BM23" s="4">
        <v>21.97083333333333</v>
      </c>
      <c r="BN23" s="4">
        <v>20.754166666666663</v>
      </c>
      <c r="BO23" s="4">
        <v>19.491666666666664</v>
      </c>
      <c r="BP23" s="4">
        <v>20.62916666666667</v>
      </c>
      <c r="BQ23" s="4">
        <v>18.92916666666666</v>
      </c>
      <c r="BR23" s="4"/>
      <c r="BS23" s="4"/>
      <c r="BT23" s="4"/>
      <c r="BU23" s="4"/>
      <c r="BV23" s="4"/>
      <c r="BW23" s="4"/>
      <c r="BY23" s="11">
        <f t="shared" si="0"/>
        <v>19.20916666666666</v>
      </c>
      <c r="BZ23" s="11">
        <f t="shared" si="1"/>
        <v>18.86874999999999</v>
      </c>
      <c r="CA23" s="11">
        <f t="shared" si="2"/>
        <v>19.50791666666667</v>
      </c>
      <c r="CB23" s="10">
        <f t="shared" si="3"/>
        <v>20.56916666666667</v>
      </c>
    </row>
    <row r="24" spans="1:80" ht="11.25">
      <c r="A24" s="5">
        <v>22</v>
      </c>
      <c r="B24" s="24">
        <v>14.133333333333333</v>
      </c>
      <c r="C24" s="15">
        <v>15.3</v>
      </c>
      <c r="D24" s="15">
        <v>21.96666666666667</v>
      </c>
      <c r="E24" s="15">
        <v>21.05</v>
      </c>
      <c r="F24" s="15">
        <v>18.725</v>
      </c>
      <c r="G24" s="15">
        <v>21.525</v>
      </c>
      <c r="H24" s="15">
        <v>18.2</v>
      </c>
      <c r="I24" s="15">
        <v>23</v>
      </c>
      <c r="J24" s="15">
        <v>20.85</v>
      </c>
      <c r="K24" s="4">
        <v>18.85</v>
      </c>
      <c r="L24" s="4">
        <v>25.4</v>
      </c>
      <c r="M24" s="4">
        <v>20.175</v>
      </c>
      <c r="N24" s="4">
        <v>20.175</v>
      </c>
      <c r="O24" s="4">
        <v>21.275</v>
      </c>
      <c r="P24" s="4">
        <v>20.75</v>
      </c>
      <c r="Q24" s="4">
        <v>18.275</v>
      </c>
      <c r="R24" s="4">
        <v>20.825</v>
      </c>
      <c r="S24" s="4">
        <v>19.35</v>
      </c>
      <c r="T24" s="4">
        <v>18.55</v>
      </c>
      <c r="U24" s="4">
        <v>20.05</v>
      </c>
      <c r="V24" s="4">
        <v>18.85</v>
      </c>
      <c r="W24" s="4">
        <v>19.75</v>
      </c>
      <c r="X24" s="4">
        <v>19.3</v>
      </c>
      <c r="Y24" s="4">
        <v>21.55</v>
      </c>
      <c r="Z24" s="4">
        <v>15.25</v>
      </c>
      <c r="AA24" s="4">
        <v>20.6625</v>
      </c>
      <c r="AB24" s="4">
        <v>24.6375</v>
      </c>
      <c r="AC24" s="4">
        <v>19.9125</v>
      </c>
      <c r="AD24" s="4">
        <v>13.2625</v>
      </c>
      <c r="AE24" s="4">
        <v>17.5125</v>
      </c>
      <c r="AF24" s="4">
        <v>15.7</v>
      </c>
      <c r="AG24" s="4">
        <v>17.1</v>
      </c>
      <c r="AH24" s="4">
        <v>20.7125</v>
      </c>
      <c r="AI24" s="4">
        <v>18.7375</v>
      </c>
      <c r="AJ24" s="4">
        <v>16.8625</v>
      </c>
      <c r="AK24" s="4">
        <v>18.5125</v>
      </c>
      <c r="AL24" s="4">
        <v>18.5125</v>
      </c>
      <c r="AM24" s="4">
        <v>25.425</v>
      </c>
      <c r="AN24" s="4">
        <v>18.85</v>
      </c>
      <c r="AO24" s="4">
        <v>15.475</v>
      </c>
      <c r="AP24" s="4">
        <v>20.2125</v>
      </c>
      <c r="AQ24" s="4">
        <v>18.5625</v>
      </c>
      <c r="AR24" s="4">
        <v>15.125</v>
      </c>
      <c r="AS24" s="4">
        <v>18.575</v>
      </c>
      <c r="AT24" s="4">
        <v>21.808333333333326</v>
      </c>
      <c r="AU24" s="4">
        <v>14.483333333333333</v>
      </c>
      <c r="AV24" s="4">
        <v>20.520833333333336</v>
      </c>
      <c r="AW24" s="4">
        <v>22.52083333333334</v>
      </c>
      <c r="AX24" s="4">
        <v>18.6125</v>
      </c>
      <c r="AY24" s="4">
        <v>15.25</v>
      </c>
      <c r="AZ24" s="4">
        <v>22.258333333333336</v>
      </c>
      <c r="BA24" s="4">
        <v>25.366666666666664</v>
      </c>
      <c r="BB24" s="4">
        <v>21.070833333333333</v>
      </c>
      <c r="BC24" s="4">
        <v>21.908333333333335</v>
      </c>
      <c r="BD24" s="4">
        <v>20.92916666666667</v>
      </c>
      <c r="BE24" s="4">
        <v>18.4375</v>
      </c>
      <c r="BF24" s="4">
        <v>19.2875</v>
      </c>
      <c r="BG24" s="4">
        <v>23.766666666666666</v>
      </c>
      <c r="BH24" s="4">
        <v>25.908333333333328</v>
      </c>
      <c r="BI24" s="4">
        <v>17.233333333333334</v>
      </c>
      <c r="BJ24" s="4">
        <v>18.441666666666666</v>
      </c>
      <c r="BK24" s="4">
        <v>19.208333333333332</v>
      </c>
      <c r="BL24" s="4">
        <v>20.39583333333334</v>
      </c>
      <c r="BM24" s="4">
        <v>21.55416666666667</v>
      </c>
      <c r="BN24" s="4">
        <v>22.191666666666666</v>
      </c>
      <c r="BO24" s="4">
        <v>21.083333333333332</v>
      </c>
      <c r="BP24" s="4">
        <v>21.39583333333334</v>
      </c>
      <c r="BQ24" s="4">
        <v>19.0125</v>
      </c>
      <c r="BR24" s="4"/>
      <c r="BS24" s="4"/>
      <c r="BT24" s="4"/>
      <c r="BU24" s="4"/>
      <c r="BV24" s="4"/>
      <c r="BW24" s="4"/>
      <c r="BY24" s="10">
        <f t="shared" si="0"/>
        <v>19.55916666666667</v>
      </c>
      <c r="BZ24" s="10">
        <f t="shared" si="1"/>
        <v>18.899444444444445</v>
      </c>
      <c r="CA24" s="10">
        <f t="shared" si="2"/>
        <v>19.178611111111113</v>
      </c>
      <c r="CB24" s="10">
        <f t="shared" si="3"/>
        <v>19.98152777777778</v>
      </c>
    </row>
    <row r="25" spans="1:80" ht="11.25">
      <c r="A25" s="5">
        <v>23</v>
      </c>
      <c r="B25" s="24">
        <v>14.733333333333334</v>
      </c>
      <c r="C25" s="15">
        <v>14.1</v>
      </c>
      <c r="D25" s="15">
        <v>22.3</v>
      </c>
      <c r="E25" s="15">
        <v>14.925</v>
      </c>
      <c r="F25" s="15">
        <v>16.425</v>
      </c>
      <c r="G25" s="15">
        <v>21.025</v>
      </c>
      <c r="H25" s="15">
        <v>18.025</v>
      </c>
      <c r="I25" s="15">
        <v>23</v>
      </c>
      <c r="J25" s="15">
        <v>21.1</v>
      </c>
      <c r="K25" s="4">
        <v>18.5</v>
      </c>
      <c r="L25" s="4">
        <v>24.45</v>
      </c>
      <c r="M25" s="4">
        <v>21.1</v>
      </c>
      <c r="N25" s="4">
        <v>21.45</v>
      </c>
      <c r="O25" s="4">
        <v>19.8</v>
      </c>
      <c r="P25" s="4">
        <v>21.075</v>
      </c>
      <c r="Q25" s="4">
        <v>19.45</v>
      </c>
      <c r="R25" s="4">
        <v>21.85</v>
      </c>
      <c r="S25" s="4">
        <v>18.325</v>
      </c>
      <c r="T25" s="4">
        <v>20.425</v>
      </c>
      <c r="U25" s="4">
        <v>18.825</v>
      </c>
      <c r="V25" s="4">
        <v>21.425</v>
      </c>
      <c r="W25" s="4">
        <v>18.625</v>
      </c>
      <c r="X25" s="4">
        <v>20.075</v>
      </c>
      <c r="Y25" s="4">
        <v>22.25</v>
      </c>
      <c r="Z25" s="4">
        <v>15.35</v>
      </c>
      <c r="AA25" s="4">
        <v>18.175</v>
      </c>
      <c r="AB25" s="4">
        <v>26.3625</v>
      </c>
      <c r="AC25" s="4">
        <v>22.175</v>
      </c>
      <c r="AD25" s="4">
        <v>17.775</v>
      </c>
      <c r="AE25" s="4">
        <v>17.475</v>
      </c>
      <c r="AF25" s="4">
        <v>15.5875</v>
      </c>
      <c r="AG25" s="4">
        <v>16.625</v>
      </c>
      <c r="AH25" s="4">
        <v>22.3875</v>
      </c>
      <c r="AI25" s="4">
        <v>19</v>
      </c>
      <c r="AJ25" s="4">
        <v>21.075</v>
      </c>
      <c r="AK25" s="4">
        <v>19.95</v>
      </c>
      <c r="AL25" s="4">
        <v>19.7375</v>
      </c>
      <c r="AM25" s="4">
        <v>21.5125</v>
      </c>
      <c r="AN25" s="4">
        <v>20.05</v>
      </c>
      <c r="AO25" s="4">
        <v>15.4125</v>
      </c>
      <c r="AP25" s="4">
        <v>18.725</v>
      </c>
      <c r="AQ25" s="4">
        <v>20.325</v>
      </c>
      <c r="AR25" s="4">
        <v>15.075</v>
      </c>
      <c r="AS25" s="4">
        <v>18.6</v>
      </c>
      <c r="AT25" s="4">
        <v>21.445833333333336</v>
      </c>
      <c r="AU25" s="4">
        <v>15.129166666666665</v>
      </c>
      <c r="AV25" s="4">
        <v>21.72916666666667</v>
      </c>
      <c r="AW25" s="4">
        <v>19.4</v>
      </c>
      <c r="AX25" s="4">
        <v>21.85</v>
      </c>
      <c r="AY25" s="4">
        <v>14.658333333333333</v>
      </c>
      <c r="AZ25" s="4">
        <v>19.308333333333337</v>
      </c>
      <c r="BA25" s="4">
        <v>24.925</v>
      </c>
      <c r="BB25" s="4">
        <v>22.09166666666667</v>
      </c>
      <c r="BC25" s="4">
        <v>22.291666666666668</v>
      </c>
      <c r="BD25" s="4">
        <v>21.975</v>
      </c>
      <c r="BE25" s="4">
        <v>19.05</v>
      </c>
      <c r="BF25" s="4">
        <v>25.316666666666663</v>
      </c>
      <c r="BG25" s="4">
        <v>20.316666666666663</v>
      </c>
      <c r="BH25" s="4">
        <v>27.454166666666666</v>
      </c>
      <c r="BI25" s="4">
        <v>18.71666666666667</v>
      </c>
      <c r="BJ25" s="4">
        <v>20.129166666666666</v>
      </c>
      <c r="BK25" s="4">
        <v>20.145833333333332</v>
      </c>
      <c r="BL25" s="4">
        <v>21.0875</v>
      </c>
      <c r="BM25" s="4">
        <v>21.033333333333328</v>
      </c>
      <c r="BN25" s="4">
        <v>22.3625</v>
      </c>
      <c r="BO25" s="4">
        <v>19.245833333333337</v>
      </c>
      <c r="BP25" s="4">
        <v>19.945833333333333</v>
      </c>
      <c r="BQ25" s="4">
        <v>20.145833333333332</v>
      </c>
      <c r="BR25" s="4"/>
      <c r="BS25" s="4"/>
      <c r="BT25" s="4"/>
      <c r="BU25" s="4"/>
      <c r="BV25" s="4"/>
      <c r="BW25" s="4"/>
      <c r="BY25" s="10">
        <f t="shared" si="0"/>
        <v>20.063750000000006</v>
      </c>
      <c r="BZ25" s="10">
        <f t="shared" si="1"/>
        <v>19.35680555555556</v>
      </c>
      <c r="CA25" s="10">
        <f t="shared" si="2"/>
        <v>19.626666666666665</v>
      </c>
      <c r="CB25" s="10">
        <f t="shared" si="3"/>
        <v>20.264722222222222</v>
      </c>
    </row>
    <row r="26" spans="1:80" ht="11.25">
      <c r="A26" s="5">
        <v>24</v>
      </c>
      <c r="B26" s="24">
        <v>18.866666666666667</v>
      </c>
      <c r="C26" s="15">
        <v>19.266666666666666</v>
      </c>
      <c r="D26" s="15">
        <v>25</v>
      </c>
      <c r="E26" s="15">
        <v>17.05</v>
      </c>
      <c r="F26" s="15">
        <v>15.925</v>
      </c>
      <c r="G26" s="15">
        <v>22</v>
      </c>
      <c r="H26" s="15">
        <v>19.125</v>
      </c>
      <c r="I26" s="15">
        <v>21.325</v>
      </c>
      <c r="J26" s="15">
        <v>20.925</v>
      </c>
      <c r="K26" s="4">
        <v>20.075</v>
      </c>
      <c r="L26" s="4">
        <v>20.025</v>
      </c>
      <c r="M26" s="4">
        <v>22.65</v>
      </c>
      <c r="N26" s="4">
        <v>20.85</v>
      </c>
      <c r="O26" s="4">
        <v>19.775</v>
      </c>
      <c r="P26" s="4">
        <v>22.65</v>
      </c>
      <c r="Q26" s="4">
        <v>20.375</v>
      </c>
      <c r="R26" s="4">
        <v>21.625</v>
      </c>
      <c r="S26" s="4">
        <v>19.825</v>
      </c>
      <c r="T26" s="4">
        <v>20.45</v>
      </c>
      <c r="U26" s="4">
        <v>20.35</v>
      </c>
      <c r="V26" s="4">
        <v>20.3</v>
      </c>
      <c r="W26" s="4">
        <v>16.875</v>
      </c>
      <c r="X26" s="4">
        <v>20.875</v>
      </c>
      <c r="Y26" s="4">
        <v>18.8</v>
      </c>
      <c r="Z26" s="4">
        <v>16.825</v>
      </c>
      <c r="AA26" s="4">
        <v>18.425</v>
      </c>
      <c r="AB26" s="4">
        <v>25.35</v>
      </c>
      <c r="AC26" s="4">
        <v>23.2625</v>
      </c>
      <c r="AD26" s="4">
        <v>18.475</v>
      </c>
      <c r="AE26" s="4">
        <v>16.2</v>
      </c>
      <c r="AF26" s="4">
        <v>17.55</v>
      </c>
      <c r="AG26" s="4">
        <v>17.8625</v>
      </c>
      <c r="AH26" s="4">
        <v>19.15</v>
      </c>
      <c r="AI26" s="4">
        <v>19.6875</v>
      </c>
      <c r="AJ26" s="4">
        <v>20.5625</v>
      </c>
      <c r="AK26" s="4">
        <v>20.35</v>
      </c>
      <c r="AL26" s="4">
        <v>18.5375</v>
      </c>
      <c r="AM26" s="4">
        <v>24</v>
      </c>
      <c r="AN26" s="4">
        <v>20.15</v>
      </c>
      <c r="AO26" s="4">
        <v>14.075</v>
      </c>
      <c r="AP26" s="4">
        <v>18.675</v>
      </c>
      <c r="AQ26" s="4">
        <v>21.8875</v>
      </c>
      <c r="AR26" s="4">
        <v>17.6125</v>
      </c>
      <c r="AS26" s="4">
        <v>19.175</v>
      </c>
      <c r="AT26" s="4">
        <v>22.475</v>
      </c>
      <c r="AU26" s="4">
        <v>18.325</v>
      </c>
      <c r="AV26" s="4">
        <v>24.10416666666666</v>
      </c>
      <c r="AW26" s="4">
        <v>17.808333333333337</v>
      </c>
      <c r="AX26" s="4">
        <v>23.141666666666666</v>
      </c>
      <c r="AY26" s="4">
        <v>17.57083333333333</v>
      </c>
      <c r="AZ26" s="4">
        <v>19.975</v>
      </c>
      <c r="BA26" s="4">
        <v>25.608333333333334</v>
      </c>
      <c r="BB26" s="4">
        <v>25.566666666666663</v>
      </c>
      <c r="BC26" s="4">
        <v>22.2</v>
      </c>
      <c r="BD26" s="4">
        <v>21.26666666666667</v>
      </c>
      <c r="BE26" s="4">
        <v>20.779166666666665</v>
      </c>
      <c r="BF26" s="4">
        <v>21.1125</v>
      </c>
      <c r="BG26" s="4">
        <v>22.2875</v>
      </c>
      <c r="BH26" s="4">
        <v>28.125</v>
      </c>
      <c r="BI26" s="4">
        <v>18.3375</v>
      </c>
      <c r="BJ26" s="4">
        <v>20.95</v>
      </c>
      <c r="BK26" s="4">
        <v>19.25</v>
      </c>
      <c r="BL26" s="4">
        <v>21.2875</v>
      </c>
      <c r="BM26" s="4">
        <v>20.820833333333336</v>
      </c>
      <c r="BN26" s="4">
        <v>22.72916666666666</v>
      </c>
      <c r="BO26" s="4">
        <v>21.4</v>
      </c>
      <c r="BP26" s="4">
        <v>17.816666666666666</v>
      </c>
      <c r="BQ26" s="4">
        <v>18.004166666666666</v>
      </c>
      <c r="BR26" s="4"/>
      <c r="BS26" s="4"/>
      <c r="BT26" s="4"/>
      <c r="BU26" s="4"/>
      <c r="BV26" s="4"/>
      <c r="BW26" s="4"/>
      <c r="BY26" s="10">
        <f t="shared" si="0"/>
        <v>20.088750000000005</v>
      </c>
      <c r="BZ26" s="10">
        <f t="shared" si="1"/>
        <v>19.605833333333333</v>
      </c>
      <c r="CA26" s="10">
        <f t="shared" si="2"/>
        <v>20.205694444444443</v>
      </c>
      <c r="CB26" s="10">
        <f t="shared" si="3"/>
        <v>20.75055555555555</v>
      </c>
    </row>
    <row r="27" spans="1:80" ht="11.25">
      <c r="A27" s="5">
        <v>25</v>
      </c>
      <c r="B27" s="24">
        <v>22.2</v>
      </c>
      <c r="C27" s="15">
        <v>15.6</v>
      </c>
      <c r="D27" s="15">
        <v>26</v>
      </c>
      <c r="E27" s="15">
        <v>14.9</v>
      </c>
      <c r="F27" s="15">
        <v>18.925</v>
      </c>
      <c r="G27" s="15">
        <v>22.5</v>
      </c>
      <c r="H27" s="15">
        <v>18.15</v>
      </c>
      <c r="I27" s="15">
        <v>19.35</v>
      </c>
      <c r="J27" s="15">
        <v>21.475</v>
      </c>
      <c r="K27" s="4">
        <v>16.4</v>
      </c>
      <c r="L27" s="4">
        <v>19.775</v>
      </c>
      <c r="M27" s="4">
        <v>21.25</v>
      </c>
      <c r="N27" s="4">
        <v>18.9</v>
      </c>
      <c r="O27" s="4">
        <v>19.975</v>
      </c>
      <c r="P27" s="4">
        <v>22.1</v>
      </c>
      <c r="Q27" s="4">
        <v>20.75</v>
      </c>
      <c r="R27" s="4">
        <v>20.725</v>
      </c>
      <c r="S27" s="4">
        <v>20.525</v>
      </c>
      <c r="T27" s="4">
        <v>21.375</v>
      </c>
      <c r="U27" s="4">
        <v>18.725</v>
      </c>
      <c r="V27" s="4">
        <v>20.375</v>
      </c>
      <c r="W27" s="4">
        <v>19.825</v>
      </c>
      <c r="X27" s="4">
        <v>17.7</v>
      </c>
      <c r="Y27" s="4">
        <v>18.675</v>
      </c>
      <c r="Z27" s="4">
        <v>17.85</v>
      </c>
      <c r="AA27" s="4">
        <v>22.15</v>
      </c>
      <c r="AB27" s="4">
        <v>25.8</v>
      </c>
      <c r="AC27" s="4">
        <v>22.025</v>
      </c>
      <c r="AD27" s="4">
        <v>19.2625</v>
      </c>
      <c r="AE27" s="4">
        <v>18.675</v>
      </c>
      <c r="AF27" s="4">
        <v>19.5125</v>
      </c>
      <c r="AG27" s="4">
        <v>18.0375</v>
      </c>
      <c r="AH27" s="4">
        <v>19.325</v>
      </c>
      <c r="AI27" s="4">
        <v>20.5</v>
      </c>
      <c r="AJ27" s="4">
        <v>18.9125</v>
      </c>
      <c r="AK27" s="4">
        <v>18.525</v>
      </c>
      <c r="AL27" s="4">
        <v>18.75</v>
      </c>
      <c r="AM27" s="4">
        <v>24.5375</v>
      </c>
      <c r="AN27" s="4">
        <v>21.025</v>
      </c>
      <c r="AO27" s="4">
        <v>15.0625</v>
      </c>
      <c r="AP27" s="4">
        <v>20.2125</v>
      </c>
      <c r="AQ27" s="4">
        <v>19.75</v>
      </c>
      <c r="AR27" s="4">
        <v>18.55</v>
      </c>
      <c r="AS27" s="4">
        <v>19.4125</v>
      </c>
      <c r="AT27" s="4">
        <v>23.57083333333333</v>
      </c>
      <c r="AU27" s="4">
        <v>20.591666666666665</v>
      </c>
      <c r="AV27" s="4">
        <v>19.658333333333335</v>
      </c>
      <c r="AW27" s="4">
        <v>18.51666666666667</v>
      </c>
      <c r="AX27" s="4">
        <v>23.53333333333333</v>
      </c>
      <c r="AY27" s="4">
        <v>15.320833333333335</v>
      </c>
      <c r="AZ27" s="4">
        <v>19.470833333333335</v>
      </c>
      <c r="BA27" s="4">
        <v>20.71666666666667</v>
      </c>
      <c r="BB27" s="4">
        <v>26.041666666666668</v>
      </c>
      <c r="BC27" s="4">
        <v>21.8</v>
      </c>
      <c r="BD27" s="4">
        <v>20.45416666666667</v>
      </c>
      <c r="BE27" s="4">
        <v>17.42916666666667</v>
      </c>
      <c r="BF27" s="4">
        <v>22.654166666666665</v>
      </c>
      <c r="BG27" s="4">
        <v>23.804166666666664</v>
      </c>
      <c r="BH27" s="4">
        <v>19.4125</v>
      </c>
      <c r="BI27" s="4">
        <v>15.404166666666669</v>
      </c>
      <c r="BJ27" s="4">
        <v>22.279166666666665</v>
      </c>
      <c r="BK27" s="4">
        <v>20.270833333333332</v>
      </c>
      <c r="BL27" s="4">
        <v>21.995833333333326</v>
      </c>
      <c r="BM27" s="4">
        <v>23.208333333333332</v>
      </c>
      <c r="BN27" s="4">
        <v>22.25833333333333</v>
      </c>
      <c r="BO27" s="4">
        <v>23.370833333333326</v>
      </c>
      <c r="BP27" s="4">
        <v>20.4625</v>
      </c>
      <c r="BQ27" s="4">
        <v>18.40833333333333</v>
      </c>
      <c r="BR27" s="4"/>
      <c r="BS27" s="4"/>
      <c r="BT27" s="4"/>
      <c r="BU27" s="4"/>
      <c r="BV27" s="4"/>
      <c r="BW27" s="4"/>
      <c r="BY27" s="10">
        <f t="shared" si="0"/>
        <v>20.080416666666668</v>
      </c>
      <c r="BZ27" s="10">
        <f t="shared" si="1"/>
        <v>19.896250000000002</v>
      </c>
      <c r="CA27" s="10">
        <f t="shared" si="2"/>
        <v>20.120416666666667</v>
      </c>
      <c r="CB27" s="10">
        <f t="shared" si="3"/>
        <v>20.48819444444444</v>
      </c>
    </row>
    <row r="28" spans="1:80" ht="11.25">
      <c r="A28" s="5">
        <v>26</v>
      </c>
      <c r="B28" s="24">
        <v>21.733333333333334</v>
      </c>
      <c r="C28" s="15">
        <v>16.9</v>
      </c>
      <c r="D28" s="15">
        <v>18.4</v>
      </c>
      <c r="E28" s="15">
        <v>19.95</v>
      </c>
      <c r="F28" s="15">
        <v>19.425</v>
      </c>
      <c r="G28" s="15">
        <v>22.7</v>
      </c>
      <c r="H28" s="15">
        <v>19.1</v>
      </c>
      <c r="I28" s="15">
        <v>19.3</v>
      </c>
      <c r="J28" s="15">
        <v>22.45</v>
      </c>
      <c r="K28" s="4">
        <v>17.15</v>
      </c>
      <c r="L28" s="4">
        <v>23.05</v>
      </c>
      <c r="M28" s="4">
        <v>21.8</v>
      </c>
      <c r="N28" s="4">
        <v>19.7</v>
      </c>
      <c r="O28" s="4">
        <v>24.7</v>
      </c>
      <c r="P28" s="4">
        <v>20.8</v>
      </c>
      <c r="Q28" s="4">
        <v>19.625</v>
      </c>
      <c r="R28" s="4">
        <v>21.925</v>
      </c>
      <c r="S28" s="4">
        <v>20.325</v>
      </c>
      <c r="T28" s="4">
        <v>21.9</v>
      </c>
      <c r="U28" s="4">
        <v>18.65</v>
      </c>
      <c r="V28" s="4">
        <v>21.55</v>
      </c>
      <c r="W28" s="4">
        <v>20.05</v>
      </c>
      <c r="X28" s="4">
        <v>19.875</v>
      </c>
      <c r="Y28" s="4">
        <v>18.95</v>
      </c>
      <c r="Z28" s="4">
        <v>18.9</v>
      </c>
      <c r="AA28" s="4">
        <v>22.7375</v>
      </c>
      <c r="AB28" s="4">
        <v>23.4125</v>
      </c>
      <c r="AC28" s="4">
        <v>21.6625</v>
      </c>
      <c r="AD28" s="4">
        <v>17.75</v>
      </c>
      <c r="AE28" s="4">
        <v>16.725</v>
      </c>
      <c r="AF28" s="4">
        <v>14.3875</v>
      </c>
      <c r="AG28" s="4">
        <v>16.9375</v>
      </c>
      <c r="AH28" s="4">
        <v>20.75</v>
      </c>
      <c r="AI28" s="4">
        <v>21.375</v>
      </c>
      <c r="AJ28" s="4">
        <v>17.0875</v>
      </c>
      <c r="AK28" s="4">
        <v>19.825</v>
      </c>
      <c r="AL28" s="4">
        <v>21.3875</v>
      </c>
      <c r="AM28" s="4">
        <v>20.85</v>
      </c>
      <c r="AN28" s="4">
        <v>24.3875</v>
      </c>
      <c r="AO28" s="4">
        <v>17.0375</v>
      </c>
      <c r="AP28" s="4">
        <v>20.4375</v>
      </c>
      <c r="AQ28" s="4">
        <v>20.5</v>
      </c>
      <c r="AR28" s="4">
        <v>19.0625</v>
      </c>
      <c r="AS28" s="4">
        <v>18.775</v>
      </c>
      <c r="AT28" s="4">
        <v>24.508333333333336</v>
      </c>
      <c r="AU28" s="4">
        <v>23.3125</v>
      </c>
      <c r="AV28" s="4">
        <v>21.833333333333332</v>
      </c>
      <c r="AW28" s="4">
        <v>18.6875</v>
      </c>
      <c r="AX28" s="4">
        <v>24.495833333333334</v>
      </c>
      <c r="AY28" s="4">
        <v>15.0625</v>
      </c>
      <c r="AZ28" s="4">
        <v>18.008333333333336</v>
      </c>
      <c r="BA28" s="4">
        <v>17.895833333333336</v>
      </c>
      <c r="BB28" s="4">
        <v>26.679166666666664</v>
      </c>
      <c r="BC28" s="4">
        <v>21.779166666666665</v>
      </c>
      <c r="BD28" s="4">
        <v>21.64166666666667</v>
      </c>
      <c r="BE28" s="4">
        <v>15.666666666666671</v>
      </c>
      <c r="BF28" s="4">
        <v>25.616666666666664</v>
      </c>
      <c r="BG28" s="4">
        <v>25.9</v>
      </c>
      <c r="BH28" s="4">
        <v>18.9</v>
      </c>
      <c r="BI28" s="4">
        <v>15.6125</v>
      </c>
      <c r="BJ28" s="4">
        <v>19.875</v>
      </c>
      <c r="BK28" s="4">
        <v>21.6125</v>
      </c>
      <c r="BL28" s="4">
        <v>21.4</v>
      </c>
      <c r="BM28" s="4">
        <v>21.783333333333335</v>
      </c>
      <c r="BN28" s="4">
        <v>21.60416666666667</v>
      </c>
      <c r="BO28" s="4">
        <v>23.0125</v>
      </c>
      <c r="BP28" s="4">
        <v>23.27916666666667</v>
      </c>
      <c r="BQ28" s="4">
        <v>19.325</v>
      </c>
      <c r="BR28" s="4"/>
      <c r="BS28" s="4"/>
      <c r="BT28" s="4"/>
      <c r="BU28" s="4"/>
      <c r="BV28" s="4"/>
      <c r="BW28" s="4"/>
      <c r="BY28" s="10">
        <f t="shared" si="0"/>
        <v>20.209583333333338</v>
      </c>
      <c r="BZ28" s="10">
        <f t="shared" si="1"/>
        <v>20.11013888888889</v>
      </c>
      <c r="CA28" s="10">
        <f t="shared" si="2"/>
        <v>20.278749999999995</v>
      </c>
      <c r="CB28" s="10">
        <f t="shared" si="3"/>
        <v>20.923055555555557</v>
      </c>
    </row>
    <row r="29" spans="1:80" ht="11.25">
      <c r="A29" s="5">
        <v>27</v>
      </c>
      <c r="B29" s="24">
        <v>20.033333333333335</v>
      </c>
      <c r="C29" s="15">
        <v>16.633333333333333</v>
      </c>
      <c r="D29" s="15">
        <v>16.833333333333332</v>
      </c>
      <c r="E29" s="15">
        <v>23.775</v>
      </c>
      <c r="F29" s="15">
        <v>17.875</v>
      </c>
      <c r="G29" s="15">
        <v>24.575</v>
      </c>
      <c r="H29" s="15">
        <v>18.7</v>
      </c>
      <c r="I29" s="15">
        <v>22.6</v>
      </c>
      <c r="J29" s="15">
        <v>22.575</v>
      </c>
      <c r="K29" s="4">
        <v>16.6</v>
      </c>
      <c r="L29" s="4">
        <v>19.8</v>
      </c>
      <c r="M29" s="4">
        <v>22.975</v>
      </c>
      <c r="N29" s="4">
        <v>21.875</v>
      </c>
      <c r="O29" s="4">
        <v>25.6</v>
      </c>
      <c r="P29" s="4">
        <v>20.075</v>
      </c>
      <c r="Q29" s="4">
        <v>19.6</v>
      </c>
      <c r="R29" s="4">
        <v>18.575</v>
      </c>
      <c r="S29" s="4">
        <v>20.1</v>
      </c>
      <c r="T29" s="4">
        <v>22.85</v>
      </c>
      <c r="U29" s="4">
        <v>19.275</v>
      </c>
      <c r="V29" s="4">
        <v>17.425</v>
      </c>
      <c r="W29" s="4">
        <v>18.35</v>
      </c>
      <c r="X29" s="4">
        <v>21.875</v>
      </c>
      <c r="Y29" s="4">
        <v>21.725</v>
      </c>
      <c r="Z29" s="4">
        <v>17.675</v>
      </c>
      <c r="AA29" s="4">
        <v>18.6375</v>
      </c>
      <c r="AB29" s="4">
        <v>25.8125</v>
      </c>
      <c r="AC29" s="4">
        <v>23.4</v>
      </c>
      <c r="AD29" s="4">
        <v>17.6</v>
      </c>
      <c r="AE29" s="4">
        <v>16.125</v>
      </c>
      <c r="AF29" s="4">
        <v>15.05</v>
      </c>
      <c r="AG29" s="4">
        <v>17.3625</v>
      </c>
      <c r="AH29" s="4">
        <v>18.5</v>
      </c>
      <c r="AI29" s="4">
        <v>17.5625</v>
      </c>
      <c r="AJ29" s="4">
        <v>17.1875</v>
      </c>
      <c r="AK29" s="4">
        <v>19.675</v>
      </c>
      <c r="AL29" s="4">
        <v>19.3625</v>
      </c>
      <c r="AM29" s="4">
        <v>17.85</v>
      </c>
      <c r="AN29" s="4">
        <v>25.875</v>
      </c>
      <c r="AO29" s="4">
        <v>16.5875</v>
      </c>
      <c r="AP29" s="4">
        <v>22.4875</v>
      </c>
      <c r="AQ29" s="4">
        <v>24.6625</v>
      </c>
      <c r="AR29" s="4">
        <v>20.1875</v>
      </c>
      <c r="AS29" s="4">
        <v>16.7125</v>
      </c>
      <c r="AT29" s="4">
        <v>26.05</v>
      </c>
      <c r="AU29" s="4">
        <v>25.5875</v>
      </c>
      <c r="AV29" s="4">
        <v>21.891666666666666</v>
      </c>
      <c r="AW29" s="4">
        <v>21.395833333333332</v>
      </c>
      <c r="AX29" s="4">
        <v>24.654166666666672</v>
      </c>
      <c r="AY29" s="4">
        <v>15.8125</v>
      </c>
      <c r="AZ29" s="4">
        <v>19.916666666666664</v>
      </c>
      <c r="BA29" s="4">
        <v>18.666666666666664</v>
      </c>
      <c r="BB29" s="4">
        <v>23.066666666666666</v>
      </c>
      <c r="BC29" s="4">
        <v>23.47083333333333</v>
      </c>
      <c r="BD29" s="4">
        <v>21.84166666666667</v>
      </c>
      <c r="BE29" s="4">
        <v>17.904166666666665</v>
      </c>
      <c r="BF29" s="4">
        <v>25.36666666666667</v>
      </c>
      <c r="BG29" s="4">
        <v>24.483333333333338</v>
      </c>
      <c r="BH29" s="4">
        <v>20.1875</v>
      </c>
      <c r="BI29" s="4">
        <v>15.69166666666667</v>
      </c>
      <c r="BJ29" s="4">
        <v>19.541666666666668</v>
      </c>
      <c r="BK29" s="4">
        <v>22.2625</v>
      </c>
      <c r="BL29" s="4">
        <v>21.3</v>
      </c>
      <c r="BM29" s="4">
        <v>21.72083333333333</v>
      </c>
      <c r="BN29" s="4">
        <v>20.866666666666664</v>
      </c>
      <c r="BO29" s="4">
        <v>27.033333333333342</v>
      </c>
      <c r="BP29" s="4">
        <v>25.195833333333336</v>
      </c>
      <c r="BQ29" s="4">
        <v>22.575</v>
      </c>
      <c r="BR29" s="4"/>
      <c r="BS29" s="4"/>
      <c r="BT29" s="4"/>
      <c r="BU29" s="4"/>
      <c r="BV29" s="4"/>
      <c r="BW29" s="4"/>
      <c r="BY29" s="10">
        <f t="shared" si="0"/>
        <v>19.702499999999997</v>
      </c>
      <c r="BZ29" s="10">
        <f t="shared" si="1"/>
        <v>20.15791666666667</v>
      </c>
      <c r="CA29" s="10">
        <f t="shared" si="2"/>
        <v>20.429861111111116</v>
      </c>
      <c r="CB29" s="10">
        <f t="shared" si="3"/>
        <v>21.766527777777778</v>
      </c>
    </row>
    <row r="30" spans="1:80" ht="11.25">
      <c r="A30" s="5">
        <v>28</v>
      </c>
      <c r="B30" s="24">
        <v>16</v>
      </c>
      <c r="C30" s="15">
        <v>18.333333333333332</v>
      </c>
      <c r="D30" s="15">
        <v>22.9</v>
      </c>
      <c r="E30" s="15">
        <v>22.875</v>
      </c>
      <c r="F30" s="15">
        <v>17.2</v>
      </c>
      <c r="G30" s="15">
        <v>24.6</v>
      </c>
      <c r="H30" s="15">
        <v>21.475</v>
      </c>
      <c r="I30" s="15">
        <v>23.325</v>
      </c>
      <c r="J30" s="15">
        <v>21.4</v>
      </c>
      <c r="K30" s="4">
        <v>18.475</v>
      </c>
      <c r="L30" s="4">
        <v>23.25</v>
      </c>
      <c r="M30" s="4">
        <v>22.9</v>
      </c>
      <c r="N30" s="4">
        <v>21.8</v>
      </c>
      <c r="O30" s="4">
        <v>19.325</v>
      </c>
      <c r="P30" s="4">
        <v>19.375</v>
      </c>
      <c r="Q30" s="4">
        <v>20.75</v>
      </c>
      <c r="R30" s="4">
        <v>20.45</v>
      </c>
      <c r="S30" s="4">
        <v>21.7</v>
      </c>
      <c r="T30" s="4">
        <v>22.95</v>
      </c>
      <c r="U30" s="4">
        <v>18.725</v>
      </c>
      <c r="V30" s="4">
        <v>17.575</v>
      </c>
      <c r="W30" s="4">
        <v>18.375</v>
      </c>
      <c r="X30" s="4">
        <v>19.6</v>
      </c>
      <c r="Y30" s="4">
        <v>19.15</v>
      </c>
      <c r="Z30" s="4">
        <v>19</v>
      </c>
      <c r="AA30" s="4">
        <v>17.5375</v>
      </c>
      <c r="AB30" s="4">
        <v>26.1375</v>
      </c>
      <c r="AC30" s="4">
        <v>20.275</v>
      </c>
      <c r="AD30" s="4">
        <v>17.5125</v>
      </c>
      <c r="AE30" s="4">
        <v>17.4125</v>
      </c>
      <c r="AF30" s="4">
        <v>18.1375</v>
      </c>
      <c r="AG30" s="4">
        <v>18.925</v>
      </c>
      <c r="AH30" s="4">
        <v>16.725</v>
      </c>
      <c r="AI30" s="4">
        <v>17.025</v>
      </c>
      <c r="AJ30" s="4">
        <v>15.6625</v>
      </c>
      <c r="AK30" s="4">
        <v>18.775</v>
      </c>
      <c r="AL30" s="4">
        <v>18.825</v>
      </c>
      <c r="AM30" s="4">
        <v>16.3625</v>
      </c>
      <c r="AN30" s="4">
        <v>23.8375</v>
      </c>
      <c r="AO30" s="4">
        <v>17.7625</v>
      </c>
      <c r="AP30" s="4">
        <v>19.9625</v>
      </c>
      <c r="AQ30" s="4">
        <v>17.775</v>
      </c>
      <c r="AR30" s="4">
        <v>20.0375</v>
      </c>
      <c r="AS30" s="4">
        <v>18.3375</v>
      </c>
      <c r="AT30" s="4">
        <v>22.9875</v>
      </c>
      <c r="AU30" s="4">
        <v>25.966666666666672</v>
      </c>
      <c r="AV30" s="4">
        <v>20.2875</v>
      </c>
      <c r="AW30" s="4">
        <v>22.879166666666663</v>
      </c>
      <c r="AX30" s="4">
        <v>24.0375</v>
      </c>
      <c r="AY30" s="4">
        <v>17.745833333333334</v>
      </c>
      <c r="AZ30" s="4">
        <v>19.095833333333335</v>
      </c>
      <c r="BA30" s="4">
        <v>19.6875</v>
      </c>
      <c r="BB30" s="4">
        <v>24.995833333333334</v>
      </c>
      <c r="BC30" s="4">
        <v>24.02083333333333</v>
      </c>
      <c r="BD30" s="4">
        <v>23.0875</v>
      </c>
      <c r="BE30" s="4">
        <v>20.2125</v>
      </c>
      <c r="BF30" s="4">
        <v>22.7375</v>
      </c>
      <c r="BG30" s="4">
        <v>25.21666666666667</v>
      </c>
      <c r="BH30" s="4">
        <v>24.1875</v>
      </c>
      <c r="BI30" s="4">
        <v>18.458333333333336</v>
      </c>
      <c r="BJ30" s="4">
        <v>18.89166666666667</v>
      </c>
      <c r="BK30" s="4">
        <v>20.9875</v>
      </c>
      <c r="BL30" s="4">
        <v>18.52083333333333</v>
      </c>
      <c r="BM30" s="4">
        <v>18.995833333333334</v>
      </c>
      <c r="BN30" s="4">
        <v>19.32916666666667</v>
      </c>
      <c r="BO30" s="4">
        <v>26.5125</v>
      </c>
      <c r="BP30" s="4">
        <v>22.7125</v>
      </c>
      <c r="BQ30" s="4">
        <v>20.991666666666664</v>
      </c>
      <c r="BR30" s="4"/>
      <c r="BS30" s="4"/>
      <c r="BT30" s="4"/>
      <c r="BU30" s="4"/>
      <c r="BV30" s="4"/>
      <c r="BW30" s="4"/>
      <c r="BY30" s="10">
        <f t="shared" si="0"/>
        <v>19.470416666666665</v>
      </c>
      <c r="BZ30" s="10">
        <f t="shared" si="1"/>
        <v>19.484027777777776</v>
      </c>
      <c r="CA30" s="10">
        <f t="shared" si="2"/>
        <v>20.201111111111114</v>
      </c>
      <c r="CB30" s="10">
        <f t="shared" si="3"/>
        <v>21.341944444444444</v>
      </c>
    </row>
    <row r="31" spans="1:80" ht="11.25">
      <c r="A31" s="5">
        <v>29</v>
      </c>
      <c r="B31" s="24">
        <v>19.1</v>
      </c>
      <c r="C31" s="15">
        <v>20.033333333333335</v>
      </c>
      <c r="D31" s="15">
        <v>24.433333333333334</v>
      </c>
      <c r="E31" s="15">
        <v>19.175</v>
      </c>
      <c r="F31" s="15">
        <v>16.675</v>
      </c>
      <c r="G31" s="15">
        <v>25.975</v>
      </c>
      <c r="H31" s="15">
        <v>20.075</v>
      </c>
      <c r="I31" s="15">
        <v>23.65</v>
      </c>
      <c r="J31" s="15">
        <v>20.875</v>
      </c>
      <c r="K31" s="4">
        <v>18.65</v>
      </c>
      <c r="L31" s="4">
        <v>25.4</v>
      </c>
      <c r="M31" s="4">
        <v>18.725</v>
      </c>
      <c r="N31" s="4">
        <v>24.35</v>
      </c>
      <c r="O31" s="4">
        <v>21.45</v>
      </c>
      <c r="P31" s="4">
        <v>21.875</v>
      </c>
      <c r="Q31" s="4">
        <v>21.15</v>
      </c>
      <c r="R31" s="4">
        <v>22.3</v>
      </c>
      <c r="S31" s="4">
        <v>19.25</v>
      </c>
      <c r="T31" s="4">
        <v>18.7</v>
      </c>
      <c r="U31" s="4">
        <v>20.875</v>
      </c>
      <c r="V31" s="4">
        <v>18.65</v>
      </c>
      <c r="W31" s="4">
        <v>20.7</v>
      </c>
      <c r="X31" s="4">
        <v>18.85</v>
      </c>
      <c r="Y31" s="4">
        <v>18.225</v>
      </c>
      <c r="Z31" s="4">
        <v>21.2</v>
      </c>
      <c r="AA31" s="4">
        <v>19.475</v>
      </c>
      <c r="AB31" s="4">
        <v>21.375</v>
      </c>
      <c r="AC31" s="4">
        <v>17.4125</v>
      </c>
      <c r="AD31" s="4">
        <v>17.7875</v>
      </c>
      <c r="AE31" s="4">
        <v>17.7625</v>
      </c>
      <c r="AF31" s="4">
        <v>18.825</v>
      </c>
      <c r="AG31" s="4">
        <v>17.9625</v>
      </c>
      <c r="AH31" s="4">
        <v>18.3875</v>
      </c>
      <c r="AI31" s="4">
        <v>16.5</v>
      </c>
      <c r="AJ31" s="4">
        <v>15.65</v>
      </c>
      <c r="AK31" s="4">
        <v>19.3375</v>
      </c>
      <c r="AL31" s="4">
        <v>21.9</v>
      </c>
      <c r="AM31" s="4">
        <v>17.2375</v>
      </c>
      <c r="AN31" s="4">
        <v>24.1625</v>
      </c>
      <c r="AO31" s="4">
        <v>20.75</v>
      </c>
      <c r="AP31" s="4">
        <v>18.525</v>
      </c>
      <c r="AQ31" s="4">
        <v>18.275</v>
      </c>
      <c r="AR31" s="4">
        <v>19.7875</v>
      </c>
      <c r="AS31" s="4">
        <v>23.1375</v>
      </c>
      <c r="AT31" s="4">
        <v>22.35</v>
      </c>
      <c r="AU31" s="4">
        <v>22.3</v>
      </c>
      <c r="AV31" s="4">
        <v>19.208333333333332</v>
      </c>
      <c r="AW31" s="4">
        <v>23.0625</v>
      </c>
      <c r="AX31" s="4">
        <v>24.158333333333335</v>
      </c>
      <c r="AY31" s="4">
        <v>18.820833333333333</v>
      </c>
      <c r="AZ31" s="4">
        <v>20.84166666666667</v>
      </c>
      <c r="BA31" s="4">
        <v>23.266666666666666</v>
      </c>
      <c r="BB31" s="4">
        <v>22.2875</v>
      </c>
      <c r="BC31" s="4">
        <v>24.729166666666668</v>
      </c>
      <c r="BD31" s="4">
        <v>23.64166666666667</v>
      </c>
      <c r="BE31" s="4">
        <v>19.420833333333334</v>
      </c>
      <c r="BF31" s="4">
        <v>21.4375</v>
      </c>
      <c r="BG31" s="4">
        <v>22.283333333333328</v>
      </c>
      <c r="BH31" s="4">
        <v>25.566666666666666</v>
      </c>
      <c r="BI31" s="4">
        <v>20.10833333333333</v>
      </c>
      <c r="BJ31" s="4">
        <v>19.625</v>
      </c>
      <c r="BK31" s="4">
        <v>21.05416666666667</v>
      </c>
      <c r="BL31" s="4">
        <v>17.341666666666665</v>
      </c>
      <c r="BM31" s="4">
        <v>20.54583333333333</v>
      </c>
      <c r="BN31" s="4">
        <v>21.845833333333335</v>
      </c>
      <c r="BO31" s="4">
        <v>28.425</v>
      </c>
      <c r="BP31" s="4">
        <v>19.133333333333333</v>
      </c>
      <c r="BQ31" s="4">
        <v>21.875</v>
      </c>
      <c r="BR31" s="4"/>
      <c r="BS31" s="4"/>
      <c r="BT31" s="4"/>
      <c r="BU31" s="4"/>
      <c r="BV31" s="4"/>
      <c r="BW31" s="4"/>
      <c r="BY31" s="10">
        <f t="shared" si="0"/>
        <v>19.694583333333334</v>
      </c>
      <c r="BZ31" s="10">
        <f t="shared" si="1"/>
        <v>19.612361111111106</v>
      </c>
      <c r="CA31" s="10">
        <f t="shared" si="2"/>
        <v>20.459861111111113</v>
      </c>
      <c r="CB31" s="10">
        <f t="shared" si="3"/>
        <v>21.59888888888889</v>
      </c>
    </row>
    <row r="32" spans="1:80" ht="11.25">
      <c r="A32" s="5">
        <v>30</v>
      </c>
      <c r="B32" s="24">
        <v>18.866666666666664</v>
      </c>
      <c r="C32" s="15">
        <v>23.1</v>
      </c>
      <c r="D32" s="15">
        <v>23</v>
      </c>
      <c r="E32" s="15">
        <v>17.4</v>
      </c>
      <c r="F32" s="15">
        <v>19.75</v>
      </c>
      <c r="G32" s="15">
        <v>23.6</v>
      </c>
      <c r="H32" s="15">
        <v>20.5</v>
      </c>
      <c r="I32" s="15">
        <v>25.625</v>
      </c>
      <c r="J32" s="15">
        <v>19.8</v>
      </c>
      <c r="K32" s="4">
        <v>18.825</v>
      </c>
      <c r="L32" s="4">
        <v>25.5</v>
      </c>
      <c r="M32" s="4">
        <v>19.025</v>
      </c>
      <c r="N32" s="4">
        <v>23.75</v>
      </c>
      <c r="O32" s="4">
        <v>17.825</v>
      </c>
      <c r="P32" s="4">
        <v>19.675</v>
      </c>
      <c r="Q32" s="4">
        <v>20.825</v>
      </c>
      <c r="R32" s="4">
        <v>22.45</v>
      </c>
      <c r="S32" s="4">
        <v>19.225</v>
      </c>
      <c r="T32" s="4">
        <v>18.3</v>
      </c>
      <c r="U32" s="4">
        <v>22.675</v>
      </c>
      <c r="V32" s="4">
        <v>19.5</v>
      </c>
      <c r="W32" s="4">
        <v>20.975</v>
      </c>
      <c r="X32" s="4">
        <v>18.35</v>
      </c>
      <c r="Y32" s="4">
        <v>13.325</v>
      </c>
      <c r="Z32" s="4">
        <v>20.325</v>
      </c>
      <c r="AA32" s="4">
        <v>20.3375</v>
      </c>
      <c r="AB32" s="4">
        <v>19.5875</v>
      </c>
      <c r="AC32" s="4">
        <v>18.225</v>
      </c>
      <c r="AD32" s="4">
        <v>17.5</v>
      </c>
      <c r="AE32" s="4">
        <v>16.05</v>
      </c>
      <c r="AF32" s="4">
        <v>20.75</v>
      </c>
      <c r="AG32" s="4">
        <v>17.0125</v>
      </c>
      <c r="AH32" s="4">
        <v>19.975</v>
      </c>
      <c r="AI32" s="4">
        <v>16.9875</v>
      </c>
      <c r="AJ32" s="4">
        <v>16.775</v>
      </c>
      <c r="AK32" s="4">
        <v>17.3625</v>
      </c>
      <c r="AL32" s="4">
        <v>21.35</v>
      </c>
      <c r="AM32" s="4">
        <v>17.8375</v>
      </c>
      <c r="AN32" s="4">
        <v>25.5625</v>
      </c>
      <c r="AO32" s="4">
        <v>18.425</v>
      </c>
      <c r="AP32" s="4">
        <v>17.05</v>
      </c>
      <c r="AQ32" s="4">
        <v>21.15</v>
      </c>
      <c r="AR32" s="4">
        <v>22.1</v>
      </c>
      <c r="AS32" s="4">
        <v>22.8375</v>
      </c>
      <c r="AT32" s="4">
        <v>21.825</v>
      </c>
      <c r="AU32" s="4">
        <v>20.37083333333333</v>
      </c>
      <c r="AV32" s="4">
        <v>20.933333333333334</v>
      </c>
      <c r="AW32" s="4">
        <v>26.441666666666666</v>
      </c>
      <c r="AX32" s="4">
        <v>23.925</v>
      </c>
      <c r="AY32" s="4">
        <v>19.975</v>
      </c>
      <c r="AZ32" s="4">
        <v>21.82916666666667</v>
      </c>
      <c r="BA32" s="4">
        <v>25.29583333333333</v>
      </c>
      <c r="BB32" s="4">
        <v>22.4125</v>
      </c>
      <c r="BC32" s="4">
        <v>24.679166666666664</v>
      </c>
      <c r="BD32" s="4">
        <v>20.925</v>
      </c>
      <c r="BE32" s="4">
        <v>18.88333333333333</v>
      </c>
      <c r="BF32" s="4">
        <v>19.8875</v>
      </c>
      <c r="BG32" s="4">
        <v>21.670833333333338</v>
      </c>
      <c r="BH32" s="4">
        <v>26.320833333333336</v>
      </c>
      <c r="BI32" s="4">
        <v>19.520833333333336</v>
      </c>
      <c r="BJ32" s="4">
        <v>20</v>
      </c>
      <c r="BK32" s="4">
        <v>20.8375</v>
      </c>
      <c r="BL32" s="4">
        <v>20.379166666666666</v>
      </c>
      <c r="BM32" s="4">
        <v>21.041666666666668</v>
      </c>
      <c r="BN32" s="4">
        <v>24.658333333333335</v>
      </c>
      <c r="BO32" s="4">
        <v>27.05</v>
      </c>
      <c r="BP32" s="4">
        <v>20.604166666666664</v>
      </c>
      <c r="BQ32" s="4">
        <v>22.8375</v>
      </c>
      <c r="BR32" s="4"/>
      <c r="BS32" s="4"/>
      <c r="BT32" s="4"/>
      <c r="BU32" s="4"/>
      <c r="BV32" s="4"/>
      <c r="BW32" s="4"/>
      <c r="BY32" s="10">
        <f t="shared" si="0"/>
        <v>19.336666666666666</v>
      </c>
      <c r="BZ32" s="10">
        <f t="shared" si="1"/>
        <v>19.663194444444446</v>
      </c>
      <c r="CA32" s="10">
        <f t="shared" si="2"/>
        <v>20.59263888888889</v>
      </c>
      <c r="CB32" s="10">
        <f t="shared" si="3"/>
        <v>21.980972222222217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17.982222222222223</v>
      </c>
      <c r="C34" s="13">
        <f t="shared" si="4"/>
        <v>16.84</v>
      </c>
      <c r="D34" s="13">
        <f t="shared" si="4"/>
        <v>20.828888888888894</v>
      </c>
      <c r="E34" s="13">
        <f t="shared" si="4"/>
        <v>20.339166666666664</v>
      </c>
      <c r="F34" s="13">
        <f t="shared" si="4"/>
        <v>18.329166666666666</v>
      </c>
      <c r="G34" s="13">
        <f t="shared" si="4"/>
        <v>19.519166666666667</v>
      </c>
      <c r="H34" s="13">
        <f t="shared" si="4"/>
        <v>18.274166666666666</v>
      </c>
      <c r="I34" s="13">
        <f t="shared" si="4"/>
        <v>19.218333333333337</v>
      </c>
      <c r="J34" s="13">
        <f t="shared" si="4"/>
        <v>19.91916666666667</v>
      </c>
      <c r="K34" s="13">
        <f aca="true" t="shared" si="5" ref="K34:S34">AVERAGE(K3:K33)</f>
        <v>19.036666666666665</v>
      </c>
      <c r="L34" s="13">
        <f t="shared" si="5"/>
        <v>19.447499999999994</v>
      </c>
      <c r="M34" s="13">
        <f t="shared" si="5"/>
        <v>19.500833333333333</v>
      </c>
      <c r="N34" s="13">
        <f t="shared" si="5"/>
        <v>19.481666666666666</v>
      </c>
      <c r="O34" s="13">
        <f t="shared" si="5"/>
        <v>17.65916666666667</v>
      </c>
      <c r="P34" s="13">
        <f t="shared" si="5"/>
        <v>20.611666666666665</v>
      </c>
      <c r="Q34" s="13">
        <f t="shared" si="5"/>
        <v>19.312499999999996</v>
      </c>
      <c r="R34" s="13">
        <f t="shared" si="5"/>
        <v>19.584166666666672</v>
      </c>
      <c r="S34" s="13">
        <f t="shared" si="5"/>
        <v>18.705</v>
      </c>
      <c r="T34" s="13">
        <f aca="true" t="shared" si="6" ref="T34:AC34">AVERAGE(T3:T33)</f>
        <v>19.41166666666667</v>
      </c>
      <c r="U34" s="13">
        <f t="shared" si="6"/>
        <v>19.68</v>
      </c>
      <c r="V34" s="13">
        <f t="shared" si="6"/>
        <v>18.0375</v>
      </c>
      <c r="W34" s="13">
        <f t="shared" si="6"/>
        <v>19.198333333333334</v>
      </c>
      <c r="X34" s="13">
        <f t="shared" si="6"/>
        <v>19.193333333333335</v>
      </c>
      <c r="Y34" s="13">
        <f t="shared" si="6"/>
        <v>18.732500000000005</v>
      </c>
      <c r="Z34" s="13">
        <f t="shared" si="6"/>
        <v>18.816666666666674</v>
      </c>
      <c r="AA34" s="13">
        <f t="shared" si="6"/>
        <v>20.867500000000003</v>
      </c>
      <c r="AB34" s="13">
        <f t="shared" si="6"/>
        <v>21.809166666666666</v>
      </c>
      <c r="AC34" s="13">
        <f t="shared" si="6"/>
        <v>21.23541666666667</v>
      </c>
      <c r="AD34" s="13">
        <f aca="true" t="shared" si="7" ref="AD34:AM34">AVERAGE(AD3:AD33)</f>
        <v>16.586666666666666</v>
      </c>
      <c r="AE34" s="13">
        <f t="shared" si="7"/>
        <v>18.307500000000005</v>
      </c>
      <c r="AF34" s="13">
        <f t="shared" si="7"/>
        <v>17.030416666666664</v>
      </c>
      <c r="AG34" s="13">
        <f t="shared" si="7"/>
        <v>18.531250000000004</v>
      </c>
      <c r="AH34" s="13">
        <f t="shared" si="7"/>
        <v>18.074583333333333</v>
      </c>
      <c r="AI34" s="13">
        <f t="shared" si="7"/>
        <v>18.249166666666664</v>
      </c>
      <c r="AJ34" s="13">
        <f t="shared" si="7"/>
        <v>18.97375</v>
      </c>
      <c r="AK34" s="13">
        <f t="shared" si="7"/>
        <v>19.12583333333333</v>
      </c>
      <c r="AL34" s="13">
        <f t="shared" si="7"/>
        <v>18.022916666666667</v>
      </c>
      <c r="AM34" s="13">
        <f t="shared" si="7"/>
        <v>20.624999999999996</v>
      </c>
      <c r="AN34" s="13">
        <f aca="true" t="shared" si="8" ref="AN34:BL34">AVERAGE(AN3:AN33)</f>
        <v>21.403333333333332</v>
      </c>
      <c r="AO34" s="13">
        <f t="shared" si="8"/>
        <v>17.52375</v>
      </c>
      <c r="AP34" s="13">
        <f t="shared" si="8"/>
        <v>18.89958333333333</v>
      </c>
      <c r="AQ34" s="13">
        <f t="shared" si="8"/>
        <v>19.622083333333325</v>
      </c>
      <c r="AR34" s="13">
        <f t="shared" si="8"/>
        <v>17.813750000000002</v>
      </c>
      <c r="AS34" s="13">
        <f t="shared" si="8"/>
        <v>18.692083333333336</v>
      </c>
      <c r="AT34" s="13">
        <f t="shared" si="8"/>
        <v>20.245833333333334</v>
      </c>
      <c r="AU34" s="13">
        <f t="shared" si="8"/>
        <v>18.929305555555555</v>
      </c>
      <c r="AV34" s="13">
        <f t="shared" si="8"/>
        <v>20.465277777777782</v>
      </c>
      <c r="AW34" s="13">
        <f t="shared" si="8"/>
        <v>19.97236111111111</v>
      </c>
      <c r="AX34" s="13">
        <f t="shared" si="8"/>
        <v>20.67694444444444</v>
      </c>
      <c r="AY34" s="13">
        <f t="shared" si="8"/>
        <v>18.89041666666667</v>
      </c>
      <c r="AZ34" s="13">
        <f t="shared" si="8"/>
        <v>20.102083333333333</v>
      </c>
      <c r="BA34" s="13">
        <f t="shared" si="8"/>
        <v>20.132083333333334</v>
      </c>
      <c r="BB34" s="13">
        <f t="shared" si="8"/>
        <v>20.37152777777778</v>
      </c>
      <c r="BC34" s="13">
        <f t="shared" si="8"/>
        <v>20.31708333333334</v>
      </c>
      <c r="BD34" s="13">
        <f t="shared" si="8"/>
        <v>20.491527777777776</v>
      </c>
      <c r="BE34" s="13">
        <f t="shared" si="8"/>
        <v>18.38263888888889</v>
      </c>
      <c r="BF34" s="13">
        <f t="shared" si="8"/>
        <v>19.578750000000003</v>
      </c>
      <c r="BG34" s="13">
        <f t="shared" si="8"/>
        <v>20.50527777777778</v>
      </c>
      <c r="BH34" s="13">
        <f t="shared" si="8"/>
        <v>20.591805555555553</v>
      </c>
      <c r="BI34" s="13">
        <f t="shared" si="8"/>
        <v>18.18777777777778</v>
      </c>
      <c r="BJ34" s="13">
        <f t="shared" si="8"/>
        <v>19.327638888888885</v>
      </c>
      <c r="BK34" s="13">
        <f t="shared" si="8"/>
        <v>20.53791666666666</v>
      </c>
      <c r="BL34" s="13">
        <f t="shared" si="8"/>
        <v>20.227500000000006</v>
      </c>
      <c r="BM34" s="13">
        <f>AVERAGE(BM3:BM33)</f>
        <v>20.663472222222218</v>
      </c>
      <c r="BN34" s="13">
        <f>AVERAGE(BN3:BN33)</f>
        <v>19.57083333333333</v>
      </c>
      <c r="BO34" s="13">
        <f>AVERAGE(BO3:BO33)</f>
        <v>20.604305555555552</v>
      </c>
      <c r="BP34" s="13">
        <f>AVERAGE(BP3:BP33)</f>
        <v>20.04430555555555</v>
      </c>
      <c r="BQ34" s="13">
        <f>AVERAGE(BQ3:BQ33)</f>
        <v>21.097083333333334</v>
      </c>
      <c r="BR34" s="13"/>
      <c r="BS34" s="13"/>
      <c r="BT34" s="13"/>
      <c r="BU34" s="13"/>
      <c r="BV34" s="13"/>
      <c r="BW34" s="13"/>
      <c r="BY34" s="12">
        <f>AVERAGE(BY3:BY33)</f>
        <v>19.320694444444445</v>
      </c>
      <c r="BZ34" s="12">
        <f>AVERAGE(BZ3:BZ33)</f>
        <v>19.135884259259264</v>
      </c>
      <c r="CA34" s="12">
        <f>AVERAGE(CA3:CA33)</f>
        <v>19.218092592592598</v>
      </c>
      <c r="CB34" s="12">
        <f>AVERAGE(CB3:CB33)</f>
        <v>19.79561111111111</v>
      </c>
    </row>
    <row r="36" spans="1:77" ht="11.25">
      <c r="A36" s="17" t="s">
        <v>4</v>
      </c>
      <c r="B36" s="21">
        <f aca="true" t="shared" si="9" ref="B36:J36">MAX(B3:B33)</f>
        <v>23.8</v>
      </c>
      <c r="C36" s="18">
        <f t="shared" si="9"/>
        <v>23.1</v>
      </c>
      <c r="D36" s="18">
        <f t="shared" si="9"/>
        <v>26</v>
      </c>
      <c r="E36" s="18">
        <f t="shared" si="9"/>
        <v>24.95</v>
      </c>
      <c r="F36" s="18">
        <f t="shared" si="9"/>
        <v>22.95</v>
      </c>
      <c r="G36" s="18">
        <f t="shared" si="9"/>
        <v>25.975</v>
      </c>
      <c r="H36" s="18">
        <f t="shared" si="9"/>
        <v>22.275</v>
      </c>
      <c r="I36" s="18">
        <f t="shared" si="9"/>
        <v>25.625</v>
      </c>
      <c r="J36" s="18">
        <f t="shared" si="9"/>
        <v>22.575</v>
      </c>
      <c r="K36" s="18">
        <f aca="true" t="shared" si="10" ref="K36:Z36">MAX(K3:K33)</f>
        <v>22</v>
      </c>
      <c r="L36" s="18">
        <f t="shared" si="10"/>
        <v>25.5</v>
      </c>
      <c r="M36" s="18">
        <f t="shared" si="10"/>
        <v>22.975</v>
      </c>
      <c r="N36" s="18">
        <f t="shared" si="10"/>
        <v>24.35</v>
      </c>
      <c r="O36" s="18">
        <f t="shared" si="10"/>
        <v>25.6</v>
      </c>
      <c r="P36" s="18">
        <f t="shared" si="10"/>
        <v>22.65</v>
      </c>
      <c r="Q36" s="18">
        <f t="shared" si="10"/>
        <v>21.625</v>
      </c>
      <c r="R36" s="18">
        <f t="shared" si="10"/>
        <v>22.45</v>
      </c>
      <c r="S36" s="18">
        <f t="shared" si="10"/>
        <v>22.8</v>
      </c>
      <c r="T36" s="18">
        <f t="shared" si="10"/>
        <v>22.95</v>
      </c>
      <c r="U36" s="18">
        <f t="shared" si="10"/>
        <v>22.8</v>
      </c>
      <c r="V36" s="18">
        <f t="shared" si="10"/>
        <v>21.55</v>
      </c>
      <c r="W36" s="18">
        <f t="shared" si="10"/>
        <v>22.65</v>
      </c>
      <c r="X36" s="18">
        <f t="shared" si="10"/>
        <v>23.6</v>
      </c>
      <c r="Y36" s="18">
        <f t="shared" si="10"/>
        <v>23.975</v>
      </c>
      <c r="Z36" s="18">
        <f t="shared" si="10"/>
        <v>22.6</v>
      </c>
      <c r="AA36" s="18">
        <f aca="true" t="shared" si="11" ref="AA36:AP36">MAX(AA3:AA33)</f>
        <v>27.0875</v>
      </c>
      <c r="AB36" s="18">
        <f t="shared" si="11"/>
        <v>26.3625</v>
      </c>
      <c r="AC36" s="18">
        <f t="shared" si="11"/>
        <v>24.125</v>
      </c>
      <c r="AD36" s="18">
        <f t="shared" si="11"/>
        <v>21.1</v>
      </c>
      <c r="AE36" s="18">
        <f t="shared" si="11"/>
        <v>22.5</v>
      </c>
      <c r="AF36" s="18">
        <f t="shared" si="11"/>
        <v>20.75</v>
      </c>
      <c r="AG36" s="18">
        <f t="shared" si="11"/>
        <v>24.175</v>
      </c>
      <c r="AH36" s="18">
        <f t="shared" si="11"/>
        <v>23.05</v>
      </c>
      <c r="AI36" s="18">
        <f t="shared" si="11"/>
        <v>21.375</v>
      </c>
      <c r="AJ36" s="18">
        <f t="shared" si="11"/>
        <v>26.675</v>
      </c>
      <c r="AK36" s="18">
        <f t="shared" si="11"/>
        <v>22.1875</v>
      </c>
      <c r="AL36" s="18">
        <f t="shared" si="11"/>
        <v>22.35</v>
      </c>
      <c r="AM36" s="18">
        <f t="shared" si="11"/>
        <v>25.425</v>
      </c>
      <c r="AN36" s="18">
        <f t="shared" si="11"/>
        <v>26.275</v>
      </c>
      <c r="AO36" s="18">
        <f t="shared" si="11"/>
        <v>20.75</v>
      </c>
      <c r="AP36" s="18">
        <f t="shared" si="11"/>
        <v>22.775</v>
      </c>
      <c r="AQ36" s="18">
        <f aca="true" t="shared" si="12" ref="AQ36:AV36">MAX(AQ3:AQ33)</f>
        <v>24.6625</v>
      </c>
      <c r="AR36" s="18">
        <f t="shared" si="12"/>
        <v>22.1</v>
      </c>
      <c r="AS36" s="18">
        <f t="shared" si="12"/>
        <v>23.425</v>
      </c>
      <c r="AT36" s="18">
        <f t="shared" si="12"/>
        <v>26.05</v>
      </c>
      <c r="AU36" s="18">
        <f t="shared" si="12"/>
        <v>25.966666666666672</v>
      </c>
      <c r="AV36" s="18">
        <f t="shared" si="12"/>
        <v>24.10416666666666</v>
      </c>
      <c r="AW36" s="18">
        <f aca="true" t="shared" si="13" ref="AW36:BB36">MAX(AW3:AW33)</f>
        <v>26.441666666666666</v>
      </c>
      <c r="AX36" s="18">
        <f t="shared" si="13"/>
        <v>24.654166666666672</v>
      </c>
      <c r="AY36" s="18">
        <f t="shared" si="13"/>
        <v>23.454166666666662</v>
      </c>
      <c r="AZ36" s="18">
        <f t="shared" si="13"/>
        <v>27.091666666666658</v>
      </c>
      <c r="BA36" s="18">
        <f t="shared" si="13"/>
        <v>25.608333333333334</v>
      </c>
      <c r="BB36" s="18">
        <f t="shared" si="13"/>
        <v>26.679166666666664</v>
      </c>
      <c r="BC36" s="18">
        <f aca="true" t="shared" si="14" ref="BC36:BH36">MAX(BC3:BC33)</f>
        <v>24.729166666666668</v>
      </c>
      <c r="BD36" s="18">
        <f t="shared" si="14"/>
        <v>23.64166666666667</v>
      </c>
      <c r="BE36" s="18">
        <f t="shared" si="14"/>
        <v>22.095833333333335</v>
      </c>
      <c r="BF36" s="18">
        <f t="shared" si="14"/>
        <v>25.616666666666664</v>
      </c>
      <c r="BG36" s="18">
        <f t="shared" si="14"/>
        <v>25.9</v>
      </c>
      <c r="BH36" s="18">
        <f t="shared" si="14"/>
        <v>28.125</v>
      </c>
      <c r="BI36" s="18">
        <f aca="true" t="shared" si="15" ref="BI36:BN36">MAX(BI3:BI33)</f>
        <v>21.729166666666668</v>
      </c>
      <c r="BJ36" s="18">
        <f t="shared" si="15"/>
        <v>23.29166666666667</v>
      </c>
      <c r="BK36" s="18">
        <f t="shared" si="15"/>
        <v>23.870833333333337</v>
      </c>
      <c r="BL36" s="18">
        <f t="shared" si="15"/>
        <v>23.38333333333333</v>
      </c>
      <c r="BM36" s="18">
        <f t="shared" si="15"/>
        <v>23.775</v>
      </c>
      <c r="BN36" s="18">
        <f t="shared" si="15"/>
        <v>24.658333333333335</v>
      </c>
      <c r="BO36" s="18">
        <f>MAX(BO3:BO33)</f>
        <v>28.425</v>
      </c>
      <c r="BP36" s="18">
        <f>MAX(BP3:BP33)</f>
        <v>25.195833333333336</v>
      </c>
      <c r="BQ36" s="18">
        <f>MAX(BQ3:BQ33)</f>
        <v>26.108333333333334</v>
      </c>
      <c r="BR36" s="18"/>
      <c r="BS36" s="18"/>
      <c r="BT36" s="18"/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6" ref="B37:J37">MIN(B3:B33)</f>
        <v>14.133333333333333</v>
      </c>
      <c r="C37" s="20">
        <f t="shared" si="16"/>
        <v>13.933333333333332</v>
      </c>
      <c r="D37" s="20">
        <f t="shared" si="16"/>
        <v>16.833333333333332</v>
      </c>
      <c r="E37" s="20">
        <f t="shared" si="16"/>
        <v>14.9</v>
      </c>
      <c r="F37" s="20">
        <f t="shared" si="16"/>
        <v>13.375</v>
      </c>
      <c r="G37" s="20">
        <f t="shared" si="16"/>
        <v>13.55</v>
      </c>
      <c r="H37" s="20">
        <f t="shared" si="16"/>
        <v>14.475</v>
      </c>
      <c r="I37" s="20">
        <f t="shared" si="16"/>
        <v>13.825</v>
      </c>
      <c r="J37" s="20">
        <f t="shared" si="16"/>
        <v>16.5</v>
      </c>
      <c r="K37" s="20">
        <f aca="true" t="shared" si="17" ref="K37:Z37">MIN(K3:K33)</f>
        <v>16.025</v>
      </c>
      <c r="L37" s="20">
        <f t="shared" si="17"/>
        <v>11.3</v>
      </c>
      <c r="M37" s="20">
        <f t="shared" si="17"/>
        <v>15.625</v>
      </c>
      <c r="N37" s="20">
        <f t="shared" si="17"/>
        <v>14.775</v>
      </c>
      <c r="O37" s="20">
        <f t="shared" si="17"/>
        <v>11.825</v>
      </c>
      <c r="P37" s="20">
        <f t="shared" si="17"/>
        <v>16.125</v>
      </c>
      <c r="Q37" s="20">
        <f t="shared" si="17"/>
        <v>16.15</v>
      </c>
      <c r="R37" s="20">
        <f t="shared" si="17"/>
        <v>16.55</v>
      </c>
      <c r="S37" s="20">
        <f t="shared" si="17"/>
        <v>13.675</v>
      </c>
      <c r="T37" s="20">
        <f t="shared" si="17"/>
        <v>15.875</v>
      </c>
      <c r="U37" s="20">
        <f t="shared" si="17"/>
        <v>16.575</v>
      </c>
      <c r="V37" s="20">
        <f t="shared" si="17"/>
        <v>14.05</v>
      </c>
      <c r="W37" s="20">
        <f t="shared" si="17"/>
        <v>16</v>
      </c>
      <c r="X37" s="20">
        <f t="shared" si="17"/>
        <v>15.775</v>
      </c>
      <c r="Y37" s="20">
        <f t="shared" si="17"/>
        <v>13.325</v>
      </c>
      <c r="Z37" s="20">
        <f t="shared" si="17"/>
        <v>15.1</v>
      </c>
      <c r="AA37" s="20">
        <f aca="true" t="shared" si="18" ref="AA37:AP37">MIN(AA3:AA33)</f>
        <v>17.425</v>
      </c>
      <c r="AB37" s="20">
        <f t="shared" si="18"/>
        <v>17.1125</v>
      </c>
      <c r="AC37" s="20">
        <f t="shared" si="18"/>
        <v>17.4125</v>
      </c>
      <c r="AD37" s="20">
        <f t="shared" si="18"/>
        <v>11.125</v>
      </c>
      <c r="AE37" s="20">
        <f t="shared" si="18"/>
        <v>13.8375</v>
      </c>
      <c r="AF37" s="20">
        <f t="shared" si="18"/>
        <v>14.025</v>
      </c>
      <c r="AG37" s="20">
        <f t="shared" si="18"/>
        <v>15.475</v>
      </c>
      <c r="AH37" s="20">
        <f t="shared" si="18"/>
        <v>12.7</v>
      </c>
      <c r="AI37" s="20">
        <f t="shared" si="18"/>
        <v>14.075</v>
      </c>
      <c r="AJ37" s="20">
        <f t="shared" si="18"/>
        <v>14.6375</v>
      </c>
      <c r="AK37" s="20">
        <f t="shared" si="18"/>
        <v>16.325</v>
      </c>
      <c r="AL37" s="20">
        <f t="shared" si="18"/>
        <v>11.4125</v>
      </c>
      <c r="AM37" s="20">
        <f t="shared" si="18"/>
        <v>15.775</v>
      </c>
      <c r="AN37" s="20">
        <f t="shared" si="18"/>
        <v>16.9875</v>
      </c>
      <c r="AO37" s="20">
        <f t="shared" si="18"/>
        <v>14.075</v>
      </c>
      <c r="AP37" s="20">
        <f t="shared" si="18"/>
        <v>14.65</v>
      </c>
      <c r="AQ37" s="20">
        <f aca="true" t="shared" si="19" ref="AQ37:AV37">MIN(AQ3:AQ33)</f>
        <v>14.3375</v>
      </c>
      <c r="AR37" s="20">
        <f t="shared" si="19"/>
        <v>14.9125</v>
      </c>
      <c r="AS37" s="20">
        <f t="shared" si="19"/>
        <v>14.2625</v>
      </c>
      <c r="AT37" s="20">
        <f t="shared" si="19"/>
        <v>13.425</v>
      </c>
      <c r="AU37" s="20">
        <f t="shared" si="19"/>
        <v>13.379166666666665</v>
      </c>
      <c r="AV37" s="20">
        <f t="shared" si="19"/>
        <v>15.408333333333337</v>
      </c>
      <c r="AW37" s="20">
        <f aca="true" t="shared" si="20" ref="AW37:BB37">MIN(AW3:AW33)</f>
        <v>15.7125</v>
      </c>
      <c r="AX37" s="20">
        <f t="shared" si="20"/>
        <v>16.220833333333335</v>
      </c>
      <c r="AY37" s="20">
        <f t="shared" si="20"/>
        <v>14.658333333333333</v>
      </c>
      <c r="AZ37" s="20">
        <f t="shared" si="20"/>
        <v>14.345833333333337</v>
      </c>
      <c r="BA37" s="20">
        <f t="shared" si="20"/>
        <v>14.05</v>
      </c>
      <c r="BB37" s="20">
        <f t="shared" si="20"/>
        <v>14.841666666666663</v>
      </c>
      <c r="BC37" s="20">
        <f aca="true" t="shared" si="21" ref="BC37:BH37">MIN(BC3:BC33)</f>
        <v>16.183333333333334</v>
      </c>
      <c r="BD37" s="20">
        <f t="shared" si="21"/>
        <v>14.883333333333333</v>
      </c>
      <c r="BE37" s="20">
        <f t="shared" si="21"/>
        <v>14.12916666666667</v>
      </c>
      <c r="BF37" s="20">
        <f t="shared" si="21"/>
        <v>15.129166666666665</v>
      </c>
      <c r="BG37" s="20">
        <f t="shared" si="21"/>
        <v>13.595833333333333</v>
      </c>
      <c r="BH37" s="20">
        <f t="shared" si="21"/>
        <v>12.054166666666669</v>
      </c>
      <c r="BI37" s="20">
        <f aca="true" t="shared" si="22" ref="BI37:BN37">MIN(BI3:BI33)</f>
        <v>15.1625</v>
      </c>
      <c r="BJ37" s="20">
        <f t="shared" si="22"/>
        <v>13.504166666666668</v>
      </c>
      <c r="BK37" s="20">
        <f t="shared" si="22"/>
        <v>17.6875</v>
      </c>
      <c r="BL37" s="20">
        <f t="shared" si="22"/>
        <v>15.166666666666666</v>
      </c>
      <c r="BM37" s="20">
        <f t="shared" si="22"/>
        <v>16.49166666666667</v>
      </c>
      <c r="BN37" s="20">
        <f t="shared" si="22"/>
        <v>16</v>
      </c>
      <c r="BO37" s="20">
        <f>MIN(BO3:BO33)</f>
        <v>14.025000000000004</v>
      </c>
      <c r="BP37" s="20">
        <f>MIN(BP3:BP33)</f>
        <v>15.8375</v>
      </c>
      <c r="BQ37" s="20">
        <f>MIN(BQ3:BQ33)</f>
        <v>18.004166666666666</v>
      </c>
      <c r="BR37" s="20"/>
      <c r="BS37" s="20"/>
      <c r="BT37" s="20"/>
      <c r="BU37" s="20"/>
      <c r="BV37" s="20"/>
      <c r="BW37" s="20"/>
      <c r="BY37" s="52">
        <f>STDEV(B3:AM33)</f>
        <v>2.5965801709543297</v>
      </c>
      <c r="BZ37" s="52">
        <f>STDEV(T3:AW33)</f>
        <v>2.6061583287333416</v>
      </c>
      <c r="CA37" s="52">
        <f>STDEV(AD3:BG33)</f>
        <v>2.7110481551650087</v>
      </c>
      <c r="CB37" s="52">
        <f>STDEV(AN3:BQ33)</f>
        <v>2.6237429875775145</v>
      </c>
    </row>
    <row r="39" ht="11.25" thickBot="1">
      <c r="A39" t="s">
        <v>22</v>
      </c>
    </row>
    <row r="40" spans="1:2" ht="11.25" thickBot="1">
      <c r="A40" s="72" t="s">
        <v>20</v>
      </c>
      <c r="B40" s="74" t="str">
        <f>'日数'!BZ19</f>
        <v>&gt;=25</v>
      </c>
    </row>
    <row r="41" spans="1:80" ht="10.5">
      <c r="A41" s="2" t="s">
        <v>23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85" t="s">
        <v>40</v>
      </c>
      <c r="CB41" s="84" t="str">
        <f>'1月'!CB41</f>
        <v>91～20年平均</v>
      </c>
    </row>
    <row r="42" spans="1:80" ht="10.5">
      <c r="A42" s="76" t="s">
        <v>24</v>
      </c>
      <c r="B42" s="76">
        <f>COUNTIF(B3:B33,$B$40)</f>
        <v>0</v>
      </c>
      <c r="C42" s="76">
        <f aca="true" t="shared" si="23" ref="C42:BQ42">COUNTIF(C3:C33,$B$40)</f>
        <v>0</v>
      </c>
      <c r="D42" s="76">
        <f t="shared" si="23"/>
        <v>2</v>
      </c>
      <c r="E42" s="76">
        <f t="shared" si="23"/>
        <v>0</v>
      </c>
      <c r="F42" s="76">
        <f t="shared" si="23"/>
        <v>0</v>
      </c>
      <c r="G42" s="76">
        <f t="shared" si="23"/>
        <v>1</v>
      </c>
      <c r="H42" s="76">
        <f t="shared" si="23"/>
        <v>0</v>
      </c>
      <c r="I42" s="76">
        <f t="shared" si="23"/>
        <v>1</v>
      </c>
      <c r="J42" s="76">
        <f t="shared" si="23"/>
        <v>0</v>
      </c>
      <c r="K42" s="76">
        <f t="shared" si="23"/>
        <v>0</v>
      </c>
      <c r="L42" s="76">
        <f t="shared" si="23"/>
        <v>3</v>
      </c>
      <c r="M42" s="76">
        <f t="shared" si="23"/>
        <v>0</v>
      </c>
      <c r="N42" s="76">
        <f t="shared" si="23"/>
        <v>0</v>
      </c>
      <c r="O42" s="76">
        <f t="shared" si="23"/>
        <v>1</v>
      </c>
      <c r="P42" s="76">
        <f t="shared" si="23"/>
        <v>0</v>
      </c>
      <c r="Q42" s="76">
        <f t="shared" si="23"/>
        <v>0</v>
      </c>
      <c r="R42" s="76">
        <f t="shared" si="23"/>
        <v>0</v>
      </c>
      <c r="S42" s="76">
        <f t="shared" si="23"/>
        <v>0</v>
      </c>
      <c r="T42" s="76">
        <f t="shared" si="23"/>
        <v>0</v>
      </c>
      <c r="U42" s="76">
        <f t="shared" si="23"/>
        <v>0</v>
      </c>
      <c r="V42" s="76">
        <f t="shared" si="23"/>
        <v>0</v>
      </c>
      <c r="W42" s="76">
        <f t="shared" si="23"/>
        <v>0</v>
      </c>
      <c r="X42" s="76">
        <f t="shared" si="23"/>
        <v>0</v>
      </c>
      <c r="Y42" s="76">
        <f t="shared" si="23"/>
        <v>0</v>
      </c>
      <c r="Z42" s="76">
        <f t="shared" si="23"/>
        <v>0</v>
      </c>
      <c r="AA42" s="76">
        <f t="shared" si="23"/>
        <v>4</v>
      </c>
      <c r="AB42" s="76">
        <f t="shared" si="23"/>
        <v>7</v>
      </c>
      <c r="AC42" s="76">
        <f t="shared" si="23"/>
        <v>0</v>
      </c>
      <c r="AD42" s="76">
        <f t="shared" si="23"/>
        <v>0</v>
      </c>
      <c r="AE42" s="76">
        <f t="shared" si="23"/>
        <v>0</v>
      </c>
      <c r="AF42" s="76">
        <f t="shared" si="23"/>
        <v>0</v>
      </c>
      <c r="AG42" s="76">
        <f t="shared" si="23"/>
        <v>0</v>
      </c>
      <c r="AH42" s="76">
        <f t="shared" si="23"/>
        <v>0</v>
      </c>
      <c r="AI42" s="76">
        <f t="shared" si="23"/>
        <v>0</v>
      </c>
      <c r="AJ42" s="76">
        <f t="shared" si="23"/>
        <v>2</v>
      </c>
      <c r="AK42" s="76">
        <f t="shared" si="23"/>
        <v>0</v>
      </c>
      <c r="AL42" s="76">
        <f t="shared" si="23"/>
        <v>0</v>
      </c>
      <c r="AM42" s="76">
        <f t="shared" si="23"/>
        <v>1</v>
      </c>
      <c r="AN42" s="76">
        <f t="shared" si="23"/>
        <v>4</v>
      </c>
      <c r="AO42" s="76">
        <f t="shared" si="23"/>
        <v>0</v>
      </c>
      <c r="AP42" s="76">
        <f t="shared" si="23"/>
        <v>0</v>
      </c>
      <c r="AQ42" s="76">
        <f t="shared" si="23"/>
        <v>0</v>
      </c>
      <c r="AR42" s="76">
        <f t="shared" si="23"/>
        <v>0</v>
      </c>
      <c r="AS42" s="76">
        <f t="shared" si="23"/>
        <v>0</v>
      </c>
      <c r="AT42" s="76">
        <f t="shared" si="23"/>
        <v>1</v>
      </c>
      <c r="AU42" s="76">
        <f t="shared" si="23"/>
        <v>2</v>
      </c>
      <c r="AV42" s="76">
        <f t="shared" si="23"/>
        <v>0</v>
      </c>
      <c r="AW42" s="76">
        <f t="shared" si="23"/>
        <v>1</v>
      </c>
      <c r="AX42" s="76">
        <f t="shared" si="23"/>
        <v>0</v>
      </c>
      <c r="AY42" s="76">
        <f t="shared" si="23"/>
        <v>0</v>
      </c>
      <c r="AZ42" s="76">
        <f t="shared" si="23"/>
        <v>3</v>
      </c>
      <c r="BA42" s="76">
        <f t="shared" si="23"/>
        <v>3</v>
      </c>
      <c r="BB42" s="76">
        <f t="shared" si="23"/>
        <v>3</v>
      </c>
      <c r="BC42" s="76">
        <f t="shared" si="23"/>
        <v>0</v>
      </c>
      <c r="BD42" s="76">
        <f t="shared" si="23"/>
        <v>0</v>
      </c>
      <c r="BE42" s="76">
        <f t="shared" si="23"/>
        <v>0</v>
      </c>
      <c r="BF42" s="76">
        <f t="shared" si="23"/>
        <v>3</v>
      </c>
      <c r="BG42" s="76">
        <f t="shared" si="23"/>
        <v>2</v>
      </c>
      <c r="BH42" s="76">
        <f t="shared" si="23"/>
        <v>5</v>
      </c>
      <c r="BI42" s="76">
        <f t="shared" si="23"/>
        <v>0</v>
      </c>
      <c r="BJ42" s="76">
        <f t="shared" si="23"/>
        <v>0</v>
      </c>
      <c r="BK42" s="76">
        <f t="shared" si="23"/>
        <v>0</v>
      </c>
      <c r="BL42" s="76">
        <f t="shared" si="23"/>
        <v>0</v>
      </c>
      <c r="BM42" s="76">
        <f t="shared" si="23"/>
        <v>0</v>
      </c>
      <c r="BN42" s="76">
        <f t="shared" si="23"/>
        <v>0</v>
      </c>
      <c r="BO42" s="76">
        <f t="shared" si="23"/>
        <v>4</v>
      </c>
      <c r="BP42" s="76">
        <f t="shared" si="23"/>
        <v>1</v>
      </c>
      <c r="BQ42" s="76">
        <f t="shared" si="23"/>
        <v>1</v>
      </c>
      <c r="BR42" s="76"/>
      <c r="BS42" s="76"/>
      <c r="BT42" s="76"/>
      <c r="BU42" s="76"/>
      <c r="BV42" s="76"/>
      <c r="BW42" s="76"/>
      <c r="BY42" s="82">
        <f>AVERAGE(B42:AM42)</f>
        <v>0.5789473684210527</v>
      </c>
      <c r="BZ42" s="82">
        <f>AVERAGE(T42:AW42)</f>
        <v>0.7333333333333333</v>
      </c>
      <c r="CA42" s="82">
        <f>AVERAGE(AD42:BG42)</f>
        <v>0.8333333333333334</v>
      </c>
      <c r="CB42" s="87">
        <f>AVERAGE(AN42:BQ42)</f>
        <v>1.1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AX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30</v>
      </c>
      <c r="D1">
        <v>7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40</v>
      </c>
      <c r="CB2" s="84" t="s">
        <v>44</v>
      </c>
    </row>
    <row r="3" spans="1:80" ht="11.25">
      <c r="A3" s="5">
        <v>1</v>
      </c>
      <c r="B3" s="24">
        <v>21.566666666666666</v>
      </c>
      <c r="C3" s="15">
        <v>23.5</v>
      </c>
      <c r="D3" s="15">
        <v>23.833333333333332</v>
      </c>
      <c r="E3" s="15">
        <v>19</v>
      </c>
      <c r="F3" s="15">
        <v>21</v>
      </c>
      <c r="G3" s="15">
        <v>22.5</v>
      </c>
      <c r="H3" s="15">
        <v>21.725</v>
      </c>
      <c r="I3" s="15">
        <v>25.575</v>
      </c>
      <c r="J3" s="15">
        <v>22.85</v>
      </c>
      <c r="K3" s="4">
        <v>22.7</v>
      </c>
      <c r="L3" s="4">
        <v>25.425</v>
      </c>
      <c r="M3" s="4">
        <v>20.125</v>
      </c>
      <c r="N3" s="4">
        <v>25.3</v>
      </c>
      <c r="O3" s="4">
        <v>17.975</v>
      </c>
      <c r="P3" s="4">
        <v>19.4</v>
      </c>
      <c r="Q3" s="4">
        <v>18.525</v>
      </c>
      <c r="R3" s="4">
        <v>20.675</v>
      </c>
      <c r="S3" s="4">
        <v>19.525</v>
      </c>
      <c r="T3" s="4">
        <v>19.225</v>
      </c>
      <c r="U3" s="4">
        <v>25.05</v>
      </c>
      <c r="V3" s="4">
        <v>21.325</v>
      </c>
      <c r="W3" s="4">
        <v>19.225</v>
      </c>
      <c r="X3" s="4">
        <v>18.4</v>
      </c>
      <c r="Y3" s="4">
        <v>15.275</v>
      </c>
      <c r="Z3" s="4">
        <v>20.425</v>
      </c>
      <c r="AA3" s="4">
        <v>20.075</v>
      </c>
      <c r="AB3" s="4">
        <v>21.3875</v>
      </c>
      <c r="AC3" s="4">
        <v>18.4125</v>
      </c>
      <c r="AD3" s="4">
        <v>17.8375</v>
      </c>
      <c r="AE3" s="4">
        <v>16.875</v>
      </c>
      <c r="AF3" s="4">
        <v>20.9125</v>
      </c>
      <c r="AG3" s="4">
        <v>16.65</v>
      </c>
      <c r="AH3" s="4">
        <v>25.875</v>
      </c>
      <c r="AI3" s="4">
        <v>18.2375</v>
      </c>
      <c r="AJ3" s="4">
        <v>20.3625</v>
      </c>
      <c r="AK3" s="4">
        <v>18.9375</v>
      </c>
      <c r="AL3" s="4">
        <v>16.55</v>
      </c>
      <c r="AM3" s="4">
        <v>18.7125</v>
      </c>
      <c r="AN3" s="4">
        <v>20.95</v>
      </c>
      <c r="AO3" s="4">
        <v>20.675</v>
      </c>
      <c r="AP3" s="4">
        <v>17.3875</v>
      </c>
      <c r="AQ3" s="4">
        <v>22.9125</v>
      </c>
      <c r="AR3" s="4">
        <v>21.95</v>
      </c>
      <c r="AS3" s="4">
        <v>23.6125</v>
      </c>
      <c r="AT3" s="4">
        <v>23.21666666666667</v>
      </c>
      <c r="AU3" s="4">
        <v>23.65</v>
      </c>
      <c r="AV3" s="4">
        <v>20.470833333333335</v>
      </c>
      <c r="AW3" s="4">
        <v>27.791666666666668</v>
      </c>
      <c r="AX3" s="4">
        <v>26</v>
      </c>
      <c r="AY3" s="4">
        <v>20.091666666666672</v>
      </c>
      <c r="AZ3" s="4">
        <v>19.483333333333327</v>
      </c>
      <c r="BA3" s="4">
        <v>22.3125</v>
      </c>
      <c r="BB3" s="4">
        <v>21.13333333333333</v>
      </c>
      <c r="BC3" s="4">
        <v>23.695833333333336</v>
      </c>
      <c r="BD3" s="4">
        <v>21.9875</v>
      </c>
      <c r="BE3" s="4">
        <v>17.541666666666668</v>
      </c>
      <c r="BF3" s="4">
        <v>21.004166666666666</v>
      </c>
      <c r="BG3" s="4">
        <v>22.891666666666666</v>
      </c>
      <c r="BH3" s="4">
        <v>24.679166666666664</v>
      </c>
      <c r="BI3" s="4">
        <v>19.58333333333333</v>
      </c>
      <c r="BJ3" s="4">
        <v>21.175</v>
      </c>
      <c r="BK3" s="4">
        <v>21.9625</v>
      </c>
      <c r="BL3" s="4">
        <v>19.025</v>
      </c>
      <c r="BM3" s="4">
        <v>23.125</v>
      </c>
      <c r="BN3" s="4">
        <v>23.258333333333336</v>
      </c>
      <c r="BO3" s="4">
        <v>26.708333333333332</v>
      </c>
      <c r="BP3" s="4">
        <v>21.325</v>
      </c>
      <c r="BQ3" s="4">
        <v>25.425</v>
      </c>
      <c r="BR3" s="4"/>
      <c r="BS3" s="4"/>
      <c r="BT3" s="4"/>
      <c r="BU3" s="4"/>
      <c r="BV3" s="4"/>
      <c r="BW3" s="4"/>
      <c r="BY3" s="10">
        <f>MAX(B3:BW3)</f>
        <v>27.791666666666668</v>
      </c>
      <c r="BZ3" s="10">
        <f>AVERAGE(T3:AW3)</f>
        <v>20.41222222222222</v>
      </c>
      <c r="CA3" s="10">
        <f>AVERAGE(AD3:BG3)</f>
        <v>20.99027777777778</v>
      </c>
      <c r="CB3" s="10">
        <f>AVERAGE(AN3:BQ3)</f>
        <v>22.167500000000004</v>
      </c>
    </row>
    <row r="4" spans="1:80" ht="11.25">
      <c r="A4" s="5">
        <v>2</v>
      </c>
      <c r="B4" s="24">
        <v>21.3</v>
      </c>
      <c r="C4" s="15">
        <v>22.233333333333334</v>
      </c>
      <c r="D4" s="15">
        <v>22.6</v>
      </c>
      <c r="E4" s="15">
        <v>18</v>
      </c>
      <c r="F4" s="15">
        <v>20.925</v>
      </c>
      <c r="G4" s="15">
        <v>20.95</v>
      </c>
      <c r="H4" s="15">
        <v>20.475</v>
      </c>
      <c r="I4" s="15">
        <v>24.125</v>
      </c>
      <c r="J4" s="15">
        <v>19.675</v>
      </c>
      <c r="K4" s="4">
        <v>22.575</v>
      </c>
      <c r="L4" s="4">
        <v>23.325</v>
      </c>
      <c r="M4" s="4">
        <v>24.225</v>
      </c>
      <c r="N4" s="4">
        <v>23.925</v>
      </c>
      <c r="O4" s="4">
        <v>17.125</v>
      </c>
      <c r="P4" s="4">
        <v>20.2</v>
      </c>
      <c r="Q4" s="4">
        <v>18.25</v>
      </c>
      <c r="R4" s="4">
        <v>22.3</v>
      </c>
      <c r="S4" s="4">
        <v>19.475</v>
      </c>
      <c r="T4" s="4">
        <v>19.675</v>
      </c>
      <c r="U4" s="4">
        <v>23.975</v>
      </c>
      <c r="V4" s="4">
        <v>22.825</v>
      </c>
      <c r="W4" s="4">
        <v>19.5</v>
      </c>
      <c r="X4" s="4">
        <v>18.925</v>
      </c>
      <c r="Y4" s="4">
        <v>15.45</v>
      </c>
      <c r="Z4" s="4">
        <v>21.675</v>
      </c>
      <c r="AA4" s="4">
        <v>24.275</v>
      </c>
      <c r="AB4" s="4">
        <v>23.9125</v>
      </c>
      <c r="AC4" s="4">
        <v>16.35</v>
      </c>
      <c r="AD4" s="4">
        <v>19.5375</v>
      </c>
      <c r="AE4" s="4">
        <v>17.2</v>
      </c>
      <c r="AF4" s="4">
        <v>16.7375</v>
      </c>
      <c r="AG4" s="4">
        <v>17.8625</v>
      </c>
      <c r="AH4" s="4">
        <v>20.6</v>
      </c>
      <c r="AI4" s="4">
        <v>16.325</v>
      </c>
      <c r="AJ4" s="4">
        <v>22.225</v>
      </c>
      <c r="AK4" s="4">
        <v>17.7875</v>
      </c>
      <c r="AL4" s="4">
        <v>15.25</v>
      </c>
      <c r="AM4" s="4">
        <v>19.6625</v>
      </c>
      <c r="AN4" s="4">
        <v>19.4375</v>
      </c>
      <c r="AO4" s="4">
        <v>18.9625</v>
      </c>
      <c r="AP4" s="4">
        <v>18.1375</v>
      </c>
      <c r="AQ4" s="4">
        <v>24.4375</v>
      </c>
      <c r="AR4" s="4">
        <v>23.1875</v>
      </c>
      <c r="AS4" s="4">
        <v>24.25</v>
      </c>
      <c r="AT4" s="4">
        <v>24.625</v>
      </c>
      <c r="AU4" s="4">
        <v>24.95833333333334</v>
      </c>
      <c r="AV4" s="4">
        <v>23.15</v>
      </c>
      <c r="AW4" s="4">
        <v>26.220833333333335</v>
      </c>
      <c r="AX4" s="4">
        <v>23.1625</v>
      </c>
      <c r="AY4" s="4">
        <v>19.675</v>
      </c>
      <c r="AZ4" s="4">
        <v>18.695833333333333</v>
      </c>
      <c r="BA4" s="4">
        <v>19.4875</v>
      </c>
      <c r="BB4" s="4">
        <v>20.445833333333333</v>
      </c>
      <c r="BC4" s="4">
        <v>22.683333333333337</v>
      </c>
      <c r="BD4" s="4">
        <v>20.770833333333336</v>
      </c>
      <c r="BE4" s="4">
        <v>20.7875</v>
      </c>
      <c r="BF4" s="4">
        <v>19.1875</v>
      </c>
      <c r="BG4" s="4">
        <v>23.129166666666663</v>
      </c>
      <c r="BH4" s="4">
        <v>23.5125</v>
      </c>
      <c r="BI4" s="4">
        <v>19.704166666666662</v>
      </c>
      <c r="BJ4" s="4">
        <v>21.391666666666666</v>
      </c>
      <c r="BK4" s="4">
        <v>21.9625</v>
      </c>
      <c r="BL4" s="4">
        <v>22.35416666666666</v>
      </c>
      <c r="BM4" s="4">
        <v>24.879166666666663</v>
      </c>
      <c r="BN4" s="4">
        <v>25.166666666666668</v>
      </c>
      <c r="BO4" s="4">
        <v>27.445833333333336</v>
      </c>
      <c r="BP4" s="4">
        <v>23.75833333333333</v>
      </c>
      <c r="BQ4" s="4">
        <v>24.695833333333326</v>
      </c>
      <c r="BR4" s="4"/>
      <c r="BS4" s="4"/>
      <c r="BT4" s="4"/>
      <c r="BU4" s="4"/>
      <c r="BV4" s="4"/>
      <c r="BW4" s="4"/>
      <c r="BY4" s="10">
        <f aca="true" t="shared" si="0" ref="BY4:BY33">AVERAGE(J4:AM4)</f>
        <v>20.027500000000007</v>
      </c>
      <c r="BZ4" s="10">
        <f aca="true" t="shared" si="1" ref="BZ4:BZ33">AVERAGE(T4:AW4)</f>
        <v>20.570555555555554</v>
      </c>
      <c r="CA4" s="10">
        <f aca="true" t="shared" si="2" ref="CA4:CA33">AVERAGE(AD4:BG4)</f>
        <v>20.619305555555556</v>
      </c>
      <c r="CB4" s="10">
        <f aca="true" t="shared" si="3" ref="CB4:CB33">AVERAGE(AN4:BQ4)</f>
        <v>22.342083333333328</v>
      </c>
    </row>
    <row r="5" spans="1:80" ht="11.25">
      <c r="A5" s="5">
        <v>3</v>
      </c>
      <c r="B5" s="24">
        <v>19.066666666666666</v>
      </c>
      <c r="C5" s="15">
        <v>20</v>
      </c>
      <c r="D5" s="15">
        <v>25.5</v>
      </c>
      <c r="E5" s="15">
        <v>18.25</v>
      </c>
      <c r="F5" s="15">
        <v>22.825</v>
      </c>
      <c r="G5" s="15">
        <v>26.35</v>
      </c>
      <c r="H5" s="15">
        <v>19.45</v>
      </c>
      <c r="I5" s="15">
        <v>22.65</v>
      </c>
      <c r="J5" s="15">
        <v>23.175</v>
      </c>
      <c r="K5" s="4">
        <v>21.625</v>
      </c>
      <c r="L5" s="4">
        <v>20.85</v>
      </c>
      <c r="M5" s="4">
        <v>21.025</v>
      </c>
      <c r="N5" s="4">
        <v>19.175</v>
      </c>
      <c r="O5" s="4">
        <v>14.1</v>
      </c>
      <c r="P5" s="4">
        <v>23.5</v>
      </c>
      <c r="Q5" s="4">
        <v>18.5</v>
      </c>
      <c r="R5" s="4">
        <v>20.875</v>
      </c>
      <c r="S5" s="4">
        <v>19.275</v>
      </c>
      <c r="T5" s="4">
        <v>20.925</v>
      </c>
      <c r="U5" s="4">
        <v>22.6</v>
      </c>
      <c r="V5" s="4">
        <v>19.525</v>
      </c>
      <c r="W5" s="4">
        <v>19.95</v>
      </c>
      <c r="X5" s="4">
        <v>19.05</v>
      </c>
      <c r="Y5" s="4">
        <v>15.525</v>
      </c>
      <c r="Z5" s="4">
        <v>22.525</v>
      </c>
      <c r="AA5" s="4">
        <v>24.475</v>
      </c>
      <c r="AB5" s="4">
        <v>21.7375</v>
      </c>
      <c r="AC5" s="4">
        <v>18.4875</v>
      </c>
      <c r="AD5" s="4">
        <v>17.1875</v>
      </c>
      <c r="AE5" s="4">
        <v>17.9375</v>
      </c>
      <c r="AF5" s="4">
        <v>16.575</v>
      </c>
      <c r="AG5" s="4">
        <v>25</v>
      </c>
      <c r="AH5" s="4">
        <v>22.05</v>
      </c>
      <c r="AI5" s="4">
        <v>16.85</v>
      </c>
      <c r="AJ5" s="4">
        <v>20.275</v>
      </c>
      <c r="AK5" s="4">
        <v>16.4125</v>
      </c>
      <c r="AL5" s="4">
        <v>16.325</v>
      </c>
      <c r="AM5" s="4">
        <v>21.525</v>
      </c>
      <c r="AN5" s="4">
        <v>21.3125</v>
      </c>
      <c r="AO5" s="4">
        <v>20.25</v>
      </c>
      <c r="AP5" s="4">
        <v>20.1625</v>
      </c>
      <c r="AQ5" s="4">
        <v>27.6125</v>
      </c>
      <c r="AR5" s="4">
        <v>24.125</v>
      </c>
      <c r="AS5" s="4">
        <v>20.2375</v>
      </c>
      <c r="AT5" s="4">
        <v>25.85</v>
      </c>
      <c r="AU5" s="4">
        <v>26.8</v>
      </c>
      <c r="AV5" s="4">
        <v>24.45</v>
      </c>
      <c r="AW5" s="4">
        <v>25.84583333333333</v>
      </c>
      <c r="AX5" s="4">
        <v>27.38333333333333</v>
      </c>
      <c r="AY5" s="4">
        <v>19.908333333333335</v>
      </c>
      <c r="AZ5" s="4">
        <v>18.71666666666667</v>
      </c>
      <c r="BA5" s="4">
        <v>18.75</v>
      </c>
      <c r="BB5" s="4">
        <v>18.558333333333334</v>
      </c>
      <c r="BC5" s="4">
        <v>23.004166666666666</v>
      </c>
      <c r="BD5" s="4">
        <v>20.870833333333334</v>
      </c>
      <c r="BE5" s="4">
        <v>21.525</v>
      </c>
      <c r="BF5" s="4">
        <v>19.383333333333336</v>
      </c>
      <c r="BG5" s="4">
        <v>22.7125</v>
      </c>
      <c r="BH5" s="4">
        <v>24.570833333333336</v>
      </c>
      <c r="BI5" s="4">
        <v>20.033333333333335</v>
      </c>
      <c r="BJ5" s="4">
        <v>21.2375</v>
      </c>
      <c r="BK5" s="4">
        <v>22.920833333333334</v>
      </c>
      <c r="BL5" s="4">
        <v>20.791666666666664</v>
      </c>
      <c r="BM5" s="4">
        <v>26.0875</v>
      </c>
      <c r="BN5" s="4">
        <v>25.26666666666667</v>
      </c>
      <c r="BO5" s="4">
        <v>27.16666666666667</v>
      </c>
      <c r="BP5" s="4">
        <v>23.116666666666674</v>
      </c>
      <c r="BQ5" s="4">
        <v>21.241666666666667</v>
      </c>
      <c r="BR5" s="4"/>
      <c r="BS5" s="4"/>
      <c r="BT5" s="4"/>
      <c r="BU5" s="4"/>
      <c r="BV5" s="4"/>
      <c r="BW5" s="4"/>
      <c r="BY5" s="10">
        <f t="shared" si="0"/>
        <v>19.90125</v>
      </c>
      <c r="BZ5" s="10">
        <f t="shared" si="1"/>
        <v>21.05277777777778</v>
      </c>
      <c r="CA5" s="10">
        <f t="shared" si="2"/>
        <v>21.25319444444444</v>
      </c>
      <c r="CB5" s="10">
        <f t="shared" si="3"/>
        <v>22.66305555555555</v>
      </c>
    </row>
    <row r="6" spans="1:80" ht="11.25">
      <c r="A6" s="5">
        <v>4</v>
      </c>
      <c r="B6" s="24">
        <v>19.53333333333333</v>
      </c>
      <c r="C6" s="15">
        <v>21.133333333333333</v>
      </c>
      <c r="D6" s="15">
        <v>26.8</v>
      </c>
      <c r="E6" s="15">
        <v>19.775</v>
      </c>
      <c r="F6" s="15">
        <v>25.375</v>
      </c>
      <c r="G6" s="15">
        <v>22.525</v>
      </c>
      <c r="H6" s="15">
        <v>18.6</v>
      </c>
      <c r="I6" s="15">
        <v>23.175</v>
      </c>
      <c r="J6" s="15">
        <v>24.95</v>
      </c>
      <c r="K6" s="4">
        <v>21.325</v>
      </c>
      <c r="L6" s="4">
        <v>16.975</v>
      </c>
      <c r="M6" s="4">
        <v>20.8</v>
      </c>
      <c r="N6" s="4">
        <v>18.675</v>
      </c>
      <c r="O6" s="4">
        <v>15.8</v>
      </c>
      <c r="P6" s="4">
        <v>23.225</v>
      </c>
      <c r="Q6" s="4">
        <v>18.9</v>
      </c>
      <c r="R6" s="4">
        <v>19.225</v>
      </c>
      <c r="S6" s="4">
        <v>20.1</v>
      </c>
      <c r="T6" s="4">
        <v>25</v>
      </c>
      <c r="U6" s="4">
        <v>23.625</v>
      </c>
      <c r="V6" s="4">
        <v>18.45</v>
      </c>
      <c r="W6" s="4">
        <v>19.175</v>
      </c>
      <c r="X6" s="4">
        <v>18.7</v>
      </c>
      <c r="Y6" s="4">
        <v>15.825</v>
      </c>
      <c r="Z6" s="4">
        <v>20.675</v>
      </c>
      <c r="AA6" s="4">
        <v>25.875</v>
      </c>
      <c r="AB6" s="4">
        <v>19.65</v>
      </c>
      <c r="AC6" s="4">
        <v>20.65</v>
      </c>
      <c r="AD6" s="4">
        <v>19.0125</v>
      </c>
      <c r="AE6" s="4">
        <v>17.8375</v>
      </c>
      <c r="AF6" s="4">
        <v>19.85</v>
      </c>
      <c r="AG6" s="4">
        <v>25.85</v>
      </c>
      <c r="AH6" s="4">
        <v>19.6</v>
      </c>
      <c r="AI6" s="4">
        <v>18.8875</v>
      </c>
      <c r="AJ6" s="4">
        <v>22.3875</v>
      </c>
      <c r="AK6" s="4">
        <v>17.0125</v>
      </c>
      <c r="AL6" s="4">
        <v>17.975</v>
      </c>
      <c r="AM6" s="4">
        <v>21.45</v>
      </c>
      <c r="AN6" s="4">
        <v>23</v>
      </c>
      <c r="AO6" s="4">
        <v>23.3375</v>
      </c>
      <c r="AP6" s="4">
        <v>18.9875</v>
      </c>
      <c r="AQ6" s="4">
        <v>24.8375</v>
      </c>
      <c r="AR6" s="4">
        <v>20.725</v>
      </c>
      <c r="AS6" s="4">
        <v>20.625</v>
      </c>
      <c r="AT6" s="4">
        <v>28.716666666666658</v>
      </c>
      <c r="AU6" s="4">
        <v>27.1125</v>
      </c>
      <c r="AV6" s="4">
        <v>24.641666666666666</v>
      </c>
      <c r="AW6" s="4">
        <v>22.745833333333337</v>
      </c>
      <c r="AX6" s="4">
        <v>27.10833333333333</v>
      </c>
      <c r="AY6" s="4">
        <v>21.133333333333333</v>
      </c>
      <c r="AZ6" s="4">
        <v>20.804166666666664</v>
      </c>
      <c r="BA6" s="4">
        <v>22.020833333333332</v>
      </c>
      <c r="BB6" s="4">
        <v>18.929166666666667</v>
      </c>
      <c r="BC6" s="4">
        <v>21.708333333333343</v>
      </c>
      <c r="BD6" s="4">
        <v>19.491666666666664</v>
      </c>
      <c r="BE6" s="4">
        <v>22.59583333333333</v>
      </c>
      <c r="BF6" s="4">
        <v>20.066666666666666</v>
      </c>
      <c r="BG6" s="4">
        <v>23.225</v>
      </c>
      <c r="BH6" s="4">
        <v>28.35</v>
      </c>
      <c r="BI6" s="4">
        <v>21.708333333333332</v>
      </c>
      <c r="BJ6" s="4">
        <v>22.254166666666674</v>
      </c>
      <c r="BK6" s="4">
        <v>19.74583333333333</v>
      </c>
      <c r="BL6" s="4">
        <v>20.8375</v>
      </c>
      <c r="BM6" s="4">
        <v>24.420833333333334</v>
      </c>
      <c r="BN6" s="4">
        <v>24.241666666666664</v>
      </c>
      <c r="BO6" s="4">
        <v>27.2375</v>
      </c>
      <c r="BP6" s="4">
        <v>20.11666666666667</v>
      </c>
      <c r="BQ6" s="4">
        <v>18.704166666666666</v>
      </c>
      <c r="BR6" s="4"/>
      <c r="BS6" s="4"/>
      <c r="BT6" s="4"/>
      <c r="BU6" s="4"/>
      <c r="BV6" s="4"/>
      <c r="BW6" s="4"/>
      <c r="BY6" s="10">
        <f t="shared" si="0"/>
        <v>20.24875000000001</v>
      </c>
      <c r="BZ6" s="10">
        <f t="shared" si="1"/>
        <v>21.407222222222224</v>
      </c>
      <c r="CA6" s="10">
        <f t="shared" si="2"/>
        <v>21.722500000000004</v>
      </c>
      <c r="CB6" s="10">
        <f t="shared" si="3"/>
        <v>22.64763888888889</v>
      </c>
    </row>
    <row r="7" spans="1:80" ht="11.25">
      <c r="A7" s="5">
        <v>5</v>
      </c>
      <c r="B7" s="24">
        <v>20.066666666666666</v>
      </c>
      <c r="C7" s="15">
        <v>19.6</v>
      </c>
      <c r="D7" s="15">
        <v>23.23333333333333</v>
      </c>
      <c r="E7" s="15">
        <v>20.7</v>
      </c>
      <c r="F7" s="15">
        <v>25.425</v>
      </c>
      <c r="G7" s="15">
        <v>23.975</v>
      </c>
      <c r="H7" s="15">
        <v>20.275</v>
      </c>
      <c r="I7" s="15">
        <v>19.2</v>
      </c>
      <c r="J7" s="15">
        <v>23.575</v>
      </c>
      <c r="K7" s="4">
        <v>20.225</v>
      </c>
      <c r="L7" s="4">
        <v>17.525</v>
      </c>
      <c r="M7" s="4">
        <v>22.075</v>
      </c>
      <c r="N7" s="4">
        <v>22.25</v>
      </c>
      <c r="O7" s="4">
        <v>17.775</v>
      </c>
      <c r="P7" s="4">
        <v>20.7</v>
      </c>
      <c r="Q7" s="4">
        <v>20.775</v>
      </c>
      <c r="R7" s="4">
        <v>18.675</v>
      </c>
      <c r="S7" s="4">
        <v>19.4</v>
      </c>
      <c r="T7" s="4">
        <v>27.125</v>
      </c>
      <c r="U7" s="4">
        <v>27.675</v>
      </c>
      <c r="V7" s="4">
        <v>22.875</v>
      </c>
      <c r="W7" s="4">
        <v>16.1</v>
      </c>
      <c r="X7" s="4">
        <v>19.5</v>
      </c>
      <c r="Y7" s="4">
        <v>17.55</v>
      </c>
      <c r="Z7" s="4">
        <v>20.375</v>
      </c>
      <c r="AA7" s="4">
        <v>25.025</v>
      </c>
      <c r="AB7" s="4">
        <v>21.4625</v>
      </c>
      <c r="AC7" s="4">
        <v>19.625</v>
      </c>
      <c r="AD7" s="4">
        <v>20.8375</v>
      </c>
      <c r="AE7" s="4">
        <v>20.95</v>
      </c>
      <c r="AF7" s="4">
        <v>18.25</v>
      </c>
      <c r="AG7" s="4">
        <v>25.325</v>
      </c>
      <c r="AH7" s="4">
        <v>19.275</v>
      </c>
      <c r="AI7" s="4">
        <v>21.05</v>
      </c>
      <c r="AJ7" s="4">
        <v>17.725</v>
      </c>
      <c r="AK7" s="4">
        <v>18.6875</v>
      </c>
      <c r="AL7" s="4">
        <v>18</v>
      </c>
      <c r="AM7" s="4">
        <v>22.5</v>
      </c>
      <c r="AN7" s="4">
        <v>21.3625</v>
      </c>
      <c r="AO7" s="4">
        <v>21.4125</v>
      </c>
      <c r="AP7" s="4">
        <v>16.375</v>
      </c>
      <c r="AQ7" s="4">
        <v>27.35</v>
      </c>
      <c r="AR7" s="4">
        <v>20.025</v>
      </c>
      <c r="AS7" s="4">
        <v>19.2625</v>
      </c>
      <c r="AT7" s="4">
        <v>29.625</v>
      </c>
      <c r="AU7" s="4">
        <v>23.729166666666668</v>
      </c>
      <c r="AV7" s="4">
        <v>20.541666666666668</v>
      </c>
      <c r="AW7" s="4">
        <v>21.754166666666666</v>
      </c>
      <c r="AX7" s="4">
        <v>27.8625</v>
      </c>
      <c r="AY7" s="4">
        <v>21.766666666666666</v>
      </c>
      <c r="AZ7" s="4">
        <v>19.670833333333334</v>
      </c>
      <c r="BA7" s="4">
        <v>23.54166666666666</v>
      </c>
      <c r="BB7" s="4">
        <v>20.679166666666664</v>
      </c>
      <c r="BC7" s="4">
        <v>20.145833333333332</v>
      </c>
      <c r="BD7" s="4">
        <v>20.695833333333333</v>
      </c>
      <c r="BE7" s="4">
        <v>25.35</v>
      </c>
      <c r="BF7" s="4">
        <v>20.3375</v>
      </c>
      <c r="BG7" s="4">
        <v>22.558333333333334</v>
      </c>
      <c r="BH7" s="4">
        <v>24.9625</v>
      </c>
      <c r="BI7" s="4">
        <v>22.933333333333334</v>
      </c>
      <c r="BJ7" s="4">
        <v>25.0375</v>
      </c>
      <c r="BK7" s="4">
        <v>21.01666666666667</v>
      </c>
      <c r="BL7" s="4">
        <v>19.504166666666666</v>
      </c>
      <c r="BM7" s="4">
        <v>18.775</v>
      </c>
      <c r="BN7" s="4">
        <v>22.725</v>
      </c>
      <c r="BO7" s="4">
        <v>25.7625</v>
      </c>
      <c r="BP7" s="4">
        <v>20.4875</v>
      </c>
      <c r="BQ7" s="4">
        <v>18.716666666666672</v>
      </c>
      <c r="BR7" s="4"/>
      <c r="BS7" s="4"/>
      <c r="BT7" s="4"/>
      <c r="BU7" s="4"/>
      <c r="BV7" s="4"/>
      <c r="BW7" s="4"/>
      <c r="BY7" s="10">
        <f t="shared" si="0"/>
        <v>20.762916666666666</v>
      </c>
      <c r="BZ7" s="10">
        <f t="shared" si="1"/>
        <v>21.378333333333337</v>
      </c>
      <c r="CA7" s="10">
        <f t="shared" si="2"/>
        <v>21.554861111111112</v>
      </c>
      <c r="CB7" s="10">
        <f t="shared" si="3"/>
        <v>22.13222222222222</v>
      </c>
    </row>
    <row r="8" spans="1:80" ht="11.25">
      <c r="A8" s="5">
        <v>6</v>
      </c>
      <c r="B8" s="24">
        <v>22.066666666666666</v>
      </c>
      <c r="C8" s="15">
        <v>18.6</v>
      </c>
      <c r="D8" s="15">
        <v>20.566666666666666</v>
      </c>
      <c r="E8" s="15">
        <v>19.375</v>
      </c>
      <c r="F8" s="15">
        <v>22.95</v>
      </c>
      <c r="G8" s="15">
        <v>22.775</v>
      </c>
      <c r="H8" s="15">
        <v>25.55</v>
      </c>
      <c r="I8" s="15">
        <v>19.1</v>
      </c>
      <c r="J8" s="15">
        <v>23.95</v>
      </c>
      <c r="K8" s="4">
        <v>19.325</v>
      </c>
      <c r="L8" s="4">
        <v>18.625</v>
      </c>
      <c r="M8" s="4">
        <v>26.025</v>
      </c>
      <c r="N8" s="4">
        <v>24.875</v>
      </c>
      <c r="O8" s="4">
        <v>18.625</v>
      </c>
      <c r="P8" s="4">
        <v>21.025</v>
      </c>
      <c r="Q8" s="4">
        <v>20.925</v>
      </c>
      <c r="R8" s="4">
        <v>17.025</v>
      </c>
      <c r="S8" s="4">
        <v>18.825</v>
      </c>
      <c r="T8" s="4">
        <v>26.575</v>
      </c>
      <c r="U8" s="4">
        <v>26.475</v>
      </c>
      <c r="V8" s="4">
        <v>20.425</v>
      </c>
      <c r="W8" s="4">
        <v>16.525</v>
      </c>
      <c r="X8" s="4">
        <v>22.325</v>
      </c>
      <c r="Y8" s="4">
        <v>19.35</v>
      </c>
      <c r="Z8" s="4">
        <v>20.25</v>
      </c>
      <c r="AA8" s="4">
        <v>24.2</v>
      </c>
      <c r="AB8" s="4">
        <v>22.0875</v>
      </c>
      <c r="AC8" s="4">
        <v>21.2125</v>
      </c>
      <c r="AD8" s="4">
        <v>22.7</v>
      </c>
      <c r="AE8" s="4">
        <v>21.8875</v>
      </c>
      <c r="AF8" s="4">
        <v>19.025</v>
      </c>
      <c r="AG8" s="4">
        <v>20.975</v>
      </c>
      <c r="AH8" s="4">
        <v>23.7625</v>
      </c>
      <c r="AI8" s="4">
        <v>20.4</v>
      </c>
      <c r="AJ8" s="4">
        <v>18.075</v>
      </c>
      <c r="AK8" s="4">
        <v>19.125</v>
      </c>
      <c r="AL8" s="4">
        <v>19.375</v>
      </c>
      <c r="AM8" s="4">
        <v>22.4125</v>
      </c>
      <c r="AN8" s="4">
        <v>21.55</v>
      </c>
      <c r="AO8" s="4">
        <v>19.9375</v>
      </c>
      <c r="AP8" s="4">
        <v>17.9</v>
      </c>
      <c r="AQ8" s="4">
        <v>24.2375</v>
      </c>
      <c r="AR8" s="4">
        <v>20.325</v>
      </c>
      <c r="AS8" s="4">
        <v>22.6625</v>
      </c>
      <c r="AT8" s="4">
        <v>26.47916666666667</v>
      </c>
      <c r="AU8" s="4">
        <v>24.625</v>
      </c>
      <c r="AV8" s="4">
        <v>18.625</v>
      </c>
      <c r="AW8" s="4">
        <v>21.220833333333335</v>
      </c>
      <c r="AX8" s="4">
        <v>25.3125</v>
      </c>
      <c r="AY8" s="4">
        <v>23.5375</v>
      </c>
      <c r="AZ8" s="4">
        <v>18.5375</v>
      </c>
      <c r="BA8" s="4">
        <v>26.379166666666663</v>
      </c>
      <c r="BB8" s="4">
        <v>21.12916666666666</v>
      </c>
      <c r="BC8" s="4">
        <v>21.8875</v>
      </c>
      <c r="BD8" s="4">
        <v>22.025</v>
      </c>
      <c r="BE8" s="4">
        <v>24.075</v>
      </c>
      <c r="BF8" s="4">
        <v>23.020833333333332</v>
      </c>
      <c r="BG8" s="4">
        <v>23.725</v>
      </c>
      <c r="BH8" s="4">
        <v>24.51666666666667</v>
      </c>
      <c r="BI8" s="4">
        <v>24.066666666666666</v>
      </c>
      <c r="BJ8" s="4">
        <v>28.141666666666666</v>
      </c>
      <c r="BK8" s="4">
        <v>22.075</v>
      </c>
      <c r="BL8" s="4">
        <v>18.804166666666664</v>
      </c>
      <c r="BM8" s="4">
        <v>22.108333333333334</v>
      </c>
      <c r="BN8" s="4">
        <v>23.441666666666666</v>
      </c>
      <c r="BO8" s="4">
        <v>19.1</v>
      </c>
      <c r="BP8" s="4">
        <v>20.60833333333333</v>
      </c>
      <c r="BQ8" s="4">
        <v>22.754166666666666</v>
      </c>
      <c r="BR8" s="4"/>
      <c r="BS8" s="4"/>
      <c r="BT8" s="4"/>
      <c r="BU8" s="4"/>
      <c r="BV8" s="4"/>
      <c r="BW8" s="4"/>
      <c r="BY8" s="10">
        <f t="shared" si="0"/>
        <v>21.21291666666667</v>
      </c>
      <c r="BZ8" s="10">
        <f t="shared" si="1"/>
        <v>21.49083333333333</v>
      </c>
      <c r="CA8" s="10">
        <f t="shared" si="2"/>
        <v>21.83097222222223</v>
      </c>
      <c r="CB8" s="10">
        <f t="shared" si="3"/>
        <v>22.42694444444445</v>
      </c>
    </row>
    <row r="9" spans="1:80" ht="11.25">
      <c r="A9" s="5">
        <v>7</v>
      </c>
      <c r="B9" s="24">
        <v>19.466666666666665</v>
      </c>
      <c r="C9" s="15">
        <v>16.9</v>
      </c>
      <c r="D9" s="15">
        <v>20.166666666666668</v>
      </c>
      <c r="E9" s="15">
        <v>21.375</v>
      </c>
      <c r="F9" s="15">
        <v>23.5</v>
      </c>
      <c r="G9" s="15">
        <v>22.95</v>
      </c>
      <c r="H9" s="15">
        <v>25.475</v>
      </c>
      <c r="I9" s="15">
        <v>19.375</v>
      </c>
      <c r="J9" s="15">
        <v>26.1</v>
      </c>
      <c r="K9" s="4">
        <v>17.2</v>
      </c>
      <c r="L9" s="4">
        <v>24.075</v>
      </c>
      <c r="M9" s="4">
        <v>23.225</v>
      </c>
      <c r="N9" s="4">
        <v>21.9</v>
      </c>
      <c r="O9" s="4">
        <v>21.025</v>
      </c>
      <c r="P9" s="4">
        <v>24.625</v>
      </c>
      <c r="Q9" s="4">
        <v>20.3</v>
      </c>
      <c r="R9" s="4">
        <v>15.8</v>
      </c>
      <c r="S9" s="4">
        <v>17.925</v>
      </c>
      <c r="T9" s="4">
        <v>24.05</v>
      </c>
      <c r="U9" s="4">
        <v>27.125</v>
      </c>
      <c r="V9" s="4">
        <v>20.325</v>
      </c>
      <c r="W9" s="4">
        <v>19.875</v>
      </c>
      <c r="X9" s="4">
        <v>27.45</v>
      </c>
      <c r="Y9" s="4">
        <v>19.6</v>
      </c>
      <c r="Z9" s="4">
        <v>18.325</v>
      </c>
      <c r="AA9" s="4">
        <v>27.2125</v>
      </c>
      <c r="AB9" s="4">
        <v>22.0375</v>
      </c>
      <c r="AC9" s="4">
        <v>20.7375</v>
      </c>
      <c r="AD9" s="4">
        <v>25.275</v>
      </c>
      <c r="AE9" s="4">
        <v>19.575</v>
      </c>
      <c r="AF9" s="4">
        <v>14.7125</v>
      </c>
      <c r="AG9" s="4">
        <v>18.2125</v>
      </c>
      <c r="AH9" s="4">
        <v>22.825</v>
      </c>
      <c r="AI9" s="4">
        <v>18.85</v>
      </c>
      <c r="AJ9" s="4">
        <v>21.8</v>
      </c>
      <c r="AK9" s="4">
        <v>22.15</v>
      </c>
      <c r="AL9" s="4">
        <v>20.125</v>
      </c>
      <c r="AM9" s="4">
        <v>20.15</v>
      </c>
      <c r="AN9" s="4">
        <v>23.35</v>
      </c>
      <c r="AO9" s="4">
        <v>18.2125</v>
      </c>
      <c r="AP9" s="4">
        <v>18.6125</v>
      </c>
      <c r="AQ9" s="4">
        <v>20.1875</v>
      </c>
      <c r="AR9" s="4">
        <v>22.1125</v>
      </c>
      <c r="AS9" s="4">
        <v>18.4625</v>
      </c>
      <c r="AT9" s="4">
        <v>27.875</v>
      </c>
      <c r="AU9" s="4">
        <v>23.395833333333343</v>
      </c>
      <c r="AV9" s="4">
        <v>18.35416666666667</v>
      </c>
      <c r="AW9" s="4">
        <v>20.975</v>
      </c>
      <c r="AX9" s="4">
        <v>22.01666666666667</v>
      </c>
      <c r="AY9" s="4">
        <v>27.741666666666674</v>
      </c>
      <c r="AZ9" s="4">
        <v>18.908333333333335</v>
      </c>
      <c r="BA9" s="4">
        <v>26.441666666666666</v>
      </c>
      <c r="BB9" s="4">
        <v>21.975</v>
      </c>
      <c r="BC9" s="4">
        <v>23.9875</v>
      </c>
      <c r="BD9" s="4">
        <v>21.808333333333337</v>
      </c>
      <c r="BE9" s="4">
        <v>22.42083333333333</v>
      </c>
      <c r="BF9" s="4">
        <v>26.05</v>
      </c>
      <c r="BG9" s="4">
        <v>22.76666666666667</v>
      </c>
      <c r="BH9" s="4">
        <v>23.9875</v>
      </c>
      <c r="BI9" s="4">
        <v>20.25833333333333</v>
      </c>
      <c r="BJ9" s="4">
        <v>25.82916666666667</v>
      </c>
      <c r="BK9" s="4">
        <v>21.36666666666667</v>
      </c>
      <c r="BL9" s="4">
        <v>21.7375</v>
      </c>
      <c r="BM9" s="4">
        <v>22.204166666666666</v>
      </c>
      <c r="BN9" s="4">
        <v>24.4125</v>
      </c>
      <c r="BO9" s="4">
        <v>22.15416666666667</v>
      </c>
      <c r="BP9" s="4">
        <v>18.7875</v>
      </c>
      <c r="BQ9" s="4">
        <v>26.870833333333334</v>
      </c>
      <c r="BR9" s="4"/>
      <c r="BS9" s="4"/>
      <c r="BT9" s="4"/>
      <c r="BU9" s="4"/>
      <c r="BV9" s="4"/>
      <c r="BW9" s="4"/>
      <c r="BY9" s="10">
        <f t="shared" si="0"/>
        <v>21.419583333333332</v>
      </c>
      <c r="BZ9" s="10">
        <f t="shared" si="1"/>
        <v>21.39833333333333</v>
      </c>
      <c r="CA9" s="10">
        <f t="shared" si="2"/>
        <v>21.644305555555555</v>
      </c>
      <c r="CB9" s="10">
        <f t="shared" si="3"/>
        <v>22.442083333333336</v>
      </c>
    </row>
    <row r="10" spans="1:80" ht="11.25">
      <c r="A10" s="5">
        <v>8</v>
      </c>
      <c r="B10" s="24">
        <v>24.166666666666668</v>
      </c>
      <c r="C10" s="15">
        <v>16.5</v>
      </c>
      <c r="D10" s="15">
        <v>21.933333333333334</v>
      </c>
      <c r="E10" s="15">
        <v>21.6</v>
      </c>
      <c r="F10" s="15">
        <v>23.325</v>
      </c>
      <c r="G10" s="15">
        <v>20.175</v>
      </c>
      <c r="H10" s="15">
        <v>26.55</v>
      </c>
      <c r="I10" s="15">
        <v>19.85</v>
      </c>
      <c r="J10" s="15">
        <v>26.475</v>
      </c>
      <c r="K10" s="4">
        <v>15.825</v>
      </c>
      <c r="L10" s="4">
        <v>28.025</v>
      </c>
      <c r="M10" s="4">
        <v>21.975</v>
      </c>
      <c r="N10" s="4">
        <v>20.35</v>
      </c>
      <c r="O10" s="4">
        <v>22.1</v>
      </c>
      <c r="P10" s="4">
        <v>22.05</v>
      </c>
      <c r="Q10" s="4">
        <v>20.35</v>
      </c>
      <c r="R10" s="4">
        <v>17.05</v>
      </c>
      <c r="S10" s="4">
        <v>17.6</v>
      </c>
      <c r="T10" s="4">
        <v>25.875</v>
      </c>
      <c r="U10" s="4">
        <v>27.525</v>
      </c>
      <c r="V10" s="4">
        <v>25.225</v>
      </c>
      <c r="W10" s="4">
        <v>23.675</v>
      </c>
      <c r="X10" s="4">
        <v>21.375</v>
      </c>
      <c r="Y10" s="4">
        <v>22.425</v>
      </c>
      <c r="Z10" s="4">
        <v>17.325</v>
      </c>
      <c r="AA10" s="4">
        <v>25.925</v>
      </c>
      <c r="AB10" s="4">
        <v>22.25</v>
      </c>
      <c r="AC10" s="4">
        <v>20.55</v>
      </c>
      <c r="AD10" s="4">
        <v>24.8125</v>
      </c>
      <c r="AE10" s="4">
        <v>19.5625</v>
      </c>
      <c r="AF10" s="4">
        <v>14.7875</v>
      </c>
      <c r="AG10" s="4">
        <v>18.4875</v>
      </c>
      <c r="AH10" s="4">
        <v>21.025</v>
      </c>
      <c r="AI10" s="4">
        <v>20.875</v>
      </c>
      <c r="AJ10" s="4">
        <v>22.7875</v>
      </c>
      <c r="AK10" s="4">
        <v>23.1375</v>
      </c>
      <c r="AL10" s="4">
        <v>21.2875</v>
      </c>
      <c r="AM10" s="4">
        <v>19.55</v>
      </c>
      <c r="AN10" s="4">
        <v>25.6375</v>
      </c>
      <c r="AO10" s="4">
        <v>19.6625</v>
      </c>
      <c r="AP10" s="4">
        <v>18.8375</v>
      </c>
      <c r="AQ10" s="4">
        <v>21.975</v>
      </c>
      <c r="AR10" s="4">
        <v>21.05</v>
      </c>
      <c r="AS10" s="4">
        <v>17.5625</v>
      </c>
      <c r="AT10" s="4">
        <v>25.85</v>
      </c>
      <c r="AU10" s="4">
        <v>24.8</v>
      </c>
      <c r="AV10" s="4">
        <v>19.3625</v>
      </c>
      <c r="AW10" s="4">
        <v>22.825</v>
      </c>
      <c r="AX10" s="4">
        <v>23.14166666666667</v>
      </c>
      <c r="AY10" s="4">
        <v>26.01666666666667</v>
      </c>
      <c r="AZ10" s="4">
        <v>17.383333333333336</v>
      </c>
      <c r="BA10" s="4">
        <v>23.970833333333328</v>
      </c>
      <c r="BB10" s="4">
        <v>18.57083333333333</v>
      </c>
      <c r="BC10" s="4">
        <v>22.404166666666665</v>
      </c>
      <c r="BD10" s="4">
        <v>21.1875</v>
      </c>
      <c r="BE10" s="4">
        <v>22.170833333333334</v>
      </c>
      <c r="BF10" s="4">
        <v>25.691666666666663</v>
      </c>
      <c r="BG10" s="4">
        <v>24.716666666666665</v>
      </c>
      <c r="BH10" s="4">
        <v>25.65</v>
      </c>
      <c r="BI10" s="4">
        <v>19.570833333333333</v>
      </c>
      <c r="BJ10" s="4">
        <v>25.941666666666666</v>
      </c>
      <c r="BK10" s="4">
        <v>22.429166666666664</v>
      </c>
      <c r="BL10" s="4">
        <v>21.15</v>
      </c>
      <c r="BM10" s="4">
        <v>23.5875</v>
      </c>
      <c r="BN10" s="4">
        <v>25.666666666666668</v>
      </c>
      <c r="BO10" s="4">
        <v>25.141666666666666</v>
      </c>
      <c r="BP10" s="4">
        <v>18.8375</v>
      </c>
      <c r="BQ10" s="4">
        <v>23.633333333333336</v>
      </c>
      <c r="BR10" s="4"/>
      <c r="BS10" s="4"/>
      <c r="BT10" s="4"/>
      <c r="BU10" s="4"/>
      <c r="BV10" s="4"/>
      <c r="BW10" s="4"/>
      <c r="BY10" s="10">
        <f t="shared" si="0"/>
        <v>21.675416666666667</v>
      </c>
      <c r="BZ10" s="10">
        <f t="shared" si="1"/>
        <v>21.8675</v>
      </c>
      <c r="CA10" s="10">
        <f t="shared" si="2"/>
        <v>21.637638888888894</v>
      </c>
      <c r="CB10" s="10">
        <f t="shared" si="3"/>
        <v>22.48083333333333</v>
      </c>
    </row>
    <row r="11" spans="1:80" ht="11.25">
      <c r="A11" s="5">
        <v>9</v>
      </c>
      <c r="B11" s="24">
        <v>21.833333333333332</v>
      </c>
      <c r="C11" s="15">
        <v>17.7</v>
      </c>
      <c r="D11" s="15">
        <v>23.633333333333336</v>
      </c>
      <c r="E11" s="15">
        <v>20.275</v>
      </c>
      <c r="F11" s="15">
        <v>18.85</v>
      </c>
      <c r="G11" s="15">
        <v>19.575</v>
      </c>
      <c r="H11" s="15">
        <v>24.875</v>
      </c>
      <c r="I11" s="15">
        <v>22.3</v>
      </c>
      <c r="J11" s="15">
        <v>27.1</v>
      </c>
      <c r="K11" s="4">
        <v>19.175</v>
      </c>
      <c r="L11" s="4">
        <v>24.725</v>
      </c>
      <c r="M11" s="4">
        <v>18.975</v>
      </c>
      <c r="N11" s="4">
        <v>20.05</v>
      </c>
      <c r="O11" s="4">
        <v>21.675</v>
      </c>
      <c r="P11" s="4">
        <v>21.05</v>
      </c>
      <c r="Q11" s="4">
        <v>21.325</v>
      </c>
      <c r="R11" s="4">
        <v>16.5</v>
      </c>
      <c r="S11" s="4">
        <v>19.075</v>
      </c>
      <c r="T11" s="4">
        <v>25.075</v>
      </c>
      <c r="U11" s="4">
        <v>26.65</v>
      </c>
      <c r="V11" s="4">
        <v>23.925</v>
      </c>
      <c r="W11" s="4">
        <v>25</v>
      </c>
      <c r="X11" s="4">
        <v>23.25</v>
      </c>
      <c r="Y11" s="4">
        <v>22.375</v>
      </c>
      <c r="Z11" s="4">
        <v>19.975</v>
      </c>
      <c r="AA11" s="4">
        <v>25.825</v>
      </c>
      <c r="AB11" s="4">
        <v>21.8125</v>
      </c>
      <c r="AC11" s="4">
        <v>20.15</v>
      </c>
      <c r="AD11" s="4">
        <v>26.5375</v>
      </c>
      <c r="AE11" s="4">
        <v>22.3375</v>
      </c>
      <c r="AF11" s="4">
        <v>18.075</v>
      </c>
      <c r="AG11" s="4">
        <v>19.1125</v>
      </c>
      <c r="AH11" s="4">
        <v>21.725</v>
      </c>
      <c r="AI11" s="4">
        <v>21.8125</v>
      </c>
      <c r="AJ11" s="4">
        <v>22.4375</v>
      </c>
      <c r="AK11" s="4">
        <v>24.9625</v>
      </c>
      <c r="AL11" s="4">
        <v>23.45</v>
      </c>
      <c r="AM11" s="4">
        <v>18.425</v>
      </c>
      <c r="AN11" s="4">
        <v>22.8375</v>
      </c>
      <c r="AO11" s="4">
        <v>21.275</v>
      </c>
      <c r="AP11" s="4">
        <v>18.8</v>
      </c>
      <c r="AQ11" s="4">
        <v>21.6375</v>
      </c>
      <c r="AR11" s="4">
        <v>20.8625</v>
      </c>
      <c r="AS11" s="4">
        <v>17.2</v>
      </c>
      <c r="AT11" s="4">
        <v>20.979166666666668</v>
      </c>
      <c r="AU11" s="4">
        <v>26.82916666666667</v>
      </c>
      <c r="AV11" s="4">
        <v>19.9625</v>
      </c>
      <c r="AW11" s="4">
        <v>24.15416666666667</v>
      </c>
      <c r="AX11" s="4">
        <v>23.954166666666666</v>
      </c>
      <c r="AY11" s="4">
        <v>24.333333333333332</v>
      </c>
      <c r="AZ11" s="4">
        <v>18.791666666666664</v>
      </c>
      <c r="BA11" s="4">
        <v>24.866666666666664</v>
      </c>
      <c r="BB11" s="4">
        <v>19.25</v>
      </c>
      <c r="BC11" s="4">
        <v>21.925</v>
      </c>
      <c r="BD11" s="4">
        <v>20.420833333333338</v>
      </c>
      <c r="BE11" s="4">
        <v>20.8625</v>
      </c>
      <c r="BF11" s="4">
        <v>23.5375</v>
      </c>
      <c r="BG11" s="4">
        <v>23.2625</v>
      </c>
      <c r="BH11" s="4">
        <v>27.40416666666667</v>
      </c>
      <c r="BI11" s="4">
        <v>20.85416666666666</v>
      </c>
      <c r="BJ11" s="4">
        <v>25.3375</v>
      </c>
      <c r="BK11" s="4">
        <v>22.04166666666666</v>
      </c>
      <c r="BL11" s="4">
        <v>19.2125</v>
      </c>
      <c r="BM11" s="4">
        <v>22.754166666666666</v>
      </c>
      <c r="BN11" s="4">
        <v>26.79166666666666</v>
      </c>
      <c r="BO11" s="4">
        <v>25.133333333333336</v>
      </c>
      <c r="BP11" s="4">
        <v>18.42916666666667</v>
      </c>
      <c r="BQ11" s="4">
        <v>23.77083333333333</v>
      </c>
      <c r="BR11" s="4"/>
      <c r="BS11" s="4"/>
      <c r="BT11" s="4"/>
      <c r="BU11" s="4"/>
      <c r="BV11" s="4"/>
      <c r="BW11" s="4"/>
      <c r="BY11" s="10">
        <f t="shared" si="0"/>
        <v>22.085416666666664</v>
      </c>
      <c r="BZ11" s="10">
        <f t="shared" si="1"/>
        <v>22.24833333333333</v>
      </c>
      <c r="CA11" s="10">
        <f t="shared" si="2"/>
        <v>21.820555555555554</v>
      </c>
      <c r="CB11" s="10">
        <f t="shared" si="3"/>
        <v>22.24902777777778</v>
      </c>
    </row>
    <row r="12" spans="1:80" ht="11.25">
      <c r="A12" s="5">
        <v>10</v>
      </c>
      <c r="B12" s="24">
        <v>19.53333333333333</v>
      </c>
      <c r="C12" s="15">
        <v>17.76666666666667</v>
      </c>
      <c r="D12" s="15">
        <v>24.9</v>
      </c>
      <c r="E12" s="15">
        <v>19.65</v>
      </c>
      <c r="F12" s="15">
        <v>18.225</v>
      </c>
      <c r="G12" s="15">
        <v>19.15</v>
      </c>
      <c r="H12" s="15">
        <v>24.775</v>
      </c>
      <c r="I12" s="15">
        <v>23.8</v>
      </c>
      <c r="J12" s="15">
        <v>25.05</v>
      </c>
      <c r="K12" s="4">
        <v>21.275</v>
      </c>
      <c r="L12" s="4">
        <v>23</v>
      </c>
      <c r="M12" s="4">
        <v>18.325</v>
      </c>
      <c r="N12" s="4">
        <v>19.175</v>
      </c>
      <c r="O12" s="4">
        <v>23.775</v>
      </c>
      <c r="P12" s="4">
        <v>21.15</v>
      </c>
      <c r="Q12" s="4">
        <v>20.175</v>
      </c>
      <c r="R12" s="4">
        <v>19.65</v>
      </c>
      <c r="S12" s="4">
        <v>20.475</v>
      </c>
      <c r="T12" s="4">
        <v>25.875</v>
      </c>
      <c r="U12" s="4">
        <v>20.375</v>
      </c>
      <c r="V12" s="4">
        <v>23.875</v>
      </c>
      <c r="W12" s="4">
        <v>24.175</v>
      </c>
      <c r="X12" s="4">
        <v>21.6</v>
      </c>
      <c r="Y12" s="4">
        <v>21.95</v>
      </c>
      <c r="Z12" s="4">
        <v>24.225</v>
      </c>
      <c r="AA12" s="4">
        <v>25.9375</v>
      </c>
      <c r="AB12" s="4">
        <v>22.7625</v>
      </c>
      <c r="AC12" s="4">
        <v>21.6625</v>
      </c>
      <c r="AD12" s="4">
        <v>28.3</v>
      </c>
      <c r="AE12" s="4">
        <v>22.575</v>
      </c>
      <c r="AF12" s="4">
        <v>16.8625</v>
      </c>
      <c r="AG12" s="4">
        <v>19.475</v>
      </c>
      <c r="AH12" s="4">
        <v>22.3875</v>
      </c>
      <c r="AI12" s="4">
        <v>22.625</v>
      </c>
      <c r="AJ12" s="4">
        <v>23.6125</v>
      </c>
      <c r="AK12" s="4">
        <v>22.2</v>
      </c>
      <c r="AL12" s="4">
        <v>24.125</v>
      </c>
      <c r="AM12" s="4">
        <v>18.4375</v>
      </c>
      <c r="AN12" s="4">
        <v>21.9</v>
      </c>
      <c r="AO12" s="4">
        <v>23.9375</v>
      </c>
      <c r="AP12" s="4">
        <v>18.575</v>
      </c>
      <c r="AQ12" s="4">
        <v>21.875</v>
      </c>
      <c r="AR12" s="4">
        <v>24.375</v>
      </c>
      <c r="AS12" s="4">
        <v>19.2625</v>
      </c>
      <c r="AT12" s="4">
        <v>17.85</v>
      </c>
      <c r="AU12" s="4">
        <v>25.758333333333336</v>
      </c>
      <c r="AV12" s="4">
        <v>19.666666666666668</v>
      </c>
      <c r="AW12" s="4">
        <v>22.625</v>
      </c>
      <c r="AX12" s="4">
        <v>24.333333333333332</v>
      </c>
      <c r="AY12" s="4">
        <v>22.3125</v>
      </c>
      <c r="AZ12" s="4">
        <v>20.65</v>
      </c>
      <c r="BA12" s="4">
        <v>27.329166666666666</v>
      </c>
      <c r="BB12" s="4">
        <v>24.633333333333336</v>
      </c>
      <c r="BC12" s="4">
        <v>22.854166666666668</v>
      </c>
      <c r="BD12" s="4">
        <v>21.004166666666666</v>
      </c>
      <c r="BE12" s="4">
        <v>21.145833333333332</v>
      </c>
      <c r="BF12" s="4">
        <v>26.03333333333333</v>
      </c>
      <c r="BG12" s="4">
        <v>25.233333333333334</v>
      </c>
      <c r="BH12" s="4">
        <v>28.004166666666663</v>
      </c>
      <c r="BI12" s="4">
        <v>23.74166666666667</v>
      </c>
      <c r="BJ12" s="4">
        <v>27.05</v>
      </c>
      <c r="BK12" s="4">
        <v>24.725</v>
      </c>
      <c r="BL12" s="4">
        <v>21.1375</v>
      </c>
      <c r="BM12" s="4">
        <v>24.83333333333333</v>
      </c>
      <c r="BN12" s="4">
        <v>26.35</v>
      </c>
      <c r="BO12" s="4">
        <v>26.1125</v>
      </c>
      <c r="BP12" s="4">
        <v>19.020833333333336</v>
      </c>
      <c r="BQ12" s="4">
        <v>24.829166666666666</v>
      </c>
      <c r="BR12" s="4"/>
      <c r="BS12" s="4"/>
      <c r="BT12" s="4"/>
      <c r="BU12" s="4"/>
      <c r="BV12" s="4"/>
      <c r="BW12" s="4"/>
      <c r="BY12" s="10">
        <f t="shared" si="0"/>
        <v>22.169583333333335</v>
      </c>
      <c r="BZ12" s="10">
        <f t="shared" si="1"/>
        <v>22.295416666666664</v>
      </c>
      <c r="CA12" s="10">
        <f t="shared" si="2"/>
        <v>22.39847222222222</v>
      </c>
      <c r="CB12" s="10">
        <f t="shared" si="3"/>
        <v>23.238611111111116</v>
      </c>
    </row>
    <row r="13" spans="1:80" ht="11.25">
      <c r="A13" s="6">
        <v>11</v>
      </c>
      <c r="B13" s="25">
        <v>19.03333333333333</v>
      </c>
      <c r="C13" s="7">
        <v>16.6</v>
      </c>
      <c r="D13" s="7">
        <v>27.033333333333335</v>
      </c>
      <c r="E13" s="7">
        <v>22.05</v>
      </c>
      <c r="F13" s="7">
        <v>19.45</v>
      </c>
      <c r="G13" s="7">
        <v>19.6</v>
      </c>
      <c r="H13" s="7">
        <v>24.75</v>
      </c>
      <c r="I13" s="7">
        <v>22.2</v>
      </c>
      <c r="J13" s="7">
        <v>24.05</v>
      </c>
      <c r="K13" s="7">
        <v>21.95</v>
      </c>
      <c r="L13" s="7">
        <v>19.825</v>
      </c>
      <c r="M13" s="7">
        <v>21.575</v>
      </c>
      <c r="N13" s="7">
        <v>21.225</v>
      </c>
      <c r="O13" s="7">
        <v>23.425</v>
      </c>
      <c r="P13" s="7">
        <v>20.975</v>
      </c>
      <c r="Q13" s="7">
        <v>20.125</v>
      </c>
      <c r="R13" s="7">
        <v>19.2</v>
      </c>
      <c r="S13" s="7">
        <v>20.65</v>
      </c>
      <c r="T13" s="7">
        <v>26.175</v>
      </c>
      <c r="U13" s="7">
        <v>19.575</v>
      </c>
      <c r="V13" s="7">
        <v>25.675</v>
      </c>
      <c r="W13" s="7">
        <v>19.675</v>
      </c>
      <c r="X13" s="7">
        <v>24.325</v>
      </c>
      <c r="Y13" s="7">
        <v>22.25</v>
      </c>
      <c r="Z13" s="7">
        <v>22.35</v>
      </c>
      <c r="AA13" s="7">
        <v>24.775</v>
      </c>
      <c r="AB13" s="7">
        <v>22.6625</v>
      </c>
      <c r="AC13" s="7">
        <v>21.6375</v>
      </c>
      <c r="AD13" s="7">
        <v>26.1125</v>
      </c>
      <c r="AE13" s="7">
        <v>24.075</v>
      </c>
      <c r="AF13" s="7">
        <v>16.1125</v>
      </c>
      <c r="AG13" s="7">
        <v>22.225</v>
      </c>
      <c r="AH13" s="7">
        <v>23.1</v>
      </c>
      <c r="AI13" s="7">
        <v>19.85</v>
      </c>
      <c r="AJ13" s="7">
        <v>23.1125</v>
      </c>
      <c r="AK13" s="7">
        <v>21.7375</v>
      </c>
      <c r="AL13" s="7">
        <v>23.7375</v>
      </c>
      <c r="AM13" s="7">
        <v>19.775</v>
      </c>
      <c r="AN13" s="7">
        <v>26.3125</v>
      </c>
      <c r="AO13" s="7">
        <v>20.7625</v>
      </c>
      <c r="AP13" s="7">
        <v>21.3</v>
      </c>
      <c r="AQ13" s="7">
        <v>25.25</v>
      </c>
      <c r="AR13" s="7">
        <v>24.0625</v>
      </c>
      <c r="AS13" s="7">
        <v>25.525</v>
      </c>
      <c r="AT13" s="7">
        <v>19.5</v>
      </c>
      <c r="AU13" s="7">
        <v>22.8625</v>
      </c>
      <c r="AV13" s="7">
        <v>22.120833333333334</v>
      </c>
      <c r="AW13" s="7">
        <v>24.033333333333335</v>
      </c>
      <c r="AX13" s="7">
        <v>25.95</v>
      </c>
      <c r="AY13" s="7">
        <v>27.0875</v>
      </c>
      <c r="AZ13" s="7">
        <v>24.65</v>
      </c>
      <c r="BA13" s="7">
        <v>24.7125</v>
      </c>
      <c r="BB13" s="7">
        <v>25.104166666666668</v>
      </c>
      <c r="BC13" s="7">
        <v>24.0375</v>
      </c>
      <c r="BD13" s="7">
        <v>22.15416666666667</v>
      </c>
      <c r="BE13" s="7">
        <v>24.26666666666667</v>
      </c>
      <c r="BF13" s="7">
        <v>22</v>
      </c>
      <c r="BG13" s="7">
        <v>23.7375</v>
      </c>
      <c r="BH13" s="7">
        <v>26.5625</v>
      </c>
      <c r="BI13" s="7">
        <v>24.6125</v>
      </c>
      <c r="BJ13" s="7">
        <v>27.25</v>
      </c>
      <c r="BK13" s="7">
        <v>25</v>
      </c>
      <c r="BL13" s="7">
        <v>24.954166666666666</v>
      </c>
      <c r="BM13" s="7">
        <v>24.775</v>
      </c>
      <c r="BN13" s="7">
        <v>26.97916666666667</v>
      </c>
      <c r="BO13" s="7">
        <v>27.358333333333338</v>
      </c>
      <c r="BP13" s="7">
        <v>19.575</v>
      </c>
      <c r="BQ13" s="7">
        <v>25.941666666666663</v>
      </c>
      <c r="BR13" s="7"/>
      <c r="BS13" s="7"/>
      <c r="BT13" s="7"/>
      <c r="BU13" s="7"/>
      <c r="BV13" s="7"/>
      <c r="BW13" s="7"/>
      <c r="BY13" s="11">
        <f t="shared" si="0"/>
        <v>22.064583333333328</v>
      </c>
      <c r="BZ13" s="11">
        <f t="shared" si="1"/>
        <v>22.688888888888886</v>
      </c>
      <c r="CA13" s="11">
        <f t="shared" si="2"/>
        <v>23.175555555555555</v>
      </c>
      <c r="CB13" s="11">
        <f t="shared" si="3"/>
        <v>24.28125</v>
      </c>
    </row>
    <row r="14" spans="1:80" ht="11.25">
      <c r="A14" s="5">
        <v>12</v>
      </c>
      <c r="B14" s="24">
        <v>19.46666666666667</v>
      </c>
      <c r="C14" s="15">
        <v>16.46666666666667</v>
      </c>
      <c r="D14" s="15">
        <v>26.166666666666668</v>
      </c>
      <c r="E14" s="15">
        <v>23.925</v>
      </c>
      <c r="F14" s="15">
        <v>21.375</v>
      </c>
      <c r="G14" s="15">
        <v>19.55</v>
      </c>
      <c r="H14" s="15">
        <v>22.225</v>
      </c>
      <c r="I14" s="15">
        <v>21.575</v>
      </c>
      <c r="J14" s="15">
        <v>24.075</v>
      </c>
      <c r="K14" s="4">
        <v>24.225</v>
      </c>
      <c r="L14" s="4">
        <v>20.4</v>
      </c>
      <c r="M14" s="4">
        <v>21.975</v>
      </c>
      <c r="N14" s="4">
        <v>20.45</v>
      </c>
      <c r="O14" s="4">
        <v>19.875</v>
      </c>
      <c r="P14" s="4">
        <v>22.65</v>
      </c>
      <c r="Q14" s="4">
        <v>20.35</v>
      </c>
      <c r="R14" s="4">
        <v>17.8</v>
      </c>
      <c r="S14" s="4">
        <v>25.075</v>
      </c>
      <c r="T14" s="4">
        <v>24.375</v>
      </c>
      <c r="U14" s="4">
        <v>20.35</v>
      </c>
      <c r="V14" s="4">
        <v>23.1</v>
      </c>
      <c r="W14" s="4">
        <v>18.1</v>
      </c>
      <c r="X14" s="4">
        <v>21.525</v>
      </c>
      <c r="Y14" s="4">
        <v>21.775</v>
      </c>
      <c r="Z14" s="4">
        <v>23.5</v>
      </c>
      <c r="AA14" s="4">
        <v>25.4</v>
      </c>
      <c r="AB14" s="4">
        <v>22.65</v>
      </c>
      <c r="AC14" s="4">
        <v>21.1625</v>
      </c>
      <c r="AD14" s="4">
        <v>26.525</v>
      </c>
      <c r="AE14" s="4">
        <v>24.125</v>
      </c>
      <c r="AF14" s="4">
        <v>16.0375</v>
      </c>
      <c r="AG14" s="4">
        <v>20.75</v>
      </c>
      <c r="AH14" s="4">
        <v>24.275</v>
      </c>
      <c r="AI14" s="4">
        <v>19.925</v>
      </c>
      <c r="AJ14" s="4">
        <v>25.0875</v>
      </c>
      <c r="AK14" s="4">
        <v>21.5875</v>
      </c>
      <c r="AL14" s="4">
        <v>20.6875</v>
      </c>
      <c r="AM14" s="4">
        <v>17.9125</v>
      </c>
      <c r="AN14" s="4">
        <v>22.3</v>
      </c>
      <c r="AO14" s="4">
        <v>19.6125</v>
      </c>
      <c r="AP14" s="4">
        <v>21.4625</v>
      </c>
      <c r="AQ14" s="4">
        <v>24.2625</v>
      </c>
      <c r="AR14" s="4">
        <v>26.0625</v>
      </c>
      <c r="AS14" s="4">
        <v>22.4875</v>
      </c>
      <c r="AT14" s="4">
        <v>19.20416666666667</v>
      </c>
      <c r="AU14" s="4">
        <v>16.579166666666666</v>
      </c>
      <c r="AV14" s="4">
        <v>23.16666666666667</v>
      </c>
      <c r="AW14" s="4">
        <v>25.35833333333333</v>
      </c>
      <c r="AX14" s="4">
        <v>29.975</v>
      </c>
      <c r="AY14" s="4">
        <v>23.8</v>
      </c>
      <c r="AZ14" s="4">
        <v>21.833333333333332</v>
      </c>
      <c r="BA14" s="4">
        <v>20.425</v>
      </c>
      <c r="BB14" s="4">
        <v>18.5</v>
      </c>
      <c r="BC14" s="4">
        <v>26.225</v>
      </c>
      <c r="BD14" s="4">
        <v>21.391666666666662</v>
      </c>
      <c r="BE14" s="4">
        <v>24.633333333333336</v>
      </c>
      <c r="BF14" s="4">
        <v>22.625</v>
      </c>
      <c r="BG14" s="4">
        <v>26.0625</v>
      </c>
      <c r="BH14" s="4">
        <v>27.054166666666664</v>
      </c>
      <c r="BI14" s="4">
        <v>24.6875</v>
      </c>
      <c r="BJ14" s="4">
        <v>25.875</v>
      </c>
      <c r="BK14" s="4">
        <v>25.8125</v>
      </c>
      <c r="BL14" s="4">
        <v>25.2625</v>
      </c>
      <c r="BM14" s="4">
        <v>23.4125</v>
      </c>
      <c r="BN14" s="4">
        <v>27.25833333333334</v>
      </c>
      <c r="BO14" s="4">
        <v>24.84583333333333</v>
      </c>
      <c r="BP14" s="4">
        <v>20.0625</v>
      </c>
      <c r="BQ14" s="4">
        <v>20.6625</v>
      </c>
      <c r="BR14" s="4"/>
      <c r="BS14" s="4"/>
      <c r="BT14" s="4"/>
      <c r="BU14" s="4"/>
      <c r="BV14" s="4"/>
      <c r="BW14" s="4"/>
      <c r="BY14" s="10">
        <f t="shared" si="0"/>
        <v>21.857499999999998</v>
      </c>
      <c r="BZ14" s="10">
        <f t="shared" si="1"/>
        <v>21.978194444444444</v>
      </c>
      <c r="CA14" s="10">
        <f t="shared" si="2"/>
        <v>22.42930555555556</v>
      </c>
      <c r="CB14" s="10">
        <f t="shared" si="3"/>
        <v>23.363333333333337</v>
      </c>
    </row>
    <row r="15" spans="1:80" ht="11.25">
      <c r="A15" s="5">
        <v>13</v>
      </c>
      <c r="B15" s="24">
        <v>20.7</v>
      </c>
      <c r="C15" s="15">
        <v>17.433333333333334</v>
      </c>
      <c r="D15" s="15">
        <v>26.333333333333332</v>
      </c>
      <c r="E15" s="15">
        <v>23.575</v>
      </c>
      <c r="F15" s="15">
        <v>21.9</v>
      </c>
      <c r="G15" s="15">
        <v>18.95</v>
      </c>
      <c r="H15" s="15">
        <v>21.75</v>
      </c>
      <c r="I15" s="15">
        <v>21.275</v>
      </c>
      <c r="J15" s="15">
        <v>24.025</v>
      </c>
      <c r="K15" s="4">
        <v>24</v>
      </c>
      <c r="L15" s="4">
        <v>22.45</v>
      </c>
      <c r="M15" s="4">
        <v>22.65</v>
      </c>
      <c r="N15" s="4">
        <v>21.45</v>
      </c>
      <c r="O15" s="4">
        <v>18.925</v>
      </c>
      <c r="P15" s="4">
        <v>24.3</v>
      </c>
      <c r="Q15" s="4">
        <v>21.775</v>
      </c>
      <c r="R15" s="4">
        <v>19.525</v>
      </c>
      <c r="S15" s="4">
        <v>23.05</v>
      </c>
      <c r="T15" s="4">
        <v>23.15</v>
      </c>
      <c r="U15" s="4">
        <v>24.775</v>
      </c>
      <c r="V15" s="4">
        <v>22.625</v>
      </c>
      <c r="W15" s="4">
        <v>17.95</v>
      </c>
      <c r="X15" s="4">
        <v>19.5</v>
      </c>
      <c r="Y15" s="4">
        <v>20.675</v>
      </c>
      <c r="Z15" s="4">
        <v>27.675</v>
      </c>
      <c r="AA15" s="4">
        <v>24.7125</v>
      </c>
      <c r="AB15" s="4">
        <v>20.6375</v>
      </c>
      <c r="AC15" s="4">
        <v>20.9125</v>
      </c>
      <c r="AD15" s="4">
        <v>25.45</v>
      </c>
      <c r="AE15" s="4">
        <v>22.65</v>
      </c>
      <c r="AF15" s="4">
        <v>16.7125</v>
      </c>
      <c r="AG15" s="4">
        <v>22.575</v>
      </c>
      <c r="AH15" s="4">
        <v>21.7</v>
      </c>
      <c r="AI15" s="4">
        <v>23.1375</v>
      </c>
      <c r="AJ15" s="4">
        <v>23.1375</v>
      </c>
      <c r="AK15" s="4">
        <v>19.1375</v>
      </c>
      <c r="AL15" s="4">
        <v>18.8</v>
      </c>
      <c r="AM15" s="4">
        <v>19.4125</v>
      </c>
      <c r="AN15" s="4">
        <v>19.8</v>
      </c>
      <c r="AO15" s="4">
        <v>18.025</v>
      </c>
      <c r="AP15" s="4">
        <v>22.175</v>
      </c>
      <c r="AQ15" s="4">
        <v>23.1125</v>
      </c>
      <c r="AR15" s="4">
        <v>23.9125</v>
      </c>
      <c r="AS15" s="4">
        <v>21.3625</v>
      </c>
      <c r="AT15" s="4">
        <v>24.1375</v>
      </c>
      <c r="AU15" s="4">
        <v>16.570833333333333</v>
      </c>
      <c r="AV15" s="4">
        <v>23.07083333333333</v>
      </c>
      <c r="AW15" s="4">
        <v>26.166666666666668</v>
      </c>
      <c r="AX15" s="4">
        <v>28.816666666666666</v>
      </c>
      <c r="AY15" s="4">
        <v>26.608333333333334</v>
      </c>
      <c r="AZ15" s="4">
        <v>18.333333333333332</v>
      </c>
      <c r="BA15" s="4">
        <v>21.7875</v>
      </c>
      <c r="BB15" s="4">
        <v>19.566666666666666</v>
      </c>
      <c r="BC15" s="4">
        <v>26.09166666666667</v>
      </c>
      <c r="BD15" s="4">
        <v>20.7625</v>
      </c>
      <c r="BE15" s="4">
        <v>22.8875</v>
      </c>
      <c r="BF15" s="4">
        <v>26.241666666666664</v>
      </c>
      <c r="BG15" s="4">
        <v>20</v>
      </c>
      <c r="BH15" s="4">
        <v>26.90416666666667</v>
      </c>
      <c r="BI15" s="4">
        <v>25.979166666666668</v>
      </c>
      <c r="BJ15" s="4">
        <v>25.875</v>
      </c>
      <c r="BK15" s="4">
        <v>24.39166666666667</v>
      </c>
      <c r="BL15" s="4">
        <v>28.09583333333333</v>
      </c>
      <c r="BM15" s="4">
        <v>24.154166666666665</v>
      </c>
      <c r="BN15" s="4">
        <v>26.2875</v>
      </c>
      <c r="BO15" s="4">
        <v>27</v>
      </c>
      <c r="BP15" s="4">
        <v>21.954166666666662</v>
      </c>
      <c r="BQ15" s="4">
        <v>19.24583333333333</v>
      </c>
      <c r="BR15" s="4"/>
      <c r="BS15" s="4"/>
      <c r="BT15" s="4"/>
      <c r="BU15" s="4"/>
      <c r="BV15" s="4"/>
      <c r="BW15" s="4"/>
      <c r="BY15" s="10">
        <f t="shared" si="0"/>
        <v>21.91583333333334</v>
      </c>
      <c r="BZ15" s="10">
        <f t="shared" si="1"/>
        <v>21.788611111111106</v>
      </c>
      <c r="CA15" s="10">
        <f t="shared" si="2"/>
        <v>22.071388888888897</v>
      </c>
      <c r="CB15" s="10">
        <f t="shared" si="3"/>
        <v>23.310555555555553</v>
      </c>
    </row>
    <row r="16" spans="1:80" ht="11.25">
      <c r="A16" s="5">
        <v>14</v>
      </c>
      <c r="B16" s="24">
        <v>20.266666666666666</v>
      </c>
      <c r="C16" s="15">
        <v>17.266666666666666</v>
      </c>
      <c r="D16" s="15">
        <v>26.2</v>
      </c>
      <c r="E16" s="15">
        <v>21.575</v>
      </c>
      <c r="F16" s="15">
        <v>23.1</v>
      </c>
      <c r="G16" s="15">
        <v>18.8</v>
      </c>
      <c r="H16" s="15">
        <v>20.525</v>
      </c>
      <c r="I16" s="15">
        <v>21.95</v>
      </c>
      <c r="J16" s="15">
        <v>26.4</v>
      </c>
      <c r="K16" s="4">
        <v>23.575</v>
      </c>
      <c r="L16" s="4">
        <v>25.425</v>
      </c>
      <c r="M16" s="4">
        <v>24.325</v>
      </c>
      <c r="N16" s="4">
        <v>22.15</v>
      </c>
      <c r="O16" s="4">
        <v>20.875</v>
      </c>
      <c r="P16" s="4">
        <v>24.525</v>
      </c>
      <c r="Q16" s="4">
        <v>24</v>
      </c>
      <c r="R16" s="4">
        <v>23.85</v>
      </c>
      <c r="S16" s="4">
        <v>21.575</v>
      </c>
      <c r="T16" s="4">
        <v>23.15</v>
      </c>
      <c r="U16" s="4">
        <v>21.4</v>
      </c>
      <c r="V16" s="4">
        <v>27.1</v>
      </c>
      <c r="W16" s="4">
        <v>21.575</v>
      </c>
      <c r="X16" s="4">
        <v>22.925</v>
      </c>
      <c r="Y16" s="4">
        <v>18.65</v>
      </c>
      <c r="Z16" s="4">
        <v>24.325</v>
      </c>
      <c r="AA16" s="4">
        <v>24.6375</v>
      </c>
      <c r="AB16" s="4">
        <v>18.5375</v>
      </c>
      <c r="AC16" s="4">
        <v>22.575</v>
      </c>
      <c r="AD16" s="4">
        <v>23.3625</v>
      </c>
      <c r="AE16" s="4">
        <v>21.825</v>
      </c>
      <c r="AF16" s="4">
        <v>20.35</v>
      </c>
      <c r="AG16" s="4">
        <v>24.075</v>
      </c>
      <c r="AH16" s="4">
        <v>24.0625</v>
      </c>
      <c r="AI16" s="4">
        <v>22.2625</v>
      </c>
      <c r="AJ16" s="4">
        <v>23.275</v>
      </c>
      <c r="AK16" s="4">
        <v>18.65</v>
      </c>
      <c r="AL16" s="4">
        <v>20.8125</v>
      </c>
      <c r="AM16" s="4">
        <v>22.2625</v>
      </c>
      <c r="AN16" s="4">
        <v>19.7375</v>
      </c>
      <c r="AO16" s="4">
        <v>18.55</v>
      </c>
      <c r="AP16" s="4">
        <v>19.2875</v>
      </c>
      <c r="AQ16" s="4">
        <v>26.6125</v>
      </c>
      <c r="AR16" s="4">
        <v>23.8125</v>
      </c>
      <c r="AS16" s="4">
        <v>24.4125</v>
      </c>
      <c r="AT16" s="4">
        <v>23.633333333333336</v>
      </c>
      <c r="AU16" s="4">
        <v>17.408333333333335</v>
      </c>
      <c r="AV16" s="4">
        <v>23.85</v>
      </c>
      <c r="AW16" s="4">
        <v>27.01666666666667</v>
      </c>
      <c r="AX16" s="4">
        <v>28.408333333333335</v>
      </c>
      <c r="AY16" s="4">
        <v>29.00833333333333</v>
      </c>
      <c r="AZ16" s="4">
        <v>17.6</v>
      </c>
      <c r="BA16" s="4">
        <v>22.0375</v>
      </c>
      <c r="BB16" s="4">
        <v>21.025</v>
      </c>
      <c r="BC16" s="4">
        <v>27.683333333333326</v>
      </c>
      <c r="BD16" s="4">
        <v>19.7</v>
      </c>
      <c r="BE16" s="4">
        <v>24.591666666666665</v>
      </c>
      <c r="BF16" s="4">
        <v>23.741666666666664</v>
      </c>
      <c r="BG16" s="4">
        <v>23.15</v>
      </c>
      <c r="BH16" s="4">
        <v>27.79583333333333</v>
      </c>
      <c r="BI16" s="4">
        <v>24.233333333333338</v>
      </c>
      <c r="BJ16" s="4">
        <v>24.7875</v>
      </c>
      <c r="BK16" s="4">
        <v>24.191666666666663</v>
      </c>
      <c r="BL16" s="4">
        <v>29.45</v>
      </c>
      <c r="BM16" s="4">
        <v>23.745833333333334</v>
      </c>
      <c r="BN16" s="4">
        <v>26.13333333333333</v>
      </c>
      <c r="BO16" s="4">
        <v>27.166666666666668</v>
      </c>
      <c r="BP16" s="4">
        <v>20.891666666666666</v>
      </c>
      <c r="BQ16" s="4">
        <v>19.979166666666668</v>
      </c>
      <c r="BR16" s="4"/>
      <c r="BS16" s="4"/>
      <c r="BT16" s="4"/>
      <c r="BU16" s="4"/>
      <c r="BV16" s="4"/>
      <c r="BW16" s="4"/>
      <c r="BY16" s="10">
        <f t="shared" si="0"/>
        <v>22.75041666666667</v>
      </c>
      <c r="BZ16" s="10">
        <f t="shared" si="1"/>
        <v>22.337777777777777</v>
      </c>
      <c r="CA16" s="10">
        <f t="shared" si="2"/>
        <v>22.740138888888893</v>
      </c>
      <c r="CB16" s="10">
        <f t="shared" si="3"/>
        <v>23.654722222222222</v>
      </c>
    </row>
    <row r="17" spans="1:80" ht="11.25">
      <c r="A17" s="5">
        <v>15</v>
      </c>
      <c r="B17" s="24">
        <v>19.8</v>
      </c>
      <c r="C17" s="15">
        <v>16.933333333333334</v>
      </c>
      <c r="D17" s="15">
        <v>26.133333333333336</v>
      </c>
      <c r="E17" s="15">
        <v>20.2</v>
      </c>
      <c r="F17" s="15">
        <v>24.125</v>
      </c>
      <c r="G17" s="15">
        <v>19.875</v>
      </c>
      <c r="H17" s="15">
        <v>25.25</v>
      </c>
      <c r="I17" s="15">
        <v>23.575</v>
      </c>
      <c r="J17" s="15">
        <v>27.175</v>
      </c>
      <c r="K17" s="4">
        <v>22.45</v>
      </c>
      <c r="L17" s="4">
        <v>26.075</v>
      </c>
      <c r="M17" s="4">
        <v>23.025</v>
      </c>
      <c r="N17" s="4">
        <v>26.8</v>
      </c>
      <c r="O17" s="4">
        <v>23.1</v>
      </c>
      <c r="P17" s="4">
        <v>25.85</v>
      </c>
      <c r="Q17" s="4">
        <v>19.95</v>
      </c>
      <c r="R17" s="4">
        <v>21.9</v>
      </c>
      <c r="S17" s="4">
        <v>23.075</v>
      </c>
      <c r="T17" s="4">
        <v>22.875</v>
      </c>
      <c r="U17" s="4">
        <v>20.475</v>
      </c>
      <c r="V17" s="4">
        <v>27.325</v>
      </c>
      <c r="W17" s="4">
        <v>21.825</v>
      </c>
      <c r="X17" s="4">
        <v>23.85</v>
      </c>
      <c r="Y17" s="4">
        <v>22.55</v>
      </c>
      <c r="Z17" s="4">
        <v>24</v>
      </c>
      <c r="AA17" s="4">
        <v>24.0375</v>
      </c>
      <c r="AB17" s="4">
        <v>20</v>
      </c>
      <c r="AC17" s="4">
        <v>22.5375</v>
      </c>
      <c r="AD17" s="4">
        <v>24.2625</v>
      </c>
      <c r="AE17" s="4">
        <v>19.9875</v>
      </c>
      <c r="AF17" s="4">
        <v>22.5125</v>
      </c>
      <c r="AG17" s="4">
        <v>24.0875</v>
      </c>
      <c r="AH17" s="4">
        <v>23.5875</v>
      </c>
      <c r="AI17" s="4">
        <v>20.1875</v>
      </c>
      <c r="AJ17" s="4">
        <v>23.375</v>
      </c>
      <c r="AK17" s="4">
        <v>21</v>
      </c>
      <c r="AL17" s="4">
        <v>21.6625</v>
      </c>
      <c r="AM17" s="4">
        <v>25.0875</v>
      </c>
      <c r="AN17" s="4">
        <v>21.425</v>
      </c>
      <c r="AO17" s="4">
        <v>19.1125</v>
      </c>
      <c r="AP17" s="4">
        <v>18.4375</v>
      </c>
      <c r="AQ17" s="4">
        <v>28.1875</v>
      </c>
      <c r="AR17" s="4">
        <v>22.4375</v>
      </c>
      <c r="AS17" s="4">
        <v>24.775</v>
      </c>
      <c r="AT17" s="4">
        <v>25.729166666666668</v>
      </c>
      <c r="AU17" s="4">
        <v>17.8</v>
      </c>
      <c r="AV17" s="4">
        <v>23.9375</v>
      </c>
      <c r="AW17" s="4">
        <v>25.441666666666663</v>
      </c>
      <c r="AX17" s="4">
        <v>28.458333333333332</v>
      </c>
      <c r="AY17" s="4">
        <v>24.379166666666666</v>
      </c>
      <c r="AZ17" s="4">
        <v>19.195833333333336</v>
      </c>
      <c r="BA17" s="4">
        <v>23.425</v>
      </c>
      <c r="BB17" s="4">
        <v>22.86666666666666</v>
      </c>
      <c r="BC17" s="4">
        <v>26.725</v>
      </c>
      <c r="BD17" s="4">
        <v>21.35</v>
      </c>
      <c r="BE17" s="4">
        <v>23.383333333333326</v>
      </c>
      <c r="BF17" s="4">
        <v>27.30416666666667</v>
      </c>
      <c r="BG17" s="4">
        <v>23.954166666666666</v>
      </c>
      <c r="BH17" s="4">
        <v>27.695833333333336</v>
      </c>
      <c r="BI17" s="4">
        <v>25.591666666666665</v>
      </c>
      <c r="BJ17" s="4">
        <v>23.420833333333334</v>
      </c>
      <c r="BK17" s="4">
        <v>24.045833333333334</v>
      </c>
      <c r="BL17" s="4">
        <v>26.2625</v>
      </c>
      <c r="BM17" s="4">
        <v>21.291666666666664</v>
      </c>
      <c r="BN17" s="4">
        <v>26.35</v>
      </c>
      <c r="BO17" s="4">
        <v>27.304166666666674</v>
      </c>
      <c r="BP17" s="4">
        <v>20.070833333333336</v>
      </c>
      <c r="BQ17" s="4">
        <v>19.629166666666666</v>
      </c>
      <c r="BR17" s="4"/>
      <c r="BS17" s="4"/>
      <c r="BT17" s="4"/>
      <c r="BU17" s="4"/>
      <c r="BV17" s="4"/>
      <c r="BW17" s="4"/>
      <c r="BY17" s="10">
        <f t="shared" si="0"/>
        <v>23.154166666666665</v>
      </c>
      <c r="BZ17" s="10">
        <f t="shared" si="1"/>
        <v>22.750277777777775</v>
      </c>
      <c r="CA17" s="10">
        <f t="shared" si="2"/>
        <v>23.135833333333334</v>
      </c>
      <c r="CB17" s="10">
        <f t="shared" si="3"/>
        <v>23.666250000000005</v>
      </c>
    </row>
    <row r="18" spans="1:80" ht="11.25">
      <c r="A18" s="5">
        <v>16</v>
      </c>
      <c r="B18" s="24">
        <v>21.766666666666666</v>
      </c>
      <c r="C18" s="15">
        <v>19.5</v>
      </c>
      <c r="D18" s="15">
        <v>26.666666666666668</v>
      </c>
      <c r="E18" s="15">
        <v>18.8</v>
      </c>
      <c r="F18" s="15">
        <v>23.825</v>
      </c>
      <c r="G18" s="15">
        <v>23.375</v>
      </c>
      <c r="H18" s="15">
        <v>24.275</v>
      </c>
      <c r="I18" s="15">
        <v>21.9</v>
      </c>
      <c r="J18" s="15">
        <v>25.875</v>
      </c>
      <c r="K18" s="4">
        <v>22.525</v>
      </c>
      <c r="L18" s="4">
        <v>20.575</v>
      </c>
      <c r="M18" s="4">
        <v>20.1</v>
      </c>
      <c r="N18" s="4">
        <v>25.35</v>
      </c>
      <c r="O18" s="4">
        <v>24.825</v>
      </c>
      <c r="P18" s="4">
        <v>27.025</v>
      </c>
      <c r="Q18" s="4">
        <v>21.2</v>
      </c>
      <c r="R18" s="4">
        <v>20.225</v>
      </c>
      <c r="S18" s="4">
        <v>23.925</v>
      </c>
      <c r="T18" s="4">
        <v>24.625</v>
      </c>
      <c r="U18" s="4">
        <v>23.05</v>
      </c>
      <c r="V18" s="4">
        <v>28.075</v>
      </c>
      <c r="W18" s="4">
        <v>20.85</v>
      </c>
      <c r="X18" s="4">
        <v>24.3</v>
      </c>
      <c r="Y18" s="4">
        <v>20.875</v>
      </c>
      <c r="Z18" s="4">
        <v>23.025</v>
      </c>
      <c r="AA18" s="4">
        <v>23.85</v>
      </c>
      <c r="AB18" s="4">
        <v>18.625</v>
      </c>
      <c r="AC18" s="4">
        <v>18.425</v>
      </c>
      <c r="AD18" s="4">
        <v>25</v>
      </c>
      <c r="AE18" s="4">
        <v>19.3125</v>
      </c>
      <c r="AF18" s="4">
        <v>25.5</v>
      </c>
      <c r="AG18" s="4">
        <v>24.7625</v>
      </c>
      <c r="AH18" s="4">
        <v>22.675</v>
      </c>
      <c r="AI18" s="4">
        <v>18.8125</v>
      </c>
      <c r="AJ18" s="4">
        <v>24.025</v>
      </c>
      <c r="AK18" s="4">
        <v>19.8875</v>
      </c>
      <c r="AL18" s="4">
        <v>21.1875</v>
      </c>
      <c r="AM18" s="4">
        <v>26.525</v>
      </c>
      <c r="AN18" s="4">
        <v>22.925</v>
      </c>
      <c r="AO18" s="4">
        <v>19.175</v>
      </c>
      <c r="AP18" s="4">
        <v>18.725</v>
      </c>
      <c r="AQ18" s="4">
        <v>26.5</v>
      </c>
      <c r="AR18" s="4">
        <v>21.825</v>
      </c>
      <c r="AS18" s="4">
        <v>26.5</v>
      </c>
      <c r="AT18" s="4">
        <v>26.1625</v>
      </c>
      <c r="AU18" s="4">
        <v>17.933333333333334</v>
      </c>
      <c r="AV18" s="4">
        <v>26.0125</v>
      </c>
      <c r="AW18" s="4">
        <v>25.55</v>
      </c>
      <c r="AX18" s="4">
        <v>28.141666666666662</v>
      </c>
      <c r="AY18" s="4">
        <v>24.058333333333334</v>
      </c>
      <c r="AZ18" s="4">
        <v>20.50833333333333</v>
      </c>
      <c r="BA18" s="4">
        <v>24.408333333333335</v>
      </c>
      <c r="BB18" s="4">
        <v>24.41666666666667</v>
      </c>
      <c r="BC18" s="4">
        <v>24.50833333333333</v>
      </c>
      <c r="BD18" s="4">
        <v>21.32916666666667</v>
      </c>
      <c r="BE18" s="4">
        <v>23.3375</v>
      </c>
      <c r="BF18" s="4">
        <v>25.645833333333332</v>
      </c>
      <c r="BG18" s="4">
        <v>24.016666666666662</v>
      </c>
      <c r="BH18" s="4">
        <v>27.3625</v>
      </c>
      <c r="BI18" s="4">
        <v>28.6125</v>
      </c>
      <c r="BJ18" s="4">
        <v>20.633333333333336</v>
      </c>
      <c r="BK18" s="4">
        <v>23.65</v>
      </c>
      <c r="BL18" s="4">
        <v>24.083333333333332</v>
      </c>
      <c r="BM18" s="4">
        <v>22.316666666666666</v>
      </c>
      <c r="BN18" s="4">
        <v>27.75</v>
      </c>
      <c r="BO18" s="4">
        <v>28.34166666666667</v>
      </c>
      <c r="BP18" s="4">
        <v>20.975</v>
      </c>
      <c r="BQ18" s="4">
        <v>18.5125</v>
      </c>
      <c r="BR18" s="4"/>
      <c r="BS18" s="4"/>
      <c r="BT18" s="4"/>
      <c r="BU18" s="4"/>
      <c r="BV18" s="4"/>
      <c r="BW18" s="4"/>
      <c r="BY18" s="10">
        <f t="shared" si="0"/>
        <v>22.833750000000002</v>
      </c>
      <c r="BZ18" s="10">
        <f t="shared" si="1"/>
        <v>22.823194444444443</v>
      </c>
      <c r="CA18" s="10">
        <f t="shared" si="2"/>
        <v>23.31222222222222</v>
      </c>
      <c r="CB18" s="10">
        <f t="shared" si="3"/>
        <v>23.797222222222224</v>
      </c>
    </row>
    <row r="19" spans="1:80" ht="11.25">
      <c r="A19" s="5">
        <v>17</v>
      </c>
      <c r="B19" s="24">
        <v>23.566666666666663</v>
      </c>
      <c r="C19" s="15">
        <v>19.266666666666666</v>
      </c>
      <c r="D19" s="15">
        <v>25.166666666666668</v>
      </c>
      <c r="E19" s="15">
        <v>20.775</v>
      </c>
      <c r="F19" s="15">
        <v>21.675</v>
      </c>
      <c r="G19" s="15">
        <v>26.675</v>
      </c>
      <c r="H19" s="15">
        <v>21.05</v>
      </c>
      <c r="I19" s="15">
        <v>21.8</v>
      </c>
      <c r="J19" s="15">
        <v>22.925</v>
      </c>
      <c r="K19" s="4">
        <v>23.025</v>
      </c>
      <c r="L19" s="4">
        <v>24.4</v>
      </c>
      <c r="M19" s="4">
        <v>21.425</v>
      </c>
      <c r="N19" s="4">
        <v>22.55</v>
      </c>
      <c r="O19" s="4">
        <v>25.875</v>
      </c>
      <c r="P19" s="4">
        <v>25.975</v>
      </c>
      <c r="Q19" s="4">
        <v>21.95</v>
      </c>
      <c r="R19" s="4">
        <v>22.7</v>
      </c>
      <c r="S19" s="4">
        <v>23.05</v>
      </c>
      <c r="T19" s="4">
        <v>24.5</v>
      </c>
      <c r="U19" s="4">
        <v>27.125</v>
      </c>
      <c r="V19" s="4">
        <v>28.475</v>
      </c>
      <c r="W19" s="4">
        <v>20.975</v>
      </c>
      <c r="X19" s="4">
        <v>24.35</v>
      </c>
      <c r="Y19" s="4">
        <v>19.75</v>
      </c>
      <c r="Z19" s="4">
        <v>23.225</v>
      </c>
      <c r="AA19" s="4">
        <v>24.525</v>
      </c>
      <c r="AB19" s="4">
        <v>20.4</v>
      </c>
      <c r="AC19" s="4">
        <v>17.75</v>
      </c>
      <c r="AD19" s="4">
        <v>25.5375</v>
      </c>
      <c r="AE19" s="4">
        <v>19.65</v>
      </c>
      <c r="AF19" s="4">
        <v>20.35</v>
      </c>
      <c r="AG19" s="4">
        <v>25.05</v>
      </c>
      <c r="AH19" s="4">
        <v>23.3125</v>
      </c>
      <c r="AI19" s="4">
        <v>20.15</v>
      </c>
      <c r="AJ19" s="4">
        <v>28.3625</v>
      </c>
      <c r="AK19" s="4">
        <v>20.825</v>
      </c>
      <c r="AL19" s="4">
        <v>20.675</v>
      </c>
      <c r="AM19" s="4">
        <v>27.1125</v>
      </c>
      <c r="AN19" s="4">
        <v>24.7</v>
      </c>
      <c r="AO19" s="4">
        <v>19.6875</v>
      </c>
      <c r="AP19" s="4">
        <v>20.25</v>
      </c>
      <c r="AQ19" s="4">
        <v>25.85</v>
      </c>
      <c r="AR19" s="4">
        <v>20.475</v>
      </c>
      <c r="AS19" s="4">
        <v>27.9125</v>
      </c>
      <c r="AT19" s="4">
        <v>19.466666666666665</v>
      </c>
      <c r="AU19" s="4">
        <v>19.791666666666664</v>
      </c>
      <c r="AV19" s="4">
        <v>25.7875</v>
      </c>
      <c r="AW19" s="4">
        <v>26.22916666666667</v>
      </c>
      <c r="AX19" s="4">
        <v>26.86666666666667</v>
      </c>
      <c r="AY19" s="4">
        <v>25.52916666666667</v>
      </c>
      <c r="AZ19" s="4">
        <v>19.916666666666668</v>
      </c>
      <c r="BA19" s="4">
        <v>25.175</v>
      </c>
      <c r="BB19" s="4">
        <v>26.09583333333333</v>
      </c>
      <c r="BC19" s="4">
        <v>21.425</v>
      </c>
      <c r="BD19" s="4">
        <v>18.575</v>
      </c>
      <c r="BE19" s="4">
        <v>24.183333333333337</v>
      </c>
      <c r="BF19" s="4">
        <v>23.929166666666664</v>
      </c>
      <c r="BG19" s="4">
        <v>25.958333333333332</v>
      </c>
      <c r="BH19" s="4">
        <v>28.575</v>
      </c>
      <c r="BI19" s="4">
        <v>27.183333333333337</v>
      </c>
      <c r="BJ19" s="4">
        <v>18.895833333333332</v>
      </c>
      <c r="BK19" s="4">
        <v>21.283333333333335</v>
      </c>
      <c r="BL19" s="4">
        <v>25.645833333333332</v>
      </c>
      <c r="BM19" s="4">
        <v>24.59166666666667</v>
      </c>
      <c r="BN19" s="4">
        <v>26.85416666666667</v>
      </c>
      <c r="BO19" s="4">
        <v>29.23333333333333</v>
      </c>
      <c r="BP19" s="4">
        <v>22.041666666666668</v>
      </c>
      <c r="BQ19" s="4">
        <v>18.966666666666665</v>
      </c>
      <c r="BR19" s="4"/>
      <c r="BS19" s="4"/>
      <c r="BT19" s="4"/>
      <c r="BU19" s="4"/>
      <c r="BV19" s="4"/>
      <c r="BW19" s="4"/>
      <c r="BY19" s="10">
        <f t="shared" si="0"/>
        <v>23.199166666666663</v>
      </c>
      <c r="BZ19" s="10">
        <f t="shared" si="1"/>
        <v>23.075</v>
      </c>
      <c r="CA19" s="10">
        <f t="shared" si="2"/>
        <v>23.294305555555557</v>
      </c>
      <c r="CB19" s="10">
        <f t="shared" si="3"/>
        <v>23.7025</v>
      </c>
    </row>
    <row r="20" spans="1:80" ht="11.25">
      <c r="A20" s="5">
        <v>18</v>
      </c>
      <c r="B20" s="24">
        <v>24.53333333333333</v>
      </c>
      <c r="C20" s="15">
        <v>20.933333333333334</v>
      </c>
      <c r="D20" s="15">
        <v>26.1</v>
      </c>
      <c r="E20" s="15">
        <v>20.2</v>
      </c>
      <c r="F20" s="15">
        <v>21.225</v>
      </c>
      <c r="G20" s="15">
        <v>27.425</v>
      </c>
      <c r="H20" s="15">
        <v>19.375</v>
      </c>
      <c r="I20" s="15">
        <v>22.825</v>
      </c>
      <c r="J20" s="15">
        <v>20.575</v>
      </c>
      <c r="K20" s="4">
        <v>22.9</v>
      </c>
      <c r="L20" s="4">
        <v>20.6</v>
      </c>
      <c r="M20" s="4">
        <v>23.55</v>
      </c>
      <c r="N20" s="4">
        <v>21.175</v>
      </c>
      <c r="O20" s="4">
        <v>22.85</v>
      </c>
      <c r="P20" s="4">
        <v>25.85</v>
      </c>
      <c r="Q20" s="4">
        <v>24.575</v>
      </c>
      <c r="R20" s="4">
        <v>25.65</v>
      </c>
      <c r="S20" s="4">
        <v>25.15</v>
      </c>
      <c r="T20" s="4">
        <v>22.25</v>
      </c>
      <c r="U20" s="4">
        <v>25.4</v>
      </c>
      <c r="V20" s="4">
        <v>26</v>
      </c>
      <c r="W20" s="4">
        <v>20.025</v>
      </c>
      <c r="X20" s="4">
        <v>25.875</v>
      </c>
      <c r="Y20" s="4">
        <v>18.8</v>
      </c>
      <c r="Z20" s="4">
        <v>22.625</v>
      </c>
      <c r="AA20" s="4">
        <v>23.375</v>
      </c>
      <c r="AB20" s="4">
        <v>18.9625</v>
      </c>
      <c r="AC20" s="4">
        <v>18.675</v>
      </c>
      <c r="AD20" s="4">
        <v>26.7875</v>
      </c>
      <c r="AE20" s="4">
        <v>22.575</v>
      </c>
      <c r="AF20" s="4">
        <v>19.6875</v>
      </c>
      <c r="AG20" s="4">
        <v>24.8375</v>
      </c>
      <c r="AH20" s="4">
        <v>27.625</v>
      </c>
      <c r="AI20" s="4">
        <v>24.35</v>
      </c>
      <c r="AJ20" s="4">
        <v>24.95</v>
      </c>
      <c r="AK20" s="4">
        <v>20.3875</v>
      </c>
      <c r="AL20" s="4">
        <v>21.6125</v>
      </c>
      <c r="AM20" s="4">
        <v>27.7625</v>
      </c>
      <c r="AN20" s="4">
        <v>22.1</v>
      </c>
      <c r="AO20" s="4">
        <v>21.65</v>
      </c>
      <c r="AP20" s="4">
        <v>19.7</v>
      </c>
      <c r="AQ20" s="4">
        <v>22.7375</v>
      </c>
      <c r="AR20" s="4">
        <v>19.7875</v>
      </c>
      <c r="AS20" s="4">
        <v>28.6875</v>
      </c>
      <c r="AT20" s="4">
        <v>20.216666666666665</v>
      </c>
      <c r="AU20" s="4">
        <v>18.92916666666667</v>
      </c>
      <c r="AV20" s="4">
        <v>23.5125</v>
      </c>
      <c r="AW20" s="4">
        <v>24.966666666666672</v>
      </c>
      <c r="AX20" s="4">
        <v>23.316666666666666</v>
      </c>
      <c r="AY20" s="4">
        <v>26.179166666666664</v>
      </c>
      <c r="AZ20" s="4">
        <v>20.2625</v>
      </c>
      <c r="BA20" s="4">
        <v>27.004166666666666</v>
      </c>
      <c r="BB20" s="4">
        <v>26.6875</v>
      </c>
      <c r="BC20" s="4">
        <v>21.279166666666665</v>
      </c>
      <c r="BD20" s="4">
        <v>19.141666666666662</v>
      </c>
      <c r="BE20" s="4">
        <v>23.825</v>
      </c>
      <c r="BF20" s="4">
        <v>23.40416666666667</v>
      </c>
      <c r="BG20" s="4">
        <v>27.016666666666666</v>
      </c>
      <c r="BH20" s="4">
        <v>28.854166666666668</v>
      </c>
      <c r="BI20" s="4">
        <v>22.875</v>
      </c>
      <c r="BJ20" s="4">
        <v>22.733333333333334</v>
      </c>
      <c r="BK20" s="4">
        <v>21.125</v>
      </c>
      <c r="BL20" s="4">
        <v>26.8875</v>
      </c>
      <c r="BM20" s="4">
        <v>26.366666666666664</v>
      </c>
      <c r="BN20" s="4">
        <v>23.5125</v>
      </c>
      <c r="BO20" s="4">
        <v>28.72083333333333</v>
      </c>
      <c r="BP20" s="4">
        <v>22.716666666666665</v>
      </c>
      <c r="BQ20" s="4">
        <v>19.404166666666665</v>
      </c>
      <c r="BR20" s="4"/>
      <c r="BS20" s="4"/>
      <c r="BT20" s="4"/>
      <c r="BU20" s="4"/>
      <c r="BV20" s="4"/>
      <c r="BW20" s="4"/>
      <c r="BY20" s="10">
        <f t="shared" si="0"/>
        <v>23.18125</v>
      </c>
      <c r="BZ20" s="10">
        <f t="shared" si="1"/>
        <v>22.828333333333337</v>
      </c>
      <c r="CA20" s="10">
        <f t="shared" si="2"/>
        <v>23.365972222222226</v>
      </c>
      <c r="CB20" s="10">
        <f t="shared" si="3"/>
        <v>23.453333333333333</v>
      </c>
    </row>
    <row r="21" spans="1:80" ht="11.25">
      <c r="A21" s="5">
        <v>19</v>
      </c>
      <c r="B21" s="24">
        <v>24.433333333333334</v>
      </c>
      <c r="C21" s="15">
        <v>20.866666666666664</v>
      </c>
      <c r="D21" s="15">
        <v>24.633333333333336</v>
      </c>
      <c r="E21" s="15">
        <v>21.025</v>
      </c>
      <c r="F21" s="15">
        <v>22.9</v>
      </c>
      <c r="G21" s="15">
        <v>26.2</v>
      </c>
      <c r="H21" s="15">
        <v>21.2</v>
      </c>
      <c r="I21" s="15">
        <v>26.35</v>
      </c>
      <c r="J21" s="15">
        <v>20.7</v>
      </c>
      <c r="K21" s="4">
        <v>22.625</v>
      </c>
      <c r="L21" s="4">
        <v>19.35</v>
      </c>
      <c r="M21" s="4">
        <v>24.6</v>
      </c>
      <c r="N21" s="4">
        <v>23.425</v>
      </c>
      <c r="O21" s="4">
        <v>24.425</v>
      </c>
      <c r="P21" s="4">
        <v>26.1</v>
      </c>
      <c r="Q21" s="4">
        <v>27.55</v>
      </c>
      <c r="R21" s="4">
        <v>24.25</v>
      </c>
      <c r="S21" s="4">
        <v>25.5</v>
      </c>
      <c r="T21" s="4">
        <v>22.475</v>
      </c>
      <c r="U21" s="4">
        <v>25.825</v>
      </c>
      <c r="V21" s="4">
        <v>22.625</v>
      </c>
      <c r="W21" s="4">
        <v>21.075</v>
      </c>
      <c r="X21" s="4">
        <v>22.375</v>
      </c>
      <c r="Y21" s="4">
        <v>17.95</v>
      </c>
      <c r="Z21" s="4">
        <v>23.35</v>
      </c>
      <c r="AA21" s="4">
        <v>24.2125</v>
      </c>
      <c r="AB21" s="4">
        <v>19.425</v>
      </c>
      <c r="AC21" s="4">
        <v>21.7375</v>
      </c>
      <c r="AD21" s="4">
        <v>26.2875</v>
      </c>
      <c r="AE21" s="4">
        <v>21.0375</v>
      </c>
      <c r="AF21" s="4">
        <v>22.9125</v>
      </c>
      <c r="AG21" s="4">
        <v>23.4625</v>
      </c>
      <c r="AH21" s="4">
        <v>26.0875</v>
      </c>
      <c r="AI21" s="4">
        <v>22.7</v>
      </c>
      <c r="AJ21" s="4">
        <v>22.7625</v>
      </c>
      <c r="AK21" s="4">
        <v>19.05</v>
      </c>
      <c r="AL21" s="4">
        <v>22.075</v>
      </c>
      <c r="AM21" s="4">
        <v>28.3125</v>
      </c>
      <c r="AN21" s="4">
        <v>20.7375</v>
      </c>
      <c r="AO21" s="4">
        <v>24.525</v>
      </c>
      <c r="AP21" s="4">
        <v>17.8375</v>
      </c>
      <c r="AQ21" s="4">
        <v>23.6</v>
      </c>
      <c r="AR21" s="4">
        <v>21.675</v>
      </c>
      <c r="AS21" s="4">
        <v>25.4625</v>
      </c>
      <c r="AT21" s="4">
        <v>21.75833333333333</v>
      </c>
      <c r="AU21" s="4">
        <v>20.9875</v>
      </c>
      <c r="AV21" s="4">
        <v>22.625</v>
      </c>
      <c r="AW21" s="4">
        <v>25.691666666666666</v>
      </c>
      <c r="AX21" s="4">
        <v>22.09583333333333</v>
      </c>
      <c r="AY21" s="4">
        <v>26.583333333333332</v>
      </c>
      <c r="AZ21" s="4">
        <v>18.875</v>
      </c>
      <c r="BA21" s="4">
        <v>26.641666666666666</v>
      </c>
      <c r="BB21" s="4">
        <v>23.929166666666664</v>
      </c>
      <c r="BC21" s="4">
        <v>19.5625</v>
      </c>
      <c r="BD21" s="4">
        <v>19.7875</v>
      </c>
      <c r="BE21" s="4">
        <v>24.695833333333336</v>
      </c>
      <c r="BF21" s="4">
        <v>27.2875</v>
      </c>
      <c r="BG21" s="4">
        <v>27.541666666666668</v>
      </c>
      <c r="BH21" s="4">
        <v>24.6</v>
      </c>
      <c r="BI21" s="4">
        <v>22.02916666666667</v>
      </c>
      <c r="BJ21" s="4">
        <v>21.016666666666666</v>
      </c>
      <c r="BK21" s="4">
        <v>21.675</v>
      </c>
      <c r="BL21" s="4">
        <v>26.733333333333334</v>
      </c>
      <c r="BM21" s="4">
        <v>25.366666666666664</v>
      </c>
      <c r="BN21" s="4">
        <v>22.7875</v>
      </c>
      <c r="BO21" s="4">
        <v>26.38333333333333</v>
      </c>
      <c r="BP21" s="4">
        <v>25.675</v>
      </c>
      <c r="BQ21" s="4">
        <v>23.40833333333333</v>
      </c>
      <c r="BR21" s="4"/>
      <c r="BS21" s="4"/>
      <c r="BT21" s="4"/>
      <c r="BU21" s="4"/>
      <c r="BV21" s="4"/>
      <c r="BW21" s="4"/>
      <c r="BY21" s="10">
        <f t="shared" si="0"/>
        <v>23.142083333333336</v>
      </c>
      <c r="BZ21" s="10">
        <f t="shared" si="1"/>
        <v>22.687916666666663</v>
      </c>
      <c r="CA21" s="10">
        <f t="shared" si="2"/>
        <v>23.219583333333333</v>
      </c>
      <c r="CB21" s="10">
        <f t="shared" si="3"/>
        <v>23.38583333333333</v>
      </c>
    </row>
    <row r="22" spans="1:80" ht="11.25">
      <c r="A22" s="5">
        <v>20</v>
      </c>
      <c r="B22" s="24">
        <v>22.9</v>
      </c>
      <c r="C22" s="15">
        <v>19.833333333333332</v>
      </c>
      <c r="D22" s="15">
        <v>25.76666666666667</v>
      </c>
      <c r="E22" s="15">
        <v>21.875</v>
      </c>
      <c r="F22" s="15">
        <v>23.725</v>
      </c>
      <c r="G22" s="15">
        <v>24.925</v>
      </c>
      <c r="H22" s="15">
        <v>23.45</v>
      </c>
      <c r="I22" s="15">
        <v>26.5</v>
      </c>
      <c r="J22" s="15">
        <v>21.2</v>
      </c>
      <c r="K22" s="4">
        <v>22.225</v>
      </c>
      <c r="L22" s="4">
        <v>18.95</v>
      </c>
      <c r="M22" s="4">
        <v>22.2</v>
      </c>
      <c r="N22" s="4">
        <v>19.85</v>
      </c>
      <c r="O22" s="4">
        <v>26.625</v>
      </c>
      <c r="P22" s="4">
        <v>26.3</v>
      </c>
      <c r="Q22" s="4">
        <v>27.45</v>
      </c>
      <c r="R22" s="4">
        <v>24.925</v>
      </c>
      <c r="S22" s="4">
        <v>25.875</v>
      </c>
      <c r="T22" s="4">
        <v>22.125</v>
      </c>
      <c r="U22" s="4">
        <v>25.35</v>
      </c>
      <c r="V22" s="4">
        <v>22.675</v>
      </c>
      <c r="W22" s="4">
        <v>20.9</v>
      </c>
      <c r="X22" s="4">
        <v>23.25</v>
      </c>
      <c r="Y22" s="4">
        <v>18.625</v>
      </c>
      <c r="Z22" s="4">
        <v>19.8</v>
      </c>
      <c r="AA22" s="4">
        <v>24.4</v>
      </c>
      <c r="AB22" s="4">
        <v>20.4875</v>
      </c>
      <c r="AC22" s="4">
        <v>22.67625</v>
      </c>
      <c r="AD22" s="4">
        <v>26.25</v>
      </c>
      <c r="AE22" s="4">
        <v>20.7</v>
      </c>
      <c r="AF22" s="4">
        <v>20.9375</v>
      </c>
      <c r="AG22" s="4">
        <v>23.975</v>
      </c>
      <c r="AH22" s="4">
        <v>23.4375</v>
      </c>
      <c r="AI22" s="4">
        <v>18.4875</v>
      </c>
      <c r="AJ22" s="4">
        <v>20.85</v>
      </c>
      <c r="AK22" s="4">
        <v>19.7875</v>
      </c>
      <c r="AL22" s="4">
        <v>22.975</v>
      </c>
      <c r="AM22" s="4">
        <v>22.4</v>
      </c>
      <c r="AN22" s="4">
        <v>20.525</v>
      </c>
      <c r="AO22" s="4">
        <v>24.05</v>
      </c>
      <c r="AP22" s="4">
        <v>17.2875</v>
      </c>
      <c r="AQ22" s="4">
        <v>24.775</v>
      </c>
      <c r="AR22" s="4">
        <v>23.375</v>
      </c>
      <c r="AS22" s="4">
        <v>23.1</v>
      </c>
      <c r="AT22" s="4">
        <v>22.495833333333334</v>
      </c>
      <c r="AU22" s="4">
        <v>23.175</v>
      </c>
      <c r="AV22" s="4">
        <v>23.46666666666667</v>
      </c>
      <c r="AW22" s="4">
        <v>24.345833333333335</v>
      </c>
      <c r="AX22" s="4">
        <v>24.27083333333334</v>
      </c>
      <c r="AY22" s="4">
        <v>28.60416666666667</v>
      </c>
      <c r="AZ22" s="4">
        <v>20.495833333333337</v>
      </c>
      <c r="BA22" s="4">
        <v>28.075</v>
      </c>
      <c r="BB22" s="4">
        <v>23.22083333333333</v>
      </c>
      <c r="BC22" s="4">
        <v>21.158333333333335</v>
      </c>
      <c r="BD22" s="4">
        <v>21.391666666666666</v>
      </c>
      <c r="BE22" s="4">
        <v>21.6125</v>
      </c>
      <c r="BF22" s="4">
        <v>23.4125</v>
      </c>
      <c r="BG22" s="4">
        <v>28.1875</v>
      </c>
      <c r="BH22" s="4">
        <v>22.5125</v>
      </c>
      <c r="BI22" s="4">
        <v>17.829166666666666</v>
      </c>
      <c r="BJ22" s="4">
        <v>19.45</v>
      </c>
      <c r="BK22" s="4">
        <v>22.620833333333337</v>
      </c>
      <c r="BL22" s="4">
        <v>25.308333333333326</v>
      </c>
      <c r="BM22" s="4">
        <v>23.933333333333337</v>
      </c>
      <c r="BN22" s="4">
        <v>25.2375</v>
      </c>
      <c r="BO22" s="4">
        <v>27.983333333333324</v>
      </c>
      <c r="BP22" s="4">
        <v>24.154166666666665</v>
      </c>
      <c r="BQ22" s="4">
        <v>21.229166666666668</v>
      </c>
      <c r="BR22" s="4"/>
      <c r="BS22" s="4"/>
      <c r="BT22" s="4"/>
      <c r="BU22" s="4"/>
      <c r="BV22" s="4"/>
      <c r="BW22" s="4"/>
      <c r="BY22" s="10">
        <f t="shared" si="0"/>
        <v>22.522958333333335</v>
      </c>
      <c r="BZ22" s="10">
        <f t="shared" si="1"/>
        <v>22.222819444444447</v>
      </c>
      <c r="CA22" s="10">
        <f t="shared" si="2"/>
        <v>22.894166666666667</v>
      </c>
      <c r="CB22" s="89">
        <f t="shared" si="3"/>
        <v>23.24277777777777</v>
      </c>
    </row>
    <row r="23" spans="1:80" ht="11.25">
      <c r="A23" s="6">
        <v>21</v>
      </c>
      <c r="B23" s="25">
        <v>23.2</v>
      </c>
      <c r="C23" s="7">
        <v>19.96666666666667</v>
      </c>
      <c r="D23" s="7">
        <v>25.4</v>
      </c>
      <c r="E23" s="7">
        <v>25.45</v>
      </c>
      <c r="F23" s="7">
        <v>22.225</v>
      </c>
      <c r="G23" s="7">
        <v>23.925</v>
      </c>
      <c r="H23" s="7">
        <v>23.325</v>
      </c>
      <c r="I23" s="7">
        <v>25.95</v>
      </c>
      <c r="J23" s="7">
        <v>24.025</v>
      </c>
      <c r="K23" s="7">
        <v>25.2</v>
      </c>
      <c r="L23" s="7">
        <v>19.875</v>
      </c>
      <c r="M23" s="7">
        <v>20.675</v>
      </c>
      <c r="N23" s="7">
        <v>16.35</v>
      </c>
      <c r="O23" s="7">
        <v>25.975</v>
      </c>
      <c r="P23" s="7">
        <v>27.225</v>
      </c>
      <c r="Q23" s="7">
        <v>27.575</v>
      </c>
      <c r="R23" s="7">
        <v>24.525</v>
      </c>
      <c r="S23" s="7">
        <v>26.05</v>
      </c>
      <c r="T23" s="7">
        <v>21.875</v>
      </c>
      <c r="U23" s="7">
        <v>24.425</v>
      </c>
      <c r="V23" s="7">
        <v>24.375</v>
      </c>
      <c r="W23" s="7">
        <v>20.85</v>
      </c>
      <c r="X23" s="7">
        <v>23.3</v>
      </c>
      <c r="Y23" s="7">
        <v>22.3</v>
      </c>
      <c r="Z23" s="7">
        <v>20.3</v>
      </c>
      <c r="AA23" s="7">
        <v>24.5625</v>
      </c>
      <c r="AB23" s="7">
        <v>21.5875</v>
      </c>
      <c r="AC23" s="7">
        <v>24.6</v>
      </c>
      <c r="AD23" s="7">
        <v>25.8625</v>
      </c>
      <c r="AE23" s="7">
        <v>20.15</v>
      </c>
      <c r="AF23" s="7">
        <v>22.725</v>
      </c>
      <c r="AG23" s="7">
        <v>24.075</v>
      </c>
      <c r="AH23" s="7">
        <v>23.5</v>
      </c>
      <c r="AI23" s="7">
        <v>17.875</v>
      </c>
      <c r="AJ23" s="7">
        <v>20.725</v>
      </c>
      <c r="AK23" s="7">
        <v>20.15</v>
      </c>
      <c r="AL23" s="7">
        <v>24.0625</v>
      </c>
      <c r="AM23" s="7">
        <v>21.9125</v>
      </c>
      <c r="AN23" s="4">
        <v>25.4375</v>
      </c>
      <c r="AO23" s="4">
        <v>24.8875</v>
      </c>
      <c r="AP23" s="4">
        <v>17.5375</v>
      </c>
      <c r="AQ23" s="4">
        <v>25.0125</v>
      </c>
      <c r="AR23" s="4">
        <v>22.575</v>
      </c>
      <c r="AS23" s="4">
        <v>21.8</v>
      </c>
      <c r="AT23" s="4">
        <v>21.795833333333334</v>
      </c>
      <c r="AU23" s="4">
        <v>21.5125</v>
      </c>
      <c r="AV23" s="4">
        <v>25.279166666666665</v>
      </c>
      <c r="AW23" s="4">
        <v>25.533333333333335</v>
      </c>
      <c r="AX23" s="4">
        <v>27.63333333333333</v>
      </c>
      <c r="AY23" s="4">
        <v>27.25</v>
      </c>
      <c r="AZ23" s="4">
        <v>20.745833333333334</v>
      </c>
      <c r="BA23" s="4">
        <v>27.716666666666665</v>
      </c>
      <c r="BB23" s="4">
        <v>24.133333333333336</v>
      </c>
      <c r="BC23" s="4">
        <v>20.029166666666665</v>
      </c>
      <c r="BD23" s="4">
        <v>22.53333333333333</v>
      </c>
      <c r="BE23" s="4">
        <v>22.78333333333333</v>
      </c>
      <c r="BF23" s="4">
        <v>21.15</v>
      </c>
      <c r="BG23" s="4">
        <v>27.175</v>
      </c>
      <c r="BH23" s="4">
        <v>18.7</v>
      </c>
      <c r="BI23" s="4">
        <v>18.3375</v>
      </c>
      <c r="BJ23" s="4">
        <v>19.5</v>
      </c>
      <c r="BK23" s="4">
        <v>21.179166666666664</v>
      </c>
      <c r="BL23" s="4">
        <v>25.9</v>
      </c>
      <c r="BM23" s="4">
        <v>22.279166666666665</v>
      </c>
      <c r="BN23" s="4">
        <v>26.525</v>
      </c>
      <c r="BO23" s="4">
        <v>28.975</v>
      </c>
      <c r="BP23" s="4">
        <v>21.058333333333326</v>
      </c>
      <c r="BQ23" s="4">
        <v>21.675</v>
      </c>
      <c r="BR23" s="4"/>
      <c r="BS23" s="4"/>
      <c r="BT23" s="4"/>
      <c r="BU23" s="4"/>
      <c r="BV23" s="4"/>
      <c r="BW23" s="4"/>
      <c r="BY23" s="11">
        <f t="shared" si="0"/>
        <v>22.889583333333338</v>
      </c>
      <c r="BZ23" s="11">
        <f t="shared" si="1"/>
        <v>22.686111111111117</v>
      </c>
      <c r="CA23" s="11">
        <f t="shared" si="2"/>
        <v>23.11861111111111</v>
      </c>
      <c r="CB23" s="10">
        <f t="shared" si="3"/>
        <v>23.221666666666657</v>
      </c>
    </row>
    <row r="24" spans="1:80" ht="11.25">
      <c r="A24" s="5">
        <v>22</v>
      </c>
      <c r="B24" s="24">
        <v>23.53333333333333</v>
      </c>
      <c r="C24" s="15">
        <v>20.03333333333333</v>
      </c>
      <c r="D24" s="15">
        <v>26.96666666666667</v>
      </c>
      <c r="E24" s="15">
        <v>23.2</v>
      </c>
      <c r="F24" s="15">
        <v>22.35</v>
      </c>
      <c r="G24" s="15">
        <v>24.55</v>
      </c>
      <c r="H24" s="15">
        <v>24.2</v>
      </c>
      <c r="I24" s="15">
        <v>27.3</v>
      </c>
      <c r="J24" s="15">
        <v>25.325</v>
      </c>
      <c r="K24" s="4">
        <v>25.9</v>
      </c>
      <c r="L24" s="4">
        <v>21.975</v>
      </c>
      <c r="M24" s="4">
        <v>25.35</v>
      </c>
      <c r="N24" s="4">
        <v>17.275</v>
      </c>
      <c r="O24" s="4">
        <v>25.55</v>
      </c>
      <c r="P24" s="4">
        <v>26.35</v>
      </c>
      <c r="Q24" s="4">
        <v>27.025</v>
      </c>
      <c r="R24" s="4">
        <v>24.975</v>
      </c>
      <c r="S24" s="4">
        <v>26.25</v>
      </c>
      <c r="T24" s="4">
        <v>23.65</v>
      </c>
      <c r="U24" s="4">
        <v>24.4</v>
      </c>
      <c r="V24" s="4">
        <v>21.95</v>
      </c>
      <c r="W24" s="4">
        <v>18.625</v>
      </c>
      <c r="X24" s="4">
        <v>24.025</v>
      </c>
      <c r="Y24" s="4">
        <v>24.75</v>
      </c>
      <c r="Z24" s="4">
        <v>23.925</v>
      </c>
      <c r="AA24" s="4">
        <v>27.7125</v>
      </c>
      <c r="AB24" s="4">
        <v>22.9875</v>
      </c>
      <c r="AC24" s="4">
        <v>26.7375</v>
      </c>
      <c r="AD24" s="4">
        <v>22.45</v>
      </c>
      <c r="AE24" s="4">
        <v>20.1625</v>
      </c>
      <c r="AF24" s="4">
        <v>22.625</v>
      </c>
      <c r="AG24" s="4">
        <v>23.8875</v>
      </c>
      <c r="AH24" s="4">
        <v>23.4125</v>
      </c>
      <c r="AI24" s="4">
        <v>19.225</v>
      </c>
      <c r="AJ24" s="4">
        <v>25.3625</v>
      </c>
      <c r="AK24" s="4">
        <v>19.9375</v>
      </c>
      <c r="AL24" s="4">
        <v>25.4375</v>
      </c>
      <c r="AM24" s="4">
        <v>27.05</v>
      </c>
      <c r="AN24" s="4">
        <v>25.3875</v>
      </c>
      <c r="AO24" s="4">
        <v>25.9125</v>
      </c>
      <c r="AP24" s="4">
        <v>19.1875</v>
      </c>
      <c r="AQ24" s="4">
        <v>25.0875</v>
      </c>
      <c r="AR24" s="4">
        <v>24.6125</v>
      </c>
      <c r="AS24" s="4">
        <v>21.35</v>
      </c>
      <c r="AT24" s="4">
        <v>21.5375</v>
      </c>
      <c r="AU24" s="4">
        <v>19.129166666666663</v>
      </c>
      <c r="AV24" s="4">
        <v>27.45833333333333</v>
      </c>
      <c r="AW24" s="4">
        <v>26.975</v>
      </c>
      <c r="AX24" s="4">
        <v>28.858333333333334</v>
      </c>
      <c r="AY24" s="4">
        <v>28.0125</v>
      </c>
      <c r="AZ24" s="4">
        <v>19.045833333333338</v>
      </c>
      <c r="BA24" s="4">
        <v>24.141666666666662</v>
      </c>
      <c r="BB24" s="4">
        <v>20.8875</v>
      </c>
      <c r="BC24" s="4">
        <v>22.191666666666674</v>
      </c>
      <c r="BD24" s="4">
        <v>23.308333333333326</v>
      </c>
      <c r="BE24" s="4">
        <v>25.216666666666665</v>
      </c>
      <c r="BF24" s="4">
        <v>20.8625</v>
      </c>
      <c r="BG24" s="4">
        <v>27.0625</v>
      </c>
      <c r="BH24" s="4">
        <v>19.14166666666667</v>
      </c>
      <c r="BI24" s="4">
        <v>18.716666666666665</v>
      </c>
      <c r="BJ24" s="4">
        <v>20.533333333333328</v>
      </c>
      <c r="BK24" s="4">
        <v>24.7125</v>
      </c>
      <c r="BL24" s="4">
        <v>28.7375</v>
      </c>
      <c r="BM24" s="4">
        <v>20.775</v>
      </c>
      <c r="BN24" s="4">
        <v>27.108333333333334</v>
      </c>
      <c r="BO24" s="4">
        <v>29.2625</v>
      </c>
      <c r="BP24" s="4">
        <v>21.25</v>
      </c>
      <c r="BQ24" s="4">
        <v>23.183333333333334</v>
      </c>
      <c r="BR24" s="4"/>
      <c r="BS24" s="4"/>
      <c r="BT24" s="4"/>
      <c r="BU24" s="4"/>
      <c r="BV24" s="4"/>
      <c r="BW24" s="4"/>
      <c r="BY24" s="10">
        <f t="shared" si="0"/>
        <v>23.80958333333333</v>
      </c>
      <c r="BZ24" s="10">
        <f t="shared" si="1"/>
        <v>23.498333333333335</v>
      </c>
      <c r="CA24" s="10">
        <f t="shared" si="2"/>
        <v>23.525833333333335</v>
      </c>
      <c r="CB24" s="10">
        <f t="shared" si="3"/>
        <v>23.654861111111106</v>
      </c>
    </row>
    <row r="25" spans="1:80" ht="11.25">
      <c r="A25" s="5">
        <v>23</v>
      </c>
      <c r="B25" s="24">
        <v>23.3</v>
      </c>
      <c r="C25" s="15">
        <v>20.266666666666666</v>
      </c>
      <c r="D25" s="15">
        <v>24.8</v>
      </c>
      <c r="E25" s="15">
        <v>24.175</v>
      </c>
      <c r="F25" s="15">
        <v>20.6</v>
      </c>
      <c r="G25" s="15">
        <v>23.625</v>
      </c>
      <c r="H25" s="15">
        <v>24.675</v>
      </c>
      <c r="I25" s="15">
        <v>27.2</v>
      </c>
      <c r="J25" s="15">
        <v>25.625</v>
      </c>
      <c r="K25" s="4">
        <v>23.675</v>
      </c>
      <c r="L25" s="4">
        <v>23.425</v>
      </c>
      <c r="M25" s="4">
        <v>27.85</v>
      </c>
      <c r="N25" s="4">
        <v>19.075</v>
      </c>
      <c r="O25" s="4">
        <v>22.65</v>
      </c>
      <c r="P25" s="4">
        <v>26.1</v>
      </c>
      <c r="Q25" s="4">
        <v>26.775</v>
      </c>
      <c r="R25" s="4">
        <v>23.65</v>
      </c>
      <c r="S25" s="4">
        <v>27.925</v>
      </c>
      <c r="T25" s="4">
        <v>24.975</v>
      </c>
      <c r="U25" s="4">
        <v>25.3</v>
      </c>
      <c r="V25" s="4">
        <v>20.175</v>
      </c>
      <c r="W25" s="4">
        <v>20.75</v>
      </c>
      <c r="X25" s="4">
        <v>24.475</v>
      </c>
      <c r="Y25" s="4">
        <v>24.2</v>
      </c>
      <c r="Z25" s="4">
        <v>24.725</v>
      </c>
      <c r="AA25" s="4">
        <v>27.075</v>
      </c>
      <c r="AB25" s="4">
        <v>26.6875</v>
      </c>
      <c r="AC25" s="4">
        <v>26.1875</v>
      </c>
      <c r="AD25" s="4">
        <v>19.2125</v>
      </c>
      <c r="AE25" s="4">
        <v>20.5375</v>
      </c>
      <c r="AF25" s="4">
        <v>21.7125</v>
      </c>
      <c r="AG25" s="4">
        <v>23.375</v>
      </c>
      <c r="AH25" s="4">
        <v>24.3625</v>
      </c>
      <c r="AI25" s="4">
        <v>22.8</v>
      </c>
      <c r="AJ25" s="4">
        <v>29.4375</v>
      </c>
      <c r="AK25" s="4">
        <v>19.325</v>
      </c>
      <c r="AL25" s="4">
        <v>25.45</v>
      </c>
      <c r="AM25" s="4">
        <v>27.45</v>
      </c>
      <c r="AN25" s="4">
        <v>26.1625</v>
      </c>
      <c r="AO25" s="4">
        <v>27.275</v>
      </c>
      <c r="AP25" s="4">
        <v>18.425</v>
      </c>
      <c r="AQ25" s="4">
        <v>25</v>
      </c>
      <c r="AR25" s="4">
        <v>27.3625</v>
      </c>
      <c r="AS25" s="4">
        <v>20.225</v>
      </c>
      <c r="AT25" s="4">
        <v>23.525</v>
      </c>
      <c r="AU25" s="4">
        <v>23.69583333333333</v>
      </c>
      <c r="AV25" s="4">
        <v>28.67916666666667</v>
      </c>
      <c r="AW25" s="4">
        <v>28.720833333333328</v>
      </c>
      <c r="AX25" s="4">
        <v>29.791666666666668</v>
      </c>
      <c r="AY25" s="4">
        <v>25.745833333333334</v>
      </c>
      <c r="AZ25" s="4">
        <v>17.858333333333338</v>
      </c>
      <c r="BA25" s="4">
        <v>25.15</v>
      </c>
      <c r="BB25" s="4">
        <v>21.291666666666664</v>
      </c>
      <c r="BC25" s="4">
        <v>23.7875</v>
      </c>
      <c r="BD25" s="4">
        <v>23.008333333333336</v>
      </c>
      <c r="BE25" s="4">
        <v>27.025</v>
      </c>
      <c r="BF25" s="4">
        <v>21.17083333333333</v>
      </c>
      <c r="BG25" s="4">
        <v>27.6</v>
      </c>
      <c r="BH25" s="4">
        <v>21.5375</v>
      </c>
      <c r="BI25" s="4">
        <v>22.80416666666666</v>
      </c>
      <c r="BJ25" s="4">
        <v>21.88333333333333</v>
      </c>
      <c r="BK25" s="4">
        <v>26.175</v>
      </c>
      <c r="BL25" s="4">
        <v>27.370833333333337</v>
      </c>
      <c r="BM25" s="4">
        <v>21.0625</v>
      </c>
      <c r="BN25" s="4">
        <v>26.254166666666674</v>
      </c>
      <c r="BO25" s="4">
        <v>28.279166666666665</v>
      </c>
      <c r="BP25" s="4">
        <v>23.616666666666664</v>
      </c>
      <c r="BQ25" s="4">
        <v>22.766666666666666</v>
      </c>
      <c r="BR25" s="4"/>
      <c r="BS25" s="4"/>
      <c r="BT25" s="4"/>
      <c r="BU25" s="4"/>
      <c r="BV25" s="4"/>
      <c r="BW25" s="4"/>
      <c r="BY25" s="10">
        <f t="shared" si="0"/>
        <v>24.16541666666667</v>
      </c>
      <c r="BZ25" s="10">
        <f t="shared" si="1"/>
        <v>24.24277777777777</v>
      </c>
      <c r="CA25" s="10">
        <f t="shared" si="2"/>
        <v>24.17208333333333</v>
      </c>
      <c r="CB25" s="10">
        <f t="shared" si="3"/>
        <v>24.441666666666666</v>
      </c>
    </row>
    <row r="26" spans="1:80" ht="11.25">
      <c r="A26" s="5">
        <v>24</v>
      </c>
      <c r="B26" s="24">
        <v>23.9</v>
      </c>
      <c r="C26" s="15">
        <v>20.066666666666666</v>
      </c>
      <c r="D26" s="15">
        <v>27.933333333333334</v>
      </c>
      <c r="E26" s="15">
        <v>23.05</v>
      </c>
      <c r="F26" s="15">
        <v>21.6</v>
      </c>
      <c r="G26" s="15">
        <v>26.025</v>
      </c>
      <c r="H26" s="15">
        <v>23.95</v>
      </c>
      <c r="I26" s="15">
        <v>25.875</v>
      </c>
      <c r="J26" s="15">
        <v>26.4</v>
      </c>
      <c r="K26" s="4">
        <v>23.725</v>
      </c>
      <c r="L26" s="4">
        <v>23.725</v>
      </c>
      <c r="M26" s="4">
        <v>28.275</v>
      </c>
      <c r="N26" s="4">
        <v>20.625</v>
      </c>
      <c r="O26" s="4">
        <v>23.175</v>
      </c>
      <c r="P26" s="4">
        <v>27.1</v>
      </c>
      <c r="Q26" s="4">
        <v>27.025</v>
      </c>
      <c r="R26" s="4">
        <v>24.775</v>
      </c>
      <c r="S26" s="4">
        <v>28.025</v>
      </c>
      <c r="T26" s="4">
        <v>25.85</v>
      </c>
      <c r="U26" s="4">
        <v>25.15</v>
      </c>
      <c r="V26" s="4">
        <v>21.8</v>
      </c>
      <c r="W26" s="4">
        <v>22.425</v>
      </c>
      <c r="X26" s="4">
        <v>25.25</v>
      </c>
      <c r="Y26" s="4">
        <v>25.25</v>
      </c>
      <c r="Z26" s="4">
        <v>25.4</v>
      </c>
      <c r="AA26" s="4">
        <v>27.6125</v>
      </c>
      <c r="AB26" s="4">
        <v>27.5625</v>
      </c>
      <c r="AC26" s="4">
        <v>26.75</v>
      </c>
      <c r="AD26" s="4">
        <v>22.6</v>
      </c>
      <c r="AE26" s="4">
        <v>21.9125</v>
      </c>
      <c r="AF26" s="4">
        <v>24.5625</v>
      </c>
      <c r="AG26" s="4">
        <v>24.0625</v>
      </c>
      <c r="AH26" s="4">
        <v>26.35</v>
      </c>
      <c r="AI26" s="4">
        <v>21.525</v>
      </c>
      <c r="AJ26" s="4">
        <v>29.0875</v>
      </c>
      <c r="AK26" s="4">
        <v>17.425</v>
      </c>
      <c r="AL26" s="4">
        <v>25.5375</v>
      </c>
      <c r="AM26" s="4">
        <v>27.55</v>
      </c>
      <c r="AN26" s="4">
        <v>27.4875</v>
      </c>
      <c r="AO26" s="4">
        <v>26</v>
      </c>
      <c r="AP26" s="4">
        <v>19.6</v>
      </c>
      <c r="AQ26" s="4">
        <v>24.9125</v>
      </c>
      <c r="AR26" s="4">
        <v>26.625</v>
      </c>
      <c r="AS26" s="4">
        <v>23.5625</v>
      </c>
      <c r="AT26" s="4">
        <v>23.333333333333332</v>
      </c>
      <c r="AU26" s="4">
        <v>23.525</v>
      </c>
      <c r="AV26" s="4">
        <v>28.995833333333337</v>
      </c>
      <c r="AW26" s="4">
        <v>28.77083333333333</v>
      </c>
      <c r="AX26" s="4">
        <v>29.19583333333334</v>
      </c>
      <c r="AY26" s="4">
        <v>22.84166666666667</v>
      </c>
      <c r="AZ26" s="4">
        <v>19.479166666666668</v>
      </c>
      <c r="BA26" s="4">
        <v>27.15</v>
      </c>
      <c r="BB26" s="4">
        <v>22.3625</v>
      </c>
      <c r="BC26" s="4">
        <v>22.25833333333333</v>
      </c>
      <c r="BD26" s="4">
        <v>22.6625</v>
      </c>
      <c r="BE26" s="4">
        <v>27.22083333333333</v>
      </c>
      <c r="BF26" s="4">
        <v>23.79166666666667</v>
      </c>
      <c r="BG26" s="4">
        <v>27.42916666666666</v>
      </c>
      <c r="BH26" s="4">
        <v>22.575</v>
      </c>
      <c r="BI26" s="4">
        <v>23.9</v>
      </c>
      <c r="BJ26" s="4">
        <v>19.85</v>
      </c>
      <c r="BK26" s="4">
        <v>26.0625</v>
      </c>
      <c r="BL26" s="4">
        <v>26.5625</v>
      </c>
      <c r="BM26" s="4">
        <v>22.5</v>
      </c>
      <c r="BN26" s="4">
        <v>25.241666666666674</v>
      </c>
      <c r="BO26" s="4">
        <v>25.3625</v>
      </c>
      <c r="BP26" s="4">
        <v>24.854166666666668</v>
      </c>
      <c r="BQ26" s="4">
        <v>23.2125</v>
      </c>
      <c r="BR26" s="4"/>
      <c r="BS26" s="4"/>
      <c r="BT26" s="4"/>
      <c r="BU26" s="4"/>
      <c r="BV26" s="4"/>
      <c r="BW26" s="4"/>
      <c r="BY26" s="10">
        <f t="shared" si="0"/>
        <v>24.88375</v>
      </c>
      <c r="BZ26" s="10">
        <f t="shared" si="1"/>
        <v>24.882500000000007</v>
      </c>
      <c r="CA26" s="10">
        <f t="shared" si="2"/>
        <v>24.593888888888888</v>
      </c>
      <c r="CB26" s="10">
        <f t="shared" si="3"/>
        <v>24.577499999999997</v>
      </c>
    </row>
    <row r="27" spans="1:80" ht="11.25">
      <c r="A27" s="5">
        <v>25</v>
      </c>
      <c r="B27" s="24">
        <v>24.366666666666664</v>
      </c>
      <c r="C27" s="15">
        <v>21.5</v>
      </c>
      <c r="D27" s="15">
        <v>27.96666666666667</v>
      </c>
      <c r="E27" s="15">
        <v>19.625</v>
      </c>
      <c r="F27" s="15">
        <v>22.675</v>
      </c>
      <c r="G27" s="15">
        <v>24.55</v>
      </c>
      <c r="H27" s="15">
        <v>26.275</v>
      </c>
      <c r="I27" s="15">
        <v>25.15</v>
      </c>
      <c r="J27" s="15">
        <v>28.55</v>
      </c>
      <c r="K27" s="4">
        <v>25.825</v>
      </c>
      <c r="L27" s="4">
        <v>24.375</v>
      </c>
      <c r="M27" s="4">
        <v>27.7</v>
      </c>
      <c r="N27" s="4">
        <v>21.8</v>
      </c>
      <c r="O27" s="4">
        <v>26.325</v>
      </c>
      <c r="P27" s="4">
        <v>26.9</v>
      </c>
      <c r="Q27" s="4">
        <v>25.625</v>
      </c>
      <c r="R27" s="4">
        <v>24.525</v>
      </c>
      <c r="S27" s="4">
        <v>26.7</v>
      </c>
      <c r="T27" s="4">
        <v>23.425</v>
      </c>
      <c r="U27" s="4">
        <v>24.75</v>
      </c>
      <c r="V27" s="4">
        <v>25.45</v>
      </c>
      <c r="W27" s="4">
        <v>22.65</v>
      </c>
      <c r="X27" s="4">
        <v>26.075</v>
      </c>
      <c r="Y27" s="4">
        <v>26.275</v>
      </c>
      <c r="Z27" s="4">
        <v>26.075</v>
      </c>
      <c r="AA27" s="4">
        <v>28.0625</v>
      </c>
      <c r="AB27" s="4">
        <v>25.6875</v>
      </c>
      <c r="AC27" s="4">
        <v>24.3</v>
      </c>
      <c r="AD27" s="4">
        <v>23.05</v>
      </c>
      <c r="AE27" s="4">
        <v>20.4125</v>
      </c>
      <c r="AF27" s="4">
        <v>23.725</v>
      </c>
      <c r="AG27" s="4">
        <v>25.75</v>
      </c>
      <c r="AH27" s="4">
        <v>25.6875</v>
      </c>
      <c r="AI27" s="4">
        <v>21.3625</v>
      </c>
      <c r="AJ27" s="4">
        <v>25.275</v>
      </c>
      <c r="AK27" s="4">
        <v>19.1375</v>
      </c>
      <c r="AL27" s="4">
        <v>25.775</v>
      </c>
      <c r="AM27" s="4">
        <v>25.775</v>
      </c>
      <c r="AN27" s="4">
        <v>26.0375</v>
      </c>
      <c r="AO27" s="4">
        <v>24.95</v>
      </c>
      <c r="AP27" s="4">
        <v>23.45</v>
      </c>
      <c r="AQ27" s="4">
        <v>26.375</v>
      </c>
      <c r="AR27" s="4">
        <v>26.4875</v>
      </c>
      <c r="AS27" s="4">
        <v>25.6375</v>
      </c>
      <c r="AT27" s="4">
        <v>23.425</v>
      </c>
      <c r="AU27" s="4">
        <v>23.3125</v>
      </c>
      <c r="AV27" s="4">
        <v>28.125</v>
      </c>
      <c r="AW27" s="4">
        <v>26.675</v>
      </c>
      <c r="AX27" s="4">
        <v>27.208333333333332</v>
      </c>
      <c r="AY27" s="4">
        <v>24.333333333333332</v>
      </c>
      <c r="AZ27" s="4">
        <v>20.554166666666667</v>
      </c>
      <c r="BA27" s="4">
        <v>27.825</v>
      </c>
      <c r="BB27" s="4">
        <v>24.054166666666664</v>
      </c>
      <c r="BC27" s="4">
        <v>23.15</v>
      </c>
      <c r="BD27" s="4">
        <v>23.0875</v>
      </c>
      <c r="BE27" s="4">
        <v>23.720833333333335</v>
      </c>
      <c r="BF27" s="4">
        <v>26.77916666666667</v>
      </c>
      <c r="BG27" s="4">
        <v>27.0375</v>
      </c>
      <c r="BH27" s="4">
        <v>24.65833333333333</v>
      </c>
      <c r="BI27" s="4">
        <v>26.766666666666662</v>
      </c>
      <c r="BJ27" s="4">
        <v>22.391666666666666</v>
      </c>
      <c r="BK27" s="4">
        <v>27.820833333333336</v>
      </c>
      <c r="BL27" s="4">
        <v>26.95</v>
      </c>
      <c r="BM27" s="4">
        <v>23.52916666666667</v>
      </c>
      <c r="BN27" s="4">
        <v>24.358333333333334</v>
      </c>
      <c r="BO27" s="4">
        <v>24.733333333333334</v>
      </c>
      <c r="BP27" s="4">
        <v>25.7375</v>
      </c>
      <c r="BQ27" s="4">
        <v>24.575</v>
      </c>
      <c r="BR27" s="4"/>
      <c r="BS27" s="4"/>
      <c r="BT27" s="4"/>
      <c r="BU27" s="4"/>
      <c r="BV27" s="4"/>
      <c r="BW27" s="4"/>
      <c r="BY27" s="10">
        <f t="shared" si="0"/>
        <v>24.900833333333328</v>
      </c>
      <c r="BZ27" s="10">
        <f t="shared" si="1"/>
        <v>24.772499999999997</v>
      </c>
      <c r="CA27" s="10">
        <f t="shared" si="2"/>
        <v>24.605833333333337</v>
      </c>
      <c r="CB27" s="10">
        <f t="shared" si="3"/>
        <v>25.124861111111112</v>
      </c>
    </row>
    <row r="28" spans="1:80" ht="11.25">
      <c r="A28" s="5">
        <v>26</v>
      </c>
      <c r="B28" s="24">
        <v>25.633333333333336</v>
      </c>
      <c r="C28" s="15">
        <v>25</v>
      </c>
      <c r="D28" s="15">
        <v>27.5</v>
      </c>
      <c r="E28" s="15">
        <v>21.65</v>
      </c>
      <c r="F28" s="15">
        <v>21.425</v>
      </c>
      <c r="G28" s="15">
        <v>22.4</v>
      </c>
      <c r="H28" s="15">
        <v>23.825</v>
      </c>
      <c r="I28" s="15">
        <v>25.275</v>
      </c>
      <c r="J28" s="15">
        <v>29.325</v>
      </c>
      <c r="K28" s="4">
        <v>24.725</v>
      </c>
      <c r="L28" s="4">
        <v>26.1</v>
      </c>
      <c r="M28" s="4">
        <v>26.5</v>
      </c>
      <c r="N28" s="4">
        <v>21.275</v>
      </c>
      <c r="O28" s="4">
        <v>26.425</v>
      </c>
      <c r="P28" s="4">
        <v>26.675</v>
      </c>
      <c r="Q28" s="4">
        <v>24.65</v>
      </c>
      <c r="R28" s="4">
        <v>27</v>
      </c>
      <c r="S28" s="4">
        <v>26.45</v>
      </c>
      <c r="T28" s="4">
        <v>22.475</v>
      </c>
      <c r="U28" s="4">
        <v>22.025</v>
      </c>
      <c r="V28" s="4">
        <v>25.35</v>
      </c>
      <c r="W28" s="4">
        <v>25.9</v>
      </c>
      <c r="X28" s="4">
        <v>25.25</v>
      </c>
      <c r="Y28" s="4">
        <v>25.675</v>
      </c>
      <c r="Z28" s="4">
        <v>26</v>
      </c>
      <c r="AA28" s="4">
        <v>27.4625</v>
      </c>
      <c r="AB28" s="4">
        <v>24.05</v>
      </c>
      <c r="AC28" s="4">
        <v>21.5625</v>
      </c>
      <c r="AD28" s="4">
        <v>22.1375</v>
      </c>
      <c r="AE28" s="4">
        <v>19.875</v>
      </c>
      <c r="AF28" s="4">
        <v>21.6125</v>
      </c>
      <c r="AG28" s="4">
        <v>24.4875</v>
      </c>
      <c r="AH28" s="4">
        <v>24.75</v>
      </c>
      <c r="AI28" s="4">
        <v>22.6875</v>
      </c>
      <c r="AJ28" s="4">
        <v>25.4625</v>
      </c>
      <c r="AK28" s="4">
        <v>19.7375</v>
      </c>
      <c r="AL28" s="4">
        <v>24.35</v>
      </c>
      <c r="AM28" s="4">
        <v>26.2</v>
      </c>
      <c r="AN28" s="4">
        <v>27.8</v>
      </c>
      <c r="AO28" s="4">
        <v>24.2375</v>
      </c>
      <c r="AP28" s="4">
        <v>24.7375</v>
      </c>
      <c r="AQ28" s="4">
        <v>26.7125</v>
      </c>
      <c r="AR28" s="4">
        <v>27.55</v>
      </c>
      <c r="AS28" s="4">
        <v>27.0625</v>
      </c>
      <c r="AT28" s="4">
        <v>24.675</v>
      </c>
      <c r="AU28" s="4">
        <v>23.7875</v>
      </c>
      <c r="AV28" s="4">
        <v>28.441666666666666</v>
      </c>
      <c r="AW28" s="4">
        <v>22.72083333333333</v>
      </c>
      <c r="AX28" s="4">
        <v>24.175</v>
      </c>
      <c r="AY28" s="4">
        <v>27.504166666666663</v>
      </c>
      <c r="AZ28" s="4">
        <v>20.920833333333338</v>
      </c>
      <c r="BA28" s="4">
        <v>26.454166666666662</v>
      </c>
      <c r="BB28" s="4">
        <v>22.8875</v>
      </c>
      <c r="BC28" s="4">
        <v>25.345833333333328</v>
      </c>
      <c r="BD28" s="4">
        <v>24.391666666666662</v>
      </c>
      <c r="BE28" s="4">
        <v>22.90416666666667</v>
      </c>
      <c r="BF28" s="4">
        <v>26.841666666666665</v>
      </c>
      <c r="BG28" s="4">
        <v>25.458333333333332</v>
      </c>
      <c r="BH28" s="4">
        <v>26.066666666666666</v>
      </c>
      <c r="BI28" s="4">
        <v>27.6625</v>
      </c>
      <c r="BJ28" s="4">
        <v>24.858333333333338</v>
      </c>
      <c r="BK28" s="4">
        <v>27.6125</v>
      </c>
      <c r="BL28" s="4">
        <v>28.10416666666667</v>
      </c>
      <c r="BM28" s="4">
        <v>23.03333333333333</v>
      </c>
      <c r="BN28" s="4">
        <v>23.175</v>
      </c>
      <c r="BO28" s="4">
        <v>23.63333333333334</v>
      </c>
      <c r="BP28" s="4">
        <v>27.32916666666667</v>
      </c>
      <c r="BQ28" s="4">
        <v>23.025</v>
      </c>
      <c r="BR28" s="4"/>
      <c r="BS28" s="4"/>
      <c r="BT28" s="4"/>
      <c r="BU28" s="4"/>
      <c r="BV28" s="4"/>
      <c r="BW28" s="4"/>
      <c r="BY28" s="10">
        <f t="shared" si="0"/>
        <v>24.539166666666667</v>
      </c>
      <c r="BZ28" s="10">
        <f t="shared" si="1"/>
        <v>24.4925</v>
      </c>
      <c r="CA28" s="10">
        <f t="shared" si="2"/>
        <v>24.53027777777778</v>
      </c>
      <c r="CB28" s="10">
        <f t="shared" si="3"/>
        <v>25.303611111111103</v>
      </c>
    </row>
    <row r="29" spans="1:80" ht="11.25">
      <c r="A29" s="5">
        <v>27</v>
      </c>
      <c r="B29" s="24">
        <v>25.53333333333333</v>
      </c>
      <c r="C29" s="15">
        <v>25.6</v>
      </c>
      <c r="D29" s="15">
        <v>27.566666666666663</v>
      </c>
      <c r="E29" s="15">
        <v>25</v>
      </c>
      <c r="F29" s="15">
        <v>21.775</v>
      </c>
      <c r="G29" s="15">
        <v>20.625</v>
      </c>
      <c r="H29" s="15">
        <v>23.425</v>
      </c>
      <c r="I29" s="15">
        <v>25.725</v>
      </c>
      <c r="J29" s="15">
        <v>28.725</v>
      </c>
      <c r="K29" s="4">
        <v>26.55</v>
      </c>
      <c r="L29" s="4">
        <v>26.125</v>
      </c>
      <c r="M29" s="4">
        <v>24.375</v>
      </c>
      <c r="N29" s="4">
        <v>24.375</v>
      </c>
      <c r="O29" s="4">
        <v>26.45</v>
      </c>
      <c r="P29" s="4">
        <v>27.2</v>
      </c>
      <c r="Q29" s="4">
        <v>24.575</v>
      </c>
      <c r="R29" s="4">
        <v>26.025</v>
      </c>
      <c r="S29" s="4">
        <v>27.075</v>
      </c>
      <c r="T29" s="4">
        <v>22.85</v>
      </c>
      <c r="U29" s="4">
        <v>21.075</v>
      </c>
      <c r="V29" s="4">
        <v>25.225</v>
      </c>
      <c r="W29" s="4">
        <v>24.775</v>
      </c>
      <c r="X29" s="4">
        <v>26.55</v>
      </c>
      <c r="Y29" s="4">
        <v>25.2</v>
      </c>
      <c r="Z29" s="4">
        <v>26.55</v>
      </c>
      <c r="AA29" s="4">
        <v>27.05</v>
      </c>
      <c r="AB29" s="4">
        <v>24.575</v>
      </c>
      <c r="AC29" s="4">
        <v>20.15</v>
      </c>
      <c r="AD29" s="4">
        <v>20.9625</v>
      </c>
      <c r="AE29" s="4">
        <v>19.8</v>
      </c>
      <c r="AF29" s="4">
        <v>24.65</v>
      </c>
      <c r="AG29" s="4">
        <v>25.375</v>
      </c>
      <c r="AH29" s="4">
        <v>24.8625</v>
      </c>
      <c r="AI29" s="4">
        <v>23.925</v>
      </c>
      <c r="AJ29" s="4">
        <v>25.6375</v>
      </c>
      <c r="AK29" s="4">
        <v>18.5625</v>
      </c>
      <c r="AL29" s="4">
        <v>25.075</v>
      </c>
      <c r="AM29" s="4">
        <v>23.6625</v>
      </c>
      <c r="AN29" s="4">
        <v>26.35</v>
      </c>
      <c r="AO29" s="4">
        <v>26.8</v>
      </c>
      <c r="AP29" s="4">
        <v>23.225</v>
      </c>
      <c r="AQ29" s="4">
        <v>27.4875</v>
      </c>
      <c r="AR29" s="4">
        <v>27.6625</v>
      </c>
      <c r="AS29" s="4">
        <v>28.3875</v>
      </c>
      <c r="AT29" s="4">
        <v>25.16666666666667</v>
      </c>
      <c r="AU29" s="4">
        <v>25.541666666666668</v>
      </c>
      <c r="AV29" s="4">
        <v>28.71666666666667</v>
      </c>
      <c r="AW29" s="4">
        <v>22.445833333333336</v>
      </c>
      <c r="AX29" s="4">
        <v>23.191666666666666</v>
      </c>
      <c r="AY29" s="4">
        <v>27.10833333333333</v>
      </c>
      <c r="AZ29" s="4">
        <v>19.166666666666668</v>
      </c>
      <c r="BA29" s="4">
        <v>25.370833333333337</v>
      </c>
      <c r="BB29" s="4">
        <v>27.70416666666667</v>
      </c>
      <c r="BC29" s="4">
        <v>23.145833333333332</v>
      </c>
      <c r="BD29" s="4">
        <v>24.925</v>
      </c>
      <c r="BE29" s="4">
        <v>23.9125</v>
      </c>
      <c r="BF29" s="4">
        <v>25.30833333333334</v>
      </c>
      <c r="BG29" s="4">
        <v>27.4</v>
      </c>
      <c r="BH29" s="4">
        <v>24.8375</v>
      </c>
      <c r="BI29" s="4">
        <v>26.89166666666667</v>
      </c>
      <c r="BJ29" s="4">
        <v>24.22916666666667</v>
      </c>
      <c r="BK29" s="4">
        <v>27.3625</v>
      </c>
      <c r="BL29" s="4">
        <v>26.679166666666664</v>
      </c>
      <c r="BM29" s="4">
        <v>23.258333333333336</v>
      </c>
      <c r="BN29" s="4">
        <v>22.5375</v>
      </c>
      <c r="BO29" s="4">
        <v>23.2375</v>
      </c>
      <c r="BP29" s="4">
        <v>27.3</v>
      </c>
      <c r="BQ29" s="4">
        <v>23.320833333333336</v>
      </c>
      <c r="BR29" s="4"/>
      <c r="BS29" s="4"/>
      <c r="BT29" s="4"/>
      <c r="BU29" s="4"/>
      <c r="BV29" s="4"/>
      <c r="BW29" s="4"/>
      <c r="BY29" s="10">
        <f t="shared" si="0"/>
        <v>24.59958333333333</v>
      </c>
      <c r="BZ29" s="10">
        <f t="shared" si="1"/>
        <v>24.609861111111112</v>
      </c>
      <c r="CA29" s="10">
        <f t="shared" si="2"/>
        <v>24.717638888888892</v>
      </c>
      <c r="CB29" s="10">
        <f t="shared" si="3"/>
        <v>25.289027777777772</v>
      </c>
    </row>
    <row r="30" spans="1:80" ht="11.25">
      <c r="A30" s="5">
        <v>28</v>
      </c>
      <c r="B30" s="24">
        <v>25.833333333333332</v>
      </c>
      <c r="C30" s="15">
        <v>25.066666666666666</v>
      </c>
      <c r="D30" s="15">
        <v>27.833333333333332</v>
      </c>
      <c r="E30" s="15">
        <v>27.175</v>
      </c>
      <c r="F30" s="15">
        <v>25.85</v>
      </c>
      <c r="G30" s="15">
        <v>22.1</v>
      </c>
      <c r="H30" s="15">
        <v>24.975</v>
      </c>
      <c r="I30" s="15">
        <v>24.3</v>
      </c>
      <c r="J30" s="15">
        <v>27.125</v>
      </c>
      <c r="K30" s="4">
        <v>25.525</v>
      </c>
      <c r="L30" s="4">
        <v>25.625</v>
      </c>
      <c r="M30" s="4">
        <v>26.25</v>
      </c>
      <c r="N30" s="4">
        <v>27.05</v>
      </c>
      <c r="O30" s="4">
        <v>27.775</v>
      </c>
      <c r="P30" s="4">
        <v>27.675</v>
      </c>
      <c r="Q30" s="4">
        <v>24.375</v>
      </c>
      <c r="R30" s="4">
        <v>28.1</v>
      </c>
      <c r="S30" s="4">
        <v>26.975</v>
      </c>
      <c r="T30" s="4">
        <v>26.6</v>
      </c>
      <c r="U30" s="4">
        <v>21</v>
      </c>
      <c r="V30" s="4">
        <v>24.375</v>
      </c>
      <c r="W30" s="4">
        <v>25.475</v>
      </c>
      <c r="X30" s="4">
        <v>27</v>
      </c>
      <c r="Y30" s="4">
        <v>25.875</v>
      </c>
      <c r="Z30" s="4">
        <v>26.125</v>
      </c>
      <c r="AA30" s="4">
        <v>25.625</v>
      </c>
      <c r="AB30" s="4">
        <v>25.3375</v>
      </c>
      <c r="AC30" s="4">
        <v>19.6</v>
      </c>
      <c r="AD30" s="4">
        <v>22.7</v>
      </c>
      <c r="AE30" s="4">
        <v>20.25</v>
      </c>
      <c r="AF30" s="4">
        <v>24.5625</v>
      </c>
      <c r="AG30" s="4">
        <v>25.3875</v>
      </c>
      <c r="AH30" s="4">
        <v>26.125</v>
      </c>
      <c r="AI30" s="4">
        <v>26.675</v>
      </c>
      <c r="AJ30" s="4">
        <v>25.7125</v>
      </c>
      <c r="AK30" s="4">
        <v>18.2125</v>
      </c>
      <c r="AL30" s="4">
        <v>24.9125</v>
      </c>
      <c r="AM30" s="4">
        <v>22.275</v>
      </c>
      <c r="AN30" s="4">
        <v>26.7</v>
      </c>
      <c r="AO30" s="4">
        <v>26.8</v>
      </c>
      <c r="AP30" s="4">
        <v>20.6625</v>
      </c>
      <c r="AQ30" s="4">
        <v>26.6875</v>
      </c>
      <c r="AR30" s="4">
        <v>28.2625</v>
      </c>
      <c r="AS30" s="4">
        <v>27.9625</v>
      </c>
      <c r="AT30" s="4">
        <v>25</v>
      </c>
      <c r="AU30" s="4">
        <v>28.58333333333334</v>
      </c>
      <c r="AV30" s="4">
        <v>28.30416666666667</v>
      </c>
      <c r="AW30" s="4">
        <v>25.308333333333334</v>
      </c>
      <c r="AX30" s="4">
        <v>21.1875</v>
      </c>
      <c r="AY30" s="4">
        <v>23.104166666666668</v>
      </c>
      <c r="AZ30" s="4">
        <v>18.429166666666667</v>
      </c>
      <c r="BA30" s="4">
        <v>25.170833333333334</v>
      </c>
      <c r="BB30" s="4">
        <v>24.558333333333334</v>
      </c>
      <c r="BC30" s="4">
        <v>22.80416666666667</v>
      </c>
      <c r="BD30" s="4">
        <v>25.54583333333333</v>
      </c>
      <c r="BE30" s="4">
        <v>25.458333333333332</v>
      </c>
      <c r="BF30" s="4">
        <v>24.97083333333333</v>
      </c>
      <c r="BG30" s="4">
        <v>27.84583333333333</v>
      </c>
      <c r="BH30" s="4">
        <v>23.70833333333334</v>
      </c>
      <c r="BI30" s="4">
        <v>27.72916666666667</v>
      </c>
      <c r="BJ30" s="4">
        <v>23.458333333333332</v>
      </c>
      <c r="BK30" s="4">
        <v>23.883333333333336</v>
      </c>
      <c r="BL30" s="4">
        <v>25.04166666666667</v>
      </c>
      <c r="BM30" s="4">
        <v>25.05</v>
      </c>
      <c r="BN30" s="4">
        <v>24.479166666666668</v>
      </c>
      <c r="BO30" s="4">
        <v>24.245833333333334</v>
      </c>
      <c r="BP30" s="4">
        <v>27.25</v>
      </c>
      <c r="BQ30" s="4">
        <v>22.254166666666663</v>
      </c>
      <c r="BR30" s="4"/>
      <c r="BS30" s="4"/>
      <c r="BT30" s="4"/>
      <c r="BU30" s="4"/>
      <c r="BV30" s="4"/>
      <c r="BW30" s="4"/>
      <c r="BY30" s="10">
        <f t="shared" si="0"/>
        <v>25.01</v>
      </c>
      <c r="BZ30" s="10">
        <f t="shared" si="1"/>
        <v>24.936527777777776</v>
      </c>
      <c r="CA30" s="10">
        <f t="shared" si="2"/>
        <v>24.671944444444442</v>
      </c>
      <c r="CB30" s="10">
        <f t="shared" si="3"/>
        <v>25.014861111111106</v>
      </c>
    </row>
    <row r="31" spans="1:80" ht="11.25">
      <c r="A31" s="5">
        <v>29</v>
      </c>
      <c r="B31" s="24">
        <v>26</v>
      </c>
      <c r="C31" s="15">
        <v>26.5</v>
      </c>
      <c r="D31" s="15">
        <v>28.23333333333333</v>
      </c>
      <c r="E31" s="15">
        <v>27.1</v>
      </c>
      <c r="F31" s="15">
        <v>25.85</v>
      </c>
      <c r="G31" s="15">
        <v>25.725</v>
      </c>
      <c r="H31" s="15">
        <v>23.475</v>
      </c>
      <c r="I31" s="15">
        <v>21.8</v>
      </c>
      <c r="J31" s="15">
        <v>27.4</v>
      </c>
      <c r="K31" s="4">
        <v>27.475</v>
      </c>
      <c r="L31" s="4">
        <v>26.2</v>
      </c>
      <c r="M31" s="4">
        <v>22.825</v>
      </c>
      <c r="N31" s="4">
        <v>27.75</v>
      </c>
      <c r="O31" s="4">
        <v>27.475</v>
      </c>
      <c r="P31" s="4">
        <v>26.2</v>
      </c>
      <c r="Q31" s="4">
        <v>24.275</v>
      </c>
      <c r="R31" s="4">
        <v>27.8</v>
      </c>
      <c r="S31" s="4">
        <v>26.075</v>
      </c>
      <c r="T31" s="4">
        <v>27.3</v>
      </c>
      <c r="U31" s="4">
        <v>23.65</v>
      </c>
      <c r="V31" s="4">
        <v>23.975</v>
      </c>
      <c r="W31" s="4">
        <v>26.85</v>
      </c>
      <c r="X31" s="4">
        <v>27.3</v>
      </c>
      <c r="Y31" s="4">
        <v>25.5</v>
      </c>
      <c r="Z31" s="4">
        <v>25.95</v>
      </c>
      <c r="AA31" s="4">
        <v>26.95</v>
      </c>
      <c r="AB31" s="4">
        <v>24.9875</v>
      </c>
      <c r="AC31" s="4">
        <v>21.2375</v>
      </c>
      <c r="AD31" s="4">
        <v>25.625</v>
      </c>
      <c r="AE31" s="4">
        <v>20.5125</v>
      </c>
      <c r="AF31" s="4">
        <v>22.875</v>
      </c>
      <c r="AG31" s="4">
        <v>25.7125</v>
      </c>
      <c r="AH31" s="4">
        <v>28.0875</v>
      </c>
      <c r="AI31" s="4">
        <v>27.8375</v>
      </c>
      <c r="AJ31" s="4">
        <v>27.425</v>
      </c>
      <c r="AK31" s="4">
        <v>18.825</v>
      </c>
      <c r="AL31" s="4">
        <v>25.0375</v>
      </c>
      <c r="AM31" s="4">
        <v>22.2</v>
      </c>
      <c r="AN31" s="4">
        <v>26.0375</v>
      </c>
      <c r="AO31" s="4">
        <v>27.275</v>
      </c>
      <c r="AP31" s="4">
        <v>21.5875</v>
      </c>
      <c r="AQ31" s="4">
        <v>24.8875</v>
      </c>
      <c r="AR31" s="4">
        <v>28.1</v>
      </c>
      <c r="AS31" s="4">
        <v>27.625</v>
      </c>
      <c r="AT31" s="4">
        <v>25.0625</v>
      </c>
      <c r="AU31" s="4">
        <v>24.029166666666665</v>
      </c>
      <c r="AV31" s="4">
        <v>28.17916666666666</v>
      </c>
      <c r="AW31" s="4">
        <v>26.925</v>
      </c>
      <c r="AX31" s="4">
        <v>22.15</v>
      </c>
      <c r="AY31" s="4">
        <v>25.16666666666666</v>
      </c>
      <c r="AZ31" s="4">
        <v>22.620833333333334</v>
      </c>
      <c r="BA31" s="4">
        <v>25.033333333333335</v>
      </c>
      <c r="BB31" s="4">
        <v>25.579166666666666</v>
      </c>
      <c r="BC31" s="4">
        <v>23.73333333333333</v>
      </c>
      <c r="BD31" s="4">
        <v>24.2625</v>
      </c>
      <c r="BE31" s="4">
        <v>24.358333333333334</v>
      </c>
      <c r="BF31" s="4">
        <v>25.554166666666664</v>
      </c>
      <c r="BG31" s="4">
        <v>25.054166666666664</v>
      </c>
      <c r="BH31" s="4">
        <v>24.0875</v>
      </c>
      <c r="BI31" s="4">
        <v>28.091666666666665</v>
      </c>
      <c r="BJ31" s="4">
        <v>22.54166666666666</v>
      </c>
      <c r="BK31" s="4">
        <v>25.0125</v>
      </c>
      <c r="BL31" s="4">
        <v>26.254166666666666</v>
      </c>
      <c r="BM31" s="4">
        <v>25.795833333333334</v>
      </c>
      <c r="BN31" s="4">
        <v>24.6</v>
      </c>
      <c r="BO31" s="4">
        <v>26.04166666666666</v>
      </c>
      <c r="BP31" s="4">
        <v>27.79166666666667</v>
      </c>
      <c r="BQ31" s="4">
        <v>20.84583333333334</v>
      </c>
      <c r="BR31" s="4"/>
      <c r="BS31" s="4"/>
      <c r="BT31" s="4"/>
      <c r="BU31" s="4"/>
      <c r="BV31" s="4"/>
      <c r="BW31" s="4"/>
      <c r="BY31" s="10">
        <f t="shared" si="0"/>
        <v>25.37708333333334</v>
      </c>
      <c r="BZ31" s="10">
        <f t="shared" si="1"/>
        <v>25.251527777777778</v>
      </c>
      <c r="CA31" s="10">
        <f t="shared" si="2"/>
        <v>24.91194444444444</v>
      </c>
      <c r="CB31" s="10">
        <f t="shared" si="3"/>
        <v>25.14277777777778</v>
      </c>
    </row>
    <row r="32" spans="1:80" ht="11.25">
      <c r="A32" s="5">
        <v>30</v>
      </c>
      <c r="B32" s="24">
        <v>25.333333333333332</v>
      </c>
      <c r="C32" s="15">
        <v>24.333333333333332</v>
      </c>
      <c r="D32" s="15">
        <v>27.366666666666664</v>
      </c>
      <c r="E32" s="15">
        <v>27.75</v>
      </c>
      <c r="F32" s="15">
        <v>26.325</v>
      </c>
      <c r="G32" s="15">
        <v>25.925</v>
      </c>
      <c r="H32" s="15">
        <v>26.975</v>
      </c>
      <c r="I32" s="15">
        <v>22.1</v>
      </c>
      <c r="J32" s="15">
        <v>27.825</v>
      </c>
      <c r="K32" s="4">
        <v>28.425</v>
      </c>
      <c r="L32" s="4">
        <v>26.025</v>
      </c>
      <c r="M32" s="4">
        <v>23.75</v>
      </c>
      <c r="N32" s="4">
        <v>27.325</v>
      </c>
      <c r="O32" s="4">
        <v>23.225</v>
      </c>
      <c r="P32" s="4">
        <v>24.15</v>
      </c>
      <c r="Q32" s="4">
        <v>24.125</v>
      </c>
      <c r="R32" s="4">
        <v>28.175</v>
      </c>
      <c r="S32" s="4">
        <v>27</v>
      </c>
      <c r="T32" s="4">
        <v>27.75</v>
      </c>
      <c r="U32" s="4">
        <v>26.375</v>
      </c>
      <c r="V32" s="4">
        <v>25.05</v>
      </c>
      <c r="W32" s="4">
        <v>26.475</v>
      </c>
      <c r="X32" s="4">
        <v>29.15</v>
      </c>
      <c r="Y32" s="4">
        <v>26.55</v>
      </c>
      <c r="Z32" s="4">
        <v>26.425</v>
      </c>
      <c r="AA32" s="4">
        <v>26.125</v>
      </c>
      <c r="AB32" s="4">
        <v>27.075</v>
      </c>
      <c r="AC32" s="4">
        <v>20.8875</v>
      </c>
      <c r="AD32" s="4">
        <v>25.3875</v>
      </c>
      <c r="AE32" s="4">
        <v>21.8625</v>
      </c>
      <c r="AF32" s="4">
        <v>25.3</v>
      </c>
      <c r="AG32" s="4">
        <v>24.525</v>
      </c>
      <c r="AH32" s="4">
        <v>26.8</v>
      </c>
      <c r="AI32" s="4">
        <v>27.2875</v>
      </c>
      <c r="AJ32" s="4">
        <v>27.575</v>
      </c>
      <c r="AK32" s="4">
        <v>18</v>
      </c>
      <c r="AL32" s="4">
        <v>23.5125</v>
      </c>
      <c r="AM32" s="4">
        <v>23.0875</v>
      </c>
      <c r="AN32" s="4">
        <v>23.025</v>
      </c>
      <c r="AO32" s="4">
        <v>28.3375</v>
      </c>
      <c r="AP32" s="4">
        <v>22.25</v>
      </c>
      <c r="AQ32" s="4">
        <v>26.075</v>
      </c>
      <c r="AR32" s="4">
        <v>28.6375</v>
      </c>
      <c r="AS32" s="4">
        <v>27.8625</v>
      </c>
      <c r="AT32" s="4">
        <v>24.816666666666663</v>
      </c>
      <c r="AU32" s="4">
        <v>21.6</v>
      </c>
      <c r="AV32" s="4">
        <v>28.825</v>
      </c>
      <c r="AW32" s="4">
        <v>27.683333333333337</v>
      </c>
      <c r="AX32" s="4">
        <v>26.19583333333333</v>
      </c>
      <c r="AY32" s="4">
        <v>26.783333333333342</v>
      </c>
      <c r="AZ32" s="4">
        <v>23.0875</v>
      </c>
      <c r="BA32" s="4">
        <v>26.054166666666664</v>
      </c>
      <c r="BB32" s="4">
        <v>25.320833333333336</v>
      </c>
      <c r="BC32" s="4">
        <v>22.19583333333333</v>
      </c>
      <c r="BD32" s="4">
        <v>20.20416666666667</v>
      </c>
      <c r="BE32" s="4">
        <v>23.1625</v>
      </c>
      <c r="BF32" s="4">
        <v>24.025</v>
      </c>
      <c r="BG32" s="4">
        <v>23.125</v>
      </c>
      <c r="BH32" s="4">
        <v>22.95</v>
      </c>
      <c r="BI32" s="4">
        <v>27.3875</v>
      </c>
      <c r="BJ32" s="4">
        <v>23.6375</v>
      </c>
      <c r="BK32" s="4">
        <v>25.58333333333333</v>
      </c>
      <c r="BL32" s="4">
        <v>25.454166666666662</v>
      </c>
      <c r="BM32" s="4">
        <v>25.99166666666667</v>
      </c>
      <c r="BN32" s="4">
        <v>24.425</v>
      </c>
      <c r="BO32" s="4">
        <v>26.49166666666667</v>
      </c>
      <c r="BP32" s="4">
        <v>28.833333333333332</v>
      </c>
      <c r="BQ32" s="4">
        <v>20.291666666666668</v>
      </c>
      <c r="BR32" s="4"/>
      <c r="BS32" s="4"/>
      <c r="BT32" s="4"/>
      <c r="BU32" s="4"/>
      <c r="BV32" s="4"/>
      <c r="BW32" s="4"/>
      <c r="BY32" s="10">
        <f t="shared" si="0"/>
        <v>25.5075</v>
      </c>
      <c r="BZ32" s="10">
        <f t="shared" si="1"/>
        <v>25.477083333333333</v>
      </c>
      <c r="CA32" s="10">
        <f t="shared" si="2"/>
        <v>24.753472222222218</v>
      </c>
      <c r="CB32" s="10">
        <f t="shared" si="3"/>
        <v>25.010416666666668</v>
      </c>
    </row>
    <row r="33" spans="1:80" ht="11.25">
      <c r="A33" s="5">
        <v>31</v>
      </c>
      <c r="B33" s="24">
        <v>25.96666666666667</v>
      </c>
      <c r="C33" s="15">
        <v>24.73333333333333</v>
      </c>
      <c r="D33" s="15">
        <v>27.03333333333333</v>
      </c>
      <c r="E33" s="15">
        <v>26</v>
      </c>
      <c r="F33" s="15">
        <v>26.525</v>
      </c>
      <c r="G33" s="15">
        <v>25.925</v>
      </c>
      <c r="H33" s="15">
        <v>26.475</v>
      </c>
      <c r="I33" s="15">
        <v>24.825</v>
      </c>
      <c r="J33" s="15">
        <v>27.725</v>
      </c>
      <c r="K33" s="4">
        <v>28.05</v>
      </c>
      <c r="L33" s="4">
        <v>26.15</v>
      </c>
      <c r="M33" s="4">
        <v>25.675</v>
      </c>
      <c r="N33" s="4">
        <v>26.6</v>
      </c>
      <c r="O33" s="4">
        <v>23.225</v>
      </c>
      <c r="P33" s="4">
        <v>24.7</v>
      </c>
      <c r="Q33" s="4">
        <v>23.725</v>
      </c>
      <c r="R33" s="4">
        <v>26.025</v>
      </c>
      <c r="S33" s="4">
        <v>26.425</v>
      </c>
      <c r="T33" s="4">
        <v>27.6</v>
      </c>
      <c r="U33" s="4">
        <v>25.075</v>
      </c>
      <c r="V33" s="4">
        <v>27.25</v>
      </c>
      <c r="W33" s="4">
        <v>27.175</v>
      </c>
      <c r="X33" s="4">
        <v>26.675</v>
      </c>
      <c r="Y33" s="4">
        <v>27.075</v>
      </c>
      <c r="Z33" s="4">
        <v>26.6</v>
      </c>
      <c r="AA33" s="4">
        <v>26.275</v>
      </c>
      <c r="AB33" s="4">
        <v>27.4125</v>
      </c>
      <c r="AC33" s="4">
        <v>21.175</v>
      </c>
      <c r="AD33" s="4">
        <v>26.2875</v>
      </c>
      <c r="AE33" s="4">
        <v>21.8375</v>
      </c>
      <c r="AF33" s="4">
        <v>27.5625</v>
      </c>
      <c r="AG33" s="4">
        <v>25.2375</v>
      </c>
      <c r="AH33" s="4">
        <v>25.8375</v>
      </c>
      <c r="AI33" s="4">
        <v>26.85</v>
      </c>
      <c r="AJ33" s="4">
        <v>24.7875</v>
      </c>
      <c r="AK33" s="4">
        <v>20.7875</v>
      </c>
      <c r="AL33" s="4">
        <v>24.65</v>
      </c>
      <c r="AM33" s="4">
        <v>23.1875</v>
      </c>
      <c r="AN33" s="4">
        <v>24.0375</v>
      </c>
      <c r="AO33" s="4">
        <v>28.45</v>
      </c>
      <c r="AP33" s="4">
        <v>25.6875</v>
      </c>
      <c r="AQ33" s="4">
        <v>27.7375</v>
      </c>
      <c r="AR33" s="4">
        <v>27.6125</v>
      </c>
      <c r="AS33" s="4">
        <v>27.4625</v>
      </c>
      <c r="AT33" s="4">
        <v>25.975</v>
      </c>
      <c r="AU33" s="4">
        <v>21.629166666666663</v>
      </c>
      <c r="AV33" s="4">
        <v>28.27083333333333</v>
      </c>
      <c r="AW33" s="4">
        <v>27.7125</v>
      </c>
      <c r="AX33" s="4">
        <v>27.19583333333333</v>
      </c>
      <c r="AY33" s="4">
        <v>28.179166666666664</v>
      </c>
      <c r="AZ33" s="4">
        <v>22.908333333333335</v>
      </c>
      <c r="BA33" s="4">
        <v>26.595833333333328</v>
      </c>
      <c r="BB33" s="4">
        <v>25.433333333333334</v>
      </c>
      <c r="BC33" s="4">
        <v>20.941666666666666</v>
      </c>
      <c r="BD33" s="4">
        <v>20.891666666666662</v>
      </c>
      <c r="BE33" s="4">
        <v>22.75833333333333</v>
      </c>
      <c r="BF33" s="4">
        <v>21.333333333333332</v>
      </c>
      <c r="BG33" s="4">
        <v>26.63333333333333</v>
      </c>
      <c r="BH33" s="4">
        <v>22.116666666666664</v>
      </c>
      <c r="BI33" s="4">
        <v>26.27916666666667</v>
      </c>
      <c r="BJ33" s="4">
        <v>22.84166666666667</v>
      </c>
      <c r="BK33" s="4">
        <v>26.65</v>
      </c>
      <c r="BL33" s="4">
        <v>28.04166666666666</v>
      </c>
      <c r="BM33" s="4">
        <v>25.745833333333334</v>
      </c>
      <c r="BN33" s="4">
        <v>25.745833333333334</v>
      </c>
      <c r="BO33" s="4">
        <v>26.59583333333333</v>
      </c>
      <c r="BP33" s="4">
        <v>28.60416666666666</v>
      </c>
      <c r="BQ33" s="4">
        <v>22.479166666666668</v>
      </c>
      <c r="BR33" s="4"/>
      <c r="BS33" s="4"/>
      <c r="BT33" s="4"/>
      <c r="BU33" s="4"/>
      <c r="BV33" s="4"/>
      <c r="BW33" s="4"/>
      <c r="BY33" s="10">
        <f t="shared" si="0"/>
        <v>25.58791666666667</v>
      </c>
      <c r="BZ33" s="10">
        <f t="shared" si="1"/>
        <v>25.79708333333333</v>
      </c>
      <c r="CA33" s="10">
        <f t="shared" si="2"/>
        <v>25.14902777777778</v>
      </c>
      <c r="CB33" s="10">
        <f t="shared" si="3"/>
        <v>25.418194444444435</v>
      </c>
    </row>
    <row r="34" spans="1:80" ht="11.25">
      <c r="A34" s="1" t="s">
        <v>3</v>
      </c>
      <c r="B34" s="26">
        <f aca="true" t="shared" si="4" ref="B34:J34">AVERAGE(B3:B33)</f>
        <v>22.505376344086024</v>
      </c>
      <c r="C34" s="13">
        <f t="shared" si="4"/>
        <v>20.39032258064516</v>
      </c>
      <c r="D34" s="13">
        <f t="shared" si="4"/>
        <v>25.54731182795699</v>
      </c>
      <c r="E34" s="13">
        <f t="shared" si="4"/>
        <v>22.00564516129032</v>
      </c>
      <c r="F34" s="13">
        <f t="shared" si="4"/>
        <v>22.674193548387095</v>
      </c>
      <c r="G34" s="13">
        <f t="shared" si="4"/>
        <v>22.95725806451613</v>
      </c>
      <c r="H34" s="13">
        <f t="shared" si="4"/>
        <v>23.328225806451616</v>
      </c>
      <c r="I34" s="13">
        <f t="shared" si="4"/>
        <v>23.374193548387094</v>
      </c>
      <c r="J34" s="13">
        <f t="shared" si="4"/>
        <v>25.09516129032258</v>
      </c>
      <c r="K34" s="13">
        <f aca="true" t="shared" si="5" ref="K34:S34">AVERAGE(K3:K33)</f>
        <v>23.09112903225806</v>
      </c>
      <c r="L34" s="13">
        <f t="shared" si="5"/>
        <v>22.90967741935484</v>
      </c>
      <c r="M34" s="13">
        <f t="shared" si="5"/>
        <v>23.27177419354839</v>
      </c>
      <c r="N34" s="13">
        <f t="shared" si="5"/>
        <v>22.24516129032258</v>
      </c>
      <c r="O34" s="13">
        <f t="shared" si="5"/>
        <v>22.5491935483871</v>
      </c>
      <c r="P34" s="13">
        <f t="shared" si="5"/>
        <v>24.411290322580648</v>
      </c>
      <c r="Q34" s="13">
        <f t="shared" si="5"/>
        <v>22.796774193548384</v>
      </c>
      <c r="R34" s="13">
        <f t="shared" si="5"/>
        <v>22.366935483870964</v>
      </c>
      <c r="S34" s="13">
        <f t="shared" si="5"/>
        <v>23.340322580645168</v>
      </c>
      <c r="T34" s="13">
        <f aca="true" t="shared" si="6" ref="T34:AC34">AVERAGE(T3:T33)</f>
        <v>24.175806451612903</v>
      </c>
      <c r="U34" s="13">
        <f t="shared" si="6"/>
        <v>24.116935483870968</v>
      </c>
      <c r="V34" s="13">
        <f t="shared" si="6"/>
        <v>23.787903225806453</v>
      </c>
      <c r="W34" s="13">
        <f t="shared" si="6"/>
        <v>21.551612903225806</v>
      </c>
      <c r="X34" s="13">
        <f t="shared" si="6"/>
        <v>23.48064516129032</v>
      </c>
      <c r="Y34" s="13">
        <f t="shared" si="6"/>
        <v>21.47983870967742</v>
      </c>
      <c r="Z34" s="13">
        <f t="shared" si="6"/>
        <v>23.15241935483871</v>
      </c>
      <c r="AA34" s="13">
        <f t="shared" si="6"/>
        <v>25.395564516129028</v>
      </c>
      <c r="AB34" s="13">
        <f t="shared" si="6"/>
        <v>22.5625</v>
      </c>
      <c r="AC34" s="13">
        <f t="shared" si="6"/>
        <v>21.261733870967742</v>
      </c>
      <c r="AD34" s="13">
        <f aca="true" t="shared" si="7" ref="AD34:AM34">AVERAGE(AD3:AD33)</f>
        <v>23.67379032258065</v>
      </c>
      <c r="AE34" s="13">
        <f t="shared" si="7"/>
        <v>20.64475806451613</v>
      </c>
      <c r="AF34" s="13">
        <f t="shared" si="7"/>
        <v>20.606854838709676</v>
      </c>
      <c r="AG34" s="13">
        <f t="shared" si="7"/>
        <v>23.052419354838705</v>
      </c>
      <c r="AH34" s="13">
        <f t="shared" si="7"/>
        <v>23.831048387096768</v>
      </c>
      <c r="AI34" s="13">
        <f t="shared" si="7"/>
        <v>21.41370967741935</v>
      </c>
      <c r="AJ34" s="13">
        <f t="shared" si="7"/>
        <v>23.77782258064516</v>
      </c>
      <c r="AK34" s="13">
        <f t="shared" si="7"/>
        <v>19.760080645161292</v>
      </c>
      <c r="AL34" s="13">
        <f t="shared" si="7"/>
        <v>21.95120967741936</v>
      </c>
      <c r="AM34" s="13">
        <f t="shared" si="7"/>
        <v>22.89475806451613</v>
      </c>
      <c r="AN34" s="13">
        <f aca="true" t="shared" si="8" ref="AN34:BL34">AVERAGE(AN3:AN33)</f>
        <v>23.431048387096777</v>
      </c>
      <c r="AO34" s="13">
        <f t="shared" si="8"/>
        <v>22.701209677419353</v>
      </c>
      <c r="AP34" s="13">
        <f t="shared" si="8"/>
        <v>19.889919354838714</v>
      </c>
      <c r="AQ34" s="13">
        <f t="shared" si="8"/>
        <v>24.965322580645164</v>
      </c>
      <c r="AR34" s="13">
        <f t="shared" si="8"/>
        <v>23.924193548387098</v>
      </c>
      <c r="AS34" s="13">
        <f t="shared" si="8"/>
        <v>23.622580645161293</v>
      </c>
      <c r="AT34" s="13">
        <f t="shared" si="8"/>
        <v>23.796236559139775</v>
      </c>
      <c r="AU34" s="13">
        <f t="shared" si="8"/>
        <v>22.58198924731183</v>
      </c>
      <c r="AV34" s="13">
        <f t="shared" si="8"/>
        <v>24.38870967741936</v>
      </c>
      <c r="AW34" s="13">
        <f t="shared" si="8"/>
        <v>25.17513440860215</v>
      </c>
      <c r="AX34" s="13">
        <f t="shared" si="8"/>
        <v>25.914784946236562</v>
      </c>
      <c r="AY34" s="13">
        <f t="shared" si="8"/>
        <v>24.98010752688172</v>
      </c>
      <c r="AZ34" s="13">
        <f t="shared" si="8"/>
        <v>19.939650537634407</v>
      </c>
      <c r="BA34" s="13">
        <f t="shared" si="8"/>
        <v>24.692069892473114</v>
      </c>
      <c r="BB34" s="13">
        <f t="shared" si="8"/>
        <v>22.610618279569884</v>
      </c>
      <c r="BC34" s="13">
        <f t="shared" si="8"/>
        <v>22.986290322580647</v>
      </c>
      <c r="BD34" s="13">
        <f t="shared" si="8"/>
        <v>21.634408602150536</v>
      </c>
      <c r="BE34" s="13">
        <f t="shared" si="8"/>
        <v>23.36814516129032</v>
      </c>
      <c r="BF34" s="13">
        <f t="shared" si="8"/>
        <v>23.602956989247314</v>
      </c>
      <c r="BG34" s="13">
        <f t="shared" si="8"/>
        <v>25.021505376344084</v>
      </c>
      <c r="BH34" s="13">
        <f t="shared" si="8"/>
        <v>24.965591397849472</v>
      </c>
      <c r="BI34" s="13">
        <f t="shared" si="8"/>
        <v>23.569489247311825</v>
      </c>
      <c r="BJ34" s="13">
        <f t="shared" si="8"/>
        <v>23.195430107526885</v>
      </c>
      <c r="BK34" s="13">
        <f t="shared" si="8"/>
        <v>23.745026881720428</v>
      </c>
      <c r="BL34" s="13">
        <f t="shared" si="8"/>
        <v>24.59139784946236</v>
      </c>
      <c r="BM34" s="13">
        <f>AVERAGE(BM3:BM33)</f>
        <v>23.604838709677416</v>
      </c>
      <c r="BN34" s="13">
        <f>AVERAGE(BN3:BN33)</f>
        <v>25.190994623655914</v>
      </c>
      <c r="BO34" s="13">
        <f>AVERAGE(BO3:BO33)</f>
        <v>26.23091397849462</v>
      </c>
      <c r="BP34" s="13">
        <f>AVERAGE(BP3:BP33)</f>
        <v>22.781586021505372</v>
      </c>
      <c r="BQ34" s="13">
        <f>AVERAGE(BQ3:BQ33)</f>
        <v>22.10483870967742</v>
      </c>
      <c r="BR34" s="13"/>
      <c r="BS34" s="13"/>
      <c r="BT34" s="13"/>
      <c r="BU34" s="13"/>
      <c r="BV34" s="13"/>
      <c r="BW34" s="13"/>
      <c r="BY34" s="12">
        <f>AVERAGE(BY3:BY33)</f>
        <v>23.07055241935484</v>
      </c>
      <c r="BZ34" s="12">
        <f>AVERAGE(BZ3:BZ33)</f>
        <v>22.901591845878134</v>
      </c>
      <c r="CA34" s="12">
        <f>AVERAGE(CA3:CA33)</f>
        <v>23.027777777777775</v>
      </c>
      <c r="CB34" s="12">
        <f>AVERAGE(CB3:CB33)</f>
        <v>23.64023297491039</v>
      </c>
    </row>
    <row r="36" spans="1:77" ht="11.25">
      <c r="A36" s="17" t="s">
        <v>4</v>
      </c>
      <c r="B36" s="21">
        <f aca="true" t="shared" si="9" ref="B36:J36">MAX(B3:B33)</f>
        <v>26</v>
      </c>
      <c r="C36" s="18">
        <f t="shared" si="9"/>
        <v>26.5</v>
      </c>
      <c r="D36" s="18">
        <f t="shared" si="9"/>
        <v>28.23333333333333</v>
      </c>
      <c r="E36" s="18">
        <f t="shared" si="9"/>
        <v>27.75</v>
      </c>
      <c r="F36" s="18">
        <f t="shared" si="9"/>
        <v>26.525</v>
      </c>
      <c r="G36" s="18">
        <f t="shared" si="9"/>
        <v>27.425</v>
      </c>
      <c r="H36" s="18">
        <f t="shared" si="9"/>
        <v>26.975</v>
      </c>
      <c r="I36" s="18">
        <f t="shared" si="9"/>
        <v>27.3</v>
      </c>
      <c r="J36" s="18">
        <f t="shared" si="9"/>
        <v>29.325</v>
      </c>
      <c r="K36" s="18">
        <f aca="true" t="shared" si="10" ref="K36:Z36">MAX(K3:K33)</f>
        <v>28.425</v>
      </c>
      <c r="L36" s="18">
        <f t="shared" si="10"/>
        <v>28.025</v>
      </c>
      <c r="M36" s="18">
        <f t="shared" si="10"/>
        <v>28.275</v>
      </c>
      <c r="N36" s="18">
        <f t="shared" si="10"/>
        <v>27.75</v>
      </c>
      <c r="O36" s="18">
        <f t="shared" si="10"/>
        <v>27.775</v>
      </c>
      <c r="P36" s="18">
        <f t="shared" si="10"/>
        <v>27.675</v>
      </c>
      <c r="Q36" s="18">
        <f t="shared" si="10"/>
        <v>27.575</v>
      </c>
      <c r="R36" s="18">
        <f t="shared" si="10"/>
        <v>28.175</v>
      </c>
      <c r="S36" s="18">
        <f t="shared" si="10"/>
        <v>28.025</v>
      </c>
      <c r="T36" s="18">
        <f t="shared" si="10"/>
        <v>27.75</v>
      </c>
      <c r="U36" s="18">
        <f t="shared" si="10"/>
        <v>27.675</v>
      </c>
      <c r="V36" s="18">
        <f t="shared" si="10"/>
        <v>28.475</v>
      </c>
      <c r="W36" s="18">
        <f t="shared" si="10"/>
        <v>27.175</v>
      </c>
      <c r="X36" s="18">
        <f t="shared" si="10"/>
        <v>29.15</v>
      </c>
      <c r="Y36" s="18">
        <f t="shared" si="10"/>
        <v>27.075</v>
      </c>
      <c r="Z36" s="18">
        <f t="shared" si="10"/>
        <v>27.675</v>
      </c>
      <c r="AA36" s="18">
        <f aca="true" t="shared" si="11" ref="AA36:AP36">MAX(AA3:AA33)</f>
        <v>28.0625</v>
      </c>
      <c r="AB36" s="18">
        <f t="shared" si="11"/>
        <v>27.5625</v>
      </c>
      <c r="AC36" s="18">
        <f t="shared" si="11"/>
        <v>26.75</v>
      </c>
      <c r="AD36" s="18">
        <f t="shared" si="11"/>
        <v>28.3</v>
      </c>
      <c r="AE36" s="18">
        <f t="shared" si="11"/>
        <v>24.125</v>
      </c>
      <c r="AF36" s="18">
        <f t="shared" si="11"/>
        <v>27.5625</v>
      </c>
      <c r="AG36" s="18">
        <f t="shared" si="11"/>
        <v>25.85</v>
      </c>
      <c r="AH36" s="18">
        <f t="shared" si="11"/>
        <v>28.0875</v>
      </c>
      <c r="AI36" s="18">
        <f t="shared" si="11"/>
        <v>27.8375</v>
      </c>
      <c r="AJ36" s="18">
        <f t="shared" si="11"/>
        <v>29.4375</v>
      </c>
      <c r="AK36" s="18">
        <f t="shared" si="11"/>
        <v>24.9625</v>
      </c>
      <c r="AL36" s="18">
        <f t="shared" si="11"/>
        <v>25.775</v>
      </c>
      <c r="AM36" s="18">
        <f t="shared" si="11"/>
        <v>28.3125</v>
      </c>
      <c r="AN36" s="18">
        <f t="shared" si="11"/>
        <v>27.8</v>
      </c>
      <c r="AO36" s="18">
        <f t="shared" si="11"/>
        <v>28.45</v>
      </c>
      <c r="AP36" s="18">
        <f t="shared" si="11"/>
        <v>25.6875</v>
      </c>
      <c r="AQ36" s="18">
        <f aca="true" t="shared" si="12" ref="AQ36:AV36">MAX(AQ3:AQ33)</f>
        <v>28.1875</v>
      </c>
      <c r="AR36" s="18">
        <f t="shared" si="12"/>
        <v>28.6375</v>
      </c>
      <c r="AS36" s="18">
        <f t="shared" si="12"/>
        <v>28.6875</v>
      </c>
      <c r="AT36" s="18">
        <f t="shared" si="12"/>
        <v>29.625</v>
      </c>
      <c r="AU36" s="18">
        <f t="shared" si="12"/>
        <v>28.58333333333334</v>
      </c>
      <c r="AV36" s="18">
        <f t="shared" si="12"/>
        <v>28.995833333333337</v>
      </c>
      <c r="AW36" s="18">
        <f aca="true" t="shared" si="13" ref="AW36:BB36">MAX(AW3:AW33)</f>
        <v>28.77083333333333</v>
      </c>
      <c r="AX36" s="18">
        <f t="shared" si="13"/>
        <v>29.975</v>
      </c>
      <c r="AY36" s="18">
        <f t="shared" si="13"/>
        <v>29.00833333333333</v>
      </c>
      <c r="AZ36" s="18">
        <f t="shared" si="13"/>
        <v>24.65</v>
      </c>
      <c r="BA36" s="18">
        <f t="shared" si="13"/>
        <v>28.075</v>
      </c>
      <c r="BB36" s="18">
        <f t="shared" si="13"/>
        <v>27.70416666666667</v>
      </c>
      <c r="BC36" s="18">
        <f aca="true" t="shared" si="14" ref="BC36:BH36">MAX(BC3:BC33)</f>
        <v>27.683333333333326</v>
      </c>
      <c r="BD36" s="18">
        <f t="shared" si="14"/>
        <v>25.54583333333333</v>
      </c>
      <c r="BE36" s="18">
        <f t="shared" si="14"/>
        <v>27.22083333333333</v>
      </c>
      <c r="BF36" s="18">
        <f t="shared" si="14"/>
        <v>27.30416666666667</v>
      </c>
      <c r="BG36" s="18">
        <f t="shared" si="14"/>
        <v>28.1875</v>
      </c>
      <c r="BH36" s="18">
        <f t="shared" si="14"/>
        <v>28.854166666666668</v>
      </c>
      <c r="BI36" s="18">
        <f aca="true" t="shared" si="15" ref="BI36:BN36">MAX(BI3:BI33)</f>
        <v>28.6125</v>
      </c>
      <c r="BJ36" s="18">
        <f t="shared" si="15"/>
        <v>28.141666666666666</v>
      </c>
      <c r="BK36" s="18">
        <f t="shared" si="15"/>
        <v>27.820833333333336</v>
      </c>
      <c r="BL36" s="18">
        <f t="shared" si="15"/>
        <v>29.45</v>
      </c>
      <c r="BM36" s="18">
        <f t="shared" si="15"/>
        <v>26.366666666666664</v>
      </c>
      <c r="BN36" s="18">
        <f t="shared" si="15"/>
        <v>27.750000000000004</v>
      </c>
      <c r="BO36" s="18">
        <f>MAX(BO3:BO33)</f>
        <v>29.2625</v>
      </c>
      <c r="BP36" s="18">
        <f>MAX(BP3:BP33)</f>
        <v>28.833333333333332</v>
      </c>
      <c r="BQ36" s="18">
        <f>MAX(BQ3:BQ33)</f>
        <v>26.870833333333334</v>
      </c>
      <c r="BR36" s="18"/>
      <c r="BS36" s="18"/>
      <c r="BT36" s="18"/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6" ref="B37:J37">MIN(B3:B33)</f>
        <v>19.03333333333333</v>
      </c>
      <c r="C37" s="20">
        <f t="shared" si="16"/>
        <v>16.46666666666667</v>
      </c>
      <c r="D37" s="20">
        <f t="shared" si="16"/>
        <v>20.166666666666668</v>
      </c>
      <c r="E37" s="20">
        <f t="shared" si="16"/>
        <v>18</v>
      </c>
      <c r="F37" s="20">
        <f t="shared" si="16"/>
        <v>18.225</v>
      </c>
      <c r="G37" s="20">
        <f t="shared" si="16"/>
        <v>18.8</v>
      </c>
      <c r="H37" s="20">
        <f t="shared" si="16"/>
        <v>18.6</v>
      </c>
      <c r="I37" s="20">
        <f t="shared" si="16"/>
        <v>19.1</v>
      </c>
      <c r="J37" s="20">
        <f t="shared" si="16"/>
        <v>19.675</v>
      </c>
      <c r="K37" s="20">
        <f aca="true" t="shared" si="17" ref="K37:Z37">MIN(K3:K33)</f>
        <v>15.825</v>
      </c>
      <c r="L37" s="20">
        <f t="shared" si="17"/>
        <v>16.975</v>
      </c>
      <c r="M37" s="20">
        <f t="shared" si="17"/>
        <v>18.325</v>
      </c>
      <c r="N37" s="20">
        <f t="shared" si="17"/>
        <v>16.35</v>
      </c>
      <c r="O37" s="20">
        <f t="shared" si="17"/>
        <v>14.1</v>
      </c>
      <c r="P37" s="20">
        <f t="shared" si="17"/>
        <v>19.4</v>
      </c>
      <c r="Q37" s="20">
        <f t="shared" si="17"/>
        <v>18.25</v>
      </c>
      <c r="R37" s="20">
        <f t="shared" si="17"/>
        <v>15.8</v>
      </c>
      <c r="S37" s="20">
        <f t="shared" si="17"/>
        <v>17.6</v>
      </c>
      <c r="T37" s="20">
        <f t="shared" si="17"/>
        <v>19.225</v>
      </c>
      <c r="U37" s="20">
        <f t="shared" si="17"/>
        <v>19.575</v>
      </c>
      <c r="V37" s="20">
        <f t="shared" si="17"/>
        <v>18.45</v>
      </c>
      <c r="W37" s="20">
        <f t="shared" si="17"/>
        <v>16.1</v>
      </c>
      <c r="X37" s="20">
        <f t="shared" si="17"/>
        <v>18.4</v>
      </c>
      <c r="Y37" s="20">
        <f t="shared" si="17"/>
        <v>15.275</v>
      </c>
      <c r="Z37" s="20">
        <f t="shared" si="17"/>
        <v>17.325</v>
      </c>
      <c r="AA37" s="20">
        <f aca="true" t="shared" si="18" ref="AA37:AP37">MIN(AA3:AA33)</f>
        <v>20.075</v>
      </c>
      <c r="AB37" s="20">
        <f t="shared" si="18"/>
        <v>18.5375</v>
      </c>
      <c r="AC37" s="20">
        <f t="shared" si="18"/>
        <v>16.35</v>
      </c>
      <c r="AD37" s="20">
        <f t="shared" si="18"/>
        <v>17.1875</v>
      </c>
      <c r="AE37" s="20">
        <f t="shared" si="18"/>
        <v>16.875</v>
      </c>
      <c r="AF37" s="20">
        <f t="shared" si="18"/>
        <v>14.7125</v>
      </c>
      <c r="AG37" s="20">
        <f t="shared" si="18"/>
        <v>16.65</v>
      </c>
      <c r="AH37" s="20">
        <f t="shared" si="18"/>
        <v>19.275</v>
      </c>
      <c r="AI37" s="20">
        <f t="shared" si="18"/>
        <v>16.325</v>
      </c>
      <c r="AJ37" s="20">
        <f t="shared" si="18"/>
        <v>17.725</v>
      </c>
      <c r="AK37" s="20">
        <f t="shared" si="18"/>
        <v>16.4125</v>
      </c>
      <c r="AL37" s="20">
        <f t="shared" si="18"/>
        <v>15.25</v>
      </c>
      <c r="AM37" s="20">
        <f t="shared" si="18"/>
        <v>17.9125</v>
      </c>
      <c r="AN37" s="20">
        <f t="shared" si="18"/>
        <v>19.4375</v>
      </c>
      <c r="AO37" s="20">
        <f t="shared" si="18"/>
        <v>18.025</v>
      </c>
      <c r="AP37" s="20">
        <f t="shared" si="18"/>
        <v>16.375</v>
      </c>
      <c r="AQ37" s="20">
        <f aca="true" t="shared" si="19" ref="AQ37:AV37">MIN(AQ3:AQ33)</f>
        <v>20.1875</v>
      </c>
      <c r="AR37" s="20">
        <f t="shared" si="19"/>
        <v>19.7875</v>
      </c>
      <c r="AS37" s="20">
        <f t="shared" si="19"/>
        <v>17.2</v>
      </c>
      <c r="AT37" s="20">
        <f t="shared" si="19"/>
        <v>17.85</v>
      </c>
      <c r="AU37" s="20">
        <f t="shared" si="19"/>
        <v>16.570833333333333</v>
      </c>
      <c r="AV37" s="20">
        <f t="shared" si="19"/>
        <v>18.35416666666667</v>
      </c>
      <c r="AW37" s="20">
        <f aca="true" t="shared" si="20" ref="AW37:BB37">MIN(AW3:AW33)</f>
        <v>20.975</v>
      </c>
      <c r="AX37" s="20">
        <f t="shared" si="20"/>
        <v>21.1875</v>
      </c>
      <c r="AY37" s="20">
        <f t="shared" si="20"/>
        <v>19.675</v>
      </c>
      <c r="AZ37" s="20">
        <f t="shared" si="20"/>
        <v>17.383333333333336</v>
      </c>
      <c r="BA37" s="20">
        <f t="shared" si="20"/>
        <v>18.75</v>
      </c>
      <c r="BB37" s="20">
        <f t="shared" si="20"/>
        <v>18.5</v>
      </c>
      <c r="BC37" s="20">
        <f aca="true" t="shared" si="21" ref="BC37:BH37">MIN(BC3:BC33)</f>
        <v>19.5625</v>
      </c>
      <c r="BD37" s="20">
        <f t="shared" si="21"/>
        <v>18.575</v>
      </c>
      <c r="BE37" s="20">
        <f t="shared" si="21"/>
        <v>17.541666666666668</v>
      </c>
      <c r="BF37" s="20">
        <f t="shared" si="21"/>
        <v>19.1875</v>
      </c>
      <c r="BG37" s="20">
        <f t="shared" si="21"/>
        <v>20</v>
      </c>
      <c r="BH37" s="20">
        <f t="shared" si="21"/>
        <v>18.7</v>
      </c>
      <c r="BI37" s="20">
        <f aca="true" t="shared" si="22" ref="BI37:BN37">MIN(BI3:BI33)</f>
        <v>17.829166666666666</v>
      </c>
      <c r="BJ37" s="20">
        <f t="shared" si="22"/>
        <v>18.895833333333332</v>
      </c>
      <c r="BK37" s="20">
        <f t="shared" si="22"/>
        <v>19.74583333333333</v>
      </c>
      <c r="BL37" s="20">
        <f t="shared" si="22"/>
        <v>18.804166666666664</v>
      </c>
      <c r="BM37" s="20">
        <f t="shared" si="22"/>
        <v>18.775</v>
      </c>
      <c r="BN37" s="20">
        <f t="shared" si="22"/>
        <v>22.537499999999998</v>
      </c>
      <c r="BO37" s="20">
        <f>MIN(BO3:BO33)</f>
        <v>19.100000000000005</v>
      </c>
      <c r="BP37" s="20">
        <f>MIN(BP3:BP33)</f>
        <v>18.42916666666667</v>
      </c>
      <c r="BQ37" s="20">
        <f>MIN(BQ3:BQ33)</f>
        <v>18.5125</v>
      </c>
      <c r="BR37" s="20"/>
      <c r="BS37" s="20"/>
      <c r="BT37" s="20"/>
      <c r="BU37" s="20"/>
      <c r="BV37" s="20"/>
      <c r="BW37" s="20"/>
      <c r="BY37" s="52">
        <f>STDEV(B3:AM33)</f>
        <v>3.015280694187476</v>
      </c>
      <c r="BZ37" s="52">
        <f>STDEV(T3:AW33)</f>
        <v>3.095629238884749</v>
      </c>
      <c r="CA37" s="52">
        <f>STDEV(AD3:BG33)</f>
        <v>3.068498270647295</v>
      </c>
      <c r="CB37" s="52">
        <f>STDEV(AN3:BQ33)</f>
        <v>2.918309086658286</v>
      </c>
    </row>
    <row r="39" ht="11.25" thickBot="1">
      <c r="A39" t="s">
        <v>22</v>
      </c>
    </row>
    <row r="40" spans="1:2" ht="11.25" thickBot="1">
      <c r="A40" s="72" t="s">
        <v>20</v>
      </c>
      <c r="B40" s="74" t="str">
        <f>'日数'!BZ19</f>
        <v>&gt;=25</v>
      </c>
    </row>
    <row r="41" spans="1:80" ht="10.5">
      <c r="A41" s="2" t="s">
        <v>23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85" t="s">
        <v>40</v>
      </c>
      <c r="CB41" s="84" t="str">
        <f>'1月'!CB41</f>
        <v>91～20年平均</v>
      </c>
    </row>
    <row r="42" spans="1:80" ht="10.5">
      <c r="A42" s="76" t="s">
        <v>24</v>
      </c>
      <c r="B42" s="76">
        <f>COUNTIF(B3:B33,$B$40)</f>
        <v>6</v>
      </c>
      <c r="C42" s="76">
        <f aca="true" t="shared" si="23" ref="C42:BN42">COUNTIF(C3:C33,$B$40)</f>
        <v>4</v>
      </c>
      <c r="D42" s="76">
        <f t="shared" si="23"/>
        <v>21</v>
      </c>
      <c r="E42" s="76">
        <f t="shared" si="23"/>
        <v>6</v>
      </c>
      <c r="F42" s="76">
        <f t="shared" si="23"/>
        <v>6</v>
      </c>
      <c r="G42" s="76">
        <f t="shared" si="23"/>
        <v>8</v>
      </c>
      <c r="H42" s="76">
        <f t="shared" si="23"/>
        <v>7</v>
      </c>
      <c r="I42" s="76">
        <f t="shared" si="23"/>
        <v>10</v>
      </c>
      <c r="J42" s="76">
        <f t="shared" si="23"/>
        <v>17</v>
      </c>
      <c r="K42" s="76">
        <f t="shared" si="23"/>
        <v>8</v>
      </c>
      <c r="L42" s="76">
        <f t="shared" si="23"/>
        <v>10</v>
      </c>
      <c r="M42" s="76">
        <f t="shared" si="23"/>
        <v>8</v>
      </c>
      <c r="N42" s="76">
        <f t="shared" si="23"/>
        <v>7</v>
      </c>
      <c r="O42" s="76">
        <f t="shared" si="23"/>
        <v>9</v>
      </c>
      <c r="P42" s="76">
        <f t="shared" si="23"/>
        <v>15</v>
      </c>
      <c r="Q42" s="76">
        <f t="shared" si="23"/>
        <v>7</v>
      </c>
      <c r="R42" s="76">
        <f t="shared" si="23"/>
        <v>7</v>
      </c>
      <c r="S42" s="76">
        <f t="shared" si="23"/>
        <v>15</v>
      </c>
      <c r="T42" s="76">
        <f t="shared" si="23"/>
        <v>12</v>
      </c>
      <c r="U42" s="76">
        <f t="shared" si="23"/>
        <v>14</v>
      </c>
      <c r="V42" s="76">
        <f t="shared" si="23"/>
        <v>12</v>
      </c>
      <c r="W42" s="76">
        <f t="shared" si="23"/>
        <v>6</v>
      </c>
      <c r="X42" s="76">
        <f t="shared" si="23"/>
        <v>10</v>
      </c>
      <c r="Y42" s="76">
        <f t="shared" si="23"/>
        <v>8</v>
      </c>
      <c r="Z42" s="76">
        <f t="shared" si="23"/>
        <v>9</v>
      </c>
      <c r="AA42" s="76">
        <f t="shared" si="23"/>
        <v>17</v>
      </c>
      <c r="AB42" s="76">
        <f t="shared" si="23"/>
        <v>6</v>
      </c>
      <c r="AC42" s="76">
        <f t="shared" si="23"/>
        <v>3</v>
      </c>
      <c r="AD42" s="76">
        <f t="shared" si="23"/>
        <v>15</v>
      </c>
      <c r="AE42" s="76">
        <f t="shared" si="23"/>
        <v>0</v>
      </c>
      <c r="AF42" s="76">
        <f t="shared" si="23"/>
        <v>3</v>
      </c>
      <c r="AG42" s="76">
        <f t="shared" si="23"/>
        <v>9</v>
      </c>
      <c r="AH42" s="76">
        <f t="shared" si="23"/>
        <v>9</v>
      </c>
      <c r="AI42" s="76">
        <f t="shared" si="23"/>
        <v>4</v>
      </c>
      <c r="AJ42" s="76">
        <f t="shared" si="23"/>
        <v>11</v>
      </c>
      <c r="AK42" s="76">
        <f t="shared" si="23"/>
        <v>0</v>
      </c>
      <c r="AL42" s="76">
        <f t="shared" si="23"/>
        <v>6</v>
      </c>
      <c r="AM42" s="76">
        <f t="shared" si="23"/>
        <v>10</v>
      </c>
      <c r="AN42" s="76">
        <f t="shared" si="23"/>
        <v>11</v>
      </c>
      <c r="AO42" s="76">
        <f t="shared" si="23"/>
        <v>8</v>
      </c>
      <c r="AP42" s="76">
        <f t="shared" si="23"/>
        <v>1</v>
      </c>
      <c r="AQ42" s="76">
        <f t="shared" si="23"/>
        <v>16</v>
      </c>
      <c r="AR42" s="76">
        <f t="shared" si="23"/>
        <v>10</v>
      </c>
      <c r="AS42" s="76">
        <f t="shared" si="23"/>
        <v>12</v>
      </c>
      <c r="AT42" s="76">
        <f t="shared" si="23"/>
        <v>12</v>
      </c>
      <c r="AU42" s="76">
        <f t="shared" si="23"/>
        <v>6</v>
      </c>
      <c r="AV42" s="76">
        <f t="shared" si="23"/>
        <v>13</v>
      </c>
      <c r="AW42" s="76">
        <f t="shared" si="23"/>
        <v>19</v>
      </c>
      <c r="AX42" s="76">
        <f t="shared" si="23"/>
        <v>19</v>
      </c>
      <c r="AY42" s="76">
        <f t="shared" si="23"/>
        <v>17</v>
      </c>
      <c r="AZ42" s="76">
        <f t="shared" si="23"/>
        <v>0</v>
      </c>
      <c r="BA42" s="76">
        <f t="shared" si="23"/>
        <v>17</v>
      </c>
      <c r="BB42" s="76">
        <f t="shared" si="23"/>
        <v>7</v>
      </c>
      <c r="BC42" s="76">
        <f t="shared" si="23"/>
        <v>5</v>
      </c>
      <c r="BD42" s="76">
        <f t="shared" si="23"/>
        <v>1</v>
      </c>
      <c r="BE42" s="76">
        <f t="shared" si="23"/>
        <v>5</v>
      </c>
      <c r="BF42" s="76">
        <f t="shared" si="23"/>
        <v>11</v>
      </c>
      <c r="BG42" s="76">
        <f t="shared" si="23"/>
        <v>16</v>
      </c>
      <c r="BH42" s="76">
        <f t="shared" si="23"/>
        <v>13</v>
      </c>
      <c r="BI42" s="76">
        <f t="shared" si="23"/>
        <v>11</v>
      </c>
      <c r="BJ42" s="76">
        <f t="shared" si="23"/>
        <v>9</v>
      </c>
      <c r="BK42" s="76">
        <f t="shared" si="23"/>
        <v>10</v>
      </c>
      <c r="BL42" s="76">
        <f t="shared" si="23"/>
        <v>19</v>
      </c>
      <c r="BM42" s="76">
        <f t="shared" si="23"/>
        <v>7</v>
      </c>
      <c r="BN42" s="76">
        <f t="shared" si="23"/>
        <v>18</v>
      </c>
      <c r="BO42" s="76"/>
      <c r="BP42" s="76"/>
      <c r="BQ42" s="76"/>
      <c r="BR42" s="76"/>
      <c r="BS42" s="76"/>
      <c r="BT42" s="76"/>
      <c r="BU42" s="76"/>
      <c r="BV42" s="76"/>
      <c r="BW42" s="76"/>
      <c r="BY42" s="82">
        <f>AVERAGE(B42:AM42)</f>
        <v>8.81578947368421</v>
      </c>
      <c r="BZ42" s="82">
        <f>AVERAGE(T42:AW42)</f>
        <v>9.066666666666666</v>
      </c>
      <c r="CA42" s="82">
        <f>AVERAGE(AD42:BG42)</f>
        <v>9.1</v>
      </c>
      <c r="CB42" s="87">
        <f>AVERAGE(AN42:BQ42)</f>
        <v>10.851851851851851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AX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30</v>
      </c>
      <c r="D1">
        <v>8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40</v>
      </c>
      <c r="CB2" s="84" t="s">
        <v>44</v>
      </c>
    </row>
    <row r="3" spans="1:80" ht="11.25">
      <c r="A3" s="5">
        <v>1</v>
      </c>
      <c r="B3" s="24">
        <v>25.53333333333333</v>
      </c>
      <c r="C3" s="15">
        <v>25.666666666666668</v>
      </c>
      <c r="D3" s="15">
        <v>27.833333333333332</v>
      </c>
      <c r="E3" s="15">
        <v>28.1</v>
      </c>
      <c r="F3" s="15">
        <v>25.975</v>
      </c>
      <c r="G3" s="15">
        <v>27.925</v>
      </c>
      <c r="H3" s="15">
        <v>26.325</v>
      </c>
      <c r="I3" s="15">
        <v>28.35</v>
      </c>
      <c r="J3" s="15">
        <v>28.575</v>
      </c>
      <c r="K3" s="4">
        <v>27.575</v>
      </c>
      <c r="L3" s="4">
        <v>22.75</v>
      </c>
      <c r="M3" s="4">
        <v>27.8</v>
      </c>
      <c r="N3" s="4">
        <v>25.7</v>
      </c>
      <c r="O3" s="4">
        <v>21.675</v>
      </c>
      <c r="P3" s="4">
        <v>25.125</v>
      </c>
      <c r="Q3" s="4">
        <v>23.75</v>
      </c>
      <c r="R3" s="4">
        <v>23.875</v>
      </c>
      <c r="S3" s="4">
        <v>27.75</v>
      </c>
      <c r="T3" s="4">
        <v>27.6</v>
      </c>
      <c r="U3" s="4">
        <v>24.175</v>
      </c>
      <c r="V3" s="4">
        <v>27.6</v>
      </c>
      <c r="W3" s="4">
        <v>25.15</v>
      </c>
      <c r="X3" s="4">
        <v>27</v>
      </c>
      <c r="Y3" s="4">
        <v>27.4</v>
      </c>
      <c r="Z3" s="4">
        <v>26.55</v>
      </c>
      <c r="AA3" s="4">
        <v>25.725</v>
      </c>
      <c r="AB3" s="4">
        <v>27.35</v>
      </c>
      <c r="AC3" s="4">
        <v>18.8375</v>
      </c>
      <c r="AD3" s="4">
        <v>26.7625</v>
      </c>
      <c r="AE3" s="4">
        <v>22.075</v>
      </c>
      <c r="AF3" s="4">
        <v>21.35</v>
      </c>
      <c r="AG3" s="4">
        <v>25.7</v>
      </c>
      <c r="AH3" s="4">
        <v>25.05</v>
      </c>
      <c r="AI3" s="4">
        <v>25.0875</v>
      </c>
      <c r="AJ3" s="4">
        <v>20.1375</v>
      </c>
      <c r="AK3" s="4">
        <v>23.25</v>
      </c>
      <c r="AL3" s="4">
        <v>23.8125</v>
      </c>
      <c r="AM3" s="4">
        <v>23.9125</v>
      </c>
      <c r="AN3" s="4">
        <v>27.2625</v>
      </c>
      <c r="AO3" s="4">
        <v>22.65</v>
      </c>
      <c r="AP3" s="4">
        <v>25.6875</v>
      </c>
      <c r="AQ3" s="4">
        <v>28.9875</v>
      </c>
      <c r="AR3" s="4">
        <v>27.9625</v>
      </c>
      <c r="AS3" s="4">
        <v>27.1875</v>
      </c>
      <c r="AT3" s="4">
        <v>27.97916666666666</v>
      </c>
      <c r="AU3" s="4">
        <v>24.5125</v>
      </c>
      <c r="AV3" s="4">
        <v>27.675</v>
      </c>
      <c r="AW3" s="4">
        <v>27.025</v>
      </c>
      <c r="AX3" s="4">
        <v>24.51666666666667</v>
      </c>
      <c r="AY3" s="4">
        <v>28.954166666666666</v>
      </c>
      <c r="AZ3" s="4">
        <v>21.05</v>
      </c>
      <c r="BA3" s="4">
        <v>26.30416666666667</v>
      </c>
      <c r="BB3" s="4">
        <v>26.229166666666668</v>
      </c>
      <c r="BC3" s="4">
        <v>19.5625</v>
      </c>
      <c r="BD3" s="4">
        <v>24.725</v>
      </c>
      <c r="BE3" s="4">
        <v>23.66666666666667</v>
      </c>
      <c r="BF3" s="4">
        <v>21.41666666666667</v>
      </c>
      <c r="BG3" s="4">
        <v>26.3</v>
      </c>
      <c r="BH3" s="4">
        <v>21.3125</v>
      </c>
      <c r="BI3" s="4">
        <v>26.620833333333334</v>
      </c>
      <c r="BJ3" s="4">
        <v>22.55</v>
      </c>
      <c r="BK3" s="4">
        <v>26.67916666666667</v>
      </c>
      <c r="BL3" s="4">
        <v>28.808333333333334</v>
      </c>
      <c r="BM3" s="4">
        <v>25.8125</v>
      </c>
      <c r="BN3" s="4">
        <v>23.1375</v>
      </c>
      <c r="BO3" s="4">
        <v>28.5</v>
      </c>
      <c r="BP3" s="4">
        <v>29</v>
      </c>
      <c r="BQ3" s="4">
        <v>23.1875</v>
      </c>
      <c r="BR3" s="4"/>
      <c r="BS3" s="4"/>
      <c r="BT3" s="4"/>
      <c r="BU3" s="4"/>
      <c r="BV3" s="4"/>
      <c r="BW3" s="4"/>
      <c r="BY3" s="10">
        <f>MAX(B3:BW3)</f>
        <v>28.999999999999996</v>
      </c>
      <c r="BZ3" s="10">
        <f>AVERAGE(T3:AW3)</f>
        <v>25.38180555555555</v>
      </c>
      <c r="CA3" s="10">
        <f>AVERAGE(AD3:BG3)</f>
        <v>24.893055555555545</v>
      </c>
      <c r="CB3" s="10">
        <f>AVERAGE(AN3:BQ3)</f>
        <v>25.50875</v>
      </c>
    </row>
    <row r="4" spans="1:80" ht="11.25">
      <c r="A4" s="5">
        <v>2</v>
      </c>
      <c r="B4" s="24">
        <v>25.7</v>
      </c>
      <c r="C4" s="15">
        <v>24.7</v>
      </c>
      <c r="D4" s="15">
        <v>27</v>
      </c>
      <c r="E4" s="15">
        <v>27.125</v>
      </c>
      <c r="F4" s="15">
        <v>26.8</v>
      </c>
      <c r="G4" s="15">
        <v>26.6</v>
      </c>
      <c r="H4" s="15">
        <v>25.075</v>
      </c>
      <c r="I4" s="15">
        <v>27.525</v>
      </c>
      <c r="J4" s="15">
        <v>27.4</v>
      </c>
      <c r="K4" s="4">
        <v>27.35</v>
      </c>
      <c r="L4" s="4">
        <v>23.225</v>
      </c>
      <c r="M4" s="4">
        <v>27.625</v>
      </c>
      <c r="N4" s="4">
        <v>26.525</v>
      </c>
      <c r="O4" s="4">
        <v>21.75</v>
      </c>
      <c r="P4" s="4">
        <v>24.225</v>
      </c>
      <c r="Q4" s="4">
        <v>24.625</v>
      </c>
      <c r="R4" s="4">
        <v>24.625</v>
      </c>
      <c r="S4" s="4">
        <v>25.275</v>
      </c>
      <c r="T4" s="4">
        <v>27.625</v>
      </c>
      <c r="U4" s="4">
        <v>26.125</v>
      </c>
      <c r="V4" s="4">
        <v>28</v>
      </c>
      <c r="W4" s="4">
        <v>25.475</v>
      </c>
      <c r="X4" s="4">
        <v>27.425</v>
      </c>
      <c r="Y4" s="4">
        <v>24.85</v>
      </c>
      <c r="Z4" s="4">
        <v>27.075</v>
      </c>
      <c r="AA4" s="4">
        <v>29.0125</v>
      </c>
      <c r="AB4" s="4">
        <v>27.5625</v>
      </c>
      <c r="AC4" s="4">
        <v>18.8875</v>
      </c>
      <c r="AD4" s="4">
        <v>26.3875</v>
      </c>
      <c r="AE4" s="4">
        <v>25.825</v>
      </c>
      <c r="AF4" s="4">
        <v>20.6</v>
      </c>
      <c r="AG4" s="4">
        <v>26.8125</v>
      </c>
      <c r="AH4" s="4">
        <v>27.8</v>
      </c>
      <c r="AI4" s="4">
        <v>23.7625</v>
      </c>
      <c r="AJ4" s="4">
        <v>19.9875</v>
      </c>
      <c r="AK4" s="4">
        <v>23.15</v>
      </c>
      <c r="AL4" s="4">
        <v>25.475</v>
      </c>
      <c r="AM4" s="4">
        <v>25.35</v>
      </c>
      <c r="AN4" s="4">
        <v>28.1</v>
      </c>
      <c r="AO4" s="4">
        <v>19.5875</v>
      </c>
      <c r="AP4" s="4">
        <v>19.475</v>
      </c>
      <c r="AQ4" s="4">
        <v>28.4125</v>
      </c>
      <c r="AR4" s="4">
        <v>27.425</v>
      </c>
      <c r="AS4" s="4">
        <v>22</v>
      </c>
      <c r="AT4" s="4">
        <v>26.8125</v>
      </c>
      <c r="AU4" s="4">
        <v>25.441666666666663</v>
      </c>
      <c r="AV4" s="4">
        <v>27.35</v>
      </c>
      <c r="AW4" s="4">
        <v>25.766666666666666</v>
      </c>
      <c r="AX4" s="4">
        <v>22.69583333333333</v>
      </c>
      <c r="AY4" s="4">
        <v>27.3125</v>
      </c>
      <c r="AZ4" s="4">
        <v>24.55416666666667</v>
      </c>
      <c r="BA4" s="4">
        <v>25.825</v>
      </c>
      <c r="BB4" s="4">
        <v>26.891666666666666</v>
      </c>
      <c r="BC4" s="4">
        <v>21.9125</v>
      </c>
      <c r="BD4" s="4">
        <v>27.479166666666668</v>
      </c>
      <c r="BE4" s="4">
        <v>25.6125</v>
      </c>
      <c r="BF4" s="4">
        <v>21.30833333333333</v>
      </c>
      <c r="BG4" s="4">
        <v>26.04166666666666</v>
      </c>
      <c r="BH4" s="4">
        <v>22.820833333333336</v>
      </c>
      <c r="BI4" s="4">
        <v>26.991666666666664</v>
      </c>
      <c r="BJ4" s="4">
        <v>20.245833333333337</v>
      </c>
      <c r="BK4" s="4">
        <v>27.933333333333337</v>
      </c>
      <c r="BL4" s="4">
        <v>27.779166666666672</v>
      </c>
      <c r="BM4" s="4">
        <v>25.933333333333337</v>
      </c>
      <c r="BN4" s="4">
        <v>21.458333333333332</v>
      </c>
      <c r="BO4" s="4">
        <v>27.94583333333334</v>
      </c>
      <c r="BP4" s="4">
        <v>28.82916666666667</v>
      </c>
      <c r="BQ4" s="4">
        <v>23.533333333333335</v>
      </c>
      <c r="BR4" s="4"/>
      <c r="BS4" s="4"/>
      <c r="BT4" s="4"/>
      <c r="BU4" s="4"/>
      <c r="BV4" s="4"/>
      <c r="BW4" s="4"/>
      <c r="BY4" s="10">
        <f aca="true" t="shared" si="0" ref="BY4:BY33">AVERAGE(J4:AM4)</f>
        <v>25.327083333333338</v>
      </c>
      <c r="BZ4" s="10">
        <f aca="true" t="shared" si="1" ref="BZ4:BZ33">AVERAGE(T4:AW4)</f>
        <v>25.251944444444444</v>
      </c>
      <c r="CA4" s="10">
        <f aca="true" t="shared" si="2" ref="CA4:CA33">AVERAGE(AD4:BG4)</f>
        <v>24.83847222222222</v>
      </c>
      <c r="CB4" s="10">
        <f aca="true" t="shared" si="3" ref="CB4:CB33">AVERAGE(AN4:BQ4)</f>
        <v>25.115833333333338</v>
      </c>
    </row>
    <row r="5" spans="1:80" ht="11.25">
      <c r="A5" s="5">
        <v>3</v>
      </c>
      <c r="B5" s="24">
        <v>22.166666666666668</v>
      </c>
      <c r="C5" s="15">
        <v>26.266666666666666</v>
      </c>
      <c r="D5" s="15">
        <v>26.933333333333334</v>
      </c>
      <c r="E5" s="15">
        <v>25.6</v>
      </c>
      <c r="F5" s="15">
        <v>27.425</v>
      </c>
      <c r="G5" s="15">
        <v>25.1</v>
      </c>
      <c r="H5" s="15">
        <v>24.4</v>
      </c>
      <c r="I5" s="15">
        <v>27.65</v>
      </c>
      <c r="J5" s="15">
        <v>23.925</v>
      </c>
      <c r="K5" s="4">
        <v>27.35</v>
      </c>
      <c r="L5" s="4">
        <v>25.2</v>
      </c>
      <c r="M5" s="4">
        <v>24.975</v>
      </c>
      <c r="N5" s="4">
        <v>23.1</v>
      </c>
      <c r="O5" s="4">
        <v>22.9</v>
      </c>
      <c r="P5" s="4">
        <v>24.75</v>
      </c>
      <c r="Q5" s="4">
        <v>25.75</v>
      </c>
      <c r="R5" s="4">
        <v>25.65</v>
      </c>
      <c r="S5" s="4">
        <v>21.525</v>
      </c>
      <c r="T5" s="4">
        <v>27.85</v>
      </c>
      <c r="U5" s="4">
        <v>26.875</v>
      </c>
      <c r="V5" s="4">
        <v>29.25</v>
      </c>
      <c r="W5" s="4">
        <v>23.35</v>
      </c>
      <c r="X5" s="4">
        <v>27.3</v>
      </c>
      <c r="Y5" s="4">
        <v>21.475</v>
      </c>
      <c r="Z5" s="4">
        <v>26.35</v>
      </c>
      <c r="AA5" s="4">
        <v>27.425</v>
      </c>
      <c r="AB5" s="4">
        <v>24.775</v>
      </c>
      <c r="AC5" s="4">
        <v>17.9625</v>
      </c>
      <c r="AD5" s="4">
        <v>25.1625</v>
      </c>
      <c r="AE5" s="4">
        <v>23.2125</v>
      </c>
      <c r="AF5" s="4">
        <v>24.2125</v>
      </c>
      <c r="AG5" s="4">
        <v>26.7875</v>
      </c>
      <c r="AH5" s="4">
        <v>27.5625</v>
      </c>
      <c r="AI5" s="4">
        <v>23.0875</v>
      </c>
      <c r="AJ5" s="4">
        <v>20.35</v>
      </c>
      <c r="AK5" s="4">
        <v>24.6125</v>
      </c>
      <c r="AL5" s="4">
        <v>24.575</v>
      </c>
      <c r="AM5" s="4">
        <v>25.5875</v>
      </c>
      <c r="AN5" s="4">
        <v>26.0875</v>
      </c>
      <c r="AO5" s="4">
        <v>19.9125</v>
      </c>
      <c r="AP5" s="4">
        <v>17.3375</v>
      </c>
      <c r="AQ5" s="4">
        <v>29.6875</v>
      </c>
      <c r="AR5" s="4">
        <v>26.1625</v>
      </c>
      <c r="AS5" s="4">
        <v>21.4</v>
      </c>
      <c r="AT5" s="4">
        <v>26.883333333333336</v>
      </c>
      <c r="AU5" s="4">
        <v>26.525</v>
      </c>
      <c r="AV5" s="4">
        <v>27.554166666666664</v>
      </c>
      <c r="AW5" s="4">
        <v>26.21666666666667</v>
      </c>
      <c r="AX5" s="4">
        <v>25</v>
      </c>
      <c r="AY5" s="4">
        <v>23.64583333333334</v>
      </c>
      <c r="AZ5" s="4">
        <v>27.55</v>
      </c>
      <c r="BA5" s="4">
        <v>26.370833333333323</v>
      </c>
      <c r="BB5" s="4">
        <v>26.825</v>
      </c>
      <c r="BC5" s="4">
        <v>24.9875</v>
      </c>
      <c r="BD5" s="4">
        <v>27.56666666666666</v>
      </c>
      <c r="BE5" s="4">
        <v>27.495833333333334</v>
      </c>
      <c r="BF5" s="4">
        <v>23.154166666666672</v>
      </c>
      <c r="BG5" s="4">
        <v>26.945833333333336</v>
      </c>
      <c r="BH5" s="4">
        <v>24.3625</v>
      </c>
      <c r="BI5" s="4">
        <v>26.2375</v>
      </c>
      <c r="BJ5" s="4">
        <v>22.6875</v>
      </c>
      <c r="BK5" s="4">
        <v>27.120833333333337</v>
      </c>
      <c r="BL5" s="4">
        <v>27.454166666666666</v>
      </c>
      <c r="BM5" s="4">
        <v>26.216666666666665</v>
      </c>
      <c r="BN5" s="4">
        <v>23.033333333333335</v>
      </c>
      <c r="BO5" s="4">
        <v>27.08333333333334</v>
      </c>
      <c r="BP5" s="4">
        <v>28.554166666666664</v>
      </c>
      <c r="BQ5" s="4">
        <v>24.52916666666667</v>
      </c>
      <c r="BR5" s="4"/>
      <c r="BS5" s="4"/>
      <c r="BT5" s="4"/>
      <c r="BU5" s="4"/>
      <c r="BV5" s="4"/>
      <c r="BW5" s="4"/>
      <c r="BY5" s="10">
        <f t="shared" si="0"/>
        <v>24.76291666666667</v>
      </c>
      <c r="BZ5" s="10">
        <f t="shared" si="1"/>
        <v>24.85097222222222</v>
      </c>
      <c r="CA5" s="10">
        <f t="shared" si="2"/>
        <v>25.08194444444444</v>
      </c>
      <c r="CB5" s="10">
        <f t="shared" si="3"/>
        <v>25.486250000000002</v>
      </c>
    </row>
    <row r="6" spans="1:80" ht="11.25">
      <c r="A6" s="5">
        <v>4</v>
      </c>
      <c r="B6" s="24">
        <v>21.9</v>
      </c>
      <c r="C6" s="15">
        <v>25.233333333333334</v>
      </c>
      <c r="D6" s="15">
        <v>23.833333333333332</v>
      </c>
      <c r="E6" s="15">
        <v>26.65</v>
      </c>
      <c r="F6" s="15">
        <v>25.725</v>
      </c>
      <c r="G6" s="15">
        <v>25.1</v>
      </c>
      <c r="H6" s="15">
        <v>22</v>
      </c>
      <c r="I6" s="15">
        <v>28.95</v>
      </c>
      <c r="J6" s="15">
        <v>22.025</v>
      </c>
      <c r="K6" s="4">
        <v>27.3</v>
      </c>
      <c r="L6" s="4">
        <v>23.775</v>
      </c>
      <c r="M6" s="4">
        <v>22.975</v>
      </c>
      <c r="N6" s="4">
        <v>26.15</v>
      </c>
      <c r="O6" s="4">
        <v>22.55</v>
      </c>
      <c r="P6" s="4">
        <v>26.575</v>
      </c>
      <c r="Q6" s="4">
        <v>26.175</v>
      </c>
      <c r="R6" s="4">
        <v>25.55</v>
      </c>
      <c r="S6" s="4">
        <v>24.425</v>
      </c>
      <c r="T6" s="4">
        <v>27.425</v>
      </c>
      <c r="U6" s="4">
        <v>28.125</v>
      </c>
      <c r="V6" s="4">
        <v>25.625</v>
      </c>
      <c r="W6" s="4">
        <v>26.775</v>
      </c>
      <c r="X6" s="4">
        <v>27.425</v>
      </c>
      <c r="Y6" s="4">
        <v>22.7</v>
      </c>
      <c r="Z6" s="4">
        <v>26.675</v>
      </c>
      <c r="AA6" s="4">
        <v>27.3125</v>
      </c>
      <c r="AB6" s="4">
        <v>23.775</v>
      </c>
      <c r="AC6" s="4">
        <v>18.775</v>
      </c>
      <c r="AD6" s="4">
        <v>24.425</v>
      </c>
      <c r="AE6" s="4">
        <v>24.0125</v>
      </c>
      <c r="AF6" s="4">
        <v>24.225</v>
      </c>
      <c r="AG6" s="4">
        <v>25.975</v>
      </c>
      <c r="AH6" s="4">
        <v>27.7</v>
      </c>
      <c r="AI6" s="4">
        <v>20.7875</v>
      </c>
      <c r="AJ6" s="4">
        <v>21.5375</v>
      </c>
      <c r="AK6" s="4">
        <v>26.95</v>
      </c>
      <c r="AL6" s="4">
        <v>25.075</v>
      </c>
      <c r="AM6" s="4">
        <v>25.6125</v>
      </c>
      <c r="AN6" s="4">
        <v>21.15</v>
      </c>
      <c r="AO6" s="4">
        <v>20.1625</v>
      </c>
      <c r="AP6" s="4">
        <v>18.8625</v>
      </c>
      <c r="AQ6" s="4">
        <v>29.375</v>
      </c>
      <c r="AR6" s="4">
        <v>25.65</v>
      </c>
      <c r="AS6" s="4">
        <v>25.6125</v>
      </c>
      <c r="AT6" s="4">
        <v>27.30416666666666</v>
      </c>
      <c r="AU6" s="4">
        <v>25.004166666666666</v>
      </c>
      <c r="AV6" s="4">
        <v>28.08333333333333</v>
      </c>
      <c r="AW6" s="4">
        <v>25.666666666666668</v>
      </c>
      <c r="AX6" s="4">
        <v>25.58333333333333</v>
      </c>
      <c r="AY6" s="4">
        <v>24.3</v>
      </c>
      <c r="AZ6" s="4">
        <v>28.1375</v>
      </c>
      <c r="BA6" s="4">
        <v>26.78333333333333</v>
      </c>
      <c r="BB6" s="4">
        <v>26.625</v>
      </c>
      <c r="BC6" s="4">
        <v>27.9</v>
      </c>
      <c r="BD6" s="4">
        <v>28.979166666666668</v>
      </c>
      <c r="BE6" s="4">
        <v>27.533333333333335</v>
      </c>
      <c r="BF6" s="4">
        <v>22.625</v>
      </c>
      <c r="BG6" s="4">
        <v>27.783333333333335</v>
      </c>
      <c r="BH6" s="4">
        <v>25.479166666666668</v>
      </c>
      <c r="BI6" s="4">
        <v>26.583333333333332</v>
      </c>
      <c r="BJ6" s="4">
        <v>24.3125</v>
      </c>
      <c r="BK6" s="4">
        <v>28.704166666666666</v>
      </c>
      <c r="BL6" s="4">
        <v>29.016666666666666</v>
      </c>
      <c r="BM6" s="4">
        <v>27.254166666666674</v>
      </c>
      <c r="BN6" s="4">
        <v>23.416666666666668</v>
      </c>
      <c r="BO6" s="4">
        <v>26.908333333333328</v>
      </c>
      <c r="BP6" s="4">
        <v>26.995833333333334</v>
      </c>
      <c r="BQ6" s="4">
        <v>26.420833333333334</v>
      </c>
      <c r="BR6" s="4"/>
      <c r="BS6" s="4"/>
      <c r="BT6" s="4"/>
      <c r="BU6" s="4"/>
      <c r="BV6" s="4"/>
      <c r="BW6" s="4"/>
      <c r="BY6" s="10">
        <f t="shared" si="0"/>
        <v>24.94708333333334</v>
      </c>
      <c r="BZ6" s="10">
        <f t="shared" si="1"/>
        <v>24.926111111111116</v>
      </c>
      <c r="CA6" s="10">
        <f t="shared" si="2"/>
        <v>25.314027777777774</v>
      </c>
      <c r="CB6" s="10">
        <f t="shared" si="3"/>
        <v>25.94041666666666</v>
      </c>
    </row>
    <row r="7" spans="1:80" ht="11.25">
      <c r="A7" s="5">
        <v>5</v>
      </c>
      <c r="B7" s="24">
        <v>23.133333333333336</v>
      </c>
      <c r="C7" s="15">
        <v>24.5</v>
      </c>
      <c r="D7" s="15">
        <v>23.366666666666664</v>
      </c>
      <c r="E7" s="15">
        <v>27.45</v>
      </c>
      <c r="F7" s="15">
        <v>26.125</v>
      </c>
      <c r="G7" s="15">
        <v>23.5</v>
      </c>
      <c r="H7" s="15">
        <v>22.25</v>
      </c>
      <c r="I7" s="15">
        <v>28.2</v>
      </c>
      <c r="J7" s="15">
        <v>19.975</v>
      </c>
      <c r="K7" s="4">
        <v>21.475</v>
      </c>
      <c r="L7" s="4">
        <v>22.375</v>
      </c>
      <c r="M7" s="4">
        <v>24.25</v>
      </c>
      <c r="N7" s="4">
        <v>26.7</v>
      </c>
      <c r="O7" s="4">
        <v>23.25</v>
      </c>
      <c r="P7" s="4">
        <v>27.35</v>
      </c>
      <c r="Q7" s="4">
        <v>26.35</v>
      </c>
      <c r="R7" s="4">
        <v>24.5</v>
      </c>
      <c r="S7" s="4">
        <v>27.15</v>
      </c>
      <c r="T7" s="4">
        <v>26.45</v>
      </c>
      <c r="U7" s="4">
        <v>26.45</v>
      </c>
      <c r="V7" s="4">
        <v>24.125</v>
      </c>
      <c r="W7" s="4">
        <v>26.4</v>
      </c>
      <c r="X7" s="4">
        <v>28.3</v>
      </c>
      <c r="Y7" s="4">
        <v>23.725</v>
      </c>
      <c r="Z7" s="4">
        <v>26.775</v>
      </c>
      <c r="AA7" s="4">
        <v>25.9375</v>
      </c>
      <c r="AB7" s="4">
        <v>26.225</v>
      </c>
      <c r="AC7" s="4">
        <v>19.225</v>
      </c>
      <c r="AD7" s="4">
        <v>25.475</v>
      </c>
      <c r="AE7" s="4">
        <v>23.9125</v>
      </c>
      <c r="AF7" s="4">
        <v>26.8875</v>
      </c>
      <c r="AG7" s="4">
        <v>27.8</v>
      </c>
      <c r="AH7" s="4">
        <v>27.0125</v>
      </c>
      <c r="AI7" s="4">
        <v>24.925</v>
      </c>
      <c r="AJ7" s="4">
        <v>26.65</v>
      </c>
      <c r="AK7" s="4">
        <v>28.275</v>
      </c>
      <c r="AL7" s="4">
        <v>24.625</v>
      </c>
      <c r="AM7" s="4">
        <v>26.8</v>
      </c>
      <c r="AN7" s="4">
        <v>18.925</v>
      </c>
      <c r="AO7" s="4">
        <v>22.3875</v>
      </c>
      <c r="AP7" s="4">
        <v>18.9625</v>
      </c>
      <c r="AQ7" s="4">
        <v>26.55</v>
      </c>
      <c r="AR7" s="4">
        <v>24.275</v>
      </c>
      <c r="AS7" s="4">
        <v>24.1875</v>
      </c>
      <c r="AT7" s="4">
        <v>27.3125</v>
      </c>
      <c r="AU7" s="4">
        <v>25.029166666666658</v>
      </c>
      <c r="AV7" s="4">
        <v>27.804166666666664</v>
      </c>
      <c r="AW7" s="4">
        <v>26.475</v>
      </c>
      <c r="AX7" s="4">
        <v>22.5</v>
      </c>
      <c r="AY7" s="4">
        <v>26.5</v>
      </c>
      <c r="AZ7" s="4">
        <v>25.925</v>
      </c>
      <c r="BA7" s="4">
        <v>26.745833333333326</v>
      </c>
      <c r="BB7" s="4">
        <v>27.604166666666668</v>
      </c>
      <c r="BC7" s="4">
        <v>27.695833333333336</v>
      </c>
      <c r="BD7" s="4">
        <v>27.6125</v>
      </c>
      <c r="BE7" s="4">
        <v>23.683333333333334</v>
      </c>
      <c r="BF7" s="4">
        <v>23.25</v>
      </c>
      <c r="BG7" s="4">
        <v>28.49166666666666</v>
      </c>
      <c r="BH7" s="4">
        <v>26.075</v>
      </c>
      <c r="BI7" s="4">
        <v>27.054166666666674</v>
      </c>
      <c r="BJ7" s="4">
        <v>26.0375</v>
      </c>
      <c r="BK7" s="4">
        <v>30.575</v>
      </c>
      <c r="BL7" s="4">
        <v>30.04583333333333</v>
      </c>
      <c r="BM7" s="4">
        <v>28.329166666666662</v>
      </c>
      <c r="BN7" s="4">
        <v>25.65416666666667</v>
      </c>
      <c r="BO7" s="4">
        <v>29.420833333333334</v>
      </c>
      <c r="BP7" s="4">
        <v>27.60416666666667</v>
      </c>
      <c r="BQ7" s="4">
        <v>26.841666666666658</v>
      </c>
      <c r="BR7" s="4"/>
      <c r="BS7" s="4"/>
      <c r="BT7" s="4"/>
      <c r="BU7" s="4"/>
      <c r="BV7" s="4"/>
      <c r="BW7" s="4"/>
      <c r="BY7" s="10">
        <f t="shared" si="0"/>
        <v>25.311666666666664</v>
      </c>
      <c r="BZ7" s="10">
        <f t="shared" si="1"/>
        <v>25.262777777777778</v>
      </c>
      <c r="CA7" s="10">
        <f t="shared" si="2"/>
        <v>25.47597222222221</v>
      </c>
      <c r="CB7" s="10">
        <f t="shared" si="3"/>
        <v>25.985138888888894</v>
      </c>
    </row>
    <row r="8" spans="1:80" ht="11.25">
      <c r="A8" s="5">
        <v>6</v>
      </c>
      <c r="B8" s="24">
        <v>24.233333333333334</v>
      </c>
      <c r="C8" s="15">
        <v>24.46666666666667</v>
      </c>
      <c r="D8" s="15">
        <v>24.133333333333336</v>
      </c>
      <c r="E8" s="15">
        <v>27.075</v>
      </c>
      <c r="F8" s="15">
        <v>26.175</v>
      </c>
      <c r="G8" s="15">
        <v>21.15</v>
      </c>
      <c r="H8" s="15">
        <v>24.1</v>
      </c>
      <c r="I8" s="15">
        <v>27.525</v>
      </c>
      <c r="J8" s="15">
        <v>21.6</v>
      </c>
      <c r="K8" s="4">
        <v>24.45</v>
      </c>
      <c r="L8" s="4">
        <v>22.7</v>
      </c>
      <c r="M8" s="4">
        <v>27.775</v>
      </c>
      <c r="N8" s="4">
        <v>26.325</v>
      </c>
      <c r="O8" s="4">
        <v>26.85</v>
      </c>
      <c r="P8" s="4">
        <v>26.25</v>
      </c>
      <c r="Q8" s="4">
        <v>25.425</v>
      </c>
      <c r="R8" s="4">
        <v>26.025</v>
      </c>
      <c r="S8" s="4">
        <v>25.4</v>
      </c>
      <c r="T8" s="4">
        <v>26.625</v>
      </c>
      <c r="U8" s="4">
        <v>26.425</v>
      </c>
      <c r="V8" s="4">
        <v>26.65</v>
      </c>
      <c r="W8" s="4">
        <v>27.4</v>
      </c>
      <c r="X8" s="4">
        <v>25.65</v>
      </c>
      <c r="Y8" s="4">
        <v>22.675</v>
      </c>
      <c r="Z8" s="4">
        <v>26.4</v>
      </c>
      <c r="AA8" s="4">
        <v>25.85</v>
      </c>
      <c r="AB8" s="4">
        <v>26.725</v>
      </c>
      <c r="AC8" s="4">
        <v>18.325</v>
      </c>
      <c r="AD8" s="4">
        <v>21.15</v>
      </c>
      <c r="AE8" s="4">
        <v>23.7</v>
      </c>
      <c r="AF8" s="4">
        <v>28</v>
      </c>
      <c r="AG8" s="4">
        <v>27.6875</v>
      </c>
      <c r="AH8" s="4">
        <v>26.65</v>
      </c>
      <c r="AI8" s="4">
        <v>24.4</v>
      </c>
      <c r="AJ8" s="4">
        <v>23.6625</v>
      </c>
      <c r="AK8" s="4">
        <v>25.2375</v>
      </c>
      <c r="AL8" s="4">
        <v>23.65</v>
      </c>
      <c r="AM8" s="4">
        <v>26.8</v>
      </c>
      <c r="AN8" s="4">
        <v>20.5125</v>
      </c>
      <c r="AO8" s="4">
        <v>26.45</v>
      </c>
      <c r="AP8" s="4">
        <v>18.375</v>
      </c>
      <c r="AQ8" s="4">
        <v>26.7375</v>
      </c>
      <c r="AR8" s="4">
        <v>25.625</v>
      </c>
      <c r="AS8" s="4">
        <v>21.9375</v>
      </c>
      <c r="AT8" s="4">
        <v>25.041666666666668</v>
      </c>
      <c r="AU8" s="4">
        <v>22.504166666666674</v>
      </c>
      <c r="AV8" s="4">
        <v>27.91666666666667</v>
      </c>
      <c r="AW8" s="4">
        <v>26.779166666666665</v>
      </c>
      <c r="AX8" s="4">
        <v>22.558333333333337</v>
      </c>
      <c r="AY8" s="4">
        <v>28.40416666666667</v>
      </c>
      <c r="AZ8" s="4">
        <v>24.279166666666665</v>
      </c>
      <c r="BA8" s="4">
        <v>27.766666666666666</v>
      </c>
      <c r="BB8" s="4">
        <v>28.025</v>
      </c>
      <c r="BC8" s="4">
        <v>25.9</v>
      </c>
      <c r="BD8" s="4">
        <v>27.983333333333324</v>
      </c>
      <c r="BE8" s="4">
        <v>25.84166666666667</v>
      </c>
      <c r="BF8" s="4">
        <v>24.145833333333332</v>
      </c>
      <c r="BG8" s="4">
        <v>27.183333333333337</v>
      </c>
      <c r="BH8" s="4">
        <v>26.60416666666666</v>
      </c>
      <c r="BI8" s="4">
        <v>26.04166666666667</v>
      </c>
      <c r="BJ8" s="4">
        <v>25.95833333333334</v>
      </c>
      <c r="BK8" s="4">
        <v>29.370833333333334</v>
      </c>
      <c r="BL8" s="4">
        <v>29.370833333333334</v>
      </c>
      <c r="BM8" s="4">
        <v>27.63333333333333</v>
      </c>
      <c r="BN8" s="4">
        <v>26.325</v>
      </c>
      <c r="BO8" s="4">
        <v>24.59166666666667</v>
      </c>
      <c r="BP8" s="4">
        <v>29.23333333333333</v>
      </c>
      <c r="BQ8" s="4">
        <v>26.958333333333332</v>
      </c>
      <c r="BR8" s="4"/>
      <c r="BS8" s="4"/>
      <c r="BT8" s="4"/>
      <c r="BU8" s="4"/>
      <c r="BV8" s="4"/>
      <c r="BW8" s="4"/>
      <c r="BY8" s="10">
        <f t="shared" si="0"/>
        <v>25.215416666666666</v>
      </c>
      <c r="BZ8" s="10">
        <f t="shared" si="1"/>
        <v>24.851388888888888</v>
      </c>
      <c r="CA8" s="10">
        <f t="shared" si="2"/>
        <v>25.16347222222222</v>
      </c>
      <c r="CB8" s="10">
        <f t="shared" si="3"/>
        <v>25.86847222222222</v>
      </c>
    </row>
    <row r="9" spans="1:80" ht="11.25">
      <c r="A9" s="5">
        <v>7</v>
      </c>
      <c r="B9" s="24">
        <v>23.6</v>
      </c>
      <c r="C9" s="15">
        <v>24.5</v>
      </c>
      <c r="D9" s="15">
        <v>23.9</v>
      </c>
      <c r="E9" s="15">
        <v>27.3</v>
      </c>
      <c r="F9" s="15">
        <v>26.525</v>
      </c>
      <c r="G9" s="15">
        <v>21.2</v>
      </c>
      <c r="H9" s="15">
        <v>24.9</v>
      </c>
      <c r="I9" s="15">
        <v>27.625</v>
      </c>
      <c r="J9" s="15">
        <v>22.25</v>
      </c>
      <c r="K9" s="4">
        <v>25.15</v>
      </c>
      <c r="L9" s="4">
        <v>24.15</v>
      </c>
      <c r="M9" s="4">
        <v>27.975</v>
      </c>
      <c r="N9" s="4">
        <v>27.725</v>
      </c>
      <c r="O9" s="4">
        <v>25.9525</v>
      </c>
      <c r="P9" s="4">
        <v>24.225</v>
      </c>
      <c r="Q9" s="4">
        <v>25.775</v>
      </c>
      <c r="R9" s="4">
        <v>23.4</v>
      </c>
      <c r="S9" s="4">
        <v>22.875</v>
      </c>
      <c r="T9" s="4">
        <v>29.25</v>
      </c>
      <c r="U9" s="4">
        <v>24.325</v>
      </c>
      <c r="V9" s="4">
        <v>26.7</v>
      </c>
      <c r="W9" s="4">
        <v>26.5</v>
      </c>
      <c r="X9" s="4">
        <v>25.05</v>
      </c>
      <c r="Y9" s="4">
        <v>21.075</v>
      </c>
      <c r="Z9" s="4">
        <v>22.725</v>
      </c>
      <c r="AA9" s="4">
        <v>27.1375</v>
      </c>
      <c r="AB9" s="4">
        <v>25.075</v>
      </c>
      <c r="AC9" s="4">
        <v>19</v>
      </c>
      <c r="AD9" s="4">
        <v>22.9125</v>
      </c>
      <c r="AE9" s="4">
        <v>22.175</v>
      </c>
      <c r="AF9" s="4">
        <v>28.9375</v>
      </c>
      <c r="AG9" s="4">
        <v>27.55</v>
      </c>
      <c r="AH9" s="4">
        <v>26.175</v>
      </c>
      <c r="AI9" s="4">
        <v>24.125</v>
      </c>
      <c r="AJ9" s="4">
        <v>21.1125</v>
      </c>
      <c r="AK9" s="4">
        <v>26.0125</v>
      </c>
      <c r="AL9" s="4">
        <v>25.4875</v>
      </c>
      <c r="AM9" s="4">
        <v>26.7375</v>
      </c>
      <c r="AN9" s="4">
        <v>21.85</v>
      </c>
      <c r="AO9" s="4">
        <v>26.0625</v>
      </c>
      <c r="AP9" s="4">
        <v>20.75</v>
      </c>
      <c r="AQ9" s="4">
        <v>29.1375</v>
      </c>
      <c r="AR9" s="4">
        <v>25.675</v>
      </c>
      <c r="AS9" s="4">
        <v>22.4875</v>
      </c>
      <c r="AT9" s="4">
        <v>25.55</v>
      </c>
      <c r="AU9" s="4">
        <v>23.05</v>
      </c>
      <c r="AV9" s="4">
        <v>27.4125</v>
      </c>
      <c r="AW9" s="4">
        <v>25.841666666666665</v>
      </c>
      <c r="AX9" s="4">
        <v>21.991666666666664</v>
      </c>
      <c r="AY9" s="4">
        <v>28.4875</v>
      </c>
      <c r="AZ9" s="4">
        <v>23.125</v>
      </c>
      <c r="BA9" s="4">
        <v>26.7</v>
      </c>
      <c r="BB9" s="4">
        <v>28.091666666666665</v>
      </c>
      <c r="BC9" s="4">
        <v>27.975</v>
      </c>
      <c r="BD9" s="4">
        <v>27.14583333333334</v>
      </c>
      <c r="BE9" s="4">
        <v>28.854166666666668</v>
      </c>
      <c r="BF9" s="4">
        <v>24.808333333333337</v>
      </c>
      <c r="BG9" s="4">
        <v>27.254166666666663</v>
      </c>
      <c r="BH9" s="4">
        <v>26.533333333333335</v>
      </c>
      <c r="BI9" s="4">
        <v>24.983333333333334</v>
      </c>
      <c r="BJ9" s="4">
        <v>26.3875</v>
      </c>
      <c r="BK9" s="4">
        <v>27.225</v>
      </c>
      <c r="BL9" s="4">
        <v>28.6625</v>
      </c>
      <c r="BM9" s="4">
        <v>26.966666666666672</v>
      </c>
      <c r="BN9" s="4">
        <v>26.991666666666656</v>
      </c>
      <c r="BO9" s="4">
        <v>22.09583333333333</v>
      </c>
      <c r="BP9" s="4">
        <v>27.041666666666668</v>
      </c>
      <c r="BQ9" s="4">
        <v>27.05</v>
      </c>
      <c r="BR9" s="4"/>
      <c r="BS9" s="4"/>
      <c r="BT9" s="4"/>
      <c r="BU9" s="4"/>
      <c r="BV9" s="4"/>
      <c r="BW9" s="4"/>
      <c r="BY9" s="10">
        <f t="shared" si="0"/>
        <v>24.917999999999992</v>
      </c>
      <c r="BZ9" s="10">
        <f t="shared" si="1"/>
        <v>24.86263888888889</v>
      </c>
      <c r="CA9" s="10">
        <f t="shared" si="2"/>
        <v>25.44916666666667</v>
      </c>
      <c r="CB9" s="10">
        <f t="shared" si="3"/>
        <v>25.872916666666665</v>
      </c>
    </row>
    <row r="10" spans="1:80" ht="11.25">
      <c r="A10" s="5">
        <v>8</v>
      </c>
      <c r="B10" s="24">
        <v>23</v>
      </c>
      <c r="C10" s="15">
        <v>25.766666666666666</v>
      </c>
      <c r="D10" s="15">
        <v>25.53333333333333</v>
      </c>
      <c r="E10" s="15">
        <v>27.7</v>
      </c>
      <c r="F10" s="15">
        <v>23.725</v>
      </c>
      <c r="G10" s="15">
        <v>21.85</v>
      </c>
      <c r="H10" s="15">
        <v>23.225</v>
      </c>
      <c r="I10" s="15">
        <v>26.7</v>
      </c>
      <c r="J10" s="15">
        <v>23.6</v>
      </c>
      <c r="K10" s="4">
        <v>27.05</v>
      </c>
      <c r="L10" s="4">
        <v>24.8</v>
      </c>
      <c r="M10" s="4">
        <v>27.4</v>
      </c>
      <c r="N10" s="4">
        <v>24.75</v>
      </c>
      <c r="O10" s="4">
        <v>24.225</v>
      </c>
      <c r="P10" s="4">
        <v>24.6</v>
      </c>
      <c r="Q10" s="4">
        <v>27.375</v>
      </c>
      <c r="R10" s="4">
        <v>23.125</v>
      </c>
      <c r="S10" s="4">
        <v>22.95</v>
      </c>
      <c r="T10" s="4">
        <v>26.85</v>
      </c>
      <c r="U10" s="4">
        <v>28.025</v>
      </c>
      <c r="V10" s="4">
        <v>26.55</v>
      </c>
      <c r="W10" s="4">
        <v>24.175</v>
      </c>
      <c r="X10" s="4">
        <v>22.725</v>
      </c>
      <c r="Y10" s="4">
        <v>23.025</v>
      </c>
      <c r="Z10" s="4">
        <v>23.075</v>
      </c>
      <c r="AA10" s="4">
        <v>26.1</v>
      </c>
      <c r="AB10" s="4">
        <v>25.1</v>
      </c>
      <c r="AC10" s="4">
        <v>18.9</v>
      </c>
      <c r="AD10" s="4">
        <v>21.6875</v>
      </c>
      <c r="AE10" s="4">
        <v>23.05</v>
      </c>
      <c r="AF10" s="4">
        <v>27.15</v>
      </c>
      <c r="AG10" s="4">
        <v>26.2</v>
      </c>
      <c r="AH10" s="4">
        <v>26.3625</v>
      </c>
      <c r="AI10" s="4">
        <v>22.3375</v>
      </c>
      <c r="AJ10" s="4">
        <v>25.4625</v>
      </c>
      <c r="AK10" s="4">
        <v>26.0625</v>
      </c>
      <c r="AL10" s="4">
        <v>26.1</v>
      </c>
      <c r="AM10" s="4">
        <v>26.725</v>
      </c>
      <c r="AN10" s="4">
        <v>21.9375</v>
      </c>
      <c r="AO10" s="4">
        <v>26.425</v>
      </c>
      <c r="AP10" s="4">
        <v>18.8125</v>
      </c>
      <c r="AQ10" s="4">
        <v>29.2875</v>
      </c>
      <c r="AR10" s="4">
        <v>28.525</v>
      </c>
      <c r="AS10" s="4">
        <v>23.0125</v>
      </c>
      <c r="AT10" s="4">
        <v>25.191666666666666</v>
      </c>
      <c r="AU10" s="4">
        <v>20.425</v>
      </c>
      <c r="AV10" s="4">
        <v>27.691666666666674</v>
      </c>
      <c r="AW10" s="4">
        <v>25.991666666666664</v>
      </c>
      <c r="AX10" s="4">
        <v>22.308333333333334</v>
      </c>
      <c r="AY10" s="4">
        <v>29.670833333333334</v>
      </c>
      <c r="AZ10" s="4">
        <v>25.883333333333336</v>
      </c>
      <c r="BA10" s="4">
        <v>26.466666666666665</v>
      </c>
      <c r="BB10" s="4">
        <v>26.25833333333333</v>
      </c>
      <c r="BC10" s="4">
        <v>27.033333333333328</v>
      </c>
      <c r="BD10" s="4">
        <v>26.316666666666663</v>
      </c>
      <c r="BE10" s="4">
        <v>26.595833333333328</v>
      </c>
      <c r="BF10" s="4">
        <v>23.5625</v>
      </c>
      <c r="BG10" s="4">
        <v>27.608333333333334</v>
      </c>
      <c r="BH10" s="4">
        <v>25.904166666666672</v>
      </c>
      <c r="BI10" s="4">
        <v>22.41666666666666</v>
      </c>
      <c r="BJ10" s="4">
        <v>26.9125</v>
      </c>
      <c r="BK10" s="4">
        <v>25.379166666666663</v>
      </c>
      <c r="BL10" s="4">
        <v>25.29583333333333</v>
      </c>
      <c r="BM10" s="4">
        <v>27.075</v>
      </c>
      <c r="BN10" s="4">
        <v>26.004166666666666</v>
      </c>
      <c r="BO10" s="4">
        <v>24.01666666666667</v>
      </c>
      <c r="BP10" s="4">
        <v>28.654166666666665</v>
      </c>
      <c r="BQ10" s="4">
        <v>24.79583333333333</v>
      </c>
      <c r="BR10" s="4"/>
      <c r="BS10" s="4"/>
      <c r="BT10" s="4"/>
      <c r="BU10" s="4"/>
      <c r="BV10" s="4"/>
      <c r="BW10" s="4"/>
      <c r="BY10" s="10">
        <f t="shared" si="0"/>
        <v>24.851249999999997</v>
      </c>
      <c r="BZ10" s="10">
        <f t="shared" si="1"/>
        <v>24.765416666666667</v>
      </c>
      <c r="CA10" s="10">
        <f t="shared" si="2"/>
        <v>25.338055555555556</v>
      </c>
      <c r="CB10" s="10">
        <f t="shared" si="3"/>
        <v>25.51527777777778</v>
      </c>
    </row>
    <row r="11" spans="1:80" ht="11.25">
      <c r="A11" s="5">
        <v>9</v>
      </c>
      <c r="B11" s="24">
        <v>24.26666666666667</v>
      </c>
      <c r="C11" s="15">
        <v>27.3</v>
      </c>
      <c r="D11" s="15">
        <v>25.866666666666664</v>
      </c>
      <c r="E11" s="15">
        <v>21.225</v>
      </c>
      <c r="F11" s="15">
        <v>25.9</v>
      </c>
      <c r="G11" s="15">
        <v>22.4</v>
      </c>
      <c r="H11" s="15">
        <v>23.4</v>
      </c>
      <c r="I11" s="15">
        <v>27.3</v>
      </c>
      <c r="J11" s="15">
        <v>25.5</v>
      </c>
      <c r="K11" s="4">
        <v>27.875</v>
      </c>
      <c r="L11" s="4">
        <v>25.5</v>
      </c>
      <c r="M11" s="4">
        <v>27.625</v>
      </c>
      <c r="N11" s="4">
        <v>25.975</v>
      </c>
      <c r="O11" s="4">
        <v>22.425</v>
      </c>
      <c r="P11" s="4">
        <v>26.55</v>
      </c>
      <c r="Q11" s="4">
        <v>26.25</v>
      </c>
      <c r="R11" s="4">
        <v>25.025</v>
      </c>
      <c r="S11" s="4">
        <v>22.725</v>
      </c>
      <c r="T11" s="4">
        <v>26.15</v>
      </c>
      <c r="U11" s="4">
        <v>26.9</v>
      </c>
      <c r="V11" s="4">
        <v>27.525</v>
      </c>
      <c r="W11" s="4">
        <v>24.55</v>
      </c>
      <c r="X11" s="4">
        <v>22</v>
      </c>
      <c r="Y11" s="4">
        <v>24.625</v>
      </c>
      <c r="Z11" s="4">
        <v>26.1</v>
      </c>
      <c r="AA11" s="4">
        <v>24.1</v>
      </c>
      <c r="AB11" s="4">
        <v>24.725</v>
      </c>
      <c r="AC11" s="4">
        <v>19.3875</v>
      </c>
      <c r="AD11" s="4">
        <v>22.2625</v>
      </c>
      <c r="AE11" s="4">
        <v>23.625</v>
      </c>
      <c r="AF11" s="4">
        <v>24.6125</v>
      </c>
      <c r="AG11" s="4">
        <v>26.1875</v>
      </c>
      <c r="AH11" s="4">
        <v>26.275</v>
      </c>
      <c r="AI11" s="4">
        <v>23.0375</v>
      </c>
      <c r="AJ11" s="4">
        <v>27.8625</v>
      </c>
      <c r="AK11" s="4">
        <v>26.05</v>
      </c>
      <c r="AL11" s="4">
        <v>25.5</v>
      </c>
      <c r="AM11" s="4">
        <v>25.4375</v>
      </c>
      <c r="AN11" s="4">
        <v>22.3</v>
      </c>
      <c r="AO11" s="4">
        <v>25.2375</v>
      </c>
      <c r="AP11" s="4">
        <v>19.575</v>
      </c>
      <c r="AQ11" s="4">
        <v>27.3875</v>
      </c>
      <c r="AR11" s="4">
        <v>27.475</v>
      </c>
      <c r="AS11" s="4">
        <v>23.7375</v>
      </c>
      <c r="AT11" s="4">
        <v>29.220833333333335</v>
      </c>
      <c r="AU11" s="4">
        <v>20.1625</v>
      </c>
      <c r="AV11" s="4">
        <v>27.583333333333325</v>
      </c>
      <c r="AW11" s="4">
        <v>25.520833333333332</v>
      </c>
      <c r="AX11" s="4">
        <v>24.5625</v>
      </c>
      <c r="AY11" s="4">
        <v>30.058333333333337</v>
      </c>
      <c r="AZ11" s="4">
        <v>24.22083333333333</v>
      </c>
      <c r="BA11" s="4">
        <v>27.316666666666674</v>
      </c>
      <c r="BB11" s="4">
        <v>24.925</v>
      </c>
      <c r="BC11" s="4">
        <v>23.683333333333334</v>
      </c>
      <c r="BD11" s="4">
        <v>27.679166666666664</v>
      </c>
      <c r="BE11" s="4">
        <v>25.158333333333328</v>
      </c>
      <c r="BF11" s="4">
        <v>24.25</v>
      </c>
      <c r="BG11" s="4">
        <v>27.066666666666666</v>
      </c>
      <c r="BH11" s="4">
        <v>25.59583333333333</v>
      </c>
      <c r="BI11" s="4">
        <v>22.504166666666663</v>
      </c>
      <c r="BJ11" s="4">
        <v>28.654166666666665</v>
      </c>
      <c r="BK11" s="4">
        <v>22.254166666666674</v>
      </c>
      <c r="BL11" s="4">
        <v>25.77916666666667</v>
      </c>
      <c r="BM11" s="4">
        <v>30.09583333333333</v>
      </c>
      <c r="BN11" s="4">
        <v>25.7</v>
      </c>
      <c r="BO11" s="4">
        <v>24.88333333333334</v>
      </c>
      <c r="BP11" s="4">
        <v>29.529166666666665</v>
      </c>
      <c r="BQ11" s="4">
        <v>26.14166666666667</v>
      </c>
      <c r="BR11" s="4"/>
      <c r="BS11" s="4"/>
      <c r="BT11" s="4"/>
      <c r="BU11" s="4"/>
      <c r="BV11" s="4"/>
      <c r="BW11" s="4"/>
      <c r="BY11" s="10">
        <f t="shared" si="0"/>
        <v>25.07875</v>
      </c>
      <c r="BZ11" s="10">
        <f t="shared" si="1"/>
        <v>24.837083333333336</v>
      </c>
      <c r="CA11" s="10">
        <f t="shared" si="2"/>
        <v>25.265694444444442</v>
      </c>
      <c r="CB11" s="10">
        <f t="shared" si="3"/>
        <v>25.608611111111113</v>
      </c>
    </row>
    <row r="12" spans="1:80" ht="11.25">
      <c r="A12" s="5">
        <v>10</v>
      </c>
      <c r="B12" s="24">
        <v>25.766666666666666</v>
      </c>
      <c r="C12" s="15">
        <v>24.53333333333333</v>
      </c>
      <c r="D12" s="15">
        <v>26.2</v>
      </c>
      <c r="E12" s="15">
        <v>20.875</v>
      </c>
      <c r="F12" s="15">
        <v>24.7</v>
      </c>
      <c r="G12" s="15">
        <v>24.475</v>
      </c>
      <c r="H12" s="15">
        <v>22.3</v>
      </c>
      <c r="I12" s="15">
        <v>27.05</v>
      </c>
      <c r="J12" s="15">
        <v>24.8</v>
      </c>
      <c r="K12" s="4">
        <v>25.9</v>
      </c>
      <c r="L12" s="4">
        <v>28.125</v>
      </c>
      <c r="M12" s="4">
        <v>26.15</v>
      </c>
      <c r="N12" s="4">
        <v>26.875</v>
      </c>
      <c r="O12" s="4">
        <v>23.125</v>
      </c>
      <c r="P12" s="4">
        <v>27.95</v>
      </c>
      <c r="Q12" s="4">
        <v>25.125</v>
      </c>
      <c r="R12" s="4">
        <v>25</v>
      </c>
      <c r="S12" s="4">
        <v>21.925</v>
      </c>
      <c r="T12" s="4">
        <v>25.9</v>
      </c>
      <c r="U12" s="4">
        <v>28.975</v>
      </c>
      <c r="V12" s="4">
        <v>27.8</v>
      </c>
      <c r="W12" s="4">
        <v>23.95</v>
      </c>
      <c r="X12" s="4">
        <v>22.85</v>
      </c>
      <c r="Y12" s="4">
        <v>25.3</v>
      </c>
      <c r="Z12" s="4">
        <v>22.575</v>
      </c>
      <c r="AA12" s="4">
        <v>24.725</v>
      </c>
      <c r="AB12" s="4">
        <v>25.9625</v>
      </c>
      <c r="AC12" s="4">
        <v>19.5</v>
      </c>
      <c r="AD12" s="4">
        <v>24.7125</v>
      </c>
      <c r="AE12" s="4">
        <v>25.975</v>
      </c>
      <c r="AF12" s="4">
        <v>24.4125</v>
      </c>
      <c r="AG12" s="4">
        <v>26.6375</v>
      </c>
      <c r="AH12" s="4">
        <v>26.2125</v>
      </c>
      <c r="AI12" s="4">
        <v>25.525</v>
      </c>
      <c r="AJ12" s="4">
        <v>25.1375</v>
      </c>
      <c r="AK12" s="4">
        <v>24.4875</v>
      </c>
      <c r="AL12" s="4">
        <v>25.975</v>
      </c>
      <c r="AM12" s="4">
        <v>25.1125</v>
      </c>
      <c r="AN12" s="4">
        <v>20.6</v>
      </c>
      <c r="AO12" s="4">
        <v>23.7625</v>
      </c>
      <c r="AP12" s="4">
        <v>19.7375</v>
      </c>
      <c r="AQ12" s="4">
        <v>27.425</v>
      </c>
      <c r="AR12" s="4">
        <v>25.5875</v>
      </c>
      <c r="AS12" s="4">
        <v>24.3125</v>
      </c>
      <c r="AT12" s="4">
        <v>30.7125</v>
      </c>
      <c r="AU12" s="4">
        <v>22.1125</v>
      </c>
      <c r="AV12" s="4">
        <v>25.79166666666666</v>
      </c>
      <c r="AW12" s="4">
        <v>26.308333333333334</v>
      </c>
      <c r="AX12" s="4">
        <v>26.266666666666676</v>
      </c>
      <c r="AY12" s="4">
        <v>30.045833333333334</v>
      </c>
      <c r="AZ12" s="4">
        <v>26.116666666666664</v>
      </c>
      <c r="BA12" s="4">
        <v>26.51666666666667</v>
      </c>
      <c r="BB12" s="4">
        <v>24.02083333333333</v>
      </c>
      <c r="BC12" s="4">
        <v>24.704166666666662</v>
      </c>
      <c r="BD12" s="4">
        <v>27.9125</v>
      </c>
      <c r="BE12" s="4">
        <v>24.425</v>
      </c>
      <c r="BF12" s="4">
        <v>23.32083333333333</v>
      </c>
      <c r="BG12" s="4">
        <v>26.766666666666666</v>
      </c>
      <c r="BH12" s="4">
        <v>28.966666666666665</v>
      </c>
      <c r="BI12" s="4">
        <v>23.408333333333335</v>
      </c>
      <c r="BJ12" s="4">
        <v>29.83333333333334</v>
      </c>
      <c r="BK12" s="4">
        <v>23.408333333333335</v>
      </c>
      <c r="BL12" s="4">
        <v>26.82916666666667</v>
      </c>
      <c r="BM12" s="4">
        <v>25.95</v>
      </c>
      <c r="BN12" s="4">
        <v>22.029166666666665</v>
      </c>
      <c r="BO12" s="4">
        <v>27.60833333333333</v>
      </c>
      <c r="BP12" s="4">
        <v>26.25</v>
      </c>
      <c r="BQ12" s="4">
        <v>27.7375</v>
      </c>
      <c r="BR12" s="4"/>
      <c r="BS12" s="4"/>
      <c r="BT12" s="4"/>
      <c r="BU12" s="4"/>
      <c r="BV12" s="4"/>
      <c r="BW12" s="4"/>
      <c r="BY12" s="10">
        <f t="shared" si="0"/>
        <v>25.223333333333336</v>
      </c>
      <c r="BZ12" s="10">
        <f t="shared" si="1"/>
        <v>24.935833333333328</v>
      </c>
      <c r="CA12" s="10">
        <f t="shared" si="2"/>
        <v>25.354444444444443</v>
      </c>
      <c r="CB12" s="10">
        <f t="shared" si="3"/>
        <v>25.615555555555556</v>
      </c>
    </row>
    <row r="13" spans="1:80" ht="11.25">
      <c r="A13" s="6">
        <v>11</v>
      </c>
      <c r="B13" s="25">
        <v>25.933333333333334</v>
      </c>
      <c r="C13" s="7">
        <v>24.3</v>
      </c>
      <c r="D13" s="7">
        <v>25.133333333333336</v>
      </c>
      <c r="E13" s="7">
        <v>22.925</v>
      </c>
      <c r="F13" s="7">
        <v>25.1</v>
      </c>
      <c r="G13" s="7">
        <v>26.025</v>
      </c>
      <c r="H13" s="7">
        <v>18.85</v>
      </c>
      <c r="I13" s="7">
        <v>25.95</v>
      </c>
      <c r="J13" s="7">
        <v>26</v>
      </c>
      <c r="K13" s="7">
        <v>24.225</v>
      </c>
      <c r="L13" s="7">
        <v>25.95</v>
      </c>
      <c r="M13" s="7">
        <v>28.225</v>
      </c>
      <c r="N13" s="7">
        <v>25.7</v>
      </c>
      <c r="O13" s="7">
        <v>25.4</v>
      </c>
      <c r="P13" s="7">
        <v>29.775</v>
      </c>
      <c r="Q13" s="7">
        <v>25.95</v>
      </c>
      <c r="R13" s="7">
        <v>24.525</v>
      </c>
      <c r="S13" s="7">
        <v>22.4</v>
      </c>
      <c r="T13" s="7">
        <v>28.125</v>
      </c>
      <c r="U13" s="7">
        <v>28.575</v>
      </c>
      <c r="V13" s="7">
        <v>26.575</v>
      </c>
      <c r="W13" s="7">
        <v>25.625</v>
      </c>
      <c r="X13" s="7">
        <v>23.15</v>
      </c>
      <c r="Y13" s="7">
        <v>23.85</v>
      </c>
      <c r="Z13" s="7">
        <v>20.625</v>
      </c>
      <c r="AA13" s="7">
        <v>27.575</v>
      </c>
      <c r="AB13" s="7">
        <v>25.95</v>
      </c>
      <c r="AC13" s="7">
        <v>20.825</v>
      </c>
      <c r="AD13" s="7">
        <v>24.7</v>
      </c>
      <c r="AE13" s="7">
        <v>24.825</v>
      </c>
      <c r="AF13" s="7">
        <v>25.4</v>
      </c>
      <c r="AG13" s="7">
        <v>27.0125</v>
      </c>
      <c r="AH13" s="7">
        <v>25.1875</v>
      </c>
      <c r="AI13" s="7">
        <v>26.725</v>
      </c>
      <c r="AJ13" s="7">
        <v>25.25</v>
      </c>
      <c r="AK13" s="7">
        <v>23.175</v>
      </c>
      <c r="AL13" s="7">
        <v>23.75</v>
      </c>
      <c r="AM13" s="7">
        <v>28.7</v>
      </c>
      <c r="AN13" s="7">
        <v>20.55</v>
      </c>
      <c r="AO13" s="7">
        <v>22.5</v>
      </c>
      <c r="AP13" s="7">
        <v>22.675</v>
      </c>
      <c r="AQ13" s="7">
        <v>27.5125</v>
      </c>
      <c r="AR13" s="7">
        <v>23.7</v>
      </c>
      <c r="AS13" s="7">
        <v>24.8375</v>
      </c>
      <c r="AT13" s="7">
        <v>26.245833333333334</v>
      </c>
      <c r="AU13" s="7">
        <v>23.7625</v>
      </c>
      <c r="AV13" s="7">
        <v>28.208333333333332</v>
      </c>
      <c r="AW13" s="7">
        <v>28.8875</v>
      </c>
      <c r="AX13" s="7">
        <v>24.316666666666666</v>
      </c>
      <c r="AY13" s="7">
        <v>27.27083333333334</v>
      </c>
      <c r="AZ13" s="7">
        <v>25.95833333333334</v>
      </c>
      <c r="BA13" s="7">
        <v>24.6</v>
      </c>
      <c r="BB13" s="7">
        <v>24.795833333333334</v>
      </c>
      <c r="BC13" s="7">
        <v>24.3625</v>
      </c>
      <c r="BD13" s="7">
        <v>26.675</v>
      </c>
      <c r="BE13" s="7">
        <v>24.85</v>
      </c>
      <c r="BF13" s="7">
        <v>23.7125</v>
      </c>
      <c r="BG13" s="7">
        <v>26.6375</v>
      </c>
      <c r="BH13" s="7">
        <v>29.370833333333326</v>
      </c>
      <c r="BI13" s="7">
        <v>25.3875</v>
      </c>
      <c r="BJ13" s="7">
        <v>28.6625</v>
      </c>
      <c r="BK13" s="7">
        <v>26.879166666666666</v>
      </c>
      <c r="BL13" s="7">
        <v>27.0375</v>
      </c>
      <c r="BM13" s="7">
        <v>24.491666666666664</v>
      </c>
      <c r="BN13" s="7">
        <v>21.179166666666664</v>
      </c>
      <c r="BO13" s="7">
        <v>25.46666666666667</v>
      </c>
      <c r="BP13" s="7">
        <v>25.341666666666665</v>
      </c>
      <c r="BQ13" s="7">
        <v>30.5375</v>
      </c>
      <c r="BR13" s="7"/>
      <c r="BS13" s="7"/>
      <c r="BT13" s="7"/>
      <c r="BU13" s="7"/>
      <c r="BV13" s="7"/>
      <c r="BW13" s="7"/>
      <c r="BY13" s="11">
        <f t="shared" si="0"/>
        <v>25.458333333333332</v>
      </c>
      <c r="BZ13" s="11">
        <f t="shared" si="1"/>
        <v>25.149305555555557</v>
      </c>
      <c r="CA13" s="11">
        <f t="shared" si="2"/>
        <v>25.22611111111111</v>
      </c>
      <c r="CB13" s="11">
        <f t="shared" si="3"/>
        <v>25.54708333333334</v>
      </c>
    </row>
    <row r="14" spans="1:80" ht="11.25">
      <c r="A14" s="5">
        <v>12</v>
      </c>
      <c r="B14" s="24">
        <v>26.6</v>
      </c>
      <c r="C14" s="15">
        <v>25.7</v>
      </c>
      <c r="D14" s="15">
        <v>24.46666666666667</v>
      </c>
      <c r="E14" s="15">
        <v>23.725</v>
      </c>
      <c r="F14" s="15">
        <v>24.85</v>
      </c>
      <c r="G14" s="15">
        <v>24.725</v>
      </c>
      <c r="H14" s="15">
        <v>20.6</v>
      </c>
      <c r="I14" s="15">
        <v>28.2</v>
      </c>
      <c r="J14" s="15">
        <v>26.825</v>
      </c>
      <c r="K14" s="4">
        <v>24.05</v>
      </c>
      <c r="L14" s="4">
        <v>23.55</v>
      </c>
      <c r="M14" s="4">
        <v>28.425</v>
      </c>
      <c r="N14" s="4">
        <v>26.075</v>
      </c>
      <c r="O14" s="4">
        <v>28.275</v>
      </c>
      <c r="P14" s="4">
        <v>27.65</v>
      </c>
      <c r="Q14" s="4">
        <v>24.55</v>
      </c>
      <c r="R14" s="4">
        <v>25.4</v>
      </c>
      <c r="S14" s="4">
        <v>22.375</v>
      </c>
      <c r="T14" s="4">
        <v>25.4</v>
      </c>
      <c r="U14" s="4">
        <v>28.525</v>
      </c>
      <c r="V14" s="4">
        <v>25.5</v>
      </c>
      <c r="W14" s="4">
        <v>27.75</v>
      </c>
      <c r="X14" s="4">
        <v>22.825</v>
      </c>
      <c r="Y14" s="4">
        <v>24.35</v>
      </c>
      <c r="Z14" s="4">
        <v>22.225</v>
      </c>
      <c r="AA14" s="4">
        <v>27.0625</v>
      </c>
      <c r="AB14" s="4">
        <v>26.0875</v>
      </c>
      <c r="AC14" s="4">
        <v>22.525</v>
      </c>
      <c r="AD14" s="4">
        <v>25.3125</v>
      </c>
      <c r="AE14" s="4">
        <v>20.9875</v>
      </c>
      <c r="AF14" s="4">
        <v>26.475</v>
      </c>
      <c r="AG14" s="4">
        <v>27.6</v>
      </c>
      <c r="AH14" s="4">
        <v>27.2625</v>
      </c>
      <c r="AI14" s="4">
        <v>25.85</v>
      </c>
      <c r="AJ14" s="4">
        <v>25.4</v>
      </c>
      <c r="AK14" s="4">
        <v>23.2875</v>
      </c>
      <c r="AL14" s="4">
        <v>24.75</v>
      </c>
      <c r="AM14" s="4">
        <v>27.775</v>
      </c>
      <c r="AN14" s="4">
        <v>22.8375</v>
      </c>
      <c r="AO14" s="4">
        <v>21.7875</v>
      </c>
      <c r="AP14" s="4">
        <v>23.95</v>
      </c>
      <c r="AQ14" s="4">
        <v>27.3</v>
      </c>
      <c r="AR14" s="4">
        <v>24.1</v>
      </c>
      <c r="AS14" s="4">
        <v>23.9125</v>
      </c>
      <c r="AT14" s="4">
        <v>24.95</v>
      </c>
      <c r="AU14" s="4">
        <v>25.933333333333334</v>
      </c>
      <c r="AV14" s="4">
        <v>26.35416666666667</v>
      </c>
      <c r="AW14" s="4">
        <v>27.625</v>
      </c>
      <c r="AX14" s="4">
        <v>21.308333333333334</v>
      </c>
      <c r="AY14" s="4">
        <v>22.958333333333332</v>
      </c>
      <c r="AZ14" s="4">
        <v>21.316666666666663</v>
      </c>
      <c r="BA14" s="4">
        <v>25.5875</v>
      </c>
      <c r="BB14" s="4">
        <v>25.070833333333336</v>
      </c>
      <c r="BC14" s="4">
        <v>23.2375</v>
      </c>
      <c r="BD14" s="4">
        <v>26.59166666666667</v>
      </c>
      <c r="BE14" s="4">
        <v>25.170833333333338</v>
      </c>
      <c r="BF14" s="4">
        <v>21.9875</v>
      </c>
      <c r="BG14" s="4">
        <v>27.1875</v>
      </c>
      <c r="BH14" s="4">
        <v>28.158333333333342</v>
      </c>
      <c r="BI14" s="4">
        <v>25.558333333333326</v>
      </c>
      <c r="BJ14" s="4">
        <v>27.329166666666666</v>
      </c>
      <c r="BK14" s="4">
        <v>22.65</v>
      </c>
      <c r="BL14" s="4">
        <v>26.470833333333335</v>
      </c>
      <c r="BM14" s="4">
        <v>23.82083333333333</v>
      </c>
      <c r="BN14" s="4">
        <v>22.916666666666668</v>
      </c>
      <c r="BO14" s="4">
        <v>25.59583333333333</v>
      </c>
      <c r="BP14" s="4">
        <v>27.004166666666663</v>
      </c>
      <c r="BQ14" s="4">
        <v>28.725</v>
      </c>
      <c r="BR14" s="4"/>
      <c r="BS14" s="4"/>
      <c r="BT14" s="4"/>
      <c r="BU14" s="4"/>
      <c r="BV14" s="4"/>
      <c r="BW14" s="4"/>
      <c r="BY14" s="10">
        <f t="shared" si="0"/>
        <v>25.470833333333335</v>
      </c>
      <c r="BZ14" s="10">
        <f t="shared" si="1"/>
        <v>25.19</v>
      </c>
      <c r="CA14" s="10">
        <f t="shared" si="2"/>
        <v>24.79555555555556</v>
      </c>
      <c r="CB14" s="10">
        <f t="shared" si="3"/>
        <v>24.91319444444444</v>
      </c>
    </row>
    <row r="15" spans="1:80" ht="11.25">
      <c r="A15" s="5">
        <v>13</v>
      </c>
      <c r="B15" s="24">
        <v>26.633333333333336</v>
      </c>
      <c r="C15" s="15">
        <v>26.2</v>
      </c>
      <c r="D15" s="15">
        <v>23.03333333333333</v>
      </c>
      <c r="E15" s="15">
        <v>23.175</v>
      </c>
      <c r="F15" s="15">
        <v>26.375</v>
      </c>
      <c r="G15" s="15">
        <v>24.975</v>
      </c>
      <c r="H15" s="15">
        <v>24</v>
      </c>
      <c r="I15" s="15">
        <v>26.825</v>
      </c>
      <c r="J15" s="15">
        <v>25.925</v>
      </c>
      <c r="K15" s="4">
        <v>26.275</v>
      </c>
      <c r="L15" s="4">
        <v>26.85</v>
      </c>
      <c r="M15" s="4">
        <v>27.225</v>
      </c>
      <c r="N15" s="4">
        <v>25.775</v>
      </c>
      <c r="O15" s="4">
        <v>27.85</v>
      </c>
      <c r="P15" s="4">
        <v>26.775</v>
      </c>
      <c r="Q15" s="4">
        <v>22.55</v>
      </c>
      <c r="R15" s="4">
        <v>26.925</v>
      </c>
      <c r="S15" s="4">
        <v>22.675</v>
      </c>
      <c r="T15" s="4">
        <v>26.35</v>
      </c>
      <c r="U15" s="4">
        <v>29.2</v>
      </c>
      <c r="V15" s="4">
        <v>25.5</v>
      </c>
      <c r="W15" s="4">
        <v>25.4</v>
      </c>
      <c r="X15" s="4">
        <v>23.825</v>
      </c>
      <c r="Y15" s="4">
        <v>25.275</v>
      </c>
      <c r="Z15" s="4">
        <v>21.65</v>
      </c>
      <c r="AA15" s="4">
        <v>26.525</v>
      </c>
      <c r="AB15" s="4">
        <v>26.5</v>
      </c>
      <c r="AC15" s="4">
        <v>22.0625</v>
      </c>
      <c r="AD15" s="4">
        <v>23.3625</v>
      </c>
      <c r="AE15" s="4">
        <v>22.3875</v>
      </c>
      <c r="AF15" s="4">
        <v>25.825</v>
      </c>
      <c r="AG15" s="4">
        <v>25.7</v>
      </c>
      <c r="AH15" s="4">
        <v>27.45</v>
      </c>
      <c r="AI15" s="4">
        <v>25.8</v>
      </c>
      <c r="AJ15" s="4">
        <v>25.5375</v>
      </c>
      <c r="AK15" s="4">
        <v>24.675</v>
      </c>
      <c r="AL15" s="4">
        <v>26.35</v>
      </c>
      <c r="AM15" s="4">
        <v>26.2</v>
      </c>
      <c r="AN15" s="4">
        <v>21.0875</v>
      </c>
      <c r="AO15" s="4">
        <v>24.1875</v>
      </c>
      <c r="AP15" s="4">
        <v>22.525</v>
      </c>
      <c r="AQ15" s="4">
        <v>28.075</v>
      </c>
      <c r="AR15" s="4">
        <v>24.9875</v>
      </c>
      <c r="AS15" s="4">
        <v>25.125</v>
      </c>
      <c r="AT15" s="4">
        <v>26.0875</v>
      </c>
      <c r="AU15" s="4">
        <v>26.441666666666674</v>
      </c>
      <c r="AV15" s="4">
        <v>26.916666666666668</v>
      </c>
      <c r="AW15" s="4">
        <v>23.29583333333333</v>
      </c>
      <c r="AX15" s="4">
        <v>21.7</v>
      </c>
      <c r="AY15" s="4">
        <v>26.266666666666666</v>
      </c>
      <c r="AZ15" s="4">
        <v>21.85416666666666</v>
      </c>
      <c r="BA15" s="4">
        <v>26.425</v>
      </c>
      <c r="BB15" s="4">
        <v>25.45416666666667</v>
      </c>
      <c r="BC15" s="4">
        <v>25.17916666666667</v>
      </c>
      <c r="BD15" s="4">
        <v>27.53333333333333</v>
      </c>
      <c r="BE15" s="4">
        <v>26.61666666666667</v>
      </c>
      <c r="BF15" s="4">
        <v>24.46666666666667</v>
      </c>
      <c r="BG15" s="4">
        <v>25.8875</v>
      </c>
      <c r="BH15" s="4">
        <v>27.408333333333328</v>
      </c>
      <c r="BI15" s="4">
        <v>28.075</v>
      </c>
      <c r="BJ15" s="4">
        <v>26.29166666666667</v>
      </c>
      <c r="BK15" s="4">
        <v>25.083333333333332</v>
      </c>
      <c r="BL15" s="4">
        <v>23.883333333333336</v>
      </c>
      <c r="BM15" s="4">
        <v>23.5875</v>
      </c>
      <c r="BN15" s="4">
        <v>24.345833333333328</v>
      </c>
      <c r="BO15" s="4">
        <v>26.425</v>
      </c>
      <c r="BP15" s="4">
        <v>28.0125</v>
      </c>
      <c r="BQ15" s="4">
        <v>28.5</v>
      </c>
      <c r="BR15" s="4"/>
      <c r="BS15" s="4"/>
      <c r="BT15" s="4"/>
      <c r="BU15" s="4"/>
      <c r="BV15" s="4"/>
      <c r="BW15" s="4"/>
      <c r="BY15" s="10">
        <f t="shared" si="0"/>
        <v>25.480000000000004</v>
      </c>
      <c r="BZ15" s="10">
        <f t="shared" si="1"/>
        <v>25.143472222222222</v>
      </c>
      <c r="CA15" s="10">
        <f t="shared" si="2"/>
        <v>25.113333333333333</v>
      </c>
      <c r="CB15" s="10">
        <f t="shared" si="3"/>
        <v>25.390833333333333</v>
      </c>
    </row>
    <row r="16" spans="1:80" ht="11.25">
      <c r="A16" s="5">
        <v>14</v>
      </c>
      <c r="B16" s="24">
        <v>25.4</v>
      </c>
      <c r="C16" s="15">
        <v>26.7</v>
      </c>
      <c r="D16" s="15">
        <v>23.766666666666666</v>
      </c>
      <c r="E16" s="15">
        <v>23.875</v>
      </c>
      <c r="F16" s="15">
        <v>26.975</v>
      </c>
      <c r="G16" s="15">
        <v>22.825</v>
      </c>
      <c r="H16" s="15">
        <v>24.175</v>
      </c>
      <c r="I16" s="15">
        <v>21.025</v>
      </c>
      <c r="J16" s="15">
        <v>26.375</v>
      </c>
      <c r="K16" s="4">
        <v>26.875</v>
      </c>
      <c r="L16" s="4">
        <v>25.325</v>
      </c>
      <c r="M16" s="4">
        <v>26.475</v>
      </c>
      <c r="N16" s="4">
        <v>22.675</v>
      </c>
      <c r="O16" s="4">
        <v>24.35</v>
      </c>
      <c r="P16" s="4">
        <v>25.675</v>
      </c>
      <c r="Q16" s="4">
        <v>24.575</v>
      </c>
      <c r="R16" s="4">
        <v>26.5</v>
      </c>
      <c r="S16" s="4">
        <v>26.25</v>
      </c>
      <c r="T16" s="4">
        <v>24.775</v>
      </c>
      <c r="U16" s="4">
        <v>27.9</v>
      </c>
      <c r="V16" s="4">
        <v>27.05</v>
      </c>
      <c r="W16" s="4">
        <v>26.15</v>
      </c>
      <c r="X16" s="4">
        <v>25.15</v>
      </c>
      <c r="Y16" s="4">
        <v>21.25</v>
      </c>
      <c r="Z16" s="4">
        <v>19.175</v>
      </c>
      <c r="AA16" s="4">
        <v>27.4125</v>
      </c>
      <c r="AB16" s="4">
        <v>26.5625</v>
      </c>
      <c r="AC16" s="4">
        <v>24.3</v>
      </c>
      <c r="AD16" s="4">
        <v>22.6</v>
      </c>
      <c r="AE16" s="4">
        <v>26.275</v>
      </c>
      <c r="AF16" s="4">
        <v>25.275</v>
      </c>
      <c r="AG16" s="4">
        <v>25.5875</v>
      </c>
      <c r="AH16" s="4">
        <v>26.65</v>
      </c>
      <c r="AI16" s="4">
        <v>26.3875</v>
      </c>
      <c r="AJ16" s="4">
        <v>24.85</v>
      </c>
      <c r="AK16" s="4">
        <v>24.6375</v>
      </c>
      <c r="AL16" s="4">
        <v>26.075</v>
      </c>
      <c r="AM16" s="4">
        <v>29.2125</v>
      </c>
      <c r="AN16" s="4">
        <v>20.6625</v>
      </c>
      <c r="AO16" s="4">
        <v>25.475</v>
      </c>
      <c r="AP16" s="4">
        <v>23.175</v>
      </c>
      <c r="AQ16" s="4">
        <v>29.3125</v>
      </c>
      <c r="AR16" s="4">
        <v>25.925</v>
      </c>
      <c r="AS16" s="4">
        <v>28.3</v>
      </c>
      <c r="AT16" s="4">
        <v>21.004166666666663</v>
      </c>
      <c r="AU16" s="4">
        <v>24.795833333333334</v>
      </c>
      <c r="AV16" s="4">
        <v>24.620833333333334</v>
      </c>
      <c r="AW16" s="4">
        <v>25.083333333333332</v>
      </c>
      <c r="AX16" s="4">
        <v>24.666666666666668</v>
      </c>
      <c r="AY16" s="4">
        <v>25.925</v>
      </c>
      <c r="AZ16" s="4">
        <v>18.95833333333334</v>
      </c>
      <c r="BA16" s="4">
        <v>26.295833333333334</v>
      </c>
      <c r="BB16" s="4">
        <v>25.870833333333326</v>
      </c>
      <c r="BC16" s="4">
        <v>26.691666666666663</v>
      </c>
      <c r="BD16" s="4">
        <v>28.82083333333334</v>
      </c>
      <c r="BE16" s="4">
        <v>26.2</v>
      </c>
      <c r="BF16" s="4">
        <v>25.14166666666667</v>
      </c>
      <c r="BG16" s="4">
        <v>25.875</v>
      </c>
      <c r="BH16" s="4">
        <v>27.8625</v>
      </c>
      <c r="BI16" s="4">
        <v>26.97083333333333</v>
      </c>
      <c r="BJ16" s="4">
        <v>25.491666666666664</v>
      </c>
      <c r="BK16" s="4">
        <v>24.754166666666674</v>
      </c>
      <c r="BL16" s="4">
        <v>24.104166666666668</v>
      </c>
      <c r="BM16" s="4">
        <v>23.0625</v>
      </c>
      <c r="BN16" s="4">
        <v>23.57083333333333</v>
      </c>
      <c r="BO16" s="4">
        <v>28.82916666666667</v>
      </c>
      <c r="BP16" s="4">
        <v>25.979166666666668</v>
      </c>
      <c r="BQ16" s="4">
        <v>27.2</v>
      </c>
      <c r="BR16" s="4"/>
      <c r="BS16" s="4"/>
      <c r="BT16" s="4"/>
      <c r="BU16" s="4"/>
      <c r="BV16" s="4"/>
      <c r="BW16" s="4"/>
      <c r="BY16" s="10">
        <f t="shared" si="0"/>
        <v>25.41166666666667</v>
      </c>
      <c r="BZ16" s="10">
        <f t="shared" si="1"/>
        <v>25.18763888888888</v>
      </c>
      <c r="CA16" s="10">
        <f t="shared" si="2"/>
        <v>25.345000000000002</v>
      </c>
      <c r="CB16" s="10">
        <f t="shared" si="3"/>
        <v>25.354166666666664</v>
      </c>
    </row>
    <row r="17" spans="1:80" ht="11.25">
      <c r="A17" s="5">
        <v>15</v>
      </c>
      <c r="B17" s="24">
        <v>24.133333333333336</v>
      </c>
      <c r="C17" s="15">
        <v>26.633333333333336</v>
      </c>
      <c r="D17" s="15">
        <v>23.366666666666664</v>
      </c>
      <c r="E17" s="15">
        <v>24.6</v>
      </c>
      <c r="F17" s="15">
        <v>23.225</v>
      </c>
      <c r="G17" s="15">
        <v>21.35</v>
      </c>
      <c r="H17" s="15">
        <v>25.675</v>
      </c>
      <c r="I17" s="15">
        <v>21.625</v>
      </c>
      <c r="J17" s="15">
        <v>26.175</v>
      </c>
      <c r="K17" s="4">
        <v>26.875</v>
      </c>
      <c r="L17" s="4">
        <v>26.1</v>
      </c>
      <c r="M17" s="4">
        <v>27.9</v>
      </c>
      <c r="N17" s="4">
        <v>23.45</v>
      </c>
      <c r="O17" s="4">
        <v>25.15</v>
      </c>
      <c r="P17" s="4">
        <v>25.2</v>
      </c>
      <c r="Q17" s="4">
        <v>25.45</v>
      </c>
      <c r="R17" s="4">
        <v>24.925</v>
      </c>
      <c r="S17" s="4">
        <v>25.8</v>
      </c>
      <c r="T17" s="4">
        <v>26.45</v>
      </c>
      <c r="U17" s="4">
        <v>27.95</v>
      </c>
      <c r="V17" s="4">
        <v>26.8</v>
      </c>
      <c r="W17" s="4">
        <v>23.475</v>
      </c>
      <c r="X17" s="4">
        <v>25.325</v>
      </c>
      <c r="Y17" s="4">
        <v>19.325</v>
      </c>
      <c r="Z17" s="4">
        <v>21.45</v>
      </c>
      <c r="AA17" s="4">
        <v>28.1</v>
      </c>
      <c r="AB17" s="4">
        <v>26.7375</v>
      </c>
      <c r="AC17" s="4">
        <v>23.225</v>
      </c>
      <c r="AD17" s="4">
        <v>21.525</v>
      </c>
      <c r="AE17" s="4">
        <v>25.2125</v>
      </c>
      <c r="AF17" s="4">
        <v>23.8125</v>
      </c>
      <c r="AG17" s="4">
        <v>26.4625</v>
      </c>
      <c r="AH17" s="4">
        <v>26.4625</v>
      </c>
      <c r="AI17" s="4">
        <v>25.75</v>
      </c>
      <c r="AJ17" s="4">
        <v>24.8125</v>
      </c>
      <c r="AK17" s="4">
        <v>23.7375</v>
      </c>
      <c r="AL17" s="4">
        <v>24.75</v>
      </c>
      <c r="AM17" s="4">
        <v>29.175</v>
      </c>
      <c r="AN17" s="4">
        <v>20.2125</v>
      </c>
      <c r="AO17" s="4">
        <v>26.05</v>
      </c>
      <c r="AP17" s="4">
        <v>24.5625</v>
      </c>
      <c r="AQ17" s="4">
        <v>29</v>
      </c>
      <c r="AR17" s="4">
        <v>27.4</v>
      </c>
      <c r="AS17" s="4">
        <v>29.8625</v>
      </c>
      <c r="AT17" s="4">
        <v>20.7375</v>
      </c>
      <c r="AU17" s="4">
        <v>23.625</v>
      </c>
      <c r="AV17" s="4">
        <v>26.429166666666664</v>
      </c>
      <c r="AW17" s="4">
        <v>25.61666666666666</v>
      </c>
      <c r="AX17" s="4">
        <v>23.22916666666667</v>
      </c>
      <c r="AY17" s="4">
        <v>24.9375</v>
      </c>
      <c r="AZ17" s="4">
        <v>19.3125</v>
      </c>
      <c r="BA17" s="4">
        <v>19.495833333333337</v>
      </c>
      <c r="BB17" s="4">
        <v>26.2875</v>
      </c>
      <c r="BC17" s="4">
        <v>24.675</v>
      </c>
      <c r="BD17" s="4">
        <v>29.641666666666662</v>
      </c>
      <c r="BE17" s="4">
        <v>27.691666666666663</v>
      </c>
      <c r="BF17" s="4">
        <v>23.40416666666667</v>
      </c>
      <c r="BG17" s="4">
        <v>28.566666666666666</v>
      </c>
      <c r="BH17" s="4">
        <v>27.9125</v>
      </c>
      <c r="BI17" s="4">
        <v>25.325</v>
      </c>
      <c r="BJ17" s="4">
        <v>26.84583333333333</v>
      </c>
      <c r="BK17" s="4">
        <v>24.35833333333333</v>
      </c>
      <c r="BL17" s="4">
        <v>24.983333333333338</v>
      </c>
      <c r="BM17" s="4">
        <v>25.275</v>
      </c>
      <c r="BN17" s="4">
        <v>22.066666666666666</v>
      </c>
      <c r="BO17" s="4">
        <v>29.43333333333334</v>
      </c>
      <c r="BP17" s="4">
        <v>27.495833333333337</v>
      </c>
      <c r="BQ17" s="4">
        <v>28.23333333333333</v>
      </c>
      <c r="BR17" s="4"/>
      <c r="BS17" s="4"/>
      <c r="BT17" s="4"/>
      <c r="BU17" s="4"/>
      <c r="BV17" s="4"/>
      <c r="BW17" s="4"/>
      <c r="BY17" s="10">
        <f t="shared" si="0"/>
        <v>25.252083333333328</v>
      </c>
      <c r="BZ17" s="10">
        <f t="shared" si="1"/>
        <v>25.134444444444437</v>
      </c>
      <c r="CA17" s="10">
        <f t="shared" si="2"/>
        <v>25.081250000000004</v>
      </c>
      <c r="CB17" s="10">
        <f t="shared" si="3"/>
        <v>25.422222222222224</v>
      </c>
    </row>
    <row r="18" spans="1:80" ht="11.25">
      <c r="A18" s="5">
        <v>16</v>
      </c>
      <c r="B18" s="24">
        <v>23.733333333333334</v>
      </c>
      <c r="C18" s="15">
        <v>26.6</v>
      </c>
      <c r="D18" s="15">
        <v>24.03333333333333</v>
      </c>
      <c r="E18" s="15">
        <v>26.15</v>
      </c>
      <c r="F18" s="15">
        <v>23.125</v>
      </c>
      <c r="G18" s="15">
        <v>24.25</v>
      </c>
      <c r="H18" s="15">
        <v>26.4</v>
      </c>
      <c r="I18" s="15">
        <v>21.95</v>
      </c>
      <c r="J18" s="15">
        <v>27.05</v>
      </c>
      <c r="K18" s="4">
        <v>26.775</v>
      </c>
      <c r="L18" s="4">
        <v>26.225</v>
      </c>
      <c r="M18" s="4">
        <v>28.9</v>
      </c>
      <c r="N18" s="4">
        <v>24.625</v>
      </c>
      <c r="O18" s="4">
        <v>25.2</v>
      </c>
      <c r="P18" s="4">
        <v>26.825</v>
      </c>
      <c r="Q18" s="4">
        <v>23.975</v>
      </c>
      <c r="R18" s="4">
        <v>24.225</v>
      </c>
      <c r="S18" s="4">
        <v>26.825</v>
      </c>
      <c r="T18" s="4">
        <v>26.925</v>
      </c>
      <c r="U18" s="4">
        <v>28.525</v>
      </c>
      <c r="V18" s="4">
        <v>28.1</v>
      </c>
      <c r="W18" s="4">
        <v>23.525</v>
      </c>
      <c r="X18" s="4">
        <v>26.8</v>
      </c>
      <c r="Y18" s="4">
        <v>20.6</v>
      </c>
      <c r="Z18" s="4">
        <v>23.975</v>
      </c>
      <c r="AA18" s="4">
        <v>25.675</v>
      </c>
      <c r="AB18" s="4">
        <v>26.675</v>
      </c>
      <c r="AC18" s="4">
        <v>20.6</v>
      </c>
      <c r="AD18" s="4">
        <v>21.5375</v>
      </c>
      <c r="AE18" s="4">
        <v>24.375</v>
      </c>
      <c r="AF18" s="4">
        <v>23.95</v>
      </c>
      <c r="AG18" s="4">
        <v>27.375</v>
      </c>
      <c r="AH18" s="4">
        <v>27.1625</v>
      </c>
      <c r="AI18" s="4">
        <v>26.0125</v>
      </c>
      <c r="AJ18" s="4">
        <v>24.0625</v>
      </c>
      <c r="AK18" s="4">
        <v>21.7375</v>
      </c>
      <c r="AL18" s="4">
        <v>25.1625</v>
      </c>
      <c r="AM18" s="4">
        <v>28.5</v>
      </c>
      <c r="AN18" s="4">
        <v>20.6</v>
      </c>
      <c r="AO18" s="4">
        <v>26.4875</v>
      </c>
      <c r="AP18" s="4">
        <v>21.075</v>
      </c>
      <c r="AQ18" s="4">
        <v>27.1</v>
      </c>
      <c r="AR18" s="4">
        <v>26.2875</v>
      </c>
      <c r="AS18" s="4">
        <v>27.775</v>
      </c>
      <c r="AT18" s="4">
        <v>19.641666666666666</v>
      </c>
      <c r="AU18" s="4">
        <v>26.891666666666676</v>
      </c>
      <c r="AV18" s="4">
        <v>27.15833333333333</v>
      </c>
      <c r="AW18" s="4">
        <v>25.3875</v>
      </c>
      <c r="AX18" s="4">
        <v>22.258333333333336</v>
      </c>
      <c r="AY18" s="4">
        <v>22.35</v>
      </c>
      <c r="AZ18" s="4">
        <v>19.2375</v>
      </c>
      <c r="BA18" s="4">
        <v>24.36666666666667</v>
      </c>
      <c r="BB18" s="4">
        <v>24.88333333333334</v>
      </c>
      <c r="BC18" s="4">
        <v>25.9625</v>
      </c>
      <c r="BD18" s="4">
        <v>30.00833333333334</v>
      </c>
      <c r="BE18" s="4">
        <v>25.2375</v>
      </c>
      <c r="BF18" s="4">
        <v>23.28333333333333</v>
      </c>
      <c r="BG18" s="4">
        <v>29.908333333333335</v>
      </c>
      <c r="BH18" s="4">
        <v>28.491666666666664</v>
      </c>
      <c r="BI18" s="4">
        <v>27.7125</v>
      </c>
      <c r="BJ18" s="4">
        <v>27.60416666666667</v>
      </c>
      <c r="BK18" s="4">
        <v>20.82916666666667</v>
      </c>
      <c r="BL18" s="4">
        <v>25.654166666666665</v>
      </c>
      <c r="BM18" s="4">
        <v>26.779166666666672</v>
      </c>
      <c r="BN18" s="4">
        <v>21.83333333333333</v>
      </c>
      <c r="BO18" s="4">
        <v>28.0375</v>
      </c>
      <c r="BP18" s="4">
        <v>27.29166666666666</v>
      </c>
      <c r="BQ18" s="4">
        <v>27.2</v>
      </c>
      <c r="BR18" s="4"/>
      <c r="BS18" s="4"/>
      <c r="BT18" s="4"/>
      <c r="BU18" s="4"/>
      <c r="BV18" s="4"/>
      <c r="BW18" s="4"/>
      <c r="BY18" s="10">
        <f t="shared" si="0"/>
        <v>25.396666666666672</v>
      </c>
      <c r="BZ18" s="10">
        <f t="shared" si="1"/>
        <v>24.98930555555556</v>
      </c>
      <c r="CA18" s="10">
        <f t="shared" si="2"/>
        <v>24.859166666666663</v>
      </c>
      <c r="CB18" s="10">
        <f t="shared" si="3"/>
        <v>25.244444444444447</v>
      </c>
    </row>
    <row r="19" spans="1:80" ht="11.25">
      <c r="A19" s="5">
        <v>17</v>
      </c>
      <c r="B19" s="24">
        <v>27.233333333333334</v>
      </c>
      <c r="C19" s="15">
        <v>27.166666666666668</v>
      </c>
      <c r="D19" s="15">
        <v>26.133333333333336</v>
      </c>
      <c r="E19" s="15">
        <v>26.075</v>
      </c>
      <c r="F19" s="15">
        <v>24.4</v>
      </c>
      <c r="G19" s="15">
        <v>23.275</v>
      </c>
      <c r="H19" s="15">
        <v>25.7</v>
      </c>
      <c r="I19" s="15">
        <v>22.4</v>
      </c>
      <c r="J19" s="15">
        <v>28.4</v>
      </c>
      <c r="K19" s="4">
        <v>26.175</v>
      </c>
      <c r="L19" s="4">
        <v>25.7</v>
      </c>
      <c r="M19" s="4">
        <v>26.95</v>
      </c>
      <c r="N19" s="4">
        <v>23.975</v>
      </c>
      <c r="O19" s="4">
        <v>26</v>
      </c>
      <c r="P19" s="4">
        <v>26.925</v>
      </c>
      <c r="Q19" s="4">
        <v>26.225</v>
      </c>
      <c r="R19" s="4">
        <v>23.425</v>
      </c>
      <c r="S19" s="4">
        <v>24.725</v>
      </c>
      <c r="T19" s="4">
        <v>21.525</v>
      </c>
      <c r="U19" s="4">
        <v>26.85</v>
      </c>
      <c r="V19" s="4">
        <v>28.575</v>
      </c>
      <c r="W19" s="4">
        <v>22.2</v>
      </c>
      <c r="X19" s="4">
        <v>25.6</v>
      </c>
      <c r="Y19" s="4">
        <v>21.05</v>
      </c>
      <c r="Z19" s="4">
        <v>24.475</v>
      </c>
      <c r="AA19" s="4">
        <v>25.45</v>
      </c>
      <c r="AB19" s="4">
        <v>26.425</v>
      </c>
      <c r="AC19" s="4">
        <v>21.75</v>
      </c>
      <c r="AD19" s="4">
        <v>20.8125</v>
      </c>
      <c r="AE19" s="4">
        <v>23.5375</v>
      </c>
      <c r="AF19" s="4">
        <v>23.9</v>
      </c>
      <c r="AG19" s="4">
        <v>27.375</v>
      </c>
      <c r="AH19" s="4">
        <v>27.1875</v>
      </c>
      <c r="AI19" s="4">
        <v>23.8</v>
      </c>
      <c r="AJ19" s="4">
        <v>25.725</v>
      </c>
      <c r="AK19" s="4">
        <v>22.425</v>
      </c>
      <c r="AL19" s="4">
        <v>24.0375</v>
      </c>
      <c r="AM19" s="4">
        <v>26.9375</v>
      </c>
      <c r="AN19" s="4">
        <v>21.9125</v>
      </c>
      <c r="AO19" s="4">
        <v>25.7375</v>
      </c>
      <c r="AP19" s="4">
        <v>21.55</v>
      </c>
      <c r="AQ19" s="4">
        <v>26.2875</v>
      </c>
      <c r="AR19" s="4">
        <v>24.6875</v>
      </c>
      <c r="AS19" s="4">
        <v>25.3625</v>
      </c>
      <c r="AT19" s="4">
        <v>20.754166666666663</v>
      </c>
      <c r="AU19" s="4">
        <v>25.5</v>
      </c>
      <c r="AV19" s="4">
        <v>28.579166666666666</v>
      </c>
      <c r="AW19" s="4">
        <v>23.066666666666666</v>
      </c>
      <c r="AX19" s="4">
        <v>22.60416666666666</v>
      </c>
      <c r="AY19" s="4">
        <v>22.9125</v>
      </c>
      <c r="AZ19" s="4">
        <v>19.416666666666668</v>
      </c>
      <c r="BA19" s="4">
        <v>22.658333333333335</v>
      </c>
      <c r="BB19" s="4">
        <v>24.33333333333334</v>
      </c>
      <c r="BC19" s="4">
        <v>26.616666666666664</v>
      </c>
      <c r="BD19" s="4">
        <v>25.795833333333324</v>
      </c>
      <c r="BE19" s="4">
        <v>20.808333333333334</v>
      </c>
      <c r="BF19" s="4">
        <v>23.858333333333334</v>
      </c>
      <c r="BG19" s="4">
        <v>29.104166666666668</v>
      </c>
      <c r="BH19" s="4">
        <v>28.883333333333336</v>
      </c>
      <c r="BI19" s="4">
        <v>27.075</v>
      </c>
      <c r="BJ19" s="4">
        <v>27.379166666666663</v>
      </c>
      <c r="BK19" s="4">
        <v>21.966666666666665</v>
      </c>
      <c r="BL19" s="4">
        <v>24.104166666666668</v>
      </c>
      <c r="BM19" s="4">
        <v>27.375</v>
      </c>
      <c r="BN19" s="4">
        <v>24.045833333333334</v>
      </c>
      <c r="BO19" s="4">
        <v>24.0375</v>
      </c>
      <c r="BP19" s="4">
        <v>29.095833333333335</v>
      </c>
      <c r="BQ19" s="4">
        <v>29.0375</v>
      </c>
      <c r="BR19" s="4"/>
      <c r="BS19" s="4"/>
      <c r="BT19" s="4"/>
      <c r="BU19" s="4"/>
      <c r="BV19" s="4"/>
      <c r="BW19" s="4"/>
      <c r="BY19" s="10">
        <f t="shared" si="0"/>
        <v>24.93791666666667</v>
      </c>
      <c r="BZ19" s="10">
        <f t="shared" si="1"/>
        <v>24.43583333333333</v>
      </c>
      <c r="CA19" s="10">
        <f t="shared" si="2"/>
        <v>24.24277777777778</v>
      </c>
      <c r="CB19" s="10">
        <f t="shared" si="3"/>
        <v>24.818194444444448</v>
      </c>
    </row>
    <row r="20" spans="1:80" ht="11.25">
      <c r="A20" s="5">
        <v>18</v>
      </c>
      <c r="B20" s="24">
        <v>26.666666666666668</v>
      </c>
      <c r="C20" s="15">
        <v>27.333333333333332</v>
      </c>
      <c r="D20" s="15">
        <v>26</v>
      </c>
      <c r="E20" s="15">
        <v>26.425</v>
      </c>
      <c r="F20" s="15">
        <v>24.625</v>
      </c>
      <c r="G20" s="15">
        <v>25</v>
      </c>
      <c r="H20" s="15">
        <v>25.275</v>
      </c>
      <c r="I20" s="15">
        <v>23.025</v>
      </c>
      <c r="J20" s="15">
        <v>27.9</v>
      </c>
      <c r="K20" s="4">
        <v>26.125</v>
      </c>
      <c r="L20" s="4">
        <v>23.2</v>
      </c>
      <c r="M20" s="4">
        <v>26.575</v>
      </c>
      <c r="N20" s="4">
        <v>25.125</v>
      </c>
      <c r="O20" s="4">
        <v>26.525</v>
      </c>
      <c r="P20" s="4">
        <v>24.375</v>
      </c>
      <c r="Q20" s="4">
        <v>26.225</v>
      </c>
      <c r="R20" s="4">
        <v>23.725</v>
      </c>
      <c r="S20" s="4">
        <v>23.225</v>
      </c>
      <c r="T20" s="4">
        <v>20.75</v>
      </c>
      <c r="U20" s="4">
        <v>27.5</v>
      </c>
      <c r="V20" s="4">
        <v>29.575</v>
      </c>
      <c r="W20" s="4">
        <v>22.475</v>
      </c>
      <c r="X20" s="4">
        <v>25.825</v>
      </c>
      <c r="Y20" s="4">
        <v>21.075</v>
      </c>
      <c r="Z20" s="4">
        <v>24.75</v>
      </c>
      <c r="AA20" s="4">
        <v>22.9375</v>
      </c>
      <c r="AB20" s="4">
        <v>27.3</v>
      </c>
      <c r="AC20" s="4">
        <v>21.8125</v>
      </c>
      <c r="AD20" s="4">
        <v>22.2625</v>
      </c>
      <c r="AE20" s="4">
        <v>24.7875</v>
      </c>
      <c r="AF20" s="4">
        <v>25.925</v>
      </c>
      <c r="AG20" s="4">
        <v>27.15</v>
      </c>
      <c r="AH20" s="4">
        <v>28.1625</v>
      </c>
      <c r="AI20" s="4">
        <v>22.525</v>
      </c>
      <c r="AJ20" s="4">
        <v>22.6625</v>
      </c>
      <c r="AK20" s="4">
        <v>23.6375</v>
      </c>
      <c r="AL20" s="4">
        <v>24.7625</v>
      </c>
      <c r="AM20" s="4">
        <v>23.95</v>
      </c>
      <c r="AN20" s="4">
        <v>23.35</v>
      </c>
      <c r="AO20" s="4">
        <v>25.525</v>
      </c>
      <c r="AP20" s="4">
        <v>22.4875</v>
      </c>
      <c r="AQ20" s="4">
        <v>27.375</v>
      </c>
      <c r="AR20" s="4">
        <v>26.6125</v>
      </c>
      <c r="AS20" s="4">
        <v>25.5</v>
      </c>
      <c r="AT20" s="4">
        <v>22.9625</v>
      </c>
      <c r="AU20" s="4">
        <v>23.154166666666665</v>
      </c>
      <c r="AV20" s="4">
        <v>28.275</v>
      </c>
      <c r="AW20" s="4">
        <v>23.545833333333334</v>
      </c>
      <c r="AX20" s="4">
        <v>21.558333333333334</v>
      </c>
      <c r="AY20" s="4">
        <v>22.675</v>
      </c>
      <c r="AZ20" s="4">
        <v>19.5875</v>
      </c>
      <c r="BA20" s="4">
        <v>27.04166666666666</v>
      </c>
      <c r="BB20" s="4">
        <v>25.045833333333338</v>
      </c>
      <c r="BC20" s="4">
        <v>28.379166666666666</v>
      </c>
      <c r="BD20" s="4">
        <v>22.3</v>
      </c>
      <c r="BE20" s="4">
        <v>22.441666666666666</v>
      </c>
      <c r="BF20" s="4">
        <v>23.733333333333334</v>
      </c>
      <c r="BG20" s="4">
        <v>27.245833333333337</v>
      </c>
      <c r="BH20" s="4">
        <v>28.90416666666667</v>
      </c>
      <c r="BI20" s="4">
        <v>26.408333333333335</v>
      </c>
      <c r="BJ20" s="4">
        <v>27.845833333333335</v>
      </c>
      <c r="BK20" s="4">
        <v>25.558333333333334</v>
      </c>
      <c r="BL20" s="4">
        <v>27.625</v>
      </c>
      <c r="BM20" s="4">
        <v>24.629166666666666</v>
      </c>
      <c r="BN20" s="4">
        <v>24.645833333333332</v>
      </c>
      <c r="BO20" s="4">
        <v>20.5625</v>
      </c>
      <c r="BP20" s="4">
        <v>27.7875</v>
      </c>
      <c r="BQ20" s="4">
        <v>26.941666666666674</v>
      </c>
      <c r="BR20" s="4"/>
      <c r="BS20" s="4"/>
      <c r="BT20" s="4"/>
      <c r="BU20" s="4"/>
      <c r="BV20" s="4"/>
      <c r="BW20" s="4"/>
      <c r="BY20" s="10">
        <f t="shared" si="0"/>
        <v>24.760833333333338</v>
      </c>
      <c r="BZ20" s="10">
        <f t="shared" si="1"/>
        <v>24.620416666666664</v>
      </c>
      <c r="CA20" s="10">
        <f t="shared" si="2"/>
        <v>24.487361111111106</v>
      </c>
      <c r="CB20" s="10">
        <f t="shared" si="3"/>
        <v>24.990138888888893</v>
      </c>
    </row>
    <row r="21" spans="1:80" ht="11.25">
      <c r="A21" s="5">
        <v>19</v>
      </c>
      <c r="B21" s="24">
        <v>23</v>
      </c>
      <c r="C21" s="15">
        <v>24.5</v>
      </c>
      <c r="D21" s="15">
        <v>26.433333333333334</v>
      </c>
      <c r="E21" s="15">
        <v>22.425</v>
      </c>
      <c r="F21" s="15">
        <v>25.925</v>
      </c>
      <c r="G21" s="15">
        <v>27.35</v>
      </c>
      <c r="H21" s="15">
        <v>26.075</v>
      </c>
      <c r="I21" s="15">
        <v>21.4</v>
      </c>
      <c r="J21" s="15">
        <v>26.275</v>
      </c>
      <c r="K21" s="4">
        <v>24.6</v>
      </c>
      <c r="L21" s="4">
        <v>21.825</v>
      </c>
      <c r="M21" s="4">
        <v>26.7</v>
      </c>
      <c r="N21" s="4">
        <v>26.1</v>
      </c>
      <c r="O21" s="4">
        <v>25.575</v>
      </c>
      <c r="P21" s="4">
        <v>24.2</v>
      </c>
      <c r="Q21" s="4">
        <v>26.3</v>
      </c>
      <c r="R21" s="4">
        <v>23.775</v>
      </c>
      <c r="S21" s="4">
        <v>23.65</v>
      </c>
      <c r="T21" s="4">
        <v>21</v>
      </c>
      <c r="U21" s="4">
        <v>28.575</v>
      </c>
      <c r="V21" s="4">
        <v>28.075</v>
      </c>
      <c r="W21" s="4">
        <v>23.35</v>
      </c>
      <c r="X21" s="4">
        <v>26.825</v>
      </c>
      <c r="Y21" s="4">
        <v>23.55</v>
      </c>
      <c r="Z21" s="4">
        <v>20.8</v>
      </c>
      <c r="AA21" s="4">
        <v>25.4375</v>
      </c>
      <c r="AB21" s="4">
        <v>27.5</v>
      </c>
      <c r="AC21" s="4">
        <v>22.6125</v>
      </c>
      <c r="AD21" s="4">
        <v>25.3625</v>
      </c>
      <c r="AE21" s="4">
        <v>24.975</v>
      </c>
      <c r="AF21" s="4">
        <v>28.4375</v>
      </c>
      <c r="AG21" s="4">
        <v>26.0875</v>
      </c>
      <c r="AH21" s="4">
        <v>26.1375</v>
      </c>
      <c r="AI21" s="4">
        <v>22.25</v>
      </c>
      <c r="AJ21" s="4">
        <v>23.2875</v>
      </c>
      <c r="AK21" s="4">
        <v>24.525</v>
      </c>
      <c r="AL21" s="4">
        <v>23.575</v>
      </c>
      <c r="AM21" s="4">
        <v>23.5375</v>
      </c>
      <c r="AN21" s="4">
        <v>25.4125</v>
      </c>
      <c r="AO21" s="4">
        <v>25.525</v>
      </c>
      <c r="AP21" s="4">
        <v>22.5875</v>
      </c>
      <c r="AQ21" s="4">
        <v>26.4</v>
      </c>
      <c r="AR21" s="4">
        <v>28.475</v>
      </c>
      <c r="AS21" s="4">
        <v>24.725</v>
      </c>
      <c r="AT21" s="4">
        <v>24.6125</v>
      </c>
      <c r="AU21" s="4">
        <v>22.70833333333334</v>
      </c>
      <c r="AV21" s="4">
        <v>27.39583333333334</v>
      </c>
      <c r="AW21" s="4">
        <v>23.229166666666668</v>
      </c>
      <c r="AX21" s="4">
        <v>21.66666666666666</v>
      </c>
      <c r="AY21" s="4">
        <v>24.54166666666666</v>
      </c>
      <c r="AZ21" s="4">
        <v>20.458333333333332</v>
      </c>
      <c r="BA21" s="4">
        <v>27.3</v>
      </c>
      <c r="BB21" s="4">
        <v>26.9625</v>
      </c>
      <c r="BC21" s="4">
        <v>27.75</v>
      </c>
      <c r="BD21" s="4">
        <v>26.4375</v>
      </c>
      <c r="BE21" s="4">
        <v>23.8875</v>
      </c>
      <c r="BF21" s="4">
        <v>24.07083333333333</v>
      </c>
      <c r="BG21" s="4">
        <v>25.329166666666666</v>
      </c>
      <c r="BH21" s="4">
        <v>22.420833333333338</v>
      </c>
      <c r="BI21" s="4">
        <v>26.508333333333336</v>
      </c>
      <c r="BJ21" s="4">
        <v>27.7</v>
      </c>
      <c r="BK21" s="4">
        <v>25.925</v>
      </c>
      <c r="BL21" s="4">
        <v>25.1875</v>
      </c>
      <c r="BM21" s="4">
        <v>25.875</v>
      </c>
      <c r="BN21" s="4">
        <v>22.6625</v>
      </c>
      <c r="BO21" s="4">
        <v>21.22083333333333</v>
      </c>
      <c r="BP21" s="4">
        <v>25.725</v>
      </c>
      <c r="BQ21" s="4">
        <v>25.883333333333336</v>
      </c>
      <c r="BR21" s="4"/>
      <c r="BS21" s="4"/>
      <c r="BT21" s="4"/>
      <c r="BU21" s="4"/>
      <c r="BV21" s="4"/>
      <c r="BW21" s="4"/>
      <c r="BY21" s="10">
        <f t="shared" si="0"/>
        <v>24.830000000000002</v>
      </c>
      <c r="BZ21" s="10">
        <f t="shared" si="1"/>
        <v>24.89902777777778</v>
      </c>
      <c r="CA21" s="10">
        <f t="shared" si="2"/>
        <v>24.921666666666663</v>
      </c>
      <c r="CB21" s="10">
        <f t="shared" si="3"/>
        <v>24.952777777777776</v>
      </c>
    </row>
    <row r="22" spans="1:80" ht="11.25">
      <c r="A22" s="5">
        <v>20</v>
      </c>
      <c r="B22" s="24">
        <v>26.6</v>
      </c>
      <c r="C22" s="15">
        <v>28.166666666666668</v>
      </c>
      <c r="D22" s="15">
        <v>26.633333333333336</v>
      </c>
      <c r="E22" s="15">
        <v>21.9</v>
      </c>
      <c r="F22" s="15">
        <v>26.675</v>
      </c>
      <c r="G22" s="15">
        <v>28.25</v>
      </c>
      <c r="H22" s="15">
        <v>26.2</v>
      </c>
      <c r="I22" s="15">
        <v>23.1</v>
      </c>
      <c r="J22" s="15">
        <v>26.2</v>
      </c>
      <c r="K22" s="4">
        <v>24.9</v>
      </c>
      <c r="L22" s="4">
        <v>23</v>
      </c>
      <c r="M22" s="4">
        <v>24.225</v>
      </c>
      <c r="N22" s="4">
        <v>25.85</v>
      </c>
      <c r="O22" s="4">
        <v>25.9</v>
      </c>
      <c r="P22" s="4">
        <v>25.025</v>
      </c>
      <c r="Q22" s="4">
        <v>25.1</v>
      </c>
      <c r="R22" s="4">
        <v>23.975</v>
      </c>
      <c r="S22" s="4">
        <v>25.1</v>
      </c>
      <c r="T22" s="4">
        <v>21.5</v>
      </c>
      <c r="U22" s="4">
        <v>27.1</v>
      </c>
      <c r="V22" s="4">
        <v>26.4</v>
      </c>
      <c r="W22" s="4">
        <v>26.175</v>
      </c>
      <c r="X22" s="4">
        <v>28.5</v>
      </c>
      <c r="Y22" s="4">
        <v>25.575</v>
      </c>
      <c r="Z22" s="4">
        <v>20.925</v>
      </c>
      <c r="AA22" s="4">
        <v>27.75</v>
      </c>
      <c r="AB22" s="4">
        <v>24</v>
      </c>
      <c r="AC22" s="4">
        <v>23.2</v>
      </c>
      <c r="AD22" s="4">
        <v>23.5375</v>
      </c>
      <c r="AE22" s="4">
        <v>26.5</v>
      </c>
      <c r="AF22" s="4">
        <v>24.8375</v>
      </c>
      <c r="AG22" s="4">
        <v>26.3625</v>
      </c>
      <c r="AH22" s="4">
        <v>24.1875</v>
      </c>
      <c r="AI22" s="4">
        <v>25.1375</v>
      </c>
      <c r="AJ22" s="4">
        <v>24.9</v>
      </c>
      <c r="AK22" s="4">
        <v>25.2125</v>
      </c>
      <c r="AL22" s="4">
        <v>23.4375</v>
      </c>
      <c r="AM22" s="4">
        <v>27.1625</v>
      </c>
      <c r="AN22" s="4">
        <v>24.4125</v>
      </c>
      <c r="AO22" s="4">
        <v>25.35</v>
      </c>
      <c r="AP22" s="4">
        <v>24.8</v>
      </c>
      <c r="AQ22" s="4">
        <v>24.2875</v>
      </c>
      <c r="AR22" s="4">
        <v>27.0625</v>
      </c>
      <c r="AS22" s="4">
        <v>23.1375</v>
      </c>
      <c r="AT22" s="4">
        <v>25.933333333333334</v>
      </c>
      <c r="AU22" s="4">
        <v>25.84583333333333</v>
      </c>
      <c r="AV22" s="4">
        <v>26.970833333333335</v>
      </c>
      <c r="AW22" s="4">
        <v>23.575</v>
      </c>
      <c r="AX22" s="4">
        <v>23.725</v>
      </c>
      <c r="AY22" s="4">
        <v>25.975</v>
      </c>
      <c r="AZ22" s="4">
        <v>21.416666666666668</v>
      </c>
      <c r="BA22" s="4">
        <v>28.5875</v>
      </c>
      <c r="BB22" s="4">
        <v>27.545833333333334</v>
      </c>
      <c r="BC22" s="4">
        <v>26.7125</v>
      </c>
      <c r="BD22" s="4">
        <v>25.941666666666674</v>
      </c>
      <c r="BE22" s="4">
        <v>25.0875</v>
      </c>
      <c r="BF22" s="4">
        <v>25.141666666666666</v>
      </c>
      <c r="BG22" s="4">
        <v>25.07083333333333</v>
      </c>
      <c r="BH22" s="4">
        <v>22.1125</v>
      </c>
      <c r="BI22" s="4">
        <v>26.229166666666668</v>
      </c>
      <c r="BJ22" s="4">
        <v>26.46666666666667</v>
      </c>
      <c r="BK22" s="4">
        <v>28.0625</v>
      </c>
      <c r="BL22" s="4">
        <v>23.745833333333337</v>
      </c>
      <c r="BM22" s="4">
        <v>25.195833333333336</v>
      </c>
      <c r="BN22" s="4">
        <v>23.54166666666666</v>
      </c>
      <c r="BO22" s="4">
        <v>22.92083333333333</v>
      </c>
      <c r="BP22" s="4">
        <v>24.11666666666667</v>
      </c>
      <c r="BQ22" s="4">
        <v>28.66666666666667</v>
      </c>
      <c r="BR22" s="4"/>
      <c r="BS22" s="4"/>
      <c r="BT22" s="4"/>
      <c r="BU22" s="4"/>
      <c r="BV22" s="4"/>
      <c r="BW22" s="4"/>
      <c r="BY22" s="10">
        <f t="shared" si="0"/>
        <v>25.055833333333332</v>
      </c>
      <c r="BZ22" s="10">
        <f t="shared" si="1"/>
        <v>25.125833333333333</v>
      </c>
      <c r="CA22" s="10">
        <f t="shared" si="2"/>
        <v>25.261805555555558</v>
      </c>
      <c r="CB22" s="89">
        <f t="shared" si="3"/>
        <v>25.254583333333326</v>
      </c>
    </row>
    <row r="23" spans="1:80" ht="11.25">
      <c r="A23" s="6">
        <v>21</v>
      </c>
      <c r="B23" s="25">
        <v>27.4</v>
      </c>
      <c r="C23" s="7">
        <v>24.166666666666668</v>
      </c>
      <c r="D23" s="7">
        <v>26</v>
      </c>
      <c r="E23" s="7">
        <v>21.05</v>
      </c>
      <c r="F23" s="7">
        <v>26.95</v>
      </c>
      <c r="G23" s="7">
        <v>25.05</v>
      </c>
      <c r="H23" s="7">
        <v>27.15</v>
      </c>
      <c r="I23" s="7">
        <v>23.65</v>
      </c>
      <c r="J23" s="7">
        <v>25.925</v>
      </c>
      <c r="K23" s="7">
        <v>26.25</v>
      </c>
      <c r="L23" s="7">
        <v>24.25</v>
      </c>
      <c r="M23" s="7">
        <v>24.25</v>
      </c>
      <c r="N23" s="7">
        <v>25.75</v>
      </c>
      <c r="O23" s="7">
        <v>24.9</v>
      </c>
      <c r="P23" s="7">
        <v>23.8</v>
      </c>
      <c r="Q23" s="7">
        <v>25.275</v>
      </c>
      <c r="R23" s="7">
        <v>24.925</v>
      </c>
      <c r="S23" s="7">
        <v>24.9</v>
      </c>
      <c r="T23" s="7">
        <v>23.275</v>
      </c>
      <c r="U23" s="7">
        <v>22.05</v>
      </c>
      <c r="V23" s="7">
        <v>26.75</v>
      </c>
      <c r="W23" s="7">
        <v>24.9</v>
      </c>
      <c r="X23" s="7">
        <v>28.825</v>
      </c>
      <c r="Y23" s="7">
        <v>26.675</v>
      </c>
      <c r="Z23" s="7">
        <v>20.875</v>
      </c>
      <c r="AA23" s="7">
        <v>29.25</v>
      </c>
      <c r="AB23" s="7">
        <v>24.575</v>
      </c>
      <c r="AC23" s="7">
        <v>22.7375</v>
      </c>
      <c r="AD23" s="7">
        <v>22.8625</v>
      </c>
      <c r="AE23" s="7">
        <v>26.225</v>
      </c>
      <c r="AF23" s="7">
        <v>21.8375</v>
      </c>
      <c r="AG23" s="7">
        <v>27.0875</v>
      </c>
      <c r="AH23" s="7">
        <v>24.7375</v>
      </c>
      <c r="AI23" s="7">
        <v>24.4875</v>
      </c>
      <c r="AJ23" s="7">
        <v>27.175</v>
      </c>
      <c r="AK23" s="7">
        <v>25.225</v>
      </c>
      <c r="AL23" s="7">
        <v>25.775</v>
      </c>
      <c r="AM23" s="7">
        <v>27.875</v>
      </c>
      <c r="AN23" s="4">
        <v>26.1125</v>
      </c>
      <c r="AO23" s="4">
        <v>23.225</v>
      </c>
      <c r="AP23" s="4">
        <v>22.175</v>
      </c>
      <c r="AQ23" s="4">
        <v>22.275</v>
      </c>
      <c r="AR23" s="4">
        <v>27.65</v>
      </c>
      <c r="AS23" s="4">
        <v>23.3</v>
      </c>
      <c r="AT23" s="4">
        <v>23.433333333333337</v>
      </c>
      <c r="AU23" s="4">
        <v>24.941666666666666</v>
      </c>
      <c r="AV23" s="4">
        <v>26.458333333333332</v>
      </c>
      <c r="AW23" s="4">
        <v>24.9875</v>
      </c>
      <c r="AX23" s="4">
        <v>23.77083333333333</v>
      </c>
      <c r="AY23" s="4">
        <v>22.733333333333334</v>
      </c>
      <c r="AZ23" s="4">
        <v>24.583333333333332</v>
      </c>
      <c r="BA23" s="4">
        <v>22.6</v>
      </c>
      <c r="BB23" s="4">
        <v>28.77083333333333</v>
      </c>
      <c r="BC23" s="4">
        <v>26.55416666666667</v>
      </c>
      <c r="BD23" s="4">
        <v>28.0625</v>
      </c>
      <c r="BE23" s="4">
        <v>22.454166666666666</v>
      </c>
      <c r="BF23" s="4">
        <v>26.179166666666664</v>
      </c>
      <c r="BG23" s="4">
        <v>25.645833333333332</v>
      </c>
      <c r="BH23" s="4">
        <v>19.96666666666667</v>
      </c>
      <c r="BI23" s="4">
        <v>27.245833333333337</v>
      </c>
      <c r="BJ23" s="4">
        <v>24.366666666666664</v>
      </c>
      <c r="BK23" s="4">
        <v>27.9</v>
      </c>
      <c r="BL23" s="4">
        <v>24.50833333333333</v>
      </c>
      <c r="BM23" s="4">
        <v>27.575</v>
      </c>
      <c r="BN23" s="4">
        <v>24.99166666666667</v>
      </c>
      <c r="BO23" s="4">
        <v>26.42083333333333</v>
      </c>
      <c r="BP23" s="4">
        <v>24.075</v>
      </c>
      <c r="BQ23" s="4">
        <v>27.904166666666672</v>
      </c>
      <c r="BR23" s="4"/>
      <c r="BS23" s="4"/>
      <c r="BT23" s="4"/>
      <c r="BU23" s="4"/>
      <c r="BV23" s="4"/>
      <c r="BW23" s="4"/>
      <c r="BY23" s="11">
        <f t="shared" si="0"/>
        <v>25.114166666666662</v>
      </c>
      <c r="BZ23" s="11">
        <f t="shared" si="1"/>
        <v>24.925277777777772</v>
      </c>
      <c r="CA23" s="11">
        <f t="shared" si="2"/>
        <v>24.97333333333334</v>
      </c>
      <c r="CB23" s="10">
        <f t="shared" si="3"/>
        <v>25.028888888888893</v>
      </c>
    </row>
    <row r="24" spans="1:80" ht="11.25">
      <c r="A24" s="5">
        <v>22</v>
      </c>
      <c r="B24" s="24">
        <v>24.133333333333336</v>
      </c>
      <c r="C24" s="15">
        <v>25.433333333333334</v>
      </c>
      <c r="D24" s="15">
        <v>21.333333333333332</v>
      </c>
      <c r="E24" s="15">
        <v>19.075</v>
      </c>
      <c r="F24" s="15">
        <v>27.55</v>
      </c>
      <c r="G24" s="15">
        <v>24.275</v>
      </c>
      <c r="H24" s="15">
        <v>25</v>
      </c>
      <c r="I24" s="15">
        <v>22.85</v>
      </c>
      <c r="J24" s="15">
        <v>23.65</v>
      </c>
      <c r="K24" s="4">
        <v>25.775</v>
      </c>
      <c r="L24" s="4">
        <v>25.075</v>
      </c>
      <c r="M24" s="4">
        <v>25.075</v>
      </c>
      <c r="N24" s="4">
        <v>26.65</v>
      </c>
      <c r="O24" s="4">
        <v>25.05</v>
      </c>
      <c r="P24" s="4">
        <v>25.325</v>
      </c>
      <c r="Q24" s="4">
        <v>25.425</v>
      </c>
      <c r="R24" s="4">
        <v>24.6</v>
      </c>
      <c r="S24" s="4">
        <v>25.725</v>
      </c>
      <c r="T24" s="4">
        <v>23.375</v>
      </c>
      <c r="U24" s="4">
        <v>20.4</v>
      </c>
      <c r="V24" s="4">
        <v>27.7</v>
      </c>
      <c r="W24" s="4">
        <v>24.25</v>
      </c>
      <c r="X24" s="4">
        <v>26.675</v>
      </c>
      <c r="Y24" s="4">
        <v>27.125</v>
      </c>
      <c r="Z24" s="4">
        <v>20.125</v>
      </c>
      <c r="AA24" s="4">
        <v>26.85</v>
      </c>
      <c r="AB24" s="4">
        <v>24.8625</v>
      </c>
      <c r="AC24" s="4">
        <v>22.2875</v>
      </c>
      <c r="AD24" s="4">
        <v>23.575</v>
      </c>
      <c r="AE24" s="4">
        <v>27.475</v>
      </c>
      <c r="AF24" s="4">
        <v>22.7875</v>
      </c>
      <c r="AG24" s="4">
        <v>27.975</v>
      </c>
      <c r="AH24" s="4">
        <v>24.85</v>
      </c>
      <c r="AI24" s="4">
        <v>22.8375</v>
      </c>
      <c r="AJ24" s="4">
        <v>25.4125</v>
      </c>
      <c r="AK24" s="4">
        <v>24.8375</v>
      </c>
      <c r="AL24" s="4">
        <v>26.4375</v>
      </c>
      <c r="AM24" s="4">
        <v>27.45</v>
      </c>
      <c r="AN24" s="4">
        <v>26.875</v>
      </c>
      <c r="AO24" s="4">
        <v>24.0375</v>
      </c>
      <c r="AP24" s="4">
        <v>25.25</v>
      </c>
      <c r="AQ24" s="4">
        <v>22</v>
      </c>
      <c r="AR24" s="4">
        <v>24.8875</v>
      </c>
      <c r="AS24" s="4">
        <v>24.725</v>
      </c>
      <c r="AT24" s="4">
        <v>23.716666666666665</v>
      </c>
      <c r="AU24" s="4">
        <v>23.691666666666666</v>
      </c>
      <c r="AV24" s="4">
        <v>27.575</v>
      </c>
      <c r="AW24" s="4">
        <v>24.991666666666664</v>
      </c>
      <c r="AX24" s="4">
        <v>25.054166666666664</v>
      </c>
      <c r="AY24" s="4">
        <v>21.7</v>
      </c>
      <c r="AZ24" s="4">
        <v>25.983333333333334</v>
      </c>
      <c r="BA24" s="4">
        <v>22.5875</v>
      </c>
      <c r="BB24" s="4">
        <v>27.91666666666667</v>
      </c>
      <c r="BC24" s="4">
        <v>26.58333333333334</v>
      </c>
      <c r="BD24" s="4">
        <v>27.466666666666665</v>
      </c>
      <c r="BE24" s="4">
        <v>19.72083333333333</v>
      </c>
      <c r="BF24" s="4">
        <v>25.425</v>
      </c>
      <c r="BG24" s="4">
        <v>28.358333333333324</v>
      </c>
      <c r="BH24" s="4">
        <v>20.395833333333336</v>
      </c>
      <c r="BI24" s="4">
        <v>27.716666666666665</v>
      </c>
      <c r="BJ24" s="4">
        <v>25.091666666666665</v>
      </c>
      <c r="BK24" s="4">
        <v>25.858333333333334</v>
      </c>
      <c r="BL24" s="4">
        <v>26.504166666666666</v>
      </c>
      <c r="BM24" s="4">
        <v>25.6</v>
      </c>
      <c r="BN24" s="4">
        <v>27.145833333333332</v>
      </c>
      <c r="BO24" s="4">
        <v>28.31666666666666</v>
      </c>
      <c r="BP24" s="4">
        <v>24.1625</v>
      </c>
      <c r="BQ24" s="4">
        <v>25.925</v>
      </c>
      <c r="BR24" s="4"/>
      <c r="BS24" s="4"/>
      <c r="BT24" s="4"/>
      <c r="BU24" s="4"/>
      <c r="BV24" s="4"/>
      <c r="BW24" s="4"/>
      <c r="BY24" s="10">
        <f t="shared" si="0"/>
        <v>24.98791666666667</v>
      </c>
      <c r="BZ24" s="10">
        <f t="shared" si="1"/>
        <v>24.83458333333334</v>
      </c>
      <c r="CA24" s="10">
        <f t="shared" si="2"/>
        <v>25.072777777777777</v>
      </c>
      <c r="CB24" s="10">
        <f t="shared" si="3"/>
        <v>25.175416666666667</v>
      </c>
    </row>
    <row r="25" spans="1:80" ht="11.25">
      <c r="A25" s="5">
        <v>23</v>
      </c>
      <c r="B25" s="24">
        <v>19.666666666666668</v>
      </c>
      <c r="C25" s="15">
        <v>28.1</v>
      </c>
      <c r="D25" s="15">
        <v>22.233333333333334</v>
      </c>
      <c r="E25" s="15">
        <v>20.5</v>
      </c>
      <c r="F25" s="15">
        <v>28.35</v>
      </c>
      <c r="G25" s="15">
        <v>22.15</v>
      </c>
      <c r="H25" s="15">
        <v>22.125</v>
      </c>
      <c r="I25" s="15">
        <v>22.225</v>
      </c>
      <c r="J25" s="15">
        <v>21.55</v>
      </c>
      <c r="K25" s="4">
        <v>28.075</v>
      </c>
      <c r="L25" s="4">
        <v>27.075</v>
      </c>
      <c r="M25" s="4">
        <v>24.425</v>
      </c>
      <c r="N25" s="4">
        <v>25.675</v>
      </c>
      <c r="O25" s="4">
        <v>26.875</v>
      </c>
      <c r="P25" s="4">
        <v>27</v>
      </c>
      <c r="Q25" s="4">
        <v>21.55</v>
      </c>
      <c r="R25" s="4">
        <v>24.825</v>
      </c>
      <c r="S25" s="4">
        <v>26.4</v>
      </c>
      <c r="T25" s="4">
        <v>23.35</v>
      </c>
      <c r="U25" s="4">
        <v>21.2</v>
      </c>
      <c r="V25" s="4">
        <v>27.225</v>
      </c>
      <c r="W25" s="4">
        <v>26.65</v>
      </c>
      <c r="X25" s="4">
        <v>24.2</v>
      </c>
      <c r="Y25" s="4">
        <v>27.7</v>
      </c>
      <c r="Z25" s="4">
        <v>20.375</v>
      </c>
      <c r="AA25" s="4">
        <v>27.0125</v>
      </c>
      <c r="AB25" s="4">
        <v>25.2</v>
      </c>
      <c r="AC25" s="4">
        <v>23.11375</v>
      </c>
      <c r="AD25" s="4">
        <v>24.3375</v>
      </c>
      <c r="AE25" s="4">
        <v>25.5</v>
      </c>
      <c r="AF25" s="4">
        <v>22.6875</v>
      </c>
      <c r="AG25" s="4">
        <v>27.7875</v>
      </c>
      <c r="AH25" s="4">
        <v>23.975</v>
      </c>
      <c r="AI25" s="4">
        <v>21.85</v>
      </c>
      <c r="AJ25" s="4">
        <v>23.4</v>
      </c>
      <c r="AK25" s="4">
        <v>26.7875</v>
      </c>
      <c r="AL25" s="4">
        <v>26.3375</v>
      </c>
      <c r="AM25" s="4">
        <v>30.2125</v>
      </c>
      <c r="AN25" s="4">
        <v>25.125</v>
      </c>
      <c r="AO25" s="4">
        <v>26.45</v>
      </c>
      <c r="AP25" s="4">
        <v>25.5375</v>
      </c>
      <c r="AQ25" s="4">
        <v>24.375</v>
      </c>
      <c r="AR25" s="4">
        <v>25.2875</v>
      </c>
      <c r="AS25" s="4">
        <v>25.05</v>
      </c>
      <c r="AT25" s="4">
        <v>25.475</v>
      </c>
      <c r="AU25" s="4">
        <v>23.925</v>
      </c>
      <c r="AV25" s="4">
        <v>28.0375</v>
      </c>
      <c r="AW25" s="4">
        <v>25.85</v>
      </c>
      <c r="AX25" s="4">
        <v>26.55</v>
      </c>
      <c r="AY25" s="4">
        <v>21.04583333333333</v>
      </c>
      <c r="AZ25" s="4">
        <v>28.066666666666666</v>
      </c>
      <c r="BA25" s="4">
        <v>20.77916666666667</v>
      </c>
      <c r="BB25" s="4">
        <v>25.04583333333333</v>
      </c>
      <c r="BC25" s="4">
        <v>26.65</v>
      </c>
      <c r="BD25" s="4">
        <v>23.39583333333334</v>
      </c>
      <c r="BE25" s="4">
        <v>19.7125</v>
      </c>
      <c r="BF25" s="4">
        <v>24.183333333333337</v>
      </c>
      <c r="BG25" s="4">
        <v>28.391666666666662</v>
      </c>
      <c r="BH25" s="4">
        <v>22.795833333333334</v>
      </c>
      <c r="BI25" s="4">
        <v>27.283333333333335</v>
      </c>
      <c r="BJ25" s="4">
        <v>25.8</v>
      </c>
      <c r="BK25" s="4">
        <v>25.979166666666668</v>
      </c>
      <c r="BL25" s="4">
        <v>24.216666666666665</v>
      </c>
      <c r="BM25" s="4">
        <v>24.029166666666665</v>
      </c>
      <c r="BN25" s="4">
        <v>27.425</v>
      </c>
      <c r="BO25" s="4">
        <v>27.295833333333334</v>
      </c>
      <c r="BP25" s="4">
        <v>25.75833333333333</v>
      </c>
      <c r="BQ25" s="4">
        <v>25.333333333333332</v>
      </c>
      <c r="BR25" s="4"/>
      <c r="BS25" s="4"/>
      <c r="BT25" s="4"/>
      <c r="BU25" s="4"/>
      <c r="BV25" s="4"/>
      <c r="BW25" s="4"/>
      <c r="BY25" s="10">
        <f t="shared" si="0"/>
        <v>25.078374999999998</v>
      </c>
      <c r="BZ25" s="10">
        <f t="shared" si="1"/>
        <v>25.13379166666667</v>
      </c>
      <c r="CA25" s="10">
        <f t="shared" si="2"/>
        <v>25.060277777777788</v>
      </c>
      <c r="CB25" s="10">
        <f t="shared" si="3"/>
        <v>25.161666666666665</v>
      </c>
    </row>
    <row r="26" spans="1:80" ht="11.25">
      <c r="A26" s="5">
        <v>24</v>
      </c>
      <c r="B26" s="24">
        <v>20.2</v>
      </c>
      <c r="C26" s="15">
        <v>23.03333333333333</v>
      </c>
      <c r="D26" s="15">
        <v>23.566666666666666</v>
      </c>
      <c r="E26" s="15">
        <v>20.3</v>
      </c>
      <c r="F26" s="15">
        <v>26.375</v>
      </c>
      <c r="G26" s="15">
        <v>19.925</v>
      </c>
      <c r="H26" s="15">
        <v>22</v>
      </c>
      <c r="I26" s="15">
        <v>22.225</v>
      </c>
      <c r="J26" s="15">
        <v>22.625</v>
      </c>
      <c r="K26" s="4">
        <v>26.6</v>
      </c>
      <c r="L26" s="4">
        <v>24.65</v>
      </c>
      <c r="M26" s="4">
        <v>24.075</v>
      </c>
      <c r="N26" s="4">
        <v>26.05</v>
      </c>
      <c r="O26" s="4">
        <v>27.975</v>
      </c>
      <c r="P26" s="4">
        <v>28.05</v>
      </c>
      <c r="Q26" s="4">
        <v>25.675</v>
      </c>
      <c r="R26" s="4">
        <v>25.575</v>
      </c>
      <c r="S26" s="4">
        <v>26.175</v>
      </c>
      <c r="T26" s="4">
        <v>23.65</v>
      </c>
      <c r="U26" s="4">
        <v>21.35</v>
      </c>
      <c r="V26" s="4">
        <v>22.525</v>
      </c>
      <c r="W26" s="4">
        <v>27.1</v>
      </c>
      <c r="X26" s="4">
        <v>25.2</v>
      </c>
      <c r="Y26" s="4">
        <v>23.35</v>
      </c>
      <c r="Z26" s="4">
        <v>21.575</v>
      </c>
      <c r="AA26" s="4">
        <v>24.9</v>
      </c>
      <c r="AB26" s="4">
        <v>24.1</v>
      </c>
      <c r="AC26" s="4">
        <v>24.9</v>
      </c>
      <c r="AD26" s="4">
        <v>22.9375</v>
      </c>
      <c r="AE26" s="4">
        <v>26.425</v>
      </c>
      <c r="AF26" s="4">
        <v>21.175</v>
      </c>
      <c r="AG26" s="4">
        <v>21.55</v>
      </c>
      <c r="AH26" s="4">
        <v>24.9</v>
      </c>
      <c r="AI26" s="4">
        <v>20.325</v>
      </c>
      <c r="AJ26" s="4">
        <v>23.85</v>
      </c>
      <c r="AK26" s="4">
        <v>26.85</v>
      </c>
      <c r="AL26" s="4">
        <v>25.0375</v>
      </c>
      <c r="AM26" s="4">
        <v>27.9375</v>
      </c>
      <c r="AN26" s="4">
        <v>20.7375</v>
      </c>
      <c r="AO26" s="4">
        <v>27.95</v>
      </c>
      <c r="AP26" s="4">
        <v>24.3125</v>
      </c>
      <c r="AQ26" s="4">
        <v>24.625</v>
      </c>
      <c r="AR26" s="4">
        <v>28.2875</v>
      </c>
      <c r="AS26" s="4">
        <v>21.45</v>
      </c>
      <c r="AT26" s="4">
        <v>25.49166666666667</v>
      </c>
      <c r="AU26" s="4">
        <v>25.1125</v>
      </c>
      <c r="AV26" s="4">
        <v>26.44583333333333</v>
      </c>
      <c r="AW26" s="4">
        <v>26.45</v>
      </c>
      <c r="AX26" s="4">
        <v>25.34166666666667</v>
      </c>
      <c r="AY26" s="4">
        <v>23.378260869565214</v>
      </c>
      <c r="AZ26" s="4">
        <v>27.470833333333328</v>
      </c>
      <c r="BA26" s="4">
        <v>24.94583333333333</v>
      </c>
      <c r="BB26" s="4">
        <v>22.5375</v>
      </c>
      <c r="BC26" s="4">
        <v>26.54583333333333</v>
      </c>
      <c r="BD26" s="4">
        <v>24.1125</v>
      </c>
      <c r="BE26" s="4">
        <v>22.2</v>
      </c>
      <c r="BF26" s="4">
        <v>23.495833333333326</v>
      </c>
      <c r="BG26" s="4">
        <v>28.60416666666666</v>
      </c>
      <c r="BH26" s="4">
        <v>25.779166666666665</v>
      </c>
      <c r="BI26" s="4">
        <v>26.966666666666665</v>
      </c>
      <c r="BJ26" s="4">
        <v>26.041666666666668</v>
      </c>
      <c r="BK26" s="4">
        <v>25.8625</v>
      </c>
      <c r="BL26" s="4">
        <v>22.366666666666664</v>
      </c>
      <c r="BM26" s="4">
        <v>23.958333333333332</v>
      </c>
      <c r="BN26" s="4">
        <v>27.604166666666668</v>
      </c>
      <c r="BO26" s="4">
        <v>27.89583333333333</v>
      </c>
      <c r="BP26" s="4">
        <v>25.716666666666665</v>
      </c>
      <c r="BQ26" s="4">
        <v>25.6</v>
      </c>
      <c r="BR26" s="4"/>
      <c r="BS26" s="4"/>
      <c r="BT26" s="4"/>
      <c r="BU26" s="4"/>
      <c r="BV26" s="4"/>
      <c r="BW26" s="4"/>
      <c r="BY26" s="10">
        <f t="shared" si="0"/>
        <v>24.56958333333333</v>
      </c>
      <c r="BZ26" s="10">
        <f t="shared" si="1"/>
        <v>24.350000000000005</v>
      </c>
      <c r="CA26" s="10">
        <f t="shared" si="2"/>
        <v>24.682747584541058</v>
      </c>
      <c r="CB26" s="10">
        <f t="shared" si="3"/>
        <v>25.242886473429955</v>
      </c>
    </row>
    <row r="27" spans="1:80" ht="11.25">
      <c r="A27" s="5">
        <v>25</v>
      </c>
      <c r="B27" s="24">
        <v>17.266666666666666</v>
      </c>
      <c r="C27" s="15">
        <v>20.26666666666667</v>
      </c>
      <c r="D27" s="15">
        <v>23.933333333333337</v>
      </c>
      <c r="E27" s="15">
        <v>23.1</v>
      </c>
      <c r="F27" s="15">
        <v>27.4</v>
      </c>
      <c r="G27" s="15">
        <v>22.375</v>
      </c>
      <c r="H27" s="15">
        <v>24.325</v>
      </c>
      <c r="I27" s="15">
        <v>22.375</v>
      </c>
      <c r="J27" s="15">
        <v>26.1</v>
      </c>
      <c r="K27" s="4">
        <v>22.9</v>
      </c>
      <c r="L27" s="4">
        <v>24.225</v>
      </c>
      <c r="M27" s="4">
        <v>26.3</v>
      </c>
      <c r="N27" s="4">
        <v>25.775</v>
      </c>
      <c r="O27" s="4">
        <v>25.175</v>
      </c>
      <c r="P27" s="4">
        <v>27.425</v>
      </c>
      <c r="Q27" s="4">
        <v>25.5</v>
      </c>
      <c r="R27" s="4">
        <v>24.975</v>
      </c>
      <c r="S27" s="4">
        <v>25.9</v>
      </c>
      <c r="T27" s="4">
        <v>22.825</v>
      </c>
      <c r="U27" s="4">
        <v>22.725</v>
      </c>
      <c r="V27" s="4">
        <v>22.575</v>
      </c>
      <c r="W27" s="4">
        <v>25.725</v>
      </c>
      <c r="X27" s="4">
        <v>23.525</v>
      </c>
      <c r="Y27" s="4">
        <v>21.175</v>
      </c>
      <c r="Z27" s="4">
        <v>21.1</v>
      </c>
      <c r="AA27" s="4">
        <v>22.0375</v>
      </c>
      <c r="AB27" s="4">
        <v>22.9125</v>
      </c>
      <c r="AC27" s="4">
        <v>20.325</v>
      </c>
      <c r="AD27" s="4">
        <v>23.2375</v>
      </c>
      <c r="AE27" s="4">
        <v>25.0125</v>
      </c>
      <c r="AF27" s="4">
        <v>24.3875</v>
      </c>
      <c r="AG27" s="4">
        <v>21.4875</v>
      </c>
      <c r="AH27" s="4">
        <v>24.825</v>
      </c>
      <c r="AI27" s="4">
        <v>23.1875</v>
      </c>
      <c r="AJ27" s="4">
        <v>23.675</v>
      </c>
      <c r="AK27" s="4">
        <v>25.8625</v>
      </c>
      <c r="AL27" s="4">
        <v>22.725</v>
      </c>
      <c r="AM27" s="4">
        <v>25.25</v>
      </c>
      <c r="AN27" s="4">
        <v>20.125</v>
      </c>
      <c r="AO27" s="4">
        <v>28.8625</v>
      </c>
      <c r="AP27" s="4">
        <v>25.8125</v>
      </c>
      <c r="AQ27" s="4">
        <v>25.0375</v>
      </c>
      <c r="AR27" s="4">
        <v>29.1625</v>
      </c>
      <c r="AS27" s="4">
        <v>20.5875</v>
      </c>
      <c r="AT27" s="4">
        <v>22.016666666666666</v>
      </c>
      <c r="AU27" s="4">
        <v>27.233333333333324</v>
      </c>
      <c r="AV27" s="4">
        <v>24.6875</v>
      </c>
      <c r="AW27" s="4">
        <v>26.808333333333337</v>
      </c>
      <c r="AX27" s="4">
        <v>23.64166666666667</v>
      </c>
      <c r="AY27" s="4">
        <v>25.229166666666668</v>
      </c>
      <c r="AZ27" s="4">
        <v>26.308333333333326</v>
      </c>
      <c r="BA27" s="4">
        <v>22.191666666666663</v>
      </c>
      <c r="BB27" s="4">
        <v>23.379166666666674</v>
      </c>
      <c r="BC27" s="4">
        <v>25.625</v>
      </c>
      <c r="BD27" s="4">
        <v>24.425</v>
      </c>
      <c r="BE27" s="4">
        <v>22.775</v>
      </c>
      <c r="BF27" s="4">
        <v>21.9125</v>
      </c>
      <c r="BG27" s="4">
        <v>28.2125</v>
      </c>
      <c r="BH27" s="4">
        <v>26.675</v>
      </c>
      <c r="BI27" s="4">
        <v>26.983333333333338</v>
      </c>
      <c r="BJ27" s="4">
        <v>23.325</v>
      </c>
      <c r="BK27" s="4">
        <v>24.03333333333333</v>
      </c>
      <c r="BL27" s="4">
        <v>20.55</v>
      </c>
      <c r="BM27" s="4">
        <v>26.358333333333334</v>
      </c>
      <c r="BN27" s="4">
        <v>27.483333333333338</v>
      </c>
      <c r="BO27" s="4">
        <v>29.770833333333332</v>
      </c>
      <c r="BP27" s="4">
        <v>23.566666666666666</v>
      </c>
      <c r="BQ27" s="4">
        <v>25.504166666666674</v>
      </c>
      <c r="BR27" s="4"/>
      <c r="BS27" s="4"/>
      <c r="BT27" s="4"/>
      <c r="BU27" s="4"/>
      <c r="BV27" s="4"/>
      <c r="BW27" s="4"/>
      <c r="BY27" s="10">
        <f t="shared" si="0"/>
        <v>23.96166666666667</v>
      </c>
      <c r="BZ27" s="10">
        <f t="shared" si="1"/>
        <v>23.830277777777777</v>
      </c>
      <c r="CA27" s="10">
        <f t="shared" si="2"/>
        <v>24.456111111111106</v>
      </c>
      <c r="CB27" s="10">
        <f t="shared" si="3"/>
        <v>24.942777777777785</v>
      </c>
    </row>
    <row r="28" spans="1:80" ht="11.25">
      <c r="A28" s="5">
        <v>26</v>
      </c>
      <c r="B28" s="24">
        <v>18.6</v>
      </c>
      <c r="C28" s="15">
        <v>22.333333333333332</v>
      </c>
      <c r="D28" s="15">
        <v>24.433333333333334</v>
      </c>
      <c r="E28" s="15">
        <v>20.625</v>
      </c>
      <c r="F28" s="15">
        <v>25.225</v>
      </c>
      <c r="G28" s="15">
        <v>24</v>
      </c>
      <c r="H28" s="15">
        <v>23.65</v>
      </c>
      <c r="I28" s="15">
        <v>24.25</v>
      </c>
      <c r="J28" s="15">
        <v>28.1</v>
      </c>
      <c r="K28" s="4">
        <v>23.525</v>
      </c>
      <c r="L28" s="4">
        <v>24.325</v>
      </c>
      <c r="M28" s="4">
        <v>26.425</v>
      </c>
      <c r="N28" s="4">
        <v>24.6</v>
      </c>
      <c r="O28" s="4">
        <v>22.3</v>
      </c>
      <c r="P28" s="4">
        <v>26.275</v>
      </c>
      <c r="Q28" s="4">
        <v>21.7</v>
      </c>
      <c r="R28" s="4">
        <v>22.675</v>
      </c>
      <c r="S28" s="4">
        <v>24.7</v>
      </c>
      <c r="T28" s="4">
        <v>23.275</v>
      </c>
      <c r="U28" s="4">
        <v>23.1</v>
      </c>
      <c r="V28" s="4">
        <v>24.875</v>
      </c>
      <c r="W28" s="4">
        <v>24.575</v>
      </c>
      <c r="X28" s="4">
        <v>22.25</v>
      </c>
      <c r="Y28" s="4">
        <v>19.7</v>
      </c>
      <c r="Z28" s="4">
        <v>23.35</v>
      </c>
      <c r="AA28" s="4">
        <v>23.3</v>
      </c>
      <c r="AB28" s="4">
        <v>25.775</v>
      </c>
      <c r="AC28" s="4">
        <v>18.325</v>
      </c>
      <c r="AD28" s="4">
        <v>27.35</v>
      </c>
      <c r="AE28" s="4">
        <v>22.9375</v>
      </c>
      <c r="AF28" s="4">
        <v>22.0375</v>
      </c>
      <c r="AG28" s="4">
        <v>23.1625</v>
      </c>
      <c r="AH28" s="4">
        <v>25.9</v>
      </c>
      <c r="AI28" s="4">
        <v>24.1875</v>
      </c>
      <c r="AJ28" s="4">
        <v>24.9</v>
      </c>
      <c r="AK28" s="4">
        <v>24.7375</v>
      </c>
      <c r="AL28" s="4">
        <v>23.7625</v>
      </c>
      <c r="AM28" s="4">
        <v>24.3375</v>
      </c>
      <c r="AN28" s="4">
        <v>22.55</v>
      </c>
      <c r="AO28" s="4">
        <v>26.2875</v>
      </c>
      <c r="AP28" s="4">
        <v>24.5875</v>
      </c>
      <c r="AQ28" s="4">
        <v>25.35</v>
      </c>
      <c r="AR28" s="4">
        <v>28.775</v>
      </c>
      <c r="AS28" s="4">
        <v>20.775</v>
      </c>
      <c r="AT28" s="4">
        <v>21.866666666666664</v>
      </c>
      <c r="AU28" s="4">
        <v>26.325</v>
      </c>
      <c r="AV28" s="4">
        <v>24.920833333333334</v>
      </c>
      <c r="AW28" s="4">
        <v>28.066666666666666</v>
      </c>
      <c r="AX28" s="4">
        <v>23.654166666666665</v>
      </c>
      <c r="AY28" s="4">
        <v>23.75833333333333</v>
      </c>
      <c r="AZ28" s="4">
        <v>25.504166666666663</v>
      </c>
      <c r="BA28" s="4">
        <v>22.5125</v>
      </c>
      <c r="BB28" s="4">
        <v>25.379166666666666</v>
      </c>
      <c r="BC28" s="4">
        <v>24.63333333333334</v>
      </c>
      <c r="BD28" s="4">
        <v>26.233333333333334</v>
      </c>
      <c r="BE28" s="4">
        <v>21.416666666666668</v>
      </c>
      <c r="BF28" s="4">
        <v>21.904166666666672</v>
      </c>
      <c r="BG28" s="4">
        <v>26.425</v>
      </c>
      <c r="BH28" s="4">
        <v>23.52083333333334</v>
      </c>
      <c r="BI28" s="4">
        <v>27.1375</v>
      </c>
      <c r="BJ28" s="4">
        <v>24.3125</v>
      </c>
      <c r="BK28" s="4">
        <v>22.175</v>
      </c>
      <c r="BL28" s="4">
        <v>19.8125</v>
      </c>
      <c r="BM28" s="4">
        <v>26.6875</v>
      </c>
      <c r="BN28" s="4">
        <v>25.954166666666666</v>
      </c>
      <c r="BO28" s="4">
        <v>28.704166666666666</v>
      </c>
      <c r="BP28" s="4">
        <v>23.129166666666674</v>
      </c>
      <c r="BQ28" s="4">
        <v>25.76666666666667</v>
      </c>
      <c r="BR28" s="4"/>
      <c r="BS28" s="4"/>
      <c r="BT28" s="4"/>
      <c r="BU28" s="4"/>
      <c r="BV28" s="4"/>
      <c r="BW28" s="4"/>
      <c r="BY28" s="10">
        <f t="shared" si="0"/>
        <v>23.882083333333334</v>
      </c>
      <c r="BZ28" s="10">
        <f t="shared" si="1"/>
        <v>24.044722222222223</v>
      </c>
      <c r="CA28" s="10">
        <f t="shared" si="2"/>
        <v>24.474583333333335</v>
      </c>
      <c r="CB28" s="10">
        <f t="shared" si="3"/>
        <v>24.604166666666668</v>
      </c>
    </row>
    <row r="29" spans="1:80" ht="11.25">
      <c r="A29" s="5">
        <v>27</v>
      </c>
      <c r="B29" s="24">
        <v>17.433333333333334</v>
      </c>
      <c r="C29" s="15">
        <v>24.633333333333336</v>
      </c>
      <c r="D29" s="15">
        <v>25.8</v>
      </c>
      <c r="E29" s="15">
        <v>20.825</v>
      </c>
      <c r="F29" s="15">
        <v>26.05</v>
      </c>
      <c r="G29" s="15">
        <v>25.05</v>
      </c>
      <c r="H29" s="15">
        <v>26.4</v>
      </c>
      <c r="I29" s="15">
        <v>24.575</v>
      </c>
      <c r="J29" s="15">
        <v>28.45</v>
      </c>
      <c r="K29" s="4">
        <v>27.8</v>
      </c>
      <c r="L29" s="4">
        <v>23.75</v>
      </c>
      <c r="M29" s="4">
        <v>22.15</v>
      </c>
      <c r="N29" s="4">
        <v>22.5</v>
      </c>
      <c r="O29" s="4">
        <v>23.225</v>
      </c>
      <c r="P29" s="4">
        <v>26.175</v>
      </c>
      <c r="Q29" s="4">
        <v>22.7</v>
      </c>
      <c r="R29" s="4">
        <v>23.275</v>
      </c>
      <c r="S29" s="4">
        <v>25.5</v>
      </c>
      <c r="T29" s="4">
        <v>25.1</v>
      </c>
      <c r="U29" s="4">
        <v>23.6</v>
      </c>
      <c r="V29" s="4">
        <v>25.45</v>
      </c>
      <c r="W29" s="4">
        <v>22.425</v>
      </c>
      <c r="X29" s="4">
        <v>21.475</v>
      </c>
      <c r="Y29" s="4">
        <v>20.575</v>
      </c>
      <c r="Z29" s="4">
        <v>24.3</v>
      </c>
      <c r="AA29" s="4">
        <v>23.55</v>
      </c>
      <c r="AB29" s="4">
        <v>28.975</v>
      </c>
      <c r="AC29" s="4">
        <v>19.5125</v>
      </c>
      <c r="AD29" s="4">
        <v>26.45</v>
      </c>
      <c r="AE29" s="4">
        <v>25.1</v>
      </c>
      <c r="AF29" s="4">
        <v>21.5375</v>
      </c>
      <c r="AG29" s="4">
        <v>25.8375</v>
      </c>
      <c r="AH29" s="4">
        <v>25.9625</v>
      </c>
      <c r="AI29" s="4">
        <v>25.825</v>
      </c>
      <c r="AJ29" s="4">
        <v>24.075</v>
      </c>
      <c r="AK29" s="4">
        <v>25.2625</v>
      </c>
      <c r="AL29" s="4">
        <v>23.35</v>
      </c>
      <c r="AM29" s="4">
        <v>23.325</v>
      </c>
      <c r="AN29" s="4">
        <v>20.7125</v>
      </c>
      <c r="AO29" s="4">
        <v>24.6375</v>
      </c>
      <c r="AP29" s="4">
        <v>24.375</v>
      </c>
      <c r="AQ29" s="4">
        <v>27.4</v>
      </c>
      <c r="AR29" s="4">
        <v>27.1375</v>
      </c>
      <c r="AS29" s="4">
        <v>20.875</v>
      </c>
      <c r="AT29" s="4">
        <v>23.1125</v>
      </c>
      <c r="AU29" s="4">
        <v>26.004166666666666</v>
      </c>
      <c r="AV29" s="4">
        <v>24.579166666666666</v>
      </c>
      <c r="AW29" s="4">
        <v>26.9375</v>
      </c>
      <c r="AX29" s="4">
        <v>23.65</v>
      </c>
      <c r="AY29" s="4">
        <v>25.020833333333332</v>
      </c>
      <c r="AZ29" s="4">
        <v>21.941666666666666</v>
      </c>
      <c r="BA29" s="4">
        <v>21.733333333333334</v>
      </c>
      <c r="BB29" s="4">
        <v>24.75</v>
      </c>
      <c r="BC29" s="4">
        <v>24.066666666666663</v>
      </c>
      <c r="BD29" s="4">
        <v>26.90833333333333</v>
      </c>
      <c r="BE29" s="4">
        <v>22.475</v>
      </c>
      <c r="BF29" s="4">
        <v>22.708333333333332</v>
      </c>
      <c r="BG29" s="4">
        <v>25.5125</v>
      </c>
      <c r="BH29" s="4">
        <v>22.29166666666667</v>
      </c>
      <c r="BI29" s="4">
        <v>27.25833333333334</v>
      </c>
      <c r="BJ29" s="4">
        <v>22.404166666666665</v>
      </c>
      <c r="BK29" s="4">
        <v>20.133333333333333</v>
      </c>
      <c r="BL29" s="4">
        <v>21.79583333333333</v>
      </c>
      <c r="BM29" s="4">
        <v>22.0875</v>
      </c>
      <c r="BN29" s="4">
        <v>23.575</v>
      </c>
      <c r="BO29" s="4">
        <v>25.004166666666663</v>
      </c>
      <c r="BP29" s="4">
        <v>24.3875</v>
      </c>
      <c r="BQ29" s="4">
        <v>28.095833333333335</v>
      </c>
      <c r="BR29" s="4"/>
      <c r="BS29" s="4"/>
      <c r="BT29" s="4"/>
      <c r="BU29" s="4"/>
      <c r="BV29" s="4"/>
      <c r="BW29" s="4"/>
      <c r="BY29" s="10">
        <f t="shared" si="0"/>
        <v>24.240416666666672</v>
      </c>
      <c r="BZ29" s="10">
        <f t="shared" si="1"/>
        <v>24.248611111111114</v>
      </c>
      <c r="CA29" s="10">
        <f t="shared" si="2"/>
        <v>24.37541666666667</v>
      </c>
      <c r="CB29" s="10">
        <f t="shared" si="3"/>
        <v>24.052361111111114</v>
      </c>
    </row>
    <row r="30" spans="1:80" ht="11.25">
      <c r="A30" s="5">
        <v>28</v>
      </c>
      <c r="B30" s="24">
        <v>18.53333333333333</v>
      </c>
      <c r="C30" s="15">
        <v>25.666666666666668</v>
      </c>
      <c r="D30" s="15">
        <v>26.1</v>
      </c>
      <c r="E30" s="15">
        <v>20.05</v>
      </c>
      <c r="F30" s="15">
        <v>26.6</v>
      </c>
      <c r="G30" s="15">
        <v>25.325</v>
      </c>
      <c r="H30" s="15">
        <v>27.425</v>
      </c>
      <c r="I30" s="15">
        <v>26.925</v>
      </c>
      <c r="J30" s="15">
        <v>23.675</v>
      </c>
      <c r="K30" s="4">
        <v>25.9</v>
      </c>
      <c r="L30" s="4">
        <v>22.75</v>
      </c>
      <c r="M30" s="4">
        <v>22.575</v>
      </c>
      <c r="N30" s="4">
        <v>22.875</v>
      </c>
      <c r="O30" s="4">
        <v>25.675</v>
      </c>
      <c r="P30" s="4">
        <v>24.45</v>
      </c>
      <c r="Q30" s="4">
        <v>20.55</v>
      </c>
      <c r="R30" s="4">
        <v>24.55</v>
      </c>
      <c r="S30" s="4">
        <v>24.9</v>
      </c>
      <c r="T30" s="4">
        <v>25.975</v>
      </c>
      <c r="U30" s="4">
        <v>22.95</v>
      </c>
      <c r="V30" s="4">
        <v>27.05</v>
      </c>
      <c r="W30" s="4">
        <v>23.625</v>
      </c>
      <c r="X30" s="4">
        <v>23.05</v>
      </c>
      <c r="Y30" s="4">
        <v>20.55</v>
      </c>
      <c r="Z30" s="4">
        <v>24.4</v>
      </c>
      <c r="AA30" s="4">
        <v>24.1</v>
      </c>
      <c r="AB30" s="4">
        <v>24.25</v>
      </c>
      <c r="AC30" s="4">
        <v>21.6375</v>
      </c>
      <c r="AD30" s="4">
        <v>20.5125</v>
      </c>
      <c r="AE30" s="4">
        <v>25.05</v>
      </c>
      <c r="AF30" s="4">
        <v>21.8125</v>
      </c>
      <c r="AG30" s="4">
        <v>25.9375</v>
      </c>
      <c r="AH30" s="4">
        <v>26.1875</v>
      </c>
      <c r="AI30" s="4">
        <v>26.1875</v>
      </c>
      <c r="AJ30" s="4">
        <v>22.725</v>
      </c>
      <c r="AK30" s="4">
        <v>26.3375</v>
      </c>
      <c r="AL30" s="4">
        <v>26.5125</v>
      </c>
      <c r="AM30" s="4">
        <v>22.5625</v>
      </c>
      <c r="AN30" s="4">
        <v>21.6</v>
      </c>
      <c r="AO30" s="4">
        <v>26.85</v>
      </c>
      <c r="AP30" s="4">
        <v>26.2875</v>
      </c>
      <c r="AQ30" s="4">
        <v>25.8625</v>
      </c>
      <c r="AR30" s="4">
        <v>27.4125</v>
      </c>
      <c r="AS30" s="4">
        <v>19.55</v>
      </c>
      <c r="AT30" s="4">
        <v>24.841666666666665</v>
      </c>
      <c r="AU30" s="4">
        <v>25.94583333333333</v>
      </c>
      <c r="AV30" s="4">
        <v>24.4125</v>
      </c>
      <c r="AW30" s="4">
        <v>26.75</v>
      </c>
      <c r="AX30" s="4">
        <v>23.95416666666667</v>
      </c>
      <c r="AY30" s="4">
        <v>27.07916666666667</v>
      </c>
      <c r="AZ30" s="4">
        <v>21.816666666666663</v>
      </c>
      <c r="BA30" s="4">
        <v>21.3625</v>
      </c>
      <c r="BB30" s="4">
        <v>23.2375</v>
      </c>
      <c r="BC30" s="4">
        <v>24.02916666666667</v>
      </c>
      <c r="BD30" s="4">
        <v>24.408333333333335</v>
      </c>
      <c r="BE30" s="4">
        <v>24.004166666666666</v>
      </c>
      <c r="BF30" s="4">
        <v>25.17916666666666</v>
      </c>
      <c r="BG30" s="4">
        <v>26.85</v>
      </c>
      <c r="BH30" s="4">
        <v>23.57083333333333</v>
      </c>
      <c r="BI30" s="4">
        <v>26.958333333333332</v>
      </c>
      <c r="BJ30" s="4">
        <v>24.15</v>
      </c>
      <c r="BK30" s="4">
        <v>19.829166666666662</v>
      </c>
      <c r="BL30" s="4">
        <v>20.316666666666663</v>
      </c>
      <c r="BM30" s="4">
        <v>22.52083333333333</v>
      </c>
      <c r="BN30" s="4">
        <v>24.129166666666666</v>
      </c>
      <c r="BO30" s="4">
        <v>22.795833333333334</v>
      </c>
      <c r="BP30" s="4">
        <v>24.4</v>
      </c>
      <c r="BQ30" s="4">
        <v>28.92916666666667</v>
      </c>
      <c r="BR30" s="4"/>
      <c r="BS30" s="4"/>
      <c r="BT30" s="4"/>
      <c r="BU30" s="4"/>
      <c r="BV30" s="4"/>
      <c r="BW30" s="4"/>
      <c r="BY30" s="10">
        <f t="shared" si="0"/>
        <v>23.977083333333336</v>
      </c>
      <c r="BZ30" s="10">
        <f t="shared" si="1"/>
        <v>24.364166666666666</v>
      </c>
      <c r="CA30" s="10">
        <f t="shared" si="2"/>
        <v>24.50861111111111</v>
      </c>
      <c r="CB30" s="10">
        <f t="shared" si="3"/>
        <v>24.30111111111112</v>
      </c>
    </row>
    <row r="31" spans="1:80" ht="11.25">
      <c r="A31" s="5">
        <v>29</v>
      </c>
      <c r="B31" s="24">
        <v>19.666666666666668</v>
      </c>
      <c r="C31" s="15">
        <v>25.8</v>
      </c>
      <c r="D31" s="15">
        <v>26.166666666666668</v>
      </c>
      <c r="E31" s="15">
        <v>18.55</v>
      </c>
      <c r="F31" s="15">
        <v>22.2</v>
      </c>
      <c r="G31" s="15">
        <v>24</v>
      </c>
      <c r="H31" s="15">
        <v>27.75</v>
      </c>
      <c r="I31" s="15">
        <v>26.325</v>
      </c>
      <c r="J31" s="15">
        <v>23.15</v>
      </c>
      <c r="K31" s="4">
        <v>26.425</v>
      </c>
      <c r="L31" s="4">
        <v>21.95</v>
      </c>
      <c r="M31" s="4">
        <v>23.55</v>
      </c>
      <c r="N31" s="4">
        <v>23.05</v>
      </c>
      <c r="O31" s="4">
        <v>27.075</v>
      </c>
      <c r="P31" s="4">
        <v>24.9</v>
      </c>
      <c r="Q31" s="4">
        <v>25.8</v>
      </c>
      <c r="R31" s="4">
        <v>23.475</v>
      </c>
      <c r="S31" s="4">
        <v>25.775</v>
      </c>
      <c r="T31" s="4">
        <v>23.825</v>
      </c>
      <c r="U31" s="4">
        <v>22.925</v>
      </c>
      <c r="V31" s="4">
        <v>25.85</v>
      </c>
      <c r="W31" s="4">
        <v>24.875</v>
      </c>
      <c r="X31" s="4">
        <v>23.25</v>
      </c>
      <c r="Y31" s="4">
        <v>20.725</v>
      </c>
      <c r="Z31" s="4">
        <v>23.925</v>
      </c>
      <c r="AA31" s="4">
        <v>26.2125</v>
      </c>
      <c r="AB31" s="4">
        <v>23.475</v>
      </c>
      <c r="AC31" s="4">
        <v>22.6375</v>
      </c>
      <c r="AD31" s="4">
        <v>23.7375</v>
      </c>
      <c r="AE31" s="4">
        <v>25.8875</v>
      </c>
      <c r="AF31" s="4">
        <v>26.8625</v>
      </c>
      <c r="AG31" s="4">
        <v>22.525</v>
      </c>
      <c r="AH31" s="4">
        <v>27.325</v>
      </c>
      <c r="AI31" s="4">
        <v>27.1375</v>
      </c>
      <c r="AJ31" s="4">
        <v>26.2375</v>
      </c>
      <c r="AK31" s="4">
        <v>26.4875</v>
      </c>
      <c r="AL31" s="4">
        <v>24.275</v>
      </c>
      <c r="AM31" s="4">
        <v>22.8625</v>
      </c>
      <c r="AN31" s="4">
        <v>23.55</v>
      </c>
      <c r="AO31" s="4">
        <v>24.35</v>
      </c>
      <c r="AP31" s="4">
        <v>22.5625</v>
      </c>
      <c r="AQ31" s="4">
        <v>26.55</v>
      </c>
      <c r="AR31" s="4">
        <v>24.075</v>
      </c>
      <c r="AS31" s="4">
        <v>19.925</v>
      </c>
      <c r="AT31" s="4">
        <v>24.870833333333326</v>
      </c>
      <c r="AU31" s="4">
        <v>25.004166666666666</v>
      </c>
      <c r="AV31" s="4">
        <v>25.925</v>
      </c>
      <c r="AW31" s="4">
        <v>27.733333333333334</v>
      </c>
      <c r="AX31" s="4">
        <v>23.620833333333337</v>
      </c>
      <c r="AY31" s="4">
        <v>27.5125</v>
      </c>
      <c r="AZ31" s="4">
        <v>26.40833333333333</v>
      </c>
      <c r="BA31" s="4">
        <v>20.3375</v>
      </c>
      <c r="BB31" s="4">
        <v>23.370833333333334</v>
      </c>
      <c r="BC31" s="4">
        <v>26.6</v>
      </c>
      <c r="BD31" s="4">
        <v>22.65416666666667</v>
      </c>
      <c r="BE31" s="4">
        <v>24.908333333333335</v>
      </c>
      <c r="BF31" s="4">
        <v>26.16666666666666</v>
      </c>
      <c r="BG31" s="4">
        <v>26.108333333333334</v>
      </c>
      <c r="BH31" s="4">
        <v>23.8375</v>
      </c>
      <c r="BI31" s="4">
        <v>26.88333333333334</v>
      </c>
      <c r="BJ31" s="4">
        <v>24.929166666666664</v>
      </c>
      <c r="BK31" s="4">
        <v>22.24166666666667</v>
      </c>
      <c r="BL31" s="4">
        <v>19.583333333333332</v>
      </c>
      <c r="BM31" s="4">
        <v>24.49166666666667</v>
      </c>
      <c r="BN31" s="4">
        <v>27.108333333333334</v>
      </c>
      <c r="BO31" s="4">
        <v>23.65833333333333</v>
      </c>
      <c r="BP31" s="4">
        <v>26.3375</v>
      </c>
      <c r="BQ31" s="4">
        <v>29.38333333333333</v>
      </c>
      <c r="BR31" s="4"/>
      <c r="BS31" s="4"/>
      <c r="BT31" s="4"/>
      <c r="BU31" s="4"/>
      <c r="BV31" s="4"/>
      <c r="BW31" s="4"/>
      <c r="BY31" s="10">
        <f t="shared" si="0"/>
        <v>24.539583333333333</v>
      </c>
      <c r="BZ31" s="10">
        <f t="shared" si="1"/>
        <v>24.519444444444442</v>
      </c>
      <c r="CA31" s="10">
        <f t="shared" si="2"/>
        <v>24.852361111111115</v>
      </c>
      <c r="CB31" s="10">
        <f t="shared" si="3"/>
        <v>24.689583333333335</v>
      </c>
    </row>
    <row r="32" spans="1:80" ht="11.25">
      <c r="A32" s="5">
        <v>30</v>
      </c>
      <c r="B32" s="24">
        <v>18.633333333333333</v>
      </c>
      <c r="C32" s="15">
        <v>22</v>
      </c>
      <c r="D32" s="15">
        <v>26.1</v>
      </c>
      <c r="E32" s="15">
        <v>18.975</v>
      </c>
      <c r="F32" s="15">
        <v>22.325</v>
      </c>
      <c r="G32" s="15">
        <v>19.925</v>
      </c>
      <c r="H32" s="15">
        <v>26.525</v>
      </c>
      <c r="I32" s="15">
        <v>26.2</v>
      </c>
      <c r="J32" s="15">
        <v>22.875</v>
      </c>
      <c r="K32" s="4">
        <v>24.15</v>
      </c>
      <c r="L32" s="4">
        <v>21.8</v>
      </c>
      <c r="M32" s="4">
        <v>24.025</v>
      </c>
      <c r="N32" s="4">
        <v>23.125</v>
      </c>
      <c r="O32" s="4">
        <v>26.125</v>
      </c>
      <c r="P32" s="4">
        <v>21.7</v>
      </c>
      <c r="Q32" s="4">
        <v>24.5</v>
      </c>
      <c r="R32" s="4">
        <v>23.075</v>
      </c>
      <c r="S32" s="4">
        <v>21.975</v>
      </c>
      <c r="T32" s="4">
        <v>23.45</v>
      </c>
      <c r="U32" s="4">
        <v>22.85</v>
      </c>
      <c r="V32" s="4">
        <v>27.675</v>
      </c>
      <c r="W32" s="4">
        <v>24.825</v>
      </c>
      <c r="X32" s="4">
        <v>24.05</v>
      </c>
      <c r="Y32" s="4">
        <v>20.425</v>
      </c>
      <c r="Z32" s="4">
        <v>23.525</v>
      </c>
      <c r="AA32" s="4">
        <v>25.325</v>
      </c>
      <c r="AB32" s="4">
        <v>21.025</v>
      </c>
      <c r="AC32" s="4">
        <v>22.9625</v>
      </c>
      <c r="AD32" s="4">
        <v>27.425</v>
      </c>
      <c r="AE32" s="4">
        <v>24.425</v>
      </c>
      <c r="AF32" s="4">
        <v>27.1</v>
      </c>
      <c r="AG32" s="4">
        <v>20.85</v>
      </c>
      <c r="AH32" s="4">
        <v>26.05</v>
      </c>
      <c r="AI32" s="4">
        <v>27.675</v>
      </c>
      <c r="AJ32" s="4">
        <v>25.8</v>
      </c>
      <c r="AK32" s="4">
        <v>23.725</v>
      </c>
      <c r="AL32" s="4">
        <v>24.8125</v>
      </c>
      <c r="AM32" s="4">
        <v>26.0625</v>
      </c>
      <c r="AN32" s="4">
        <v>27.55</v>
      </c>
      <c r="AO32" s="4">
        <v>24.575</v>
      </c>
      <c r="AP32" s="4">
        <v>22.65</v>
      </c>
      <c r="AQ32" s="4">
        <v>26.4125</v>
      </c>
      <c r="AR32" s="4">
        <v>25.0125</v>
      </c>
      <c r="AS32" s="4">
        <v>21.45</v>
      </c>
      <c r="AT32" s="4">
        <v>25.8375</v>
      </c>
      <c r="AU32" s="4">
        <v>22.641666666666666</v>
      </c>
      <c r="AV32" s="4">
        <v>24.15</v>
      </c>
      <c r="AW32" s="4">
        <v>26.579166666666655</v>
      </c>
      <c r="AX32" s="4">
        <v>22.83333333333334</v>
      </c>
      <c r="AY32" s="4">
        <v>27.46666666666667</v>
      </c>
      <c r="AZ32" s="4">
        <v>22.73333333333333</v>
      </c>
      <c r="BA32" s="4">
        <v>24.27083333333333</v>
      </c>
      <c r="BB32" s="4">
        <v>24.704166666666666</v>
      </c>
      <c r="BC32" s="4">
        <v>24.075</v>
      </c>
      <c r="BD32" s="4">
        <v>22.183333333333334</v>
      </c>
      <c r="BE32" s="4">
        <v>24.691666666666677</v>
      </c>
      <c r="BF32" s="4">
        <v>20.7375</v>
      </c>
      <c r="BG32" s="4">
        <v>26.041666666666668</v>
      </c>
      <c r="BH32" s="4">
        <v>24.116666666666674</v>
      </c>
      <c r="BI32" s="4">
        <v>26.80416666666667</v>
      </c>
      <c r="BJ32" s="4">
        <v>28.754166666666666</v>
      </c>
      <c r="BK32" s="4">
        <v>21.116666666666667</v>
      </c>
      <c r="BL32" s="4">
        <v>20.76666666666667</v>
      </c>
      <c r="BM32" s="4">
        <v>24.975</v>
      </c>
      <c r="BN32" s="4">
        <v>23.416666666666668</v>
      </c>
      <c r="BO32" s="4">
        <v>26.14583333333334</v>
      </c>
      <c r="BP32" s="4">
        <v>24.9375</v>
      </c>
      <c r="BQ32" s="4">
        <v>27.9</v>
      </c>
      <c r="BR32" s="4"/>
      <c r="BS32" s="4"/>
      <c r="BT32" s="4"/>
      <c r="BU32" s="4"/>
      <c r="BV32" s="4"/>
      <c r="BW32" s="4"/>
      <c r="BY32" s="10">
        <f t="shared" si="0"/>
        <v>24.11291666666666</v>
      </c>
      <c r="BZ32" s="10">
        <f t="shared" si="1"/>
        <v>24.56319444444445</v>
      </c>
      <c r="CA32" s="10">
        <f t="shared" si="2"/>
        <v>24.684027777777775</v>
      </c>
      <c r="CB32" s="10">
        <f t="shared" si="3"/>
        <v>24.51763888888889</v>
      </c>
    </row>
    <row r="33" spans="1:80" ht="11.25">
      <c r="A33" s="5">
        <v>31</v>
      </c>
      <c r="B33" s="24">
        <v>20.366666666666664</v>
      </c>
      <c r="C33" s="15">
        <v>19.76666666666667</v>
      </c>
      <c r="D33" s="15">
        <v>24.566666666666666</v>
      </c>
      <c r="E33" s="15">
        <v>19.825</v>
      </c>
      <c r="F33" s="15">
        <v>24.65</v>
      </c>
      <c r="G33" s="15">
        <v>20.6</v>
      </c>
      <c r="H33" s="15">
        <v>25.9</v>
      </c>
      <c r="I33" s="15">
        <v>26.85</v>
      </c>
      <c r="J33" s="15">
        <v>23.5</v>
      </c>
      <c r="K33" s="4">
        <v>24.2</v>
      </c>
      <c r="L33" s="4">
        <v>23.7</v>
      </c>
      <c r="M33" s="4">
        <v>24.225</v>
      </c>
      <c r="N33" s="4">
        <v>22.7</v>
      </c>
      <c r="O33" s="4">
        <v>25.4</v>
      </c>
      <c r="P33" s="4">
        <v>21.9</v>
      </c>
      <c r="Q33" s="4">
        <v>21.65</v>
      </c>
      <c r="R33" s="4">
        <v>24.3</v>
      </c>
      <c r="S33" s="4">
        <v>22.275</v>
      </c>
      <c r="T33" s="4">
        <v>21.3</v>
      </c>
      <c r="U33" s="4">
        <v>25.975</v>
      </c>
      <c r="V33" s="4">
        <v>24.375</v>
      </c>
      <c r="W33" s="4">
        <v>22.925</v>
      </c>
      <c r="X33" s="4">
        <v>24.15</v>
      </c>
      <c r="Y33" s="4">
        <v>19.95</v>
      </c>
      <c r="Z33" s="4">
        <v>23.725</v>
      </c>
      <c r="AA33" s="4">
        <v>22.9375</v>
      </c>
      <c r="AB33" s="4">
        <v>23.3375</v>
      </c>
      <c r="AC33" s="4">
        <v>21.325</v>
      </c>
      <c r="AD33" s="4">
        <v>25.0625</v>
      </c>
      <c r="AE33" s="4">
        <v>24.9125</v>
      </c>
      <c r="AF33" s="4">
        <v>26.025</v>
      </c>
      <c r="AG33" s="4">
        <v>24.5125</v>
      </c>
      <c r="AH33" s="4">
        <v>27.425</v>
      </c>
      <c r="AI33" s="4">
        <v>24.8375</v>
      </c>
      <c r="AJ33" s="4">
        <v>28.7625</v>
      </c>
      <c r="AK33" s="4">
        <v>23.65</v>
      </c>
      <c r="AL33" s="4">
        <v>26.2</v>
      </c>
      <c r="AM33" s="4">
        <v>26.8</v>
      </c>
      <c r="AN33" s="4">
        <v>25.8</v>
      </c>
      <c r="AO33" s="4">
        <v>25.2</v>
      </c>
      <c r="AP33" s="4">
        <v>22.7625</v>
      </c>
      <c r="AQ33" s="4">
        <v>27.2875</v>
      </c>
      <c r="AR33" s="4">
        <v>24.625</v>
      </c>
      <c r="AS33" s="4">
        <v>22.0625</v>
      </c>
      <c r="AT33" s="4">
        <v>24.683333333333337</v>
      </c>
      <c r="AU33" s="4">
        <v>22.49166666666666</v>
      </c>
      <c r="AV33" s="4">
        <v>26.858333333333338</v>
      </c>
      <c r="AW33" s="4">
        <v>27.433333333333334</v>
      </c>
      <c r="AX33" s="4">
        <v>21.74166666666667</v>
      </c>
      <c r="AY33" s="4">
        <v>25.821739130434786</v>
      </c>
      <c r="AZ33" s="4">
        <v>20.170833333333338</v>
      </c>
      <c r="BA33" s="4">
        <v>27.05416666666667</v>
      </c>
      <c r="BB33" s="4">
        <v>24.03333333333333</v>
      </c>
      <c r="BC33" s="4">
        <v>24.7875</v>
      </c>
      <c r="BD33" s="4">
        <v>22.40416666666667</v>
      </c>
      <c r="BE33" s="4">
        <v>24.45</v>
      </c>
      <c r="BF33" s="4">
        <v>18.395833333333332</v>
      </c>
      <c r="BG33" s="4">
        <v>26.9</v>
      </c>
      <c r="BH33" s="4">
        <v>25.254166666666666</v>
      </c>
      <c r="BI33" s="4">
        <v>26.60833333333333</v>
      </c>
      <c r="BJ33" s="4">
        <v>26.383333333333336</v>
      </c>
      <c r="BK33" s="4">
        <v>22.225</v>
      </c>
      <c r="BL33" s="4">
        <v>21.5</v>
      </c>
      <c r="BM33" s="4">
        <v>25.2625</v>
      </c>
      <c r="BN33" s="4">
        <v>19.604166666666668</v>
      </c>
      <c r="BO33" s="4">
        <v>25.88333333333333</v>
      </c>
      <c r="BP33" s="4">
        <v>25.316666666666666</v>
      </c>
      <c r="BQ33" s="4">
        <v>23.79166666666667</v>
      </c>
      <c r="BR33" s="4"/>
      <c r="BS33" s="4"/>
      <c r="BT33" s="4"/>
      <c r="BU33" s="4"/>
      <c r="BV33" s="4"/>
      <c r="BW33" s="4"/>
      <c r="BY33" s="10">
        <f t="shared" si="0"/>
        <v>24.06791666666667</v>
      </c>
      <c r="BZ33" s="10">
        <f t="shared" si="1"/>
        <v>24.579722222222223</v>
      </c>
      <c r="CA33" s="10">
        <f t="shared" si="2"/>
        <v>24.771696859903386</v>
      </c>
      <c r="CB33" s="10">
        <f t="shared" si="3"/>
        <v>24.226419082125606</v>
      </c>
    </row>
    <row r="34" spans="1:80" ht="11.25">
      <c r="A34" s="1" t="s">
        <v>3</v>
      </c>
      <c r="B34" s="26">
        <f aca="true" t="shared" si="4" ref="B34:J34">AVERAGE(B3:B33)</f>
        <v>23.133333333333333</v>
      </c>
      <c r="C34" s="13">
        <f t="shared" si="4"/>
        <v>25.078494623655907</v>
      </c>
      <c r="D34" s="13">
        <f t="shared" si="4"/>
        <v>24.96236559139785</v>
      </c>
      <c r="E34" s="13">
        <f t="shared" si="4"/>
        <v>23.330645161290324</v>
      </c>
      <c r="F34" s="13">
        <f t="shared" si="4"/>
        <v>25.61370967741936</v>
      </c>
      <c r="G34" s="13">
        <f t="shared" si="4"/>
        <v>23.87096774193548</v>
      </c>
      <c r="H34" s="13">
        <f t="shared" si="4"/>
        <v>24.489516129032257</v>
      </c>
      <c r="I34" s="13">
        <f t="shared" si="4"/>
        <v>25.187903225806455</v>
      </c>
      <c r="J34" s="13">
        <f t="shared" si="4"/>
        <v>25.044354838709673</v>
      </c>
      <c r="K34" s="13">
        <f aca="true" t="shared" si="5" ref="K34:S34">AVERAGE(K3:K33)</f>
        <v>25.804838709677416</v>
      </c>
      <c r="L34" s="13">
        <f t="shared" si="5"/>
        <v>24.318548387096783</v>
      </c>
      <c r="M34" s="13">
        <f t="shared" si="5"/>
        <v>25.910483870967738</v>
      </c>
      <c r="N34" s="13">
        <f t="shared" si="5"/>
        <v>25.094354838709673</v>
      </c>
      <c r="O34" s="13">
        <f t="shared" si="5"/>
        <v>24.990403225806446</v>
      </c>
      <c r="P34" s="13">
        <f t="shared" si="5"/>
        <v>25.71048387096774</v>
      </c>
      <c r="Q34" s="13">
        <f t="shared" si="5"/>
        <v>24.76854838709677</v>
      </c>
      <c r="R34" s="13">
        <f t="shared" si="5"/>
        <v>24.52983870967742</v>
      </c>
      <c r="S34" s="13">
        <f t="shared" si="5"/>
        <v>24.491935483870964</v>
      </c>
      <c r="T34" s="13">
        <f aca="true" t="shared" si="6" ref="T34:AC34">AVERAGE(T3:T33)</f>
        <v>24.96532258064516</v>
      </c>
      <c r="U34" s="13">
        <f t="shared" si="6"/>
        <v>25.684677419354845</v>
      </c>
      <c r="V34" s="13">
        <f t="shared" si="6"/>
        <v>26.58145161290323</v>
      </c>
      <c r="W34" s="13">
        <f t="shared" si="6"/>
        <v>24.894354838709678</v>
      </c>
      <c r="X34" s="13">
        <f t="shared" si="6"/>
        <v>25.03870967741935</v>
      </c>
      <c r="Y34" s="13">
        <f t="shared" si="6"/>
        <v>22.925806451612907</v>
      </c>
      <c r="Z34" s="13">
        <f t="shared" si="6"/>
        <v>23.278225806451612</v>
      </c>
      <c r="AA34" s="13">
        <f t="shared" si="6"/>
        <v>25.894354838709678</v>
      </c>
      <c r="AB34" s="13">
        <f t="shared" si="6"/>
        <v>25.467741935483875</v>
      </c>
      <c r="AC34" s="13">
        <f t="shared" si="6"/>
        <v>21.015362903225814</v>
      </c>
      <c r="AD34" s="13">
        <f aca="true" t="shared" si="7" ref="AD34:AM34">AVERAGE(AD3:AD33)</f>
        <v>23.85282258064516</v>
      </c>
      <c r="AE34" s="13">
        <f t="shared" si="7"/>
        <v>24.528225806451612</v>
      </c>
      <c r="AF34" s="13">
        <f t="shared" si="7"/>
        <v>24.595967741935482</v>
      </c>
      <c r="AG34" s="13">
        <f t="shared" si="7"/>
        <v>25.89556451612903</v>
      </c>
      <c r="AH34" s="13">
        <f t="shared" si="7"/>
        <v>26.283467741935482</v>
      </c>
      <c r="AI34" s="13">
        <f t="shared" si="7"/>
        <v>24.382258064516133</v>
      </c>
      <c r="AJ34" s="13">
        <f t="shared" si="7"/>
        <v>24.335483870967742</v>
      </c>
      <c r="AK34" s="13">
        <f t="shared" si="7"/>
        <v>24.86774193548387</v>
      </c>
      <c r="AL34" s="13">
        <f t="shared" si="7"/>
        <v>24.908064516129038</v>
      </c>
      <c r="AM34" s="13">
        <f t="shared" si="7"/>
        <v>26.254838709677415</v>
      </c>
      <c r="AN34" s="13">
        <f aca="true" t="shared" si="8" ref="AN34:BL34">AVERAGE(AN3:AN33)</f>
        <v>22.919354838709673</v>
      </c>
      <c r="AO34" s="13">
        <f t="shared" si="8"/>
        <v>24.635080645161302</v>
      </c>
      <c r="AP34" s="13">
        <f t="shared" si="8"/>
        <v>22.363709677419354</v>
      </c>
      <c r="AQ34" s="13">
        <f t="shared" si="8"/>
        <v>26.864919354838708</v>
      </c>
      <c r="AR34" s="13">
        <f t="shared" si="8"/>
        <v>26.31975806451614</v>
      </c>
      <c r="AS34" s="13">
        <f t="shared" si="8"/>
        <v>23.682661290322578</v>
      </c>
      <c r="AT34" s="13">
        <f t="shared" si="8"/>
        <v>24.84784946236559</v>
      </c>
      <c r="AU34" s="13">
        <f t="shared" si="8"/>
        <v>24.411021505376343</v>
      </c>
      <c r="AV34" s="13">
        <f t="shared" si="8"/>
        <v>26.768413978494625</v>
      </c>
      <c r="AW34" s="13">
        <f t="shared" si="8"/>
        <v>25.91908602150538</v>
      </c>
      <c r="AX34" s="13">
        <f t="shared" si="8"/>
        <v>23.5106182795699</v>
      </c>
      <c r="AY34" s="13">
        <f t="shared" si="8"/>
        <v>25.6108870967742</v>
      </c>
      <c r="AZ34" s="13">
        <f t="shared" si="8"/>
        <v>23.52728494623656</v>
      </c>
      <c r="BA34" s="13">
        <f t="shared" si="8"/>
        <v>24.82352150537635</v>
      </c>
      <c r="BB34" s="13">
        <f t="shared" si="8"/>
        <v>25.640994623655914</v>
      </c>
      <c r="BC34" s="13">
        <f t="shared" si="8"/>
        <v>25.51841397849463</v>
      </c>
      <c r="BD34" s="13">
        <f t="shared" si="8"/>
        <v>26.30322580645161</v>
      </c>
      <c r="BE34" s="13">
        <f t="shared" si="8"/>
        <v>24.376344086021508</v>
      </c>
      <c r="BF34" s="13">
        <f t="shared" si="8"/>
        <v>23.449327956989244</v>
      </c>
      <c r="BG34" s="13">
        <f t="shared" si="8"/>
        <v>27.074327956989247</v>
      </c>
      <c r="BH34" s="13">
        <f t="shared" si="8"/>
        <v>25.270430107526884</v>
      </c>
      <c r="BI34" s="13">
        <f t="shared" si="8"/>
        <v>26.32056451612904</v>
      </c>
      <c r="BJ34" s="13">
        <f t="shared" si="8"/>
        <v>25.830779569892478</v>
      </c>
      <c r="BK34" s="13">
        <f t="shared" si="8"/>
        <v>24.90551075268817</v>
      </c>
      <c r="BL34" s="13">
        <f t="shared" si="8"/>
        <v>24.959946236559148</v>
      </c>
      <c r="BM34" s="13">
        <f>AVERAGE(BM3:BM33)</f>
        <v>25.642069892473128</v>
      </c>
      <c r="BN34" s="13">
        <f>AVERAGE(BN3:BN33)</f>
        <v>24.29018817204301</v>
      </c>
      <c r="BO34" s="13">
        <f>AVERAGE(BO3:BO33)</f>
        <v>26.047580645161293</v>
      </c>
      <c r="BP34" s="13">
        <f>AVERAGE(BP3:BP33)</f>
        <v>26.49448924731184</v>
      </c>
      <c r="BQ34" s="13">
        <f>AVERAGE(BQ3:BQ33)</f>
        <v>26.84690860215054</v>
      </c>
      <c r="BR34" s="13"/>
      <c r="BS34" s="13"/>
      <c r="BT34" s="13"/>
      <c r="BU34" s="13"/>
      <c r="BV34" s="13"/>
      <c r="BW34" s="13"/>
      <c r="BY34" s="12">
        <f>AVERAGE(BY3:BY33)</f>
        <v>25.00714112903226</v>
      </c>
      <c r="BZ34" s="12">
        <f>AVERAGE(BZ3:BZ33)</f>
        <v>24.81274327956989</v>
      </c>
      <c r="CA34" s="12">
        <f>AVERAGE(CA3:CA33)</f>
        <v>24.949041218637994</v>
      </c>
      <c r="CB34" s="12">
        <f>AVERAGE(CB3:CB33)</f>
        <v>25.17250896057348</v>
      </c>
    </row>
    <row r="36" spans="1:77" ht="11.25">
      <c r="A36" s="17" t="s">
        <v>4</v>
      </c>
      <c r="B36" s="21">
        <f aca="true" t="shared" si="9" ref="B36:J36">MAX(B3:B33)</f>
        <v>27.4</v>
      </c>
      <c r="C36" s="18">
        <f t="shared" si="9"/>
        <v>28.166666666666668</v>
      </c>
      <c r="D36" s="18">
        <f t="shared" si="9"/>
        <v>27.833333333333332</v>
      </c>
      <c r="E36" s="18">
        <f t="shared" si="9"/>
        <v>28.1</v>
      </c>
      <c r="F36" s="18">
        <f t="shared" si="9"/>
        <v>28.35</v>
      </c>
      <c r="G36" s="18">
        <f t="shared" si="9"/>
        <v>28.25</v>
      </c>
      <c r="H36" s="18">
        <f t="shared" si="9"/>
        <v>27.75</v>
      </c>
      <c r="I36" s="18">
        <f t="shared" si="9"/>
        <v>28.95</v>
      </c>
      <c r="J36" s="18">
        <f t="shared" si="9"/>
        <v>28.575</v>
      </c>
      <c r="K36" s="18">
        <f aca="true" t="shared" si="10" ref="K36:Z36">MAX(K3:K33)</f>
        <v>28.075</v>
      </c>
      <c r="L36" s="18">
        <f t="shared" si="10"/>
        <v>28.125</v>
      </c>
      <c r="M36" s="18">
        <f t="shared" si="10"/>
        <v>28.9</v>
      </c>
      <c r="N36" s="18">
        <f t="shared" si="10"/>
        <v>27.725</v>
      </c>
      <c r="O36" s="18">
        <f t="shared" si="10"/>
        <v>28.275</v>
      </c>
      <c r="P36" s="18">
        <f t="shared" si="10"/>
        <v>29.775</v>
      </c>
      <c r="Q36" s="18">
        <f t="shared" si="10"/>
        <v>27.375</v>
      </c>
      <c r="R36" s="18">
        <f t="shared" si="10"/>
        <v>26.925</v>
      </c>
      <c r="S36" s="18">
        <f t="shared" si="10"/>
        <v>27.75</v>
      </c>
      <c r="T36" s="18">
        <f t="shared" si="10"/>
        <v>29.25</v>
      </c>
      <c r="U36" s="18">
        <f t="shared" si="10"/>
        <v>29.2</v>
      </c>
      <c r="V36" s="18">
        <f t="shared" si="10"/>
        <v>29.575</v>
      </c>
      <c r="W36" s="18">
        <f t="shared" si="10"/>
        <v>27.75</v>
      </c>
      <c r="X36" s="18">
        <f t="shared" si="10"/>
        <v>28.825</v>
      </c>
      <c r="Y36" s="18">
        <f t="shared" si="10"/>
        <v>27.7</v>
      </c>
      <c r="Z36" s="18">
        <f t="shared" si="10"/>
        <v>27.075</v>
      </c>
      <c r="AA36" s="18">
        <f aca="true" t="shared" si="11" ref="AA36:AP36">MAX(AA3:AA33)</f>
        <v>29.25</v>
      </c>
      <c r="AB36" s="18">
        <f t="shared" si="11"/>
        <v>28.975</v>
      </c>
      <c r="AC36" s="18">
        <f t="shared" si="11"/>
        <v>24.9</v>
      </c>
      <c r="AD36" s="18">
        <f t="shared" si="11"/>
        <v>27.425</v>
      </c>
      <c r="AE36" s="18">
        <f t="shared" si="11"/>
        <v>27.475</v>
      </c>
      <c r="AF36" s="18">
        <f t="shared" si="11"/>
        <v>28.9375</v>
      </c>
      <c r="AG36" s="18">
        <f t="shared" si="11"/>
        <v>27.975</v>
      </c>
      <c r="AH36" s="18">
        <f t="shared" si="11"/>
        <v>28.1625</v>
      </c>
      <c r="AI36" s="18">
        <f t="shared" si="11"/>
        <v>27.675</v>
      </c>
      <c r="AJ36" s="18">
        <f t="shared" si="11"/>
        <v>28.7625</v>
      </c>
      <c r="AK36" s="18">
        <f t="shared" si="11"/>
        <v>28.275</v>
      </c>
      <c r="AL36" s="18">
        <f t="shared" si="11"/>
        <v>26.5125</v>
      </c>
      <c r="AM36" s="18">
        <f t="shared" si="11"/>
        <v>30.2125</v>
      </c>
      <c r="AN36" s="18">
        <f t="shared" si="11"/>
        <v>28.1</v>
      </c>
      <c r="AO36" s="18">
        <f t="shared" si="11"/>
        <v>28.8625</v>
      </c>
      <c r="AP36" s="18">
        <f t="shared" si="11"/>
        <v>26.2875</v>
      </c>
      <c r="AQ36" s="18">
        <f aca="true" t="shared" si="12" ref="AQ36:AV36">MAX(AQ3:AQ33)</f>
        <v>29.6875</v>
      </c>
      <c r="AR36" s="18">
        <f t="shared" si="12"/>
        <v>29.1625</v>
      </c>
      <c r="AS36" s="18">
        <f t="shared" si="12"/>
        <v>29.8625</v>
      </c>
      <c r="AT36" s="18">
        <f t="shared" si="12"/>
        <v>30.7125</v>
      </c>
      <c r="AU36" s="18">
        <f t="shared" si="12"/>
        <v>27.233333333333324</v>
      </c>
      <c r="AV36" s="18">
        <f t="shared" si="12"/>
        <v>28.579166666666666</v>
      </c>
      <c r="AW36" s="18">
        <f aca="true" t="shared" si="13" ref="AW36:BB36">MAX(AW3:AW33)</f>
        <v>28.8875</v>
      </c>
      <c r="AX36" s="18">
        <f t="shared" si="13"/>
        <v>26.55</v>
      </c>
      <c r="AY36" s="18">
        <f t="shared" si="13"/>
        <v>30.058333333333337</v>
      </c>
      <c r="AZ36" s="18">
        <f t="shared" si="13"/>
        <v>28.1375</v>
      </c>
      <c r="BA36" s="18">
        <f t="shared" si="13"/>
        <v>28.5875</v>
      </c>
      <c r="BB36" s="18">
        <f t="shared" si="13"/>
        <v>28.77083333333333</v>
      </c>
      <c r="BC36" s="18">
        <f aca="true" t="shared" si="14" ref="BC36:BH36">MAX(BC3:BC33)</f>
        <v>28.379166666666666</v>
      </c>
      <c r="BD36" s="18">
        <f t="shared" si="14"/>
        <v>30.00833333333334</v>
      </c>
      <c r="BE36" s="18">
        <f t="shared" si="14"/>
        <v>28.854166666666668</v>
      </c>
      <c r="BF36" s="18">
        <f t="shared" si="14"/>
        <v>26.179166666666664</v>
      </c>
      <c r="BG36" s="18">
        <f t="shared" si="14"/>
        <v>29.908333333333335</v>
      </c>
      <c r="BH36" s="18">
        <f t="shared" si="14"/>
        <v>29.370833333333326</v>
      </c>
      <c r="BI36" s="18">
        <f aca="true" t="shared" si="15" ref="BI36:BN36">MAX(BI3:BI33)</f>
        <v>28.075</v>
      </c>
      <c r="BJ36" s="18">
        <f t="shared" si="15"/>
        <v>29.83333333333334</v>
      </c>
      <c r="BK36" s="18">
        <f t="shared" si="15"/>
        <v>30.575</v>
      </c>
      <c r="BL36" s="18">
        <f t="shared" si="15"/>
        <v>30.04583333333333</v>
      </c>
      <c r="BM36" s="18">
        <f t="shared" si="15"/>
        <v>30.09583333333333</v>
      </c>
      <c r="BN36" s="18">
        <f t="shared" si="15"/>
        <v>27.604166666666668</v>
      </c>
      <c r="BO36" s="18">
        <f>MAX(BO3:BO33)</f>
        <v>29.770833333333332</v>
      </c>
      <c r="BP36" s="18">
        <f>MAX(BP3:BP33)</f>
        <v>29.529166666666665</v>
      </c>
      <c r="BQ36" s="18">
        <f>MAX(BQ3:BQ33)</f>
        <v>30.537499999999994</v>
      </c>
      <c r="BR36" s="18"/>
      <c r="BS36" s="18"/>
      <c r="BT36" s="18"/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6" ref="B37:J37">MIN(B3:B33)</f>
        <v>17.266666666666666</v>
      </c>
      <c r="C37" s="20">
        <f t="shared" si="16"/>
        <v>19.76666666666667</v>
      </c>
      <c r="D37" s="20">
        <f t="shared" si="16"/>
        <v>21.333333333333332</v>
      </c>
      <c r="E37" s="20">
        <f t="shared" si="16"/>
        <v>18.55</v>
      </c>
      <c r="F37" s="20">
        <f t="shared" si="16"/>
        <v>22.2</v>
      </c>
      <c r="G37" s="20">
        <f t="shared" si="16"/>
        <v>19.925</v>
      </c>
      <c r="H37" s="20">
        <f t="shared" si="16"/>
        <v>18.85</v>
      </c>
      <c r="I37" s="20">
        <f t="shared" si="16"/>
        <v>21.025</v>
      </c>
      <c r="J37" s="20">
        <f t="shared" si="16"/>
        <v>19.975</v>
      </c>
      <c r="K37" s="20">
        <f aca="true" t="shared" si="17" ref="K37:Z37">MIN(K3:K33)</f>
        <v>21.475</v>
      </c>
      <c r="L37" s="20">
        <f t="shared" si="17"/>
        <v>21.8</v>
      </c>
      <c r="M37" s="20">
        <f t="shared" si="17"/>
        <v>22.15</v>
      </c>
      <c r="N37" s="20">
        <f t="shared" si="17"/>
        <v>22.5</v>
      </c>
      <c r="O37" s="20">
        <f t="shared" si="17"/>
        <v>21.675</v>
      </c>
      <c r="P37" s="20">
        <f t="shared" si="17"/>
        <v>21.7</v>
      </c>
      <c r="Q37" s="20">
        <f t="shared" si="17"/>
        <v>20.55</v>
      </c>
      <c r="R37" s="20">
        <f t="shared" si="17"/>
        <v>22.675</v>
      </c>
      <c r="S37" s="20">
        <f t="shared" si="17"/>
        <v>21.525</v>
      </c>
      <c r="T37" s="20">
        <f t="shared" si="17"/>
        <v>20.75</v>
      </c>
      <c r="U37" s="20">
        <f t="shared" si="17"/>
        <v>20.4</v>
      </c>
      <c r="V37" s="20">
        <f t="shared" si="17"/>
        <v>22.525</v>
      </c>
      <c r="W37" s="20">
        <f t="shared" si="17"/>
        <v>22.2</v>
      </c>
      <c r="X37" s="20">
        <f t="shared" si="17"/>
        <v>21.475</v>
      </c>
      <c r="Y37" s="20">
        <f t="shared" si="17"/>
        <v>19.325</v>
      </c>
      <c r="Z37" s="20">
        <f t="shared" si="17"/>
        <v>19.175</v>
      </c>
      <c r="AA37" s="20">
        <f aca="true" t="shared" si="18" ref="AA37:AP37">MIN(AA3:AA33)</f>
        <v>22.0375</v>
      </c>
      <c r="AB37" s="20">
        <f t="shared" si="18"/>
        <v>21.025</v>
      </c>
      <c r="AC37" s="20">
        <f t="shared" si="18"/>
        <v>17.9625</v>
      </c>
      <c r="AD37" s="20">
        <f t="shared" si="18"/>
        <v>20.5125</v>
      </c>
      <c r="AE37" s="20">
        <f t="shared" si="18"/>
        <v>20.9875</v>
      </c>
      <c r="AF37" s="20">
        <f t="shared" si="18"/>
        <v>20.6</v>
      </c>
      <c r="AG37" s="20">
        <f t="shared" si="18"/>
        <v>20.85</v>
      </c>
      <c r="AH37" s="20">
        <f t="shared" si="18"/>
        <v>23.975</v>
      </c>
      <c r="AI37" s="20">
        <f t="shared" si="18"/>
        <v>20.325</v>
      </c>
      <c r="AJ37" s="20">
        <f t="shared" si="18"/>
        <v>19.9875</v>
      </c>
      <c r="AK37" s="20">
        <f t="shared" si="18"/>
        <v>21.7375</v>
      </c>
      <c r="AL37" s="20">
        <f t="shared" si="18"/>
        <v>22.725</v>
      </c>
      <c r="AM37" s="20">
        <f t="shared" si="18"/>
        <v>22.5625</v>
      </c>
      <c r="AN37" s="20">
        <f t="shared" si="18"/>
        <v>18.925</v>
      </c>
      <c r="AO37" s="20">
        <f t="shared" si="18"/>
        <v>19.5875</v>
      </c>
      <c r="AP37" s="20">
        <f t="shared" si="18"/>
        <v>17.3375</v>
      </c>
      <c r="AQ37" s="20">
        <f aca="true" t="shared" si="19" ref="AQ37:AV37">MIN(AQ3:AQ33)</f>
        <v>22</v>
      </c>
      <c r="AR37" s="20">
        <f t="shared" si="19"/>
        <v>23.7</v>
      </c>
      <c r="AS37" s="20">
        <f t="shared" si="19"/>
        <v>19.55</v>
      </c>
      <c r="AT37" s="20">
        <f t="shared" si="19"/>
        <v>19.641666666666666</v>
      </c>
      <c r="AU37" s="20">
        <f t="shared" si="19"/>
        <v>20.1625</v>
      </c>
      <c r="AV37" s="20">
        <f t="shared" si="19"/>
        <v>24.15</v>
      </c>
      <c r="AW37" s="20">
        <f aca="true" t="shared" si="20" ref="AW37:BB37">MIN(AW3:AW33)</f>
        <v>23.066666666666666</v>
      </c>
      <c r="AX37" s="20">
        <f t="shared" si="20"/>
        <v>21.308333333333334</v>
      </c>
      <c r="AY37" s="20">
        <f t="shared" si="20"/>
        <v>21.04583333333333</v>
      </c>
      <c r="AZ37" s="20">
        <f t="shared" si="20"/>
        <v>18.95833333333334</v>
      </c>
      <c r="BA37" s="20">
        <f t="shared" si="20"/>
        <v>19.495833333333337</v>
      </c>
      <c r="BB37" s="20">
        <f t="shared" si="20"/>
        <v>22.5375</v>
      </c>
      <c r="BC37" s="20">
        <f aca="true" t="shared" si="21" ref="BC37:BH37">MIN(BC3:BC33)</f>
        <v>19.5625</v>
      </c>
      <c r="BD37" s="20">
        <f t="shared" si="21"/>
        <v>22.183333333333334</v>
      </c>
      <c r="BE37" s="20">
        <f t="shared" si="21"/>
        <v>19.7125</v>
      </c>
      <c r="BF37" s="20">
        <f t="shared" si="21"/>
        <v>18.395833333333332</v>
      </c>
      <c r="BG37" s="20">
        <f t="shared" si="21"/>
        <v>25.07083333333333</v>
      </c>
      <c r="BH37" s="20">
        <f t="shared" si="21"/>
        <v>19.96666666666667</v>
      </c>
      <c r="BI37" s="20">
        <f aca="true" t="shared" si="22" ref="BI37:BN37">MIN(BI3:BI33)</f>
        <v>22.41666666666666</v>
      </c>
      <c r="BJ37" s="20">
        <f t="shared" si="22"/>
        <v>20.245833333333337</v>
      </c>
      <c r="BK37" s="20">
        <f t="shared" si="22"/>
        <v>19.829166666666662</v>
      </c>
      <c r="BL37" s="20">
        <f t="shared" si="22"/>
        <v>19.583333333333332</v>
      </c>
      <c r="BM37" s="20">
        <f t="shared" si="22"/>
        <v>22.0875</v>
      </c>
      <c r="BN37" s="20">
        <f t="shared" si="22"/>
        <v>19.604166666666668</v>
      </c>
      <c r="BO37" s="20">
        <f>MIN(BO3:BO33)</f>
        <v>20.562500000000004</v>
      </c>
      <c r="BP37" s="20">
        <f>MIN(BP3:BP33)</f>
        <v>23.129166666666674</v>
      </c>
      <c r="BQ37" s="20">
        <f>MIN(BQ3:BQ33)</f>
        <v>23.1875</v>
      </c>
      <c r="BR37" s="20"/>
      <c r="BS37" s="20"/>
      <c r="BT37" s="20"/>
      <c r="BU37" s="20"/>
      <c r="BV37" s="20"/>
      <c r="BW37" s="20"/>
      <c r="BY37" s="52">
        <f>STDEV(B3:AM33)</f>
        <v>2.221674402492142</v>
      </c>
      <c r="BZ37" s="52">
        <f>STDEV(T3:AW33)</f>
        <v>2.389502849757048</v>
      </c>
      <c r="CA37" s="52">
        <f>STDEV(AD3:BG33)</f>
        <v>2.3065899494173436</v>
      </c>
      <c r="CB37" s="52">
        <f>STDEV(AN3:BQ33)</f>
        <v>2.46141593382343</v>
      </c>
    </row>
    <row r="39" ht="11.25" thickBot="1">
      <c r="A39" t="s">
        <v>22</v>
      </c>
    </row>
    <row r="40" spans="1:2" ht="11.25" thickBot="1">
      <c r="A40" s="72" t="s">
        <v>20</v>
      </c>
      <c r="B40" s="74" t="str">
        <f>'日数'!BZ19</f>
        <v>&gt;=25</v>
      </c>
    </row>
    <row r="41" spans="1:80" ht="10.5">
      <c r="A41" s="2" t="s">
        <v>23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85" t="s">
        <v>40</v>
      </c>
      <c r="CB41" s="84" t="str">
        <f>'1月'!CB41</f>
        <v>91～20年平均</v>
      </c>
    </row>
    <row r="42" spans="1:80" ht="10.5">
      <c r="A42" s="76" t="s">
        <v>24</v>
      </c>
      <c r="B42" s="76">
        <f>COUNTIF(B3:B33,$B$40)</f>
        <v>11</v>
      </c>
      <c r="C42" s="76">
        <f aca="true" t="shared" si="23" ref="C42:BQ42">COUNTIF(C3:C33,$B$40)</f>
        <v>17</v>
      </c>
      <c r="D42" s="76">
        <f t="shared" si="23"/>
        <v>16</v>
      </c>
      <c r="E42" s="76">
        <f t="shared" si="23"/>
        <v>11</v>
      </c>
      <c r="F42" s="76">
        <f t="shared" si="23"/>
        <v>21</v>
      </c>
      <c r="G42" s="76">
        <f t="shared" si="23"/>
        <v>11</v>
      </c>
      <c r="H42" s="76">
        <f t="shared" si="23"/>
        <v>15</v>
      </c>
      <c r="I42" s="76">
        <f t="shared" si="23"/>
        <v>17</v>
      </c>
      <c r="J42" s="76">
        <f t="shared" si="23"/>
        <v>17</v>
      </c>
      <c r="K42" s="76">
        <f t="shared" si="23"/>
        <v>21</v>
      </c>
      <c r="L42" s="76">
        <f t="shared" si="23"/>
        <v>11</v>
      </c>
      <c r="M42" s="76">
        <f t="shared" si="23"/>
        <v>19</v>
      </c>
      <c r="N42" s="76">
        <f t="shared" si="23"/>
        <v>19</v>
      </c>
      <c r="O42" s="76">
        <f t="shared" si="23"/>
        <v>19</v>
      </c>
      <c r="P42" s="76">
        <f t="shared" si="23"/>
        <v>20</v>
      </c>
      <c r="Q42" s="76">
        <f t="shared" si="23"/>
        <v>19</v>
      </c>
      <c r="R42" s="76">
        <f t="shared" si="23"/>
        <v>9</v>
      </c>
      <c r="S42" s="76">
        <f t="shared" si="23"/>
        <v>14</v>
      </c>
      <c r="T42" s="76">
        <f t="shared" si="23"/>
        <v>17</v>
      </c>
      <c r="U42" s="76">
        <f t="shared" si="23"/>
        <v>19</v>
      </c>
      <c r="V42" s="76">
        <f t="shared" si="23"/>
        <v>26</v>
      </c>
      <c r="W42" s="76">
        <f t="shared" si="23"/>
        <v>14</v>
      </c>
      <c r="X42" s="76">
        <f t="shared" si="23"/>
        <v>17</v>
      </c>
      <c r="Y42" s="76">
        <f t="shared" si="23"/>
        <v>7</v>
      </c>
      <c r="Z42" s="76">
        <f t="shared" si="23"/>
        <v>7</v>
      </c>
      <c r="AA42" s="76">
        <f t="shared" si="23"/>
        <v>22</v>
      </c>
      <c r="AB42" s="76">
        <f t="shared" si="23"/>
        <v>19</v>
      </c>
      <c r="AC42" s="76">
        <f t="shared" si="23"/>
        <v>0</v>
      </c>
      <c r="AD42" s="76">
        <f t="shared" si="23"/>
        <v>10</v>
      </c>
      <c r="AE42" s="76">
        <f t="shared" si="23"/>
        <v>13</v>
      </c>
      <c r="AF42" s="76">
        <f t="shared" si="23"/>
        <v>13</v>
      </c>
      <c r="AG42" s="76">
        <f t="shared" si="23"/>
        <v>25</v>
      </c>
      <c r="AH42" s="76">
        <f t="shared" si="23"/>
        <v>25</v>
      </c>
      <c r="AI42" s="76">
        <f t="shared" si="23"/>
        <v>13</v>
      </c>
      <c r="AJ42" s="76">
        <f t="shared" si="23"/>
        <v>13</v>
      </c>
      <c r="AK42" s="76">
        <f t="shared" si="23"/>
        <v>14</v>
      </c>
      <c r="AL42" s="76">
        <f t="shared" si="23"/>
        <v>15</v>
      </c>
      <c r="AM42" s="76">
        <f t="shared" si="23"/>
        <v>24</v>
      </c>
      <c r="AN42" s="76">
        <f t="shared" si="23"/>
        <v>9</v>
      </c>
      <c r="AO42" s="76">
        <f t="shared" si="23"/>
        <v>17</v>
      </c>
      <c r="AP42" s="76">
        <f t="shared" si="23"/>
        <v>5</v>
      </c>
      <c r="AQ42" s="76">
        <f t="shared" si="23"/>
        <v>26</v>
      </c>
      <c r="AR42" s="76">
        <f t="shared" si="23"/>
        <v>23</v>
      </c>
      <c r="AS42" s="76">
        <f t="shared" si="23"/>
        <v>9</v>
      </c>
      <c r="AT42" s="76">
        <f t="shared" si="23"/>
        <v>16</v>
      </c>
      <c r="AU42" s="76">
        <f t="shared" si="23"/>
        <v>15</v>
      </c>
      <c r="AV42" s="76">
        <f t="shared" si="23"/>
        <v>25</v>
      </c>
      <c r="AW42" s="76">
        <f t="shared" si="23"/>
        <v>24</v>
      </c>
      <c r="AX42" s="76">
        <f t="shared" si="23"/>
        <v>6</v>
      </c>
      <c r="AY42" s="76">
        <f t="shared" si="23"/>
        <v>18</v>
      </c>
      <c r="AZ42" s="76">
        <f t="shared" si="23"/>
        <v>12</v>
      </c>
      <c r="BA42" s="76">
        <f t="shared" si="23"/>
        <v>17</v>
      </c>
      <c r="BB42" s="76">
        <f t="shared" si="23"/>
        <v>19</v>
      </c>
      <c r="BC42" s="76">
        <f t="shared" si="23"/>
        <v>18</v>
      </c>
      <c r="BD42" s="76">
        <f t="shared" si="23"/>
        <v>22</v>
      </c>
      <c r="BE42" s="76">
        <f t="shared" si="23"/>
        <v>13</v>
      </c>
      <c r="BF42" s="76">
        <f t="shared" si="23"/>
        <v>6</v>
      </c>
      <c r="BG42" s="76">
        <f t="shared" si="23"/>
        <v>31</v>
      </c>
      <c r="BH42" s="76">
        <f t="shared" si="23"/>
        <v>18</v>
      </c>
      <c r="BI42" s="76">
        <f t="shared" si="23"/>
        <v>27</v>
      </c>
      <c r="BJ42" s="76">
        <f t="shared" si="23"/>
        <v>21</v>
      </c>
      <c r="BK42" s="76">
        <f t="shared" si="23"/>
        <v>17</v>
      </c>
      <c r="BL42" s="76">
        <f t="shared" si="23"/>
        <v>16</v>
      </c>
      <c r="BM42" s="76">
        <f t="shared" si="23"/>
        <v>20</v>
      </c>
      <c r="BN42" s="76">
        <f t="shared" si="23"/>
        <v>11</v>
      </c>
      <c r="BO42" s="76">
        <f t="shared" si="23"/>
        <v>21</v>
      </c>
      <c r="BP42" s="76">
        <f t="shared" si="23"/>
        <v>23</v>
      </c>
      <c r="BQ42" s="76">
        <f t="shared" si="23"/>
        <v>26</v>
      </c>
      <c r="BR42" s="76"/>
      <c r="BS42" s="76"/>
      <c r="BT42" s="76"/>
      <c r="BU42" s="76"/>
      <c r="BV42" s="76"/>
      <c r="BW42" s="76"/>
      <c r="BY42" s="82">
        <f>AVERAGE(B42:AM42)</f>
        <v>15.789473684210526</v>
      </c>
      <c r="BZ42" s="82">
        <f>AVERAGE(T42:AW42)</f>
        <v>16.066666666666666</v>
      </c>
      <c r="CA42" s="82">
        <f>AVERAGE(AD42:BG42)</f>
        <v>16.533333333333335</v>
      </c>
      <c r="CB42" s="87">
        <f>AVERAGE(AN42:BQ42)</f>
        <v>17.7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AX3" activePane="bottomRight" state="frozen"/>
      <selection pane="topLeft" activeCell="BR3" sqref="BR3"/>
      <selection pane="topRight" activeCell="BR3" sqref="BR3"/>
      <selection pane="bottomLeft" activeCell="BR3" sqref="BR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30</v>
      </c>
      <c r="D1">
        <v>9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11</v>
      </c>
      <c r="CA2" s="9" t="s">
        <v>40</v>
      </c>
      <c r="CB2" s="84" t="s">
        <v>44</v>
      </c>
    </row>
    <row r="3" spans="1:80" ht="11.25">
      <c r="A3" s="5">
        <v>1</v>
      </c>
      <c r="B3" s="24">
        <v>19.6</v>
      </c>
      <c r="C3" s="15">
        <v>23.066666666666666</v>
      </c>
      <c r="D3" s="15">
        <v>20.7</v>
      </c>
      <c r="E3" s="15">
        <v>21.55</v>
      </c>
      <c r="F3" s="15">
        <v>20.625</v>
      </c>
      <c r="G3" s="15">
        <v>17.525</v>
      </c>
      <c r="H3" s="15">
        <v>27.475</v>
      </c>
      <c r="I3" s="15">
        <v>24.725</v>
      </c>
      <c r="J3" s="15">
        <v>24.925</v>
      </c>
      <c r="K3" s="4">
        <v>23.3</v>
      </c>
      <c r="L3" s="4">
        <v>24.05</v>
      </c>
      <c r="M3" s="4">
        <v>23.7</v>
      </c>
      <c r="N3" s="4">
        <v>22.9</v>
      </c>
      <c r="O3" s="4">
        <v>26.7</v>
      </c>
      <c r="P3" s="4">
        <v>22.375</v>
      </c>
      <c r="Q3" s="4">
        <v>22.15</v>
      </c>
      <c r="R3" s="4">
        <v>26.675</v>
      </c>
      <c r="S3" s="4">
        <v>25.325</v>
      </c>
      <c r="T3" s="4">
        <v>20.525</v>
      </c>
      <c r="U3" s="4">
        <v>24.025</v>
      </c>
      <c r="V3" s="4">
        <v>25.775</v>
      </c>
      <c r="W3" s="4">
        <v>22</v>
      </c>
      <c r="X3" s="4">
        <v>24.525</v>
      </c>
      <c r="Y3" s="4">
        <v>21.45</v>
      </c>
      <c r="Z3" s="4">
        <v>24.4</v>
      </c>
      <c r="AA3" s="4">
        <v>20.6875</v>
      </c>
      <c r="AB3" s="4">
        <v>23.325</v>
      </c>
      <c r="AC3" s="4">
        <v>21.875</v>
      </c>
      <c r="AD3" s="4">
        <v>24.6125</v>
      </c>
      <c r="AE3" s="4">
        <v>24.15</v>
      </c>
      <c r="AF3" s="4">
        <v>23.9375</v>
      </c>
      <c r="AG3" s="4">
        <v>24.875</v>
      </c>
      <c r="AH3" s="4">
        <v>29.075</v>
      </c>
      <c r="AI3" s="4">
        <v>23.525</v>
      </c>
      <c r="AJ3" s="4">
        <v>26.9125</v>
      </c>
      <c r="AK3" s="4">
        <v>23.675</v>
      </c>
      <c r="AL3" s="4">
        <v>24.975</v>
      </c>
      <c r="AM3" s="4">
        <v>25.775</v>
      </c>
      <c r="AN3" s="4">
        <v>24.625</v>
      </c>
      <c r="AO3" s="4">
        <v>26.3625</v>
      </c>
      <c r="AP3" s="4">
        <v>24.2</v>
      </c>
      <c r="AQ3" s="4">
        <v>25.925</v>
      </c>
      <c r="AR3" s="4">
        <v>24.1875</v>
      </c>
      <c r="AS3" s="4">
        <v>24.3125</v>
      </c>
      <c r="AT3" s="4">
        <v>26.22083333333333</v>
      </c>
      <c r="AU3" s="4">
        <v>21.245833333333334</v>
      </c>
      <c r="AV3" s="4">
        <v>28.55</v>
      </c>
      <c r="AW3" s="4">
        <v>27.920833333333338</v>
      </c>
      <c r="AX3" s="4">
        <v>22.3375</v>
      </c>
      <c r="AY3" s="4">
        <v>26.620833333333337</v>
      </c>
      <c r="AZ3" s="4">
        <v>20.575</v>
      </c>
      <c r="BA3" s="4">
        <v>25.91666666666667</v>
      </c>
      <c r="BB3" s="4">
        <v>23.7125</v>
      </c>
      <c r="BC3" s="4">
        <v>21.283333333333335</v>
      </c>
      <c r="BD3" s="4">
        <v>20.9</v>
      </c>
      <c r="BE3" s="4">
        <v>25.05416666666667</v>
      </c>
      <c r="BF3" s="4">
        <v>22.308333333333337</v>
      </c>
      <c r="BG3" s="4">
        <v>27.783333333333328</v>
      </c>
      <c r="BH3" s="4">
        <v>26.591666666666665</v>
      </c>
      <c r="BI3" s="4">
        <v>25.45833333333333</v>
      </c>
      <c r="BJ3" s="4">
        <v>26.695833333333336</v>
      </c>
      <c r="BK3" s="4">
        <v>21.14166666666667</v>
      </c>
      <c r="BL3" s="4">
        <v>22.85833333333333</v>
      </c>
      <c r="BM3" s="4">
        <v>24.679166666666664</v>
      </c>
      <c r="BN3" s="4">
        <v>20.195833333333333</v>
      </c>
      <c r="BO3" s="4">
        <v>23.5</v>
      </c>
      <c r="BP3" s="4">
        <v>25.4</v>
      </c>
      <c r="BQ3" s="4">
        <v>24.9375</v>
      </c>
      <c r="BR3" s="4"/>
      <c r="BS3" s="4"/>
      <c r="BT3" s="4"/>
      <c r="BU3" s="4"/>
      <c r="BV3" s="4"/>
      <c r="BW3" s="4"/>
      <c r="BY3" s="10">
        <f>MAX(B3:BW3)</f>
        <v>29.075</v>
      </c>
      <c r="BZ3" s="10">
        <f>AVERAGE(T3:AW3)</f>
        <v>24.454999999999995</v>
      </c>
      <c r="CA3" s="10">
        <f>AVERAGE(AD3:BG3)</f>
        <v>24.718472222222225</v>
      </c>
      <c r="CB3" s="10">
        <f>AVERAGE(AN3:BQ3)</f>
        <v>24.383333333333333</v>
      </c>
    </row>
    <row r="4" spans="1:80" ht="11.25">
      <c r="A4" s="5">
        <v>2</v>
      </c>
      <c r="B4" s="24">
        <v>20.1</v>
      </c>
      <c r="C4" s="15">
        <v>22.9</v>
      </c>
      <c r="D4" s="15">
        <v>19.166666666666668</v>
      </c>
      <c r="E4" s="15">
        <v>24.8</v>
      </c>
      <c r="F4" s="15">
        <v>19.2</v>
      </c>
      <c r="G4" s="15">
        <v>20.175</v>
      </c>
      <c r="H4" s="15">
        <v>25.2</v>
      </c>
      <c r="I4" s="15">
        <v>23.875</v>
      </c>
      <c r="J4" s="15">
        <v>26.925</v>
      </c>
      <c r="K4" s="4">
        <v>22.425</v>
      </c>
      <c r="L4" s="4">
        <v>26.1</v>
      </c>
      <c r="M4" s="4">
        <v>22.775</v>
      </c>
      <c r="N4" s="4">
        <v>22.775</v>
      </c>
      <c r="O4" s="4">
        <v>25.3</v>
      </c>
      <c r="P4" s="4">
        <v>23.125</v>
      </c>
      <c r="Q4" s="4">
        <v>21.775</v>
      </c>
      <c r="R4" s="4">
        <v>24.575</v>
      </c>
      <c r="S4" s="4">
        <v>27.075</v>
      </c>
      <c r="T4" s="4">
        <v>17.475</v>
      </c>
      <c r="U4" s="4">
        <v>23.35</v>
      </c>
      <c r="V4" s="4">
        <v>28.6</v>
      </c>
      <c r="W4" s="4">
        <v>24.575</v>
      </c>
      <c r="X4" s="4">
        <v>25.075</v>
      </c>
      <c r="Y4" s="4">
        <v>21.15</v>
      </c>
      <c r="Z4" s="4">
        <v>23.4</v>
      </c>
      <c r="AA4" s="4">
        <v>21.675</v>
      </c>
      <c r="AB4" s="4">
        <v>23.1</v>
      </c>
      <c r="AC4" s="4">
        <v>21.175</v>
      </c>
      <c r="AD4" s="4">
        <v>22.8375</v>
      </c>
      <c r="AE4" s="4">
        <v>23.9</v>
      </c>
      <c r="AF4" s="4">
        <v>24.325</v>
      </c>
      <c r="AG4" s="4">
        <v>28.6</v>
      </c>
      <c r="AH4" s="4">
        <v>25.3625</v>
      </c>
      <c r="AI4" s="4">
        <v>23.6375</v>
      </c>
      <c r="AJ4" s="4">
        <v>23.7875</v>
      </c>
      <c r="AK4" s="4">
        <v>23.3375</v>
      </c>
      <c r="AL4" s="4">
        <v>26.975</v>
      </c>
      <c r="AM4" s="4">
        <v>25.4625</v>
      </c>
      <c r="AN4" s="4">
        <v>23.9875</v>
      </c>
      <c r="AO4" s="4">
        <v>26.4</v>
      </c>
      <c r="AP4" s="4">
        <v>22.625</v>
      </c>
      <c r="AQ4" s="4">
        <v>24.94125</v>
      </c>
      <c r="AR4" s="4">
        <v>23.7125</v>
      </c>
      <c r="AS4" s="4">
        <v>24.075</v>
      </c>
      <c r="AT4" s="4">
        <v>27.8</v>
      </c>
      <c r="AU4" s="4">
        <v>21.725</v>
      </c>
      <c r="AV4" s="4">
        <v>24.1375</v>
      </c>
      <c r="AW4" s="4">
        <v>29.22083333333333</v>
      </c>
      <c r="AX4" s="4">
        <v>22.133333333333336</v>
      </c>
      <c r="AY4" s="4">
        <v>27.433333333333334</v>
      </c>
      <c r="AZ4" s="4">
        <v>22.51666666666667</v>
      </c>
      <c r="BA4" s="4">
        <v>23.07083333333333</v>
      </c>
      <c r="BB4" s="4">
        <v>26.2875</v>
      </c>
      <c r="BC4" s="4">
        <v>23.233333333333324</v>
      </c>
      <c r="BD4" s="4">
        <v>21.28333333333333</v>
      </c>
      <c r="BE4" s="4">
        <v>25.89583333333333</v>
      </c>
      <c r="BF4" s="4">
        <v>20.7</v>
      </c>
      <c r="BG4" s="4">
        <v>27.583333333333332</v>
      </c>
      <c r="BH4" s="4">
        <v>26.158333333333328</v>
      </c>
      <c r="BI4" s="4">
        <v>25.1</v>
      </c>
      <c r="BJ4" s="4">
        <v>25.08333333333333</v>
      </c>
      <c r="BK4" s="4">
        <v>22.129166666666663</v>
      </c>
      <c r="BL4" s="4">
        <v>26.308333333333334</v>
      </c>
      <c r="BM4" s="4">
        <v>24.920833333333334</v>
      </c>
      <c r="BN4" s="4">
        <v>19.508333333333333</v>
      </c>
      <c r="BO4" s="4">
        <v>22.54583333333333</v>
      </c>
      <c r="BP4" s="4">
        <v>23.9</v>
      </c>
      <c r="BQ4" s="4">
        <v>25.9875</v>
      </c>
      <c r="BR4" s="4"/>
      <c r="BS4" s="4"/>
      <c r="BT4" s="4"/>
      <c r="BU4" s="4"/>
      <c r="BV4" s="4"/>
      <c r="BW4" s="4"/>
      <c r="BY4" s="10">
        <f aca="true" t="shared" si="0" ref="BY4:BY32">AVERAGE(J4:AM4)</f>
        <v>24.02166666666667</v>
      </c>
      <c r="BZ4" s="10">
        <f aca="true" t="shared" si="1" ref="BZ4:BZ32">AVERAGE(T4:AW4)</f>
        <v>24.21415277777778</v>
      </c>
      <c r="CA4" s="10">
        <f aca="true" t="shared" si="2" ref="CA4:CA32">AVERAGE(AD4:BG4)</f>
        <v>24.56623611111111</v>
      </c>
      <c r="CB4" s="10">
        <f aca="true" t="shared" si="3" ref="CB4:CB32">AVERAGE(AN4:BQ4)</f>
        <v>24.34679166666666</v>
      </c>
    </row>
    <row r="5" spans="1:80" ht="11.25">
      <c r="A5" s="5">
        <v>3</v>
      </c>
      <c r="B5" s="24">
        <v>21.766666666666666</v>
      </c>
      <c r="C5" s="15">
        <v>20.9</v>
      </c>
      <c r="D5" s="15">
        <v>20.966666666666665</v>
      </c>
      <c r="E5" s="15">
        <v>25.625</v>
      </c>
      <c r="F5" s="15">
        <v>20.525</v>
      </c>
      <c r="G5" s="15">
        <v>21.65</v>
      </c>
      <c r="H5" s="15">
        <v>23.375</v>
      </c>
      <c r="I5" s="15">
        <v>24.95</v>
      </c>
      <c r="J5" s="15">
        <v>26.625</v>
      </c>
      <c r="K5" s="4">
        <v>24.6</v>
      </c>
      <c r="L5" s="4">
        <v>23.65</v>
      </c>
      <c r="M5" s="4">
        <v>22.725</v>
      </c>
      <c r="N5" s="4">
        <v>23.2</v>
      </c>
      <c r="O5" s="4">
        <v>24.575</v>
      </c>
      <c r="P5" s="4">
        <v>26.375</v>
      </c>
      <c r="Q5" s="4">
        <v>21.7</v>
      </c>
      <c r="R5" s="4">
        <v>22.875</v>
      </c>
      <c r="S5" s="4">
        <v>27.525</v>
      </c>
      <c r="T5" s="4">
        <v>18.2</v>
      </c>
      <c r="U5" s="4">
        <v>22</v>
      </c>
      <c r="V5" s="4">
        <v>27.175</v>
      </c>
      <c r="W5" s="4">
        <v>27.325</v>
      </c>
      <c r="X5" s="4">
        <v>23.875</v>
      </c>
      <c r="Y5" s="4">
        <v>21.075</v>
      </c>
      <c r="Z5" s="4">
        <v>24.725</v>
      </c>
      <c r="AA5" s="4">
        <v>22.7625</v>
      </c>
      <c r="AB5" s="4">
        <v>25.275</v>
      </c>
      <c r="AC5" s="4">
        <v>22.1875</v>
      </c>
      <c r="AD5" s="4">
        <v>21.3125</v>
      </c>
      <c r="AE5" s="4">
        <v>22.0625</v>
      </c>
      <c r="AF5" s="4">
        <v>24.975</v>
      </c>
      <c r="AG5" s="4">
        <v>23.85</v>
      </c>
      <c r="AH5" s="4">
        <v>24.0875</v>
      </c>
      <c r="AI5" s="4">
        <v>24.35</v>
      </c>
      <c r="AJ5" s="4">
        <v>21.025</v>
      </c>
      <c r="AK5" s="4">
        <v>22.9125</v>
      </c>
      <c r="AL5" s="4">
        <v>24.9</v>
      </c>
      <c r="AM5" s="4">
        <v>26.8875</v>
      </c>
      <c r="AN5" s="4">
        <v>25.7125</v>
      </c>
      <c r="AO5" s="4">
        <v>27.55</v>
      </c>
      <c r="AP5" s="4">
        <v>21.275</v>
      </c>
      <c r="AQ5" s="4">
        <v>24.625</v>
      </c>
      <c r="AR5" s="4">
        <v>25.8125</v>
      </c>
      <c r="AS5" s="4">
        <v>21.9625</v>
      </c>
      <c r="AT5" s="4">
        <v>26.970833333333335</v>
      </c>
      <c r="AU5" s="4">
        <v>21.95</v>
      </c>
      <c r="AV5" s="4">
        <v>24.283333333333335</v>
      </c>
      <c r="AW5" s="4">
        <v>26.354166666666668</v>
      </c>
      <c r="AX5" s="4">
        <v>22.220833333333342</v>
      </c>
      <c r="AY5" s="4">
        <v>27.975</v>
      </c>
      <c r="AZ5" s="4">
        <v>26.11666666666667</v>
      </c>
      <c r="BA5" s="4">
        <v>23.270833333333332</v>
      </c>
      <c r="BB5" s="4">
        <v>26.825</v>
      </c>
      <c r="BC5" s="4">
        <v>23.5375</v>
      </c>
      <c r="BD5" s="4">
        <v>22.791666666666668</v>
      </c>
      <c r="BE5" s="4">
        <v>26.266666666666666</v>
      </c>
      <c r="BF5" s="4">
        <v>20.2</v>
      </c>
      <c r="BG5" s="4">
        <v>28.604166666666668</v>
      </c>
      <c r="BH5" s="4">
        <v>25.270833333333332</v>
      </c>
      <c r="BI5" s="4">
        <v>25.0375</v>
      </c>
      <c r="BJ5" s="4">
        <v>25.704166666666666</v>
      </c>
      <c r="BK5" s="4">
        <v>21.241666666666664</v>
      </c>
      <c r="BL5" s="4">
        <v>23.520833333333332</v>
      </c>
      <c r="BM5" s="4">
        <v>25.15</v>
      </c>
      <c r="BN5" s="4">
        <v>20.23333333333333</v>
      </c>
      <c r="BO5" s="4">
        <v>23.116666666666664</v>
      </c>
      <c r="BP5" s="4">
        <v>22.5625</v>
      </c>
      <c r="BQ5" s="4">
        <v>27.733333333333338</v>
      </c>
      <c r="BR5" s="4"/>
      <c r="BS5" s="4"/>
      <c r="BT5" s="4"/>
      <c r="BU5" s="4"/>
      <c r="BV5" s="4"/>
      <c r="BW5" s="4"/>
      <c r="BY5" s="10">
        <f t="shared" si="0"/>
        <v>23.827083333333338</v>
      </c>
      <c r="BZ5" s="10">
        <f t="shared" si="1"/>
        <v>23.915277777777774</v>
      </c>
      <c r="CA5" s="10">
        <f t="shared" si="2"/>
        <v>24.355555555555558</v>
      </c>
      <c r="CB5" s="10">
        <f t="shared" si="3"/>
        <v>24.462500000000002</v>
      </c>
    </row>
    <row r="6" spans="1:80" ht="11.25">
      <c r="A6" s="5">
        <v>4</v>
      </c>
      <c r="B6" s="24">
        <v>20.2</v>
      </c>
      <c r="C6" s="15">
        <v>21.566666666666666</v>
      </c>
      <c r="D6" s="15">
        <v>24.96666666666667</v>
      </c>
      <c r="E6" s="15">
        <v>24.05</v>
      </c>
      <c r="F6" s="15">
        <v>20.525</v>
      </c>
      <c r="G6" s="15">
        <v>20.375</v>
      </c>
      <c r="H6" s="15">
        <v>21.225</v>
      </c>
      <c r="I6" s="15">
        <v>26.325</v>
      </c>
      <c r="J6" s="15">
        <v>26.8</v>
      </c>
      <c r="K6" s="4">
        <v>25.425</v>
      </c>
      <c r="L6" s="4">
        <v>23.65</v>
      </c>
      <c r="M6" s="4">
        <v>22.575</v>
      </c>
      <c r="N6" s="4">
        <v>22.425</v>
      </c>
      <c r="O6" s="4">
        <v>24.75</v>
      </c>
      <c r="P6" s="4">
        <v>25.15</v>
      </c>
      <c r="Q6" s="4">
        <v>20.35</v>
      </c>
      <c r="R6" s="4">
        <v>23.475</v>
      </c>
      <c r="S6" s="4">
        <v>22.625</v>
      </c>
      <c r="T6" s="4">
        <v>20.85</v>
      </c>
      <c r="U6" s="4">
        <v>21.225</v>
      </c>
      <c r="V6" s="4">
        <v>24.475</v>
      </c>
      <c r="W6" s="4">
        <v>23.625</v>
      </c>
      <c r="X6" s="4">
        <v>24.325</v>
      </c>
      <c r="Y6" s="4">
        <v>19.225</v>
      </c>
      <c r="Z6" s="4">
        <v>23.725</v>
      </c>
      <c r="AA6" s="4">
        <v>21.6625</v>
      </c>
      <c r="AB6" s="4">
        <v>24.75</v>
      </c>
      <c r="AC6" s="4">
        <v>23.3125</v>
      </c>
      <c r="AD6" s="4">
        <v>25.7625</v>
      </c>
      <c r="AE6" s="4">
        <v>18.4375</v>
      </c>
      <c r="AF6" s="4">
        <v>25.0375</v>
      </c>
      <c r="AG6" s="4">
        <v>21.8875</v>
      </c>
      <c r="AH6" s="4">
        <v>25.5</v>
      </c>
      <c r="AI6" s="4">
        <v>26.7875</v>
      </c>
      <c r="AJ6" s="4">
        <v>20.7125</v>
      </c>
      <c r="AK6" s="4">
        <v>21.8625</v>
      </c>
      <c r="AL6" s="4">
        <v>22.5625</v>
      </c>
      <c r="AM6" s="4">
        <v>26.8</v>
      </c>
      <c r="AN6" s="4">
        <v>25.95</v>
      </c>
      <c r="AO6" s="4">
        <v>26.525</v>
      </c>
      <c r="AP6" s="4">
        <v>23.7875</v>
      </c>
      <c r="AQ6" s="4">
        <v>25.05</v>
      </c>
      <c r="AR6" s="4">
        <v>23.3875</v>
      </c>
      <c r="AS6" s="4">
        <v>22.2125</v>
      </c>
      <c r="AT6" s="4">
        <v>23.74166666666667</v>
      </c>
      <c r="AU6" s="4">
        <v>22.125</v>
      </c>
      <c r="AV6" s="4">
        <v>24.379166666666674</v>
      </c>
      <c r="AW6" s="4">
        <v>21.8375</v>
      </c>
      <c r="AX6" s="4">
        <v>20.6125</v>
      </c>
      <c r="AY6" s="4">
        <v>26.55</v>
      </c>
      <c r="AZ6" s="4">
        <v>22.7</v>
      </c>
      <c r="BA6" s="4">
        <v>22.16666666666666</v>
      </c>
      <c r="BB6" s="4">
        <v>24.325</v>
      </c>
      <c r="BC6" s="4">
        <v>24.20833333333333</v>
      </c>
      <c r="BD6" s="4">
        <v>25.175</v>
      </c>
      <c r="BE6" s="4">
        <v>24.533333333333335</v>
      </c>
      <c r="BF6" s="4">
        <v>20.875</v>
      </c>
      <c r="BG6" s="4">
        <v>27.320833333333326</v>
      </c>
      <c r="BH6" s="4">
        <v>25.07916666666667</v>
      </c>
      <c r="BI6" s="4">
        <v>25.10416666666666</v>
      </c>
      <c r="BJ6" s="4">
        <v>25.041666666666668</v>
      </c>
      <c r="BK6" s="4">
        <v>23.020833333333332</v>
      </c>
      <c r="BL6" s="4">
        <v>23.941666666666666</v>
      </c>
      <c r="BM6" s="4">
        <v>25.029166666666665</v>
      </c>
      <c r="BN6" s="4">
        <v>20.583333333333336</v>
      </c>
      <c r="BO6" s="4">
        <v>25.329166666666666</v>
      </c>
      <c r="BP6" s="4">
        <v>22.0875</v>
      </c>
      <c r="BQ6" s="4">
        <v>27.629166666666663</v>
      </c>
      <c r="BR6" s="4"/>
      <c r="BS6" s="4"/>
      <c r="BT6" s="4"/>
      <c r="BU6" s="4"/>
      <c r="BV6" s="4"/>
      <c r="BW6" s="4"/>
      <c r="BY6" s="10">
        <f t="shared" si="0"/>
        <v>23.325</v>
      </c>
      <c r="BZ6" s="10">
        <f t="shared" si="1"/>
        <v>23.384027777777778</v>
      </c>
      <c r="CA6" s="10">
        <f t="shared" si="2"/>
        <v>23.760416666666668</v>
      </c>
      <c r="CB6" s="10">
        <f t="shared" si="3"/>
        <v>24.01027777777778</v>
      </c>
    </row>
    <row r="7" spans="1:80" ht="11.25">
      <c r="A7" s="5">
        <v>5</v>
      </c>
      <c r="B7" s="24">
        <v>19.5</v>
      </c>
      <c r="C7" s="15">
        <v>21.233333333333334</v>
      </c>
      <c r="D7" s="15">
        <v>24.433333333333334</v>
      </c>
      <c r="E7" s="15">
        <v>25.15</v>
      </c>
      <c r="F7" s="15">
        <v>20.8</v>
      </c>
      <c r="G7" s="15">
        <v>22.525</v>
      </c>
      <c r="H7" s="15">
        <v>21.625</v>
      </c>
      <c r="I7" s="15">
        <v>21.9</v>
      </c>
      <c r="J7" s="15">
        <v>28.575</v>
      </c>
      <c r="K7" s="4">
        <v>25.275</v>
      </c>
      <c r="L7" s="4">
        <v>23.125</v>
      </c>
      <c r="M7" s="4">
        <v>24.925</v>
      </c>
      <c r="N7" s="4">
        <v>22.55</v>
      </c>
      <c r="O7" s="4">
        <v>21.85</v>
      </c>
      <c r="P7" s="4">
        <v>22.6</v>
      </c>
      <c r="Q7" s="4">
        <v>20.5</v>
      </c>
      <c r="R7" s="4">
        <v>25.95</v>
      </c>
      <c r="S7" s="4">
        <v>21.975</v>
      </c>
      <c r="T7" s="4">
        <v>26</v>
      </c>
      <c r="U7" s="4">
        <v>22.6</v>
      </c>
      <c r="V7" s="4">
        <v>19.95</v>
      </c>
      <c r="W7" s="4">
        <v>24.1</v>
      </c>
      <c r="X7" s="4">
        <v>25.875</v>
      </c>
      <c r="Y7" s="4">
        <v>19.85</v>
      </c>
      <c r="Z7" s="4">
        <v>23.125</v>
      </c>
      <c r="AA7" s="4">
        <v>18.3375</v>
      </c>
      <c r="AB7" s="4">
        <v>24.8375</v>
      </c>
      <c r="AC7" s="4">
        <v>24.9625</v>
      </c>
      <c r="AD7" s="4">
        <v>19.975</v>
      </c>
      <c r="AE7" s="4">
        <v>19.85</v>
      </c>
      <c r="AF7" s="4">
        <v>26.6375</v>
      </c>
      <c r="AG7" s="4">
        <v>20.175</v>
      </c>
      <c r="AH7" s="4">
        <v>26.325</v>
      </c>
      <c r="AI7" s="4">
        <v>24.35</v>
      </c>
      <c r="AJ7" s="4">
        <v>22.8</v>
      </c>
      <c r="AK7" s="4">
        <v>21.6625</v>
      </c>
      <c r="AL7" s="4">
        <v>24.1625</v>
      </c>
      <c r="AM7" s="4">
        <v>23.4875</v>
      </c>
      <c r="AN7" s="4">
        <v>25.5</v>
      </c>
      <c r="AO7" s="4">
        <v>22.6</v>
      </c>
      <c r="AP7" s="4">
        <v>22.625</v>
      </c>
      <c r="AQ7" s="4">
        <v>24.6125</v>
      </c>
      <c r="AR7" s="4">
        <v>21.9375</v>
      </c>
      <c r="AS7" s="4">
        <v>22.925</v>
      </c>
      <c r="AT7" s="4">
        <v>22.583333333333332</v>
      </c>
      <c r="AU7" s="4">
        <v>22.725</v>
      </c>
      <c r="AV7" s="4">
        <v>24.27083333333334</v>
      </c>
      <c r="AW7" s="4">
        <v>19.93333333333333</v>
      </c>
      <c r="AX7" s="4">
        <v>21.329166666666666</v>
      </c>
      <c r="AY7" s="4">
        <v>23.975</v>
      </c>
      <c r="AZ7" s="4">
        <v>21.72083333333333</v>
      </c>
      <c r="BA7" s="4">
        <v>21.4625</v>
      </c>
      <c r="BB7" s="4">
        <v>22.916666666666668</v>
      </c>
      <c r="BC7" s="4">
        <v>25.745833333333334</v>
      </c>
      <c r="BD7" s="4">
        <v>25.63333333333333</v>
      </c>
      <c r="BE7" s="4">
        <v>23.45</v>
      </c>
      <c r="BF7" s="4">
        <v>22.3125</v>
      </c>
      <c r="BG7" s="4">
        <v>27.0875</v>
      </c>
      <c r="BH7" s="4">
        <v>24.275</v>
      </c>
      <c r="BI7" s="4">
        <v>25.891666666666666</v>
      </c>
      <c r="BJ7" s="4">
        <v>25.59583333333333</v>
      </c>
      <c r="BK7" s="4">
        <v>24.95833333333334</v>
      </c>
      <c r="BL7" s="4">
        <v>22.995833333333326</v>
      </c>
      <c r="BM7" s="4">
        <v>26.829166666666666</v>
      </c>
      <c r="BN7" s="4">
        <v>21.933333333333334</v>
      </c>
      <c r="BO7" s="4">
        <v>26.175</v>
      </c>
      <c r="BP7" s="4">
        <v>23.6</v>
      </c>
      <c r="BQ7" s="4">
        <v>26.225</v>
      </c>
      <c r="BR7" s="4"/>
      <c r="BS7" s="4"/>
      <c r="BT7" s="4"/>
      <c r="BU7" s="4"/>
      <c r="BV7" s="4"/>
      <c r="BW7" s="4"/>
      <c r="BY7" s="10">
        <f t="shared" si="0"/>
        <v>23.212916666666665</v>
      </c>
      <c r="BZ7" s="10">
        <f t="shared" si="1"/>
        <v>22.95916666666667</v>
      </c>
      <c r="CA7" s="10">
        <f t="shared" si="2"/>
        <v>23.159027777777776</v>
      </c>
      <c r="CB7" s="10">
        <f t="shared" si="3"/>
        <v>23.794166666666666</v>
      </c>
    </row>
    <row r="8" spans="1:80" ht="11.25">
      <c r="A8" s="5">
        <v>6</v>
      </c>
      <c r="B8" s="24">
        <v>21.1</v>
      </c>
      <c r="C8" s="15">
        <v>24.36666666666667</v>
      </c>
      <c r="D8" s="15">
        <v>23.8</v>
      </c>
      <c r="E8" s="15">
        <v>25.975</v>
      </c>
      <c r="F8" s="15">
        <v>23.225</v>
      </c>
      <c r="G8" s="15">
        <v>27.5</v>
      </c>
      <c r="H8" s="15">
        <v>22.5</v>
      </c>
      <c r="I8" s="15">
        <v>21.825</v>
      </c>
      <c r="J8" s="15">
        <v>28</v>
      </c>
      <c r="K8" s="4">
        <v>22.525</v>
      </c>
      <c r="L8" s="4">
        <v>23.4</v>
      </c>
      <c r="M8" s="4">
        <v>23.775</v>
      </c>
      <c r="N8" s="4">
        <v>20.975</v>
      </c>
      <c r="O8" s="4">
        <v>21.875</v>
      </c>
      <c r="P8" s="4">
        <v>22.425</v>
      </c>
      <c r="Q8" s="4">
        <v>22.475</v>
      </c>
      <c r="R8" s="4">
        <v>26.05</v>
      </c>
      <c r="S8" s="4">
        <v>24.225</v>
      </c>
      <c r="T8" s="4">
        <v>20.1</v>
      </c>
      <c r="U8" s="4">
        <v>23.85</v>
      </c>
      <c r="V8" s="4">
        <v>20.225</v>
      </c>
      <c r="W8" s="4">
        <v>23.8</v>
      </c>
      <c r="X8" s="4">
        <v>24.9</v>
      </c>
      <c r="Y8" s="4">
        <v>20.375</v>
      </c>
      <c r="Z8" s="4">
        <v>25.375</v>
      </c>
      <c r="AA8" s="4">
        <v>18.75</v>
      </c>
      <c r="AB8" s="4">
        <v>21.9625</v>
      </c>
      <c r="AC8" s="4">
        <v>25.2875</v>
      </c>
      <c r="AD8" s="4">
        <v>19.7</v>
      </c>
      <c r="AE8" s="4">
        <v>19.0625</v>
      </c>
      <c r="AF8" s="4">
        <v>27.825</v>
      </c>
      <c r="AG8" s="4">
        <v>20.6</v>
      </c>
      <c r="AH8" s="4">
        <v>24.7625</v>
      </c>
      <c r="AI8" s="4">
        <v>22.575</v>
      </c>
      <c r="AJ8" s="4">
        <v>23.8875</v>
      </c>
      <c r="AK8" s="4">
        <v>21.7375</v>
      </c>
      <c r="AL8" s="4">
        <v>24.9125</v>
      </c>
      <c r="AM8" s="4">
        <v>23.2</v>
      </c>
      <c r="AN8" s="4">
        <v>26.625</v>
      </c>
      <c r="AO8" s="4">
        <v>19.25</v>
      </c>
      <c r="AP8" s="4">
        <v>21.1625</v>
      </c>
      <c r="AQ8" s="4">
        <v>26.7625</v>
      </c>
      <c r="AR8" s="4">
        <v>22.825</v>
      </c>
      <c r="AS8" s="4">
        <v>22.9625</v>
      </c>
      <c r="AT8" s="4">
        <v>23.204166666666666</v>
      </c>
      <c r="AU8" s="4">
        <v>21.770833333333332</v>
      </c>
      <c r="AV8" s="4">
        <v>24.8625</v>
      </c>
      <c r="AW8" s="4">
        <v>24.083333333333332</v>
      </c>
      <c r="AX8" s="4">
        <v>20.395833333333332</v>
      </c>
      <c r="AY8" s="4">
        <v>22.00833333333333</v>
      </c>
      <c r="AZ8" s="4">
        <v>24.595833333333335</v>
      </c>
      <c r="BA8" s="4">
        <v>24.3875</v>
      </c>
      <c r="BB8" s="4">
        <v>23.1625</v>
      </c>
      <c r="BC8" s="4">
        <v>22.120833333333334</v>
      </c>
      <c r="BD8" s="4">
        <v>25.57083333333333</v>
      </c>
      <c r="BE8" s="4">
        <v>24.225</v>
      </c>
      <c r="BF8" s="4">
        <v>22.325</v>
      </c>
      <c r="BG8" s="4">
        <v>28.2</v>
      </c>
      <c r="BH8" s="4">
        <v>22.95</v>
      </c>
      <c r="BI8" s="4">
        <v>24.745833333333334</v>
      </c>
      <c r="BJ8" s="4">
        <v>22.625</v>
      </c>
      <c r="BK8" s="4">
        <v>24.333333333333332</v>
      </c>
      <c r="BL8" s="4">
        <v>22.445833333333336</v>
      </c>
      <c r="BM8" s="4">
        <v>27.8125</v>
      </c>
      <c r="BN8" s="4">
        <v>20.675</v>
      </c>
      <c r="BO8" s="4">
        <v>25.754166666666666</v>
      </c>
      <c r="BP8" s="4">
        <v>25.825</v>
      </c>
      <c r="BQ8" s="4">
        <v>25.691666666666666</v>
      </c>
      <c r="BR8" s="4"/>
      <c r="BS8" s="4"/>
      <c r="BT8" s="4"/>
      <c r="BU8" s="4"/>
      <c r="BV8" s="4"/>
      <c r="BW8" s="4"/>
      <c r="BY8" s="10">
        <f t="shared" si="0"/>
        <v>22.953750000000007</v>
      </c>
      <c r="BZ8" s="10">
        <f t="shared" si="1"/>
        <v>22.87986111111111</v>
      </c>
      <c r="CA8" s="10">
        <f t="shared" si="2"/>
        <v>23.292083333333334</v>
      </c>
      <c r="CB8" s="10">
        <f t="shared" si="3"/>
        <v>23.77861111111112</v>
      </c>
    </row>
    <row r="9" spans="1:80" ht="11.25">
      <c r="A9" s="5">
        <v>7</v>
      </c>
      <c r="B9" s="24">
        <v>21.2</v>
      </c>
      <c r="C9" s="15">
        <v>25.633333333333336</v>
      </c>
      <c r="D9" s="15">
        <v>23.96666666666667</v>
      </c>
      <c r="E9" s="15">
        <v>26.7</v>
      </c>
      <c r="F9" s="15">
        <v>24.125</v>
      </c>
      <c r="G9" s="15">
        <v>27.625</v>
      </c>
      <c r="H9" s="15">
        <v>22.6</v>
      </c>
      <c r="I9" s="15">
        <v>20.875</v>
      </c>
      <c r="J9" s="15">
        <v>24.575</v>
      </c>
      <c r="K9" s="4">
        <v>21.2</v>
      </c>
      <c r="L9" s="4">
        <v>22.95</v>
      </c>
      <c r="M9" s="4">
        <v>22.7</v>
      </c>
      <c r="N9" s="4">
        <v>22.775</v>
      </c>
      <c r="O9" s="4">
        <v>24.5</v>
      </c>
      <c r="P9" s="4">
        <v>21.775</v>
      </c>
      <c r="Q9" s="4">
        <v>22.3</v>
      </c>
      <c r="R9" s="4">
        <v>24.15</v>
      </c>
      <c r="S9" s="4">
        <v>22.15</v>
      </c>
      <c r="T9" s="4">
        <v>19.725</v>
      </c>
      <c r="U9" s="4">
        <v>24.425</v>
      </c>
      <c r="V9" s="4">
        <v>21.625</v>
      </c>
      <c r="W9" s="4">
        <v>23.125</v>
      </c>
      <c r="X9" s="4">
        <v>24.3</v>
      </c>
      <c r="Y9" s="4">
        <v>22.975</v>
      </c>
      <c r="Z9" s="4">
        <v>25.25</v>
      </c>
      <c r="AA9" s="4">
        <v>19.85</v>
      </c>
      <c r="AB9" s="4">
        <v>23.6</v>
      </c>
      <c r="AC9" s="4">
        <v>24.4125</v>
      </c>
      <c r="AD9" s="4">
        <v>18.625</v>
      </c>
      <c r="AE9" s="4">
        <v>21.025</v>
      </c>
      <c r="AF9" s="4">
        <v>24.725</v>
      </c>
      <c r="AG9" s="4">
        <v>20.5625</v>
      </c>
      <c r="AH9" s="4">
        <v>25.3375</v>
      </c>
      <c r="AI9" s="4">
        <v>22.8875</v>
      </c>
      <c r="AJ9" s="4">
        <v>23.7</v>
      </c>
      <c r="AK9" s="4">
        <v>22.8625</v>
      </c>
      <c r="AL9" s="4">
        <v>22.075</v>
      </c>
      <c r="AM9" s="4">
        <v>19.4375</v>
      </c>
      <c r="AN9" s="4">
        <v>26.275</v>
      </c>
      <c r="AO9" s="4">
        <v>20.075</v>
      </c>
      <c r="AP9" s="4">
        <v>18.875</v>
      </c>
      <c r="AQ9" s="4">
        <v>26.025</v>
      </c>
      <c r="AR9" s="4">
        <v>23.1125</v>
      </c>
      <c r="AS9" s="4">
        <v>19.975</v>
      </c>
      <c r="AT9" s="4">
        <v>24.15</v>
      </c>
      <c r="AU9" s="4">
        <v>21.1125</v>
      </c>
      <c r="AV9" s="4">
        <v>25.44583333333333</v>
      </c>
      <c r="AW9" s="4">
        <v>23.7875</v>
      </c>
      <c r="AX9" s="4">
        <v>22.1875</v>
      </c>
      <c r="AY9" s="4">
        <v>22.170833333333334</v>
      </c>
      <c r="AZ9" s="4">
        <v>20.225</v>
      </c>
      <c r="BA9" s="4">
        <v>26.183333333333334</v>
      </c>
      <c r="BB9" s="4">
        <v>26.295833333333334</v>
      </c>
      <c r="BC9" s="4">
        <v>23.020833333333332</v>
      </c>
      <c r="BD9" s="4">
        <v>25.625</v>
      </c>
      <c r="BE9" s="4">
        <v>24.00833333333333</v>
      </c>
      <c r="BF9" s="4">
        <v>21.729166666666668</v>
      </c>
      <c r="BG9" s="4">
        <v>29.233333333333334</v>
      </c>
      <c r="BH9" s="4">
        <v>21.929166666666664</v>
      </c>
      <c r="BI9" s="4">
        <v>24.27083333333334</v>
      </c>
      <c r="BJ9" s="4">
        <v>23.525</v>
      </c>
      <c r="BK9" s="4">
        <v>19.933333333333334</v>
      </c>
      <c r="BL9" s="4">
        <v>20.691666666666666</v>
      </c>
      <c r="BM9" s="4">
        <v>24.2</v>
      </c>
      <c r="BN9" s="4">
        <v>20.8375</v>
      </c>
      <c r="BO9" s="4">
        <v>26.541666666666668</v>
      </c>
      <c r="BP9" s="4">
        <v>26.75</v>
      </c>
      <c r="BQ9" s="4">
        <v>27.475</v>
      </c>
      <c r="BR9" s="4"/>
      <c r="BS9" s="4"/>
      <c r="BT9" s="4"/>
      <c r="BU9" s="4"/>
      <c r="BV9" s="4"/>
      <c r="BW9" s="4"/>
      <c r="BY9" s="10">
        <f t="shared" si="0"/>
        <v>22.65333333333334</v>
      </c>
      <c r="BZ9" s="10">
        <f t="shared" si="1"/>
        <v>22.645277777777775</v>
      </c>
      <c r="CA9" s="10">
        <f t="shared" si="2"/>
        <v>23.025</v>
      </c>
      <c r="CB9" s="10">
        <f t="shared" si="3"/>
        <v>23.522222222222226</v>
      </c>
    </row>
    <row r="10" spans="1:80" ht="11.25">
      <c r="A10" s="5">
        <v>8</v>
      </c>
      <c r="B10" s="24">
        <v>19.96666666666667</v>
      </c>
      <c r="C10" s="15">
        <v>26.266666666666666</v>
      </c>
      <c r="D10" s="15">
        <v>22.9</v>
      </c>
      <c r="E10" s="15">
        <v>27.325</v>
      </c>
      <c r="F10" s="15">
        <v>25.65</v>
      </c>
      <c r="G10" s="15">
        <v>22.175</v>
      </c>
      <c r="H10" s="15">
        <v>21.5</v>
      </c>
      <c r="I10" s="15">
        <v>21.4</v>
      </c>
      <c r="J10" s="15">
        <v>23.925</v>
      </c>
      <c r="K10" s="4">
        <v>25.675</v>
      </c>
      <c r="L10" s="4">
        <v>21.25</v>
      </c>
      <c r="M10" s="4">
        <v>21.275</v>
      </c>
      <c r="N10" s="4">
        <v>21.45</v>
      </c>
      <c r="O10" s="4">
        <v>25.5</v>
      </c>
      <c r="P10" s="4">
        <v>21.675</v>
      </c>
      <c r="Q10" s="4">
        <v>19.625</v>
      </c>
      <c r="R10" s="4">
        <v>20.5</v>
      </c>
      <c r="S10" s="4">
        <v>21.825</v>
      </c>
      <c r="T10" s="4">
        <v>19.275</v>
      </c>
      <c r="U10" s="4">
        <v>24.575</v>
      </c>
      <c r="V10" s="4">
        <v>21.25</v>
      </c>
      <c r="W10" s="4">
        <v>23.25</v>
      </c>
      <c r="X10" s="4">
        <v>24.475</v>
      </c>
      <c r="Y10" s="4">
        <v>24.375</v>
      </c>
      <c r="Z10" s="4">
        <v>24.975</v>
      </c>
      <c r="AA10" s="4">
        <v>19.2375</v>
      </c>
      <c r="AB10" s="4">
        <v>23.7375</v>
      </c>
      <c r="AC10" s="4">
        <v>20.15</v>
      </c>
      <c r="AD10" s="4">
        <v>19</v>
      </c>
      <c r="AE10" s="4">
        <v>21.475</v>
      </c>
      <c r="AF10" s="4">
        <v>21.4</v>
      </c>
      <c r="AG10" s="4">
        <v>21</v>
      </c>
      <c r="AH10" s="4">
        <v>23.2625</v>
      </c>
      <c r="AI10" s="4">
        <v>23</v>
      </c>
      <c r="AJ10" s="4">
        <v>25.1</v>
      </c>
      <c r="AK10" s="4">
        <v>22.5625</v>
      </c>
      <c r="AL10" s="4">
        <v>22.4125</v>
      </c>
      <c r="AM10" s="4">
        <v>21.7125</v>
      </c>
      <c r="AN10" s="4">
        <v>23.65</v>
      </c>
      <c r="AO10" s="4">
        <v>20.7375</v>
      </c>
      <c r="AP10" s="4">
        <v>19.8</v>
      </c>
      <c r="AQ10" s="4">
        <v>24.0875</v>
      </c>
      <c r="AR10" s="4">
        <v>21.775</v>
      </c>
      <c r="AS10" s="4">
        <v>20.0125</v>
      </c>
      <c r="AT10" s="4">
        <v>22.370833333333334</v>
      </c>
      <c r="AU10" s="4">
        <v>22.275</v>
      </c>
      <c r="AV10" s="4">
        <v>26.57916666666667</v>
      </c>
      <c r="AW10" s="4">
        <v>24.045833333333334</v>
      </c>
      <c r="AX10" s="4">
        <v>24.558333333333334</v>
      </c>
      <c r="AY10" s="4">
        <v>22.454166666666666</v>
      </c>
      <c r="AZ10" s="4">
        <v>22.745833333333334</v>
      </c>
      <c r="BA10" s="4">
        <v>27.608333333333334</v>
      </c>
      <c r="BB10" s="4">
        <v>27.416666666666668</v>
      </c>
      <c r="BC10" s="4">
        <v>23.920833333333338</v>
      </c>
      <c r="BD10" s="4">
        <v>26.829166666666666</v>
      </c>
      <c r="BE10" s="4">
        <v>23.30416666666667</v>
      </c>
      <c r="BF10" s="4">
        <v>22.629166666666663</v>
      </c>
      <c r="BG10" s="4">
        <v>22.291666666666668</v>
      </c>
      <c r="BH10" s="4">
        <v>23.516666666666666</v>
      </c>
      <c r="BI10" s="4">
        <v>25.475</v>
      </c>
      <c r="BJ10" s="4">
        <v>21.875</v>
      </c>
      <c r="BK10" s="4">
        <v>20.41666666666666</v>
      </c>
      <c r="BL10" s="4">
        <v>20.183333333333334</v>
      </c>
      <c r="BM10" s="4">
        <v>24.08333333333333</v>
      </c>
      <c r="BN10" s="4">
        <v>20.533333333333335</v>
      </c>
      <c r="BO10" s="4">
        <v>25.016666666666666</v>
      </c>
      <c r="BP10" s="4">
        <v>27.8125</v>
      </c>
      <c r="BQ10" s="4">
        <v>29.63333333333333</v>
      </c>
      <c r="BR10" s="4"/>
      <c r="BS10" s="4"/>
      <c r="BT10" s="4"/>
      <c r="BU10" s="4"/>
      <c r="BV10" s="4"/>
      <c r="BW10" s="4"/>
      <c r="BY10" s="10">
        <f t="shared" si="0"/>
        <v>22.297500000000003</v>
      </c>
      <c r="BZ10" s="10">
        <f t="shared" si="1"/>
        <v>22.385277777777777</v>
      </c>
      <c r="CA10" s="10">
        <f t="shared" si="2"/>
        <v>23.00055555555555</v>
      </c>
      <c r="CB10" s="10">
        <f t="shared" si="3"/>
        <v>23.587916666666665</v>
      </c>
    </row>
    <row r="11" spans="1:80" ht="11.25">
      <c r="A11" s="5">
        <v>9</v>
      </c>
      <c r="B11" s="24">
        <v>20.23333333333333</v>
      </c>
      <c r="C11" s="15">
        <v>26.03333333333333</v>
      </c>
      <c r="D11" s="15">
        <v>21.2</v>
      </c>
      <c r="E11" s="15">
        <v>27.975</v>
      </c>
      <c r="F11" s="15">
        <v>22.125</v>
      </c>
      <c r="G11" s="15">
        <v>23.45</v>
      </c>
      <c r="H11" s="15">
        <v>22.9</v>
      </c>
      <c r="I11" s="15">
        <v>21.975</v>
      </c>
      <c r="J11" s="15">
        <v>25.575</v>
      </c>
      <c r="K11" s="4">
        <v>25.875</v>
      </c>
      <c r="L11" s="4">
        <v>20.85</v>
      </c>
      <c r="M11" s="4">
        <v>24.225</v>
      </c>
      <c r="N11" s="4">
        <v>20.275</v>
      </c>
      <c r="O11" s="4">
        <v>24.95</v>
      </c>
      <c r="P11" s="4">
        <v>22.7</v>
      </c>
      <c r="Q11" s="4">
        <v>18.675</v>
      </c>
      <c r="R11" s="4">
        <v>19.175</v>
      </c>
      <c r="S11" s="4">
        <v>24.475</v>
      </c>
      <c r="T11" s="4">
        <v>18.425</v>
      </c>
      <c r="U11" s="4">
        <v>21.775</v>
      </c>
      <c r="V11" s="4">
        <v>22.4</v>
      </c>
      <c r="W11" s="4">
        <v>24</v>
      </c>
      <c r="X11" s="4">
        <v>23.9</v>
      </c>
      <c r="Y11" s="4">
        <v>24.65</v>
      </c>
      <c r="Z11" s="4">
        <v>24.35</v>
      </c>
      <c r="AA11" s="4">
        <v>21.9</v>
      </c>
      <c r="AB11" s="4">
        <v>23.1375</v>
      </c>
      <c r="AC11" s="4">
        <v>20.95</v>
      </c>
      <c r="AD11" s="4">
        <v>19.35</v>
      </c>
      <c r="AE11" s="4">
        <v>20.5375</v>
      </c>
      <c r="AF11" s="4">
        <v>20.1625</v>
      </c>
      <c r="AG11" s="4">
        <v>21.9</v>
      </c>
      <c r="AH11" s="4">
        <v>22.9375</v>
      </c>
      <c r="AI11" s="4">
        <v>22.225</v>
      </c>
      <c r="AJ11" s="4">
        <v>26.2625</v>
      </c>
      <c r="AK11" s="4">
        <v>22.9</v>
      </c>
      <c r="AL11" s="4">
        <v>24.6</v>
      </c>
      <c r="AM11" s="4">
        <v>21.6875</v>
      </c>
      <c r="AN11" s="4">
        <v>23.15</v>
      </c>
      <c r="AO11" s="4">
        <v>21.475</v>
      </c>
      <c r="AP11" s="4">
        <v>18.975</v>
      </c>
      <c r="AQ11" s="4">
        <v>25.3625</v>
      </c>
      <c r="AR11" s="4">
        <v>22.5</v>
      </c>
      <c r="AS11" s="4">
        <v>19.1</v>
      </c>
      <c r="AT11" s="4">
        <v>22.116666666666664</v>
      </c>
      <c r="AU11" s="4">
        <v>23.91666666666666</v>
      </c>
      <c r="AV11" s="4">
        <v>26.30416666666667</v>
      </c>
      <c r="AW11" s="4">
        <v>23.9625</v>
      </c>
      <c r="AX11" s="4">
        <v>25.608333333333334</v>
      </c>
      <c r="AY11" s="4">
        <v>21.2875</v>
      </c>
      <c r="AZ11" s="4">
        <v>26.633333333333336</v>
      </c>
      <c r="BA11" s="4">
        <v>23.704166666666666</v>
      </c>
      <c r="BB11" s="4">
        <v>22.991666666666664</v>
      </c>
      <c r="BC11" s="4">
        <v>24.78333333333333</v>
      </c>
      <c r="BD11" s="4">
        <v>25.645833333333332</v>
      </c>
      <c r="BE11" s="4">
        <v>21.99166666666667</v>
      </c>
      <c r="BF11" s="4">
        <v>20.8125</v>
      </c>
      <c r="BG11" s="4">
        <v>22.4</v>
      </c>
      <c r="BH11" s="4">
        <v>25.34166666666667</v>
      </c>
      <c r="BI11" s="4">
        <v>26.058333333333334</v>
      </c>
      <c r="BJ11" s="4">
        <v>21.579166666666666</v>
      </c>
      <c r="BK11" s="4">
        <v>21.74166666666667</v>
      </c>
      <c r="BL11" s="4">
        <v>22.45416666666667</v>
      </c>
      <c r="BM11" s="4">
        <v>25.254166666666666</v>
      </c>
      <c r="BN11" s="4">
        <v>21.5375</v>
      </c>
      <c r="BO11" s="4">
        <v>23.0875</v>
      </c>
      <c r="BP11" s="4">
        <v>26.7</v>
      </c>
      <c r="BQ11" s="4">
        <v>26.975</v>
      </c>
      <c r="BR11" s="4"/>
      <c r="BS11" s="4"/>
      <c r="BT11" s="4"/>
      <c r="BU11" s="4"/>
      <c r="BV11" s="4"/>
      <c r="BW11" s="4"/>
      <c r="BY11" s="10">
        <f t="shared" si="0"/>
        <v>22.49416666666667</v>
      </c>
      <c r="BZ11" s="10">
        <f t="shared" si="1"/>
        <v>22.497083333333332</v>
      </c>
      <c r="CA11" s="10">
        <f t="shared" si="2"/>
        <v>22.84277777777778</v>
      </c>
      <c r="CB11" s="10">
        <f t="shared" si="3"/>
        <v>23.448333333333334</v>
      </c>
    </row>
    <row r="12" spans="1:80" ht="11.25">
      <c r="A12" s="5">
        <v>10</v>
      </c>
      <c r="B12" s="24">
        <v>21.1</v>
      </c>
      <c r="C12" s="15">
        <v>26.066666666666666</v>
      </c>
      <c r="D12" s="15">
        <v>19.833333333333332</v>
      </c>
      <c r="E12" s="15">
        <v>26.75</v>
      </c>
      <c r="F12" s="15">
        <v>19.35</v>
      </c>
      <c r="G12" s="15">
        <v>24.2</v>
      </c>
      <c r="H12" s="15">
        <v>21.7</v>
      </c>
      <c r="I12" s="15">
        <v>22.15</v>
      </c>
      <c r="J12" s="15">
        <v>26.775</v>
      </c>
      <c r="K12" s="4">
        <v>23.9</v>
      </c>
      <c r="L12" s="4">
        <v>20.675</v>
      </c>
      <c r="M12" s="4">
        <v>23.7</v>
      </c>
      <c r="N12" s="4">
        <v>23.5</v>
      </c>
      <c r="O12" s="4">
        <v>26.025</v>
      </c>
      <c r="P12" s="4">
        <v>23.85</v>
      </c>
      <c r="Q12" s="4">
        <v>19.475</v>
      </c>
      <c r="R12" s="4">
        <v>19.575</v>
      </c>
      <c r="S12" s="4">
        <v>25.35</v>
      </c>
      <c r="T12" s="4">
        <v>18.8</v>
      </c>
      <c r="U12" s="4">
        <v>21.7</v>
      </c>
      <c r="V12" s="4">
        <v>24.15</v>
      </c>
      <c r="W12" s="4">
        <v>23.15</v>
      </c>
      <c r="X12" s="4">
        <v>21.575</v>
      </c>
      <c r="Y12" s="4">
        <v>25.175</v>
      </c>
      <c r="Z12" s="4">
        <v>25.525</v>
      </c>
      <c r="AA12" s="4">
        <v>27.2</v>
      </c>
      <c r="AB12" s="4">
        <v>21.4625</v>
      </c>
      <c r="AC12" s="4">
        <v>22.3</v>
      </c>
      <c r="AD12" s="4">
        <v>20.0625</v>
      </c>
      <c r="AE12" s="4">
        <v>22.1125</v>
      </c>
      <c r="AF12" s="4">
        <v>21.3375</v>
      </c>
      <c r="AG12" s="4">
        <v>24.1125</v>
      </c>
      <c r="AH12" s="4">
        <v>23.8375</v>
      </c>
      <c r="AI12" s="4">
        <v>22.25</v>
      </c>
      <c r="AJ12" s="4">
        <v>23.8125</v>
      </c>
      <c r="AK12" s="4">
        <v>22.4625</v>
      </c>
      <c r="AL12" s="4">
        <v>24.8</v>
      </c>
      <c r="AM12" s="4">
        <v>22.65</v>
      </c>
      <c r="AN12" s="4">
        <v>21.65</v>
      </c>
      <c r="AO12" s="4">
        <v>22.525</v>
      </c>
      <c r="AP12" s="4">
        <v>23.125</v>
      </c>
      <c r="AQ12" s="4">
        <v>25.8375</v>
      </c>
      <c r="AR12" s="4">
        <v>22.1125</v>
      </c>
      <c r="AS12" s="4">
        <v>20.225</v>
      </c>
      <c r="AT12" s="4">
        <v>24.354166666666668</v>
      </c>
      <c r="AU12" s="4">
        <v>22.779166666666665</v>
      </c>
      <c r="AV12" s="4">
        <v>26.154166666666665</v>
      </c>
      <c r="AW12" s="4">
        <v>26.354166666666668</v>
      </c>
      <c r="AX12" s="4">
        <v>25.1125</v>
      </c>
      <c r="AY12" s="4">
        <v>22.491666666666664</v>
      </c>
      <c r="AZ12" s="4">
        <v>28.104166666666675</v>
      </c>
      <c r="BA12" s="4">
        <v>22.65</v>
      </c>
      <c r="BB12" s="4">
        <v>25.01666666666667</v>
      </c>
      <c r="BC12" s="4">
        <v>26.375</v>
      </c>
      <c r="BD12" s="4">
        <v>24.875</v>
      </c>
      <c r="BE12" s="4">
        <v>21.77083333333334</v>
      </c>
      <c r="BF12" s="4">
        <v>21.3625</v>
      </c>
      <c r="BG12" s="4">
        <v>23.11666666666667</v>
      </c>
      <c r="BH12" s="4">
        <v>26.995833333333334</v>
      </c>
      <c r="BI12" s="4">
        <v>26.10416666666666</v>
      </c>
      <c r="BJ12" s="4">
        <v>22.033333333333335</v>
      </c>
      <c r="BK12" s="4">
        <v>21.2625</v>
      </c>
      <c r="BL12" s="4">
        <v>22.791666666666668</v>
      </c>
      <c r="BM12" s="4">
        <v>24.333333333333332</v>
      </c>
      <c r="BN12" s="4">
        <v>23.208333333333332</v>
      </c>
      <c r="BO12" s="4">
        <v>21.595833333333335</v>
      </c>
      <c r="BP12" s="4">
        <v>27.408333333333335</v>
      </c>
      <c r="BQ12" s="4">
        <v>26.36666666666667</v>
      </c>
      <c r="BR12" s="4"/>
      <c r="BS12" s="4"/>
      <c r="BT12" s="4"/>
      <c r="BU12" s="4"/>
      <c r="BV12" s="4"/>
      <c r="BW12" s="4"/>
      <c r="BY12" s="10">
        <f t="shared" si="0"/>
        <v>23.043333333333326</v>
      </c>
      <c r="BZ12" s="10">
        <f t="shared" si="1"/>
        <v>23.119722222222215</v>
      </c>
      <c r="CA12" s="10">
        <f t="shared" si="2"/>
        <v>23.44763888888889</v>
      </c>
      <c r="CB12" s="10">
        <f t="shared" si="3"/>
        <v>23.936388888888885</v>
      </c>
    </row>
    <row r="13" spans="1:80" ht="11.25">
      <c r="A13" s="6">
        <v>11</v>
      </c>
      <c r="B13" s="25">
        <v>20.23333333333333</v>
      </c>
      <c r="C13" s="7">
        <v>25.666666666666668</v>
      </c>
      <c r="D13" s="7">
        <v>20.566666666666666</v>
      </c>
      <c r="E13" s="7">
        <v>26.925</v>
      </c>
      <c r="F13" s="7">
        <v>19.025</v>
      </c>
      <c r="G13" s="7">
        <v>23.1</v>
      </c>
      <c r="H13" s="7">
        <v>23.775</v>
      </c>
      <c r="I13" s="7">
        <v>22.2</v>
      </c>
      <c r="J13" s="7">
        <v>23.2</v>
      </c>
      <c r="K13" s="7">
        <v>22.35</v>
      </c>
      <c r="L13" s="7">
        <v>23.3</v>
      </c>
      <c r="M13" s="7">
        <v>20.7</v>
      </c>
      <c r="N13" s="7">
        <v>24.7</v>
      </c>
      <c r="O13" s="7">
        <v>25.925</v>
      </c>
      <c r="P13" s="7">
        <v>21.325</v>
      </c>
      <c r="Q13" s="7">
        <v>20.1</v>
      </c>
      <c r="R13" s="7">
        <v>20.575</v>
      </c>
      <c r="S13" s="7">
        <v>21.775</v>
      </c>
      <c r="T13" s="7">
        <v>19.8</v>
      </c>
      <c r="U13" s="7">
        <v>20.925</v>
      </c>
      <c r="V13" s="7">
        <v>24.8</v>
      </c>
      <c r="W13" s="7">
        <v>21.625</v>
      </c>
      <c r="X13" s="7">
        <v>23.35</v>
      </c>
      <c r="Y13" s="7">
        <v>25.9</v>
      </c>
      <c r="Z13" s="7">
        <v>27.225</v>
      </c>
      <c r="AA13" s="7">
        <v>20.0875</v>
      </c>
      <c r="AB13" s="7">
        <v>21.1375</v>
      </c>
      <c r="AC13" s="7">
        <v>26.05</v>
      </c>
      <c r="AD13" s="7">
        <v>18.3875</v>
      </c>
      <c r="AE13" s="7">
        <v>19.8375</v>
      </c>
      <c r="AF13" s="7">
        <v>22.2375</v>
      </c>
      <c r="AG13" s="7">
        <v>21.4125</v>
      </c>
      <c r="AH13" s="7">
        <v>20.825</v>
      </c>
      <c r="AI13" s="7">
        <v>23.45</v>
      </c>
      <c r="AJ13" s="7">
        <v>21.8875</v>
      </c>
      <c r="AK13" s="7">
        <v>21.9375</v>
      </c>
      <c r="AL13" s="7">
        <v>24.2375</v>
      </c>
      <c r="AM13" s="7">
        <v>25.175</v>
      </c>
      <c r="AN13" s="7">
        <v>20.525</v>
      </c>
      <c r="AO13" s="7">
        <v>23.5625</v>
      </c>
      <c r="AP13" s="7">
        <v>21.9375</v>
      </c>
      <c r="AQ13" s="7">
        <v>26.4375</v>
      </c>
      <c r="AR13" s="7">
        <v>23.75</v>
      </c>
      <c r="AS13" s="7">
        <v>20.175</v>
      </c>
      <c r="AT13" s="7">
        <v>23.320833333333336</v>
      </c>
      <c r="AU13" s="7">
        <v>22.15416666666667</v>
      </c>
      <c r="AV13" s="7">
        <v>26.420833333333338</v>
      </c>
      <c r="AW13" s="7">
        <v>22.870833333333334</v>
      </c>
      <c r="AX13" s="7">
        <v>24.670833333333334</v>
      </c>
      <c r="AY13" s="7">
        <v>25.09166666666667</v>
      </c>
      <c r="AZ13" s="7">
        <v>26.3625</v>
      </c>
      <c r="BA13" s="7">
        <v>21.2625</v>
      </c>
      <c r="BB13" s="7">
        <v>24.983333333333334</v>
      </c>
      <c r="BC13" s="7">
        <v>23.99166666666667</v>
      </c>
      <c r="BD13" s="7">
        <v>22.64166666666667</v>
      </c>
      <c r="BE13" s="7">
        <v>21.875</v>
      </c>
      <c r="BF13" s="7">
        <v>20.5375</v>
      </c>
      <c r="BG13" s="7">
        <v>26.4625</v>
      </c>
      <c r="BH13" s="7">
        <v>24.495833333333334</v>
      </c>
      <c r="BI13" s="7">
        <v>25.941666666666663</v>
      </c>
      <c r="BJ13" s="7">
        <v>23.625</v>
      </c>
      <c r="BK13" s="7">
        <v>19.7875</v>
      </c>
      <c r="BL13" s="7">
        <v>21.95</v>
      </c>
      <c r="BM13" s="7">
        <v>23.7625</v>
      </c>
      <c r="BN13" s="7">
        <v>23.679166666666664</v>
      </c>
      <c r="BO13" s="7">
        <v>19.65</v>
      </c>
      <c r="BP13" s="7">
        <v>25.99166666666667</v>
      </c>
      <c r="BQ13" s="7">
        <v>25.333333333333332</v>
      </c>
      <c r="BR13" s="7"/>
      <c r="BS13" s="7"/>
      <c r="BT13" s="7"/>
      <c r="BU13" s="7"/>
      <c r="BV13" s="7"/>
      <c r="BW13" s="7"/>
      <c r="BY13" s="11">
        <f t="shared" si="0"/>
        <v>22.474583333333335</v>
      </c>
      <c r="BZ13" s="11">
        <f t="shared" si="1"/>
        <v>22.71472222222222</v>
      </c>
      <c r="CA13" s="11">
        <f t="shared" si="2"/>
        <v>22.94736111111111</v>
      </c>
      <c r="CB13" s="11">
        <f t="shared" si="3"/>
        <v>23.441666666666674</v>
      </c>
    </row>
    <row r="14" spans="1:80" ht="11.25">
      <c r="A14" s="5">
        <v>12</v>
      </c>
      <c r="B14" s="24">
        <v>22.433333333333334</v>
      </c>
      <c r="C14" s="15">
        <v>26.133333333333336</v>
      </c>
      <c r="D14" s="15">
        <v>20.333333333333332</v>
      </c>
      <c r="E14" s="15">
        <v>23.675</v>
      </c>
      <c r="F14" s="15">
        <v>23.125</v>
      </c>
      <c r="G14" s="15">
        <v>22.35</v>
      </c>
      <c r="H14" s="15">
        <v>23.85</v>
      </c>
      <c r="I14" s="15">
        <v>21</v>
      </c>
      <c r="J14" s="15">
        <v>22.85</v>
      </c>
      <c r="K14" s="4">
        <v>23.625</v>
      </c>
      <c r="L14" s="4">
        <v>21.95</v>
      </c>
      <c r="M14" s="4">
        <v>22.2</v>
      </c>
      <c r="N14" s="4">
        <v>19.85</v>
      </c>
      <c r="O14" s="4">
        <v>22.3</v>
      </c>
      <c r="P14" s="4">
        <v>22.25</v>
      </c>
      <c r="Q14" s="4">
        <v>20.725</v>
      </c>
      <c r="R14" s="4">
        <v>21.55</v>
      </c>
      <c r="S14" s="4">
        <v>21.45</v>
      </c>
      <c r="T14" s="4">
        <v>21.825</v>
      </c>
      <c r="U14" s="4">
        <v>20.2</v>
      </c>
      <c r="V14" s="4">
        <v>22.7</v>
      </c>
      <c r="W14" s="4">
        <v>21.875</v>
      </c>
      <c r="X14" s="4">
        <v>24.85</v>
      </c>
      <c r="Y14" s="4">
        <v>20.75</v>
      </c>
      <c r="Z14" s="4">
        <v>25.875</v>
      </c>
      <c r="AA14" s="4">
        <v>19.025</v>
      </c>
      <c r="AB14" s="4">
        <v>21.3625</v>
      </c>
      <c r="AC14" s="4">
        <v>25.75</v>
      </c>
      <c r="AD14" s="4">
        <v>17.9125</v>
      </c>
      <c r="AE14" s="4">
        <v>20.4125</v>
      </c>
      <c r="AF14" s="4">
        <v>23.7875</v>
      </c>
      <c r="AG14" s="4">
        <v>20.6875</v>
      </c>
      <c r="AH14" s="4">
        <v>22.7625</v>
      </c>
      <c r="AI14" s="4">
        <v>20.4125</v>
      </c>
      <c r="AJ14" s="4">
        <v>21.275</v>
      </c>
      <c r="AK14" s="4">
        <v>24.9875</v>
      </c>
      <c r="AL14" s="4">
        <v>25.625</v>
      </c>
      <c r="AM14" s="4">
        <v>27.925</v>
      </c>
      <c r="AN14" s="4">
        <v>23.1375</v>
      </c>
      <c r="AO14" s="4">
        <v>18.9</v>
      </c>
      <c r="AP14" s="4">
        <v>21.1125</v>
      </c>
      <c r="AQ14" s="4">
        <v>22.925</v>
      </c>
      <c r="AR14" s="4">
        <v>20.8125</v>
      </c>
      <c r="AS14" s="4">
        <v>20.4</v>
      </c>
      <c r="AT14" s="4">
        <v>21.5125</v>
      </c>
      <c r="AU14" s="4">
        <v>22.8375</v>
      </c>
      <c r="AV14" s="4">
        <v>27.8125</v>
      </c>
      <c r="AW14" s="4">
        <v>24.9375</v>
      </c>
      <c r="AX14" s="4">
        <v>25.1</v>
      </c>
      <c r="AY14" s="4">
        <v>25.4625</v>
      </c>
      <c r="AZ14" s="4">
        <v>24.73333333333333</v>
      </c>
      <c r="BA14" s="4">
        <v>21.033333333333335</v>
      </c>
      <c r="BB14" s="4">
        <v>24.82916666666667</v>
      </c>
      <c r="BC14" s="4">
        <v>20.333333333333336</v>
      </c>
      <c r="BD14" s="4">
        <v>20.47916666666666</v>
      </c>
      <c r="BE14" s="4">
        <v>24.275</v>
      </c>
      <c r="BF14" s="4">
        <v>19.425</v>
      </c>
      <c r="BG14" s="4">
        <v>23.77083333333334</v>
      </c>
      <c r="BH14" s="4">
        <v>26.166666666666668</v>
      </c>
      <c r="BI14" s="4">
        <v>24.5125</v>
      </c>
      <c r="BJ14" s="4">
        <v>24.8</v>
      </c>
      <c r="BK14" s="4">
        <v>19.466666666666665</v>
      </c>
      <c r="BL14" s="4">
        <v>22.675</v>
      </c>
      <c r="BM14" s="4">
        <v>23.27916666666667</v>
      </c>
      <c r="BN14" s="4">
        <v>24.52083333333334</v>
      </c>
      <c r="BO14" s="4">
        <v>19.76666666666667</v>
      </c>
      <c r="BP14" s="4">
        <v>22.879166666666663</v>
      </c>
      <c r="BQ14" s="4">
        <v>23.083333333333332</v>
      </c>
      <c r="BR14" s="4"/>
      <c r="BS14" s="4"/>
      <c r="BT14" s="4"/>
      <c r="BU14" s="4"/>
      <c r="BV14" s="4"/>
      <c r="BW14" s="4"/>
      <c r="BY14" s="10">
        <f t="shared" si="0"/>
        <v>22.291666666666668</v>
      </c>
      <c r="BZ14" s="10">
        <f t="shared" si="1"/>
        <v>22.47958333333333</v>
      </c>
      <c r="CA14" s="10">
        <f t="shared" si="2"/>
        <v>22.653888888888886</v>
      </c>
      <c r="CB14" s="10">
        <f t="shared" si="3"/>
        <v>22.832638888888887</v>
      </c>
    </row>
    <row r="15" spans="1:80" ht="11.25">
      <c r="A15" s="5">
        <v>13</v>
      </c>
      <c r="B15" s="24">
        <v>23.96666666666667</v>
      </c>
      <c r="C15" s="15">
        <v>25.233333333333334</v>
      </c>
      <c r="D15" s="15">
        <v>20.866666666666667</v>
      </c>
      <c r="E15" s="15">
        <v>21.975</v>
      </c>
      <c r="F15" s="15">
        <v>23.475</v>
      </c>
      <c r="G15" s="15">
        <v>21.875</v>
      </c>
      <c r="H15" s="15">
        <v>22.375</v>
      </c>
      <c r="I15" s="15">
        <v>23.225</v>
      </c>
      <c r="J15" s="15">
        <v>23.425</v>
      </c>
      <c r="K15" s="4">
        <v>23.625</v>
      </c>
      <c r="L15" s="4">
        <v>20.475</v>
      </c>
      <c r="M15" s="4">
        <v>23.95</v>
      </c>
      <c r="N15" s="4">
        <v>19.5</v>
      </c>
      <c r="O15" s="4">
        <v>21.675</v>
      </c>
      <c r="P15" s="4">
        <v>23.3</v>
      </c>
      <c r="Q15" s="4">
        <v>21.65</v>
      </c>
      <c r="R15" s="4">
        <v>22.05</v>
      </c>
      <c r="S15" s="4">
        <v>22.725</v>
      </c>
      <c r="T15" s="4">
        <v>22.75</v>
      </c>
      <c r="U15" s="4">
        <v>20.35</v>
      </c>
      <c r="V15" s="4">
        <v>21.275</v>
      </c>
      <c r="W15" s="4">
        <v>21.225</v>
      </c>
      <c r="X15" s="4">
        <v>25.3</v>
      </c>
      <c r="Y15" s="4">
        <v>19.575</v>
      </c>
      <c r="Z15" s="4">
        <v>23.9</v>
      </c>
      <c r="AA15" s="4">
        <v>19.5875</v>
      </c>
      <c r="AB15" s="4">
        <v>22.5875</v>
      </c>
      <c r="AC15" s="4">
        <v>25.175</v>
      </c>
      <c r="AD15" s="4">
        <v>19.2375</v>
      </c>
      <c r="AE15" s="4">
        <v>22.425</v>
      </c>
      <c r="AF15" s="4">
        <v>23.1125</v>
      </c>
      <c r="AG15" s="4">
        <v>21.6625</v>
      </c>
      <c r="AH15" s="4">
        <v>22</v>
      </c>
      <c r="AI15" s="4">
        <v>21.8</v>
      </c>
      <c r="AJ15" s="4">
        <v>20.8</v>
      </c>
      <c r="AK15" s="4">
        <v>22.525</v>
      </c>
      <c r="AL15" s="4">
        <v>24.3625</v>
      </c>
      <c r="AM15" s="4">
        <v>23.65</v>
      </c>
      <c r="AN15" s="4">
        <v>20.2625</v>
      </c>
      <c r="AO15" s="4">
        <v>19.225</v>
      </c>
      <c r="AP15" s="4">
        <v>21.25</v>
      </c>
      <c r="AQ15" s="4">
        <v>20.4125</v>
      </c>
      <c r="AR15" s="4">
        <v>21.45</v>
      </c>
      <c r="AS15" s="4">
        <v>21.0625</v>
      </c>
      <c r="AT15" s="4">
        <v>20.070833333333336</v>
      </c>
      <c r="AU15" s="4">
        <v>23.254166666666663</v>
      </c>
      <c r="AV15" s="4">
        <v>27.095833333333335</v>
      </c>
      <c r="AW15" s="4">
        <v>22.59166666666667</v>
      </c>
      <c r="AX15" s="4">
        <v>23.345833333333335</v>
      </c>
      <c r="AY15" s="4">
        <v>20.441666666666666</v>
      </c>
      <c r="AZ15" s="4">
        <v>25.6875</v>
      </c>
      <c r="BA15" s="4">
        <v>24.17083333333333</v>
      </c>
      <c r="BB15" s="4">
        <v>26.041666666666668</v>
      </c>
      <c r="BC15" s="4">
        <v>18.50416666666667</v>
      </c>
      <c r="BD15" s="4">
        <v>21.4875</v>
      </c>
      <c r="BE15" s="4">
        <v>23.095833333333335</v>
      </c>
      <c r="BF15" s="4">
        <v>21.466666666666665</v>
      </c>
      <c r="BG15" s="4">
        <v>24.5</v>
      </c>
      <c r="BH15" s="4">
        <v>26.65</v>
      </c>
      <c r="BI15" s="4">
        <v>26.183333333333334</v>
      </c>
      <c r="BJ15" s="4">
        <v>24.2375</v>
      </c>
      <c r="BK15" s="4">
        <v>19.76666666666667</v>
      </c>
      <c r="BL15" s="4">
        <v>23.45</v>
      </c>
      <c r="BM15" s="4">
        <v>22.608333333333334</v>
      </c>
      <c r="BN15" s="4">
        <v>23.375</v>
      </c>
      <c r="BO15" s="4">
        <v>22.0125</v>
      </c>
      <c r="BP15" s="4">
        <v>20.616666666666664</v>
      </c>
      <c r="BQ15" s="4">
        <v>22.504166666666666</v>
      </c>
      <c r="BR15" s="4"/>
      <c r="BS15" s="4"/>
      <c r="BT15" s="4"/>
      <c r="BU15" s="4"/>
      <c r="BV15" s="4"/>
      <c r="BW15" s="4"/>
      <c r="BY15" s="10">
        <f t="shared" si="0"/>
        <v>22.18916666666666</v>
      </c>
      <c r="BZ15" s="10">
        <f t="shared" si="1"/>
        <v>21.99916666666667</v>
      </c>
      <c r="CA15" s="10">
        <f t="shared" si="2"/>
        <v>22.23305555555556</v>
      </c>
      <c r="CB15" s="10">
        <f t="shared" si="3"/>
        <v>22.56069444444445</v>
      </c>
    </row>
    <row r="16" spans="1:80" ht="11.25">
      <c r="A16" s="5">
        <v>14</v>
      </c>
      <c r="B16" s="24">
        <v>19.4</v>
      </c>
      <c r="C16" s="15">
        <v>26.1</v>
      </c>
      <c r="D16" s="15">
        <v>23.53333333333333</v>
      </c>
      <c r="E16" s="15">
        <v>19.925</v>
      </c>
      <c r="F16" s="15">
        <v>20.825</v>
      </c>
      <c r="G16" s="15">
        <v>21.275</v>
      </c>
      <c r="H16" s="15">
        <v>21.825</v>
      </c>
      <c r="I16" s="15">
        <v>23.875</v>
      </c>
      <c r="J16" s="15">
        <v>25.675</v>
      </c>
      <c r="K16" s="4">
        <v>24.125</v>
      </c>
      <c r="L16" s="4">
        <v>19.15</v>
      </c>
      <c r="M16" s="4">
        <v>22.7</v>
      </c>
      <c r="N16" s="4">
        <v>20.65</v>
      </c>
      <c r="O16" s="4">
        <v>20.85</v>
      </c>
      <c r="P16" s="4">
        <v>18.675</v>
      </c>
      <c r="Q16" s="4">
        <v>19.45</v>
      </c>
      <c r="R16" s="4">
        <v>23.725</v>
      </c>
      <c r="S16" s="4">
        <v>21.725</v>
      </c>
      <c r="T16" s="4">
        <v>20.925</v>
      </c>
      <c r="U16" s="4">
        <v>20.475</v>
      </c>
      <c r="V16" s="4">
        <v>19.05</v>
      </c>
      <c r="W16" s="4">
        <v>20.825</v>
      </c>
      <c r="X16" s="4">
        <v>22.525</v>
      </c>
      <c r="Y16" s="4">
        <v>23.175</v>
      </c>
      <c r="Z16" s="4">
        <v>21.425</v>
      </c>
      <c r="AA16" s="4">
        <v>20.6125</v>
      </c>
      <c r="AB16" s="4">
        <v>23.6625</v>
      </c>
      <c r="AC16" s="4">
        <v>22.45</v>
      </c>
      <c r="AD16" s="4">
        <v>18.9</v>
      </c>
      <c r="AE16" s="4">
        <v>19.8375</v>
      </c>
      <c r="AF16" s="4">
        <v>21.025</v>
      </c>
      <c r="AG16" s="4">
        <v>21.5</v>
      </c>
      <c r="AH16" s="4">
        <v>20.3125</v>
      </c>
      <c r="AI16" s="4">
        <v>20.425</v>
      </c>
      <c r="AJ16" s="4">
        <v>21.1625</v>
      </c>
      <c r="AK16" s="4">
        <v>22.625</v>
      </c>
      <c r="AL16" s="4">
        <v>22.425</v>
      </c>
      <c r="AM16" s="4">
        <v>22.525</v>
      </c>
      <c r="AN16" s="4">
        <v>22.75</v>
      </c>
      <c r="AO16" s="4">
        <v>18.9625</v>
      </c>
      <c r="AP16" s="4">
        <v>21.075</v>
      </c>
      <c r="AQ16" s="4">
        <v>20.2125</v>
      </c>
      <c r="AR16" s="4">
        <v>21.2</v>
      </c>
      <c r="AS16" s="4">
        <v>19.325</v>
      </c>
      <c r="AT16" s="4">
        <v>19.941666666666666</v>
      </c>
      <c r="AU16" s="4">
        <v>23.16666666666666</v>
      </c>
      <c r="AV16" s="4">
        <v>27.38333333333333</v>
      </c>
      <c r="AW16" s="4">
        <v>24.275</v>
      </c>
      <c r="AX16" s="4">
        <v>23.14583333333334</v>
      </c>
      <c r="AY16" s="4">
        <v>17.9</v>
      </c>
      <c r="AZ16" s="4">
        <v>25.941666666666674</v>
      </c>
      <c r="BA16" s="4">
        <v>25.66666666666666</v>
      </c>
      <c r="BB16" s="4">
        <v>26.433333333333334</v>
      </c>
      <c r="BC16" s="4">
        <v>18.854166666666668</v>
      </c>
      <c r="BD16" s="4">
        <v>22.9125</v>
      </c>
      <c r="BE16" s="4">
        <v>23.108333333333334</v>
      </c>
      <c r="BF16" s="4">
        <v>19.9</v>
      </c>
      <c r="BG16" s="4">
        <v>22.079166666666666</v>
      </c>
      <c r="BH16" s="4">
        <v>25.88333333333333</v>
      </c>
      <c r="BI16" s="4">
        <v>26.1875</v>
      </c>
      <c r="BJ16" s="4">
        <v>25.49166666666667</v>
      </c>
      <c r="BK16" s="4">
        <v>20.070833333333333</v>
      </c>
      <c r="BL16" s="4">
        <v>21.025</v>
      </c>
      <c r="BM16" s="4">
        <v>22.858333333333334</v>
      </c>
      <c r="BN16" s="4">
        <v>22.66666666666666</v>
      </c>
      <c r="BO16" s="4">
        <v>21.833333333333332</v>
      </c>
      <c r="BP16" s="4">
        <v>22.191666666666666</v>
      </c>
      <c r="BQ16" s="4">
        <v>22.2</v>
      </c>
      <c r="BR16" s="4"/>
      <c r="BS16" s="4"/>
      <c r="BT16" s="4"/>
      <c r="BU16" s="4"/>
      <c r="BV16" s="4"/>
      <c r="BW16" s="4"/>
      <c r="BY16" s="10">
        <f t="shared" si="0"/>
        <v>21.41958333333333</v>
      </c>
      <c r="BZ16" s="10">
        <f t="shared" si="1"/>
        <v>21.471805555555555</v>
      </c>
      <c r="CA16" s="10">
        <f t="shared" si="2"/>
        <v>21.832361111111105</v>
      </c>
      <c r="CB16" s="10">
        <f t="shared" si="3"/>
        <v>22.488055555555558</v>
      </c>
    </row>
    <row r="17" spans="1:80" ht="11.25">
      <c r="A17" s="5">
        <v>15</v>
      </c>
      <c r="B17" s="24">
        <v>20.166666666666668</v>
      </c>
      <c r="C17" s="15">
        <v>26.96666666666667</v>
      </c>
      <c r="D17" s="15">
        <v>20.333333333333332</v>
      </c>
      <c r="E17" s="15">
        <v>20.8</v>
      </c>
      <c r="F17" s="15">
        <v>19.45</v>
      </c>
      <c r="G17" s="15">
        <v>22.775</v>
      </c>
      <c r="H17" s="15">
        <v>21.525</v>
      </c>
      <c r="I17" s="15">
        <v>26.875</v>
      </c>
      <c r="J17" s="15">
        <v>26.65</v>
      </c>
      <c r="K17" s="4">
        <v>23.5</v>
      </c>
      <c r="L17" s="4">
        <v>19.325</v>
      </c>
      <c r="M17" s="4">
        <v>20.2</v>
      </c>
      <c r="N17" s="4">
        <v>22.85</v>
      </c>
      <c r="O17" s="4">
        <v>19.125</v>
      </c>
      <c r="P17" s="4">
        <v>20.025</v>
      </c>
      <c r="Q17" s="4">
        <v>20.2</v>
      </c>
      <c r="R17" s="4">
        <v>24.7</v>
      </c>
      <c r="S17" s="4">
        <v>22.725</v>
      </c>
      <c r="T17" s="4">
        <v>20.475</v>
      </c>
      <c r="U17" s="4">
        <v>22.275</v>
      </c>
      <c r="V17" s="4">
        <v>21.25</v>
      </c>
      <c r="W17" s="4">
        <v>24.375</v>
      </c>
      <c r="X17" s="4">
        <v>22.175</v>
      </c>
      <c r="Y17" s="4">
        <v>21.9</v>
      </c>
      <c r="Z17" s="4">
        <v>23.15</v>
      </c>
      <c r="AA17" s="4">
        <v>21.6</v>
      </c>
      <c r="AB17" s="4">
        <v>23.525</v>
      </c>
      <c r="AC17" s="4">
        <v>23.4375</v>
      </c>
      <c r="AD17" s="4">
        <v>18.4625</v>
      </c>
      <c r="AE17" s="4">
        <v>18.05</v>
      </c>
      <c r="AF17" s="4">
        <v>19.4625</v>
      </c>
      <c r="AG17" s="4">
        <v>21.525</v>
      </c>
      <c r="AH17" s="4">
        <v>18.5625</v>
      </c>
      <c r="AI17" s="4">
        <v>20.7625</v>
      </c>
      <c r="AJ17" s="4">
        <v>22.425</v>
      </c>
      <c r="AK17" s="4">
        <v>22.25</v>
      </c>
      <c r="AL17" s="4">
        <v>25.5875</v>
      </c>
      <c r="AM17" s="4">
        <v>24.15</v>
      </c>
      <c r="AN17" s="4">
        <v>19.9875</v>
      </c>
      <c r="AO17" s="4">
        <v>19.7625</v>
      </c>
      <c r="AP17" s="4">
        <v>20.725</v>
      </c>
      <c r="AQ17" s="4">
        <v>21.325</v>
      </c>
      <c r="AR17" s="4">
        <v>19.5125</v>
      </c>
      <c r="AS17" s="4">
        <v>20.6125</v>
      </c>
      <c r="AT17" s="4">
        <v>18.108333333333334</v>
      </c>
      <c r="AU17" s="4">
        <v>24.383333333333326</v>
      </c>
      <c r="AV17" s="4">
        <v>26.49166666666666</v>
      </c>
      <c r="AW17" s="4">
        <v>25.504166666666666</v>
      </c>
      <c r="AX17" s="4">
        <v>23.970833333333335</v>
      </c>
      <c r="AY17" s="4">
        <v>18.270833333333336</v>
      </c>
      <c r="AZ17" s="4">
        <v>23.7875</v>
      </c>
      <c r="BA17" s="4">
        <v>19.35</v>
      </c>
      <c r="BB17" s="4">
        <v>21.279166666666665</v>
      </c>
      <c r="BC17" s="4">
        <v>20.829166666666666</v>
      </c>
      <c r="BD17" s="4">
        <v>25.5875</v>
      </c>
      <c r="BE17" s="4">
        <v>22.46666666666667</v>
      </c>
      <c r="BF17" s="4">
        <v>20.454166666666666</v>
      </c>
      <c r="BG17" s="4">
        <v>21.845833333333335</v>
      </c>
      <c r="BH17" s="4">
        <v>26.020833333333332</v>
      </c>
      <c r="BI17" s="4">
        <v>25.97083333333333</v>
      </c>
      <c r="BJ17" s="4">
        <v>25.433333333333334</v>
      </c>
      <c r="BK17" s="4">
        <v>20.1875</v>
      </c>
      <c r="BL17" s="4">
        <v>20.6875</v>
      </c>
      <c r="BM17" s="4">
        <v>23.429166666666664</v>
      </c>
      <c r="BN17" s="4">
        <v>20.95833333333333</v>
      </c>
      <c r="BO17" s="4">
        <v>21.041666666666664</v>
      </c>
      <c r="BP17" s="4">
        <v>23.295833333333334</v>
      </c>
      <c r="BQ17" s="4">
        <v>22.316666666666666</v>
      </c>
      <c r="BR17" s="4"/>
      <c r="BS17" s="4"/>
      <c r="BT17" s="4"/>
      <c r="BU17" s="4"/>
      <c r="BV17" s="4"/>
      <c r="BW17" s="4"/>
      <c r="BY17" s="10">
        <f t="shared" si="0"/>
        <v>21.823333333333327</v>
      </c>
      <c r="BZ17" s="10">
        <f t="shared" si="1"/>
        <v>21.727083333333333</v>
      </c>
      <c r="CA17" s="10">
        <f t="shared" si="2"/>
        <v>21.51638888888889</v>
      </c>
      <c r="CB17" s="10">
        <f t="shared" si="3"/>
        <v>22.11986111111111</v>
      </c>
    </row>
    <row r="18" spans="1:80" ht="11.25">
      <c r="A18" s="5">
        <v>16</v>
      </c>
      <c r="B18" s="24">
        <v>21.4</v>
      </c>
      <c r="C18" s="15">
        <v>26.9</v>
      </c>
      <c r="D18" s="15">
        <v>22.4</v>
      </c>
      <c r="E18" s="15">
        <v>19.725</v>
      </c>
      <c r="F18" s="15">
        <v>20.35</v>
      </c>
      <c r="G18" s="15">
        <v>24.05</v>
      </c>
      <c r="H18" s="15">
        <v>22.3</v>
      </c>
      <c r="I18" s="15">
        <v>22.8</v>
      </c>
      <c r="J18" s="15">
        <v>26.45</v>
      </c>
      <c r="K18" s="4">
        <v>23.9</v>
      </c>
      <c r="L18" s="4">
        <v>19.075</v>
      </c>
      <c r="M18" s="4">
        <v>20.125</v>
      </c>
      <c r="N18" s="4">
        <v>23.625</v>
      </c>
      <c r="O18" s="4">
        <v>18.3</v>
      </c>
      <c r="P18" s="4">
        <v>23.475</v>
      </c>
      <c r="Q18" s="4">
        <v>21.475</v>
      </c>
      <c r="R18" s="4">
        <v>22.65</v>
      </c>
      <c r="S18" s="4">
        <v>20.1</v>
      </c>
      <c r="T18" s="4">
        <v>19.2</v>
      </c>
      <c r="U18" s="4">
        <v>22.975</v>
      </c>
      <c r="V18" s="4">
        <v>20.425</v>
      </c>
      <c r="W18" s="4">
        <v>19.4</v>
      </c>
      <c r="X18" s="4">
        <v>26.975</v>
      </c>
      <c r="Y18" s="4">
        <v>21.275</v>
      </c>
      <c r="Z18" s="4">
        <v>18.175</v>
      </c>
      <c r="AA18" s="4">
        <v>20.775</v>
      </c>
      <c r="AB18" s="4">
        <v>21.3875</v>
      </c>
      <c r="AC18" s="4">
        <v>23.4</v>
      </c>
      <c r="AD18" s="4">
        <v>17.4625</v>
      </c>
      <c r="AE18" s="4">
        <v>19.4</v>
      </c>
      <c r="AF18" s="4">
        <v>17.8625</v>
      </c>
      <c r="AG18" s="4">
        <v>19.9875</v>
      </c>
      <c r="AH18" s="4">
        <v>18.075</v>
      </c>
      <c r="AI18" s="4">
        <v>20.7625</v>
      </c>
      <c r="AJ18" s="4">
        <v>21.825</v>
      </c>
      <c r="AK18" s="4">
        <v>23.5625</v>
      </c>
      <c r="AL18" s="4">
        <v>22.2125</v>
      </c>
      <c r="AM18" s="4">
        <v>21.1625</v>
      </c>
      <c r="AN18" s="4">
        <v>19.5</v>
      </c>
      <c r="AO18" s="4">
        <v>21.7125</v>
      </c>
      <c r="AP18" s="4">
        <v>22.1125</v>
      </c>
      <c r="AQ18" s="4">
        <v>23.325</v>
      </c>
      <c r="AR18" s="4">
        <v>18.3875</v>
      </c>
      <c r="AS18" s="4">
        <v>20.8375</v>
      </c>
      <c r="AT18" s="4">
        <v>18.37916666666667</v>
      </c>
      <c r="AU18" s="4">
        <v>26.025</v>
      </c>
      <c r="AV18" s="4">
        <v>22.2375</v>
      </c>
      <c r="AW18" s="4">
        <v>26.775</v>
      </c>
      <c r="AX18" s="4">
        <v>23.45833333333333</v>
      </c>
      <c r="AY18" s="4">
        <v>18.591666666666665</v>
      </c>
      <c r="AZ18" s="4">
        <v>22.21666666666667</v>
      </c>
      <c r="BA18" s="4">
        <v>18.89166666666667</v>
      </c>
      <c r="BB18" s="4">
        <v>20.445833333333333</v>
      </c>
      <c r="BC18" s="4">
        <v>20.97916666666666</v>
      </c>
      <c r="BD18" s="4">
        <v>27.875</v>
      </c>
      <c r="BE18" s="4">
        <v>21.90833333333333</v>
      </c>
      <c r="BF18" s="4">
        <v>21.2375</v>
      </c>
      <c r="BG18" s="4">
        <v>19.94583333333333</v>
      </c>
      <c r="BH18" s="4">
        <v>26.354166666666668</v>
      </c>
      <c r="BI18" s="4">
        <v>25.65833333333333</v>
      </c>
      <c r="BJ18" s="4">
        <v>24.14583333333334</v>
      </c>
      <c r="BK18" s="4">
        <v>21.12083333333334</v>
      </c>
      <c r="BL18" s="4">
        <v>20.47916666666667</v>
      </c>
      <c r="BM18" s="4">
        <v>23.02083333333333</v>
      </c>
      <c r="BN18" s="4">
        <v>19.37083333333333</v>
      </c>
      <c r="BO18" s="4">
        <v>22.40416666666667</v>
      </c>
      <c r="BP18" s="4">
        <v>22.891666666666666</v>
      </c>
      <c r="BQ18" s="4">
        <v>22.283333333333335</v>
      </c>
      <c r="BR18" s="4"/>
      <c r="BS18" s="4"/>
      <c r="BT18" s="4"/>
      <c r="BU18" s="4"/>
      <c r="BV18" s="4"/>
      <c r="BW18" s="4"/>
      <c r="BY18" s="10">
        <f t="shared" si="0"/>
        <v>21.1825</v>
      </c>
      <c r="BZ18" s="10">
        <f t="shared" si="1"/>
        <v>21.186388888888885</v>
      </c>
      <c r="CA18" s="10">
        <f t="shared" si="2"/>
        <v>21.23847222222221</v>
      </c>
      <c r="CB18" s="10">
        <f t="shared" si="3"/>
        <v>22.08569444444444</v>
      </c>
    </row>
    <row r="19" spans="1:80" ht="11.25">
      <c r="A19" s="5">
        <v>17</v>
      </c>
      <c r="B19" s="24">
        <v>21.433333333333334</v>
      </c>
      <c r="C19" s="15">
        <v>23.9</v>
      </c>
      <c r="D19" s="15">
        <v>20.6</v>
      </c>
      <c r="E19" s="15">
        <v>18</v>
      </c>
      <c r="F19" s="15">
        <v>18.425</v>
      </c>
      <c r="G19" s="15">
        <v>22.5</v>
      </c>
      <c r="H19" s="15">
        <v>23.4</v>
      </c>
      <c r="I19" s="15">
        <v>22.95</v>
      </c>
      <c r="J19" s="15">
        <v>23.4</v>
      </c>
      <c r="K19" s="4">
        <v>21.975</v>
      </c>
      <c r="L19" s="4">
        <v>19.725</v>
      </c>
      <c r="M19" s="4">
        <v>20.75</v>
      </c>
      <c r="N19" s="4">
        <v>24.375</v>
      </c>
      <c r="O19" s="4">
        <v>18.15</v>
      </c>
      <c r="P19" s="4">
        <v>20.2</v>
      </c>
      <c r="Q19" s="4">
        <v>21.025</v>
      </c>
      <c r="R19" s="4">
        <v>21.175</v>
      </c>
      <c r="S19" s="4">
        <v>23.025</v>
      </c>
      <c r="T19" s="4">
        <v>19.875</v>
      </c>
      <c r="U19" s="4">
        <v>25.575</v>
      </c>
      <c r="V19" s="4">
        <v>21.3</v>
      </c>
      <c r="W19" s="4">
        <v>19.55</v>
      </c>
      <c r="X19" s="4">
        <v>22.75</v>
      </c>
      <c r="Y19" s="4">
        <v>22.35</v>
      </c>
      <c r="Z19" s="4">
        <v>20.5</v>
      </c>
      <c r="AA19" s="4">
        <v>23.4875</v>
      </c>
      <c r="AB19" s="4">
        <v>20.5625</v>
      </c>
      <c r="AC19" s="4">
        <v>22.9</v>
      </c>
      <c r="AD19" s="4">
        <v>17.6875</v>
      </c>
      <c r="AE19" s="4">
        <v>19.075</v>
      </c>
      <c r="AF19" s="4">
        <v>19.7375</v>
      </c>
      <c r="AG19" s="4">
        <v>21.35</v>
      </c>
      <c r="AH19" s="4">
        <v>19.35</v>
      </c>
      <c r="AI19" s="4">
        <v>21.7125</v>
      </c>
      <c r="AJ19" s="4">
        <v>19.5375</v>
      </c>
      <c r="AK19" s="4">
        <v>19.45</v>
      </c>
      <c r="AL19" s="4">
        <v>22.7125</v>
      </c>
      <c r="AM19" s="4">
        <v>23.5125</v>
      </c>
      <c r="AN19" s="4">
        <v>20.3375</v>
      </c>
      <c r="AO19" s="4">
        <v>20.5625</v>
      </c>
      <c r="AP19" s="4">
        <v>22.275</v>
      </c>
      <c r="AQ19" s="4">
        <v>24.8125</v>
      </c>
      <c r="AR19" s="4">
        <v>15.4375</v>
      </c>
      <c r="AS19" s="4">
        <v>20.8</v>
      </c>
      <c r="AT19" s="4">
        <v>23.016666666666666</v>
      </c>
      <c r="AU19" s="4">
        <v>23.3875</v>
      </c>
      <c r="AV19" s="4">
        <v>21.266666666666666</v>
      </c>
      <c r="AW19" s="4">
        <v>26.65</v>
      </c>
      <c r="AX19" s="4">
        <v>22.47916666666666</v>
      </c>
      <c r="AY19" s="4">
        <v>19.445833333333333</v>
      </c>
      <c r="AZ19" s="4">
        <v>23.9375</v>
      </c>
      <c r="BA19" s="4">
        <v>23.42916666666667</v>
      </c>
      <c r="BB19" s="4">
        <v>21.1</v>
      </c>
      <c r="BC19" s="4">
        <v>21.325</v>
      </c>
      <c r="BD19" s="4">
        <v>26.1125</v>
      </c>
      <c r="BE19" s="4">
        <v>22.116666666666664</v>
      </c>
      <c r="BF19" s="4">
        <v>19.633333333333336</v>
      </c>
      <c r="BG19" s="4">
        <v>22.458333333333332</v>
      </c>
      <c r="BH19" s="4">
        <v>26.241666666666664</v>
      </c>
      <c r="BI19" s="4">
        <v>26.4125</v>
      </c>
      <c r="BJ19" s="4">
        <v>19.304166666666664</v>
      </c>
      <c r="BK19" s="4">
        <v>20.76666666666667</v>
      </c>
      <c r="BL19" s="4">
        <v>18.2125</v>
      </c>
      <c r="BM19" s="4">
        <v>24.39583333333334</v>
      </c>
      <c r="BN19" s="4">
        <v>19.866666666666664</v>
      </c>
      <c r="BO19" s="4">
        <v>23.366666666666664</v>
      </c>
      <c r="BP19" s="4">
        <v>23.6375</v>
      </c>
      <c r="BQ19" s="4">
        <v>24.141666666666666</v>
      </c>
      <c r="BR19" s="4"/>
      <c r="BS19" s="4"/>
      <c r="BT19" s="4"/>
      <c r="BU19" s="4"/>
      <c r="BV19" s="4"/>
      <c r="BW19" s="4"/>
      <c r="BY19" s="10">
        <f t="shared" si="0"/>
        <v>21.225833333333338</v>
      </c>
      <c r="BZ19" s="10">
        <f t="shared" si="1"/>
        <v>21.384027777777774</v>
      </c>
      <c r="CA19" s="10">
        <f t="shared" si="2"/>
        <v>21.490277777777774</v>
      </c>
      <c r="CB19" s="10">
        <f t="shared" si="3"/>
        <v>22.230972222222224</v>
      </c>
    </row>
    <row r="20" spans="1:80" ht="11.25">
      <c r="A20" s="5">
        <v>18</v>
      </c>
      <c r="B20" s="24">
        <v>20.76666666666667</v>
      </c>
      <c r="C20" s="15">
        <v>24.833333333333332</v>
      </c>
      <c r="D20" s="15">
        <v>22.2</v>
      </c>
      <c r="E20" s="15">
        <v>20.025</v>
      </c>
      <c r="F20" s="15">
        <v>20.625</v>
      </c>
      <c r="G20" s="15">
        <v>24.275</v>
      </c>
      <c r="H20" s="15">
        <v>25.9</v>
      </c>
      <c r="I20" s="15">
        <v>23.125</v>
      </c>
      <c r="J20" s="15">
        <v>20.95</v>
      </c>
      <c r="K20" s="4">
        <v>23.075</v>
      </c>
      <c r="L20" s="4">
        <v>19.975</v>
      </c>
      <c r="M20" s="4">
        <v>20.275</v>
      </c>
      <c r="N20" s="4">
        <v>24.175</v>
      </c>
      <c r="O20" s="4">
        <v>17.125</v>
      </c>
      <c r="P20" s="4">
        <v>20.3</v>
      </c>
      <c r="Q20" s="4">
        <v>21.425</v>
      </c>
      <c r="R20" s="4">
        <v>20.65</v>
      </c>
      <c r="S20" s="4">
        <v>24.35</v>
      </c>
      <c r="T20" s="4">
        <v>18.775</v>
      </c>
      <c r="U20" s="4">
        <v>22.65</v>
      </c>
      <c r="V20" s="4">
        <v>21</v>
      </c>
      <c r="W20" s="4">
        <v>19.6</v>
      </c>
      <c r="X20" s="4">
        <v>22.025</v>
      </c>
      <c r="Y20" s="4">
        <v>20.775</v>
      </c>
      <c r="Z20" s="4">
        <v>22.7</v>
      </c>
      <c r="AA20" s="4">
        <v>21.15</v>
      </c>
      <c r="AB20" s="4">
        <v>22.5625</v>
      </c>
      <c r="AC20" s="4">
        <v>21.25</v>
      </c>
      <c r="AD20" s="4">
        <v>18.575</v>
      </c>
      <c r="AE20" s="4">
        <v>18.2875</v>
      </c>
      <c r="AF20" s="4">
        <v>18.925</v>
      </c>
      <c r="AG20" s="4">
        <v>20.3625</v>
      </c>
      <c r="AH20" s="4">
        <v>18.75</v>
      </c>
      <c r="AI20" s="4">
        <v>23.95</v>
      </c>
      <c r="AJ20" s="4">
        <v>19.6</v>
      </c>
      <c r="AK20" s="4">
        <v>21.3875</v>
      </c>
      <c r="AL20" s="4">
        <v>26.875</v>
      </c>
      <c r="AM20" s="4">
        <v>25.6125</v>
      </c>
      <c r="AN20" s="4">
        <v>20.7375</v>
      </c>
      <c r="AO20" s="4">
        <v>19.375</v>
      </c>
      <c r="AP20" s="4">
        <v>24.9875</v>
      </c>
      <c r="AQ20" s="4">
        <v>24.4375</v>
      </c>
      <c r="AR20" s="4">
        <v>17.0375</v>
      </c>
      <c r="AS20" s="4">
        <v>21.1</v>
      </c>
      <c r="AT20" s="4">
        <v>22.8125</v>
      </c>
      <c r="AU20" s="4">
        <v>22.03333333333333</v>
      </c>
      <c r="AV20" s="4">
        <v>22.6</v>
      </c>
      <c r="AW20" s="4">
        <v>24.2375</v>
      </c>
      <c r="AX20" s="4">
        <v>24.791666666666668</v>
      </c>
      <c r="AY20" s="4">
        <v>20.875</v>
      </c>
      <c r="AZ20" s="4">
        <v>24.308333333333334</v>
      </c>
      <c r="BA20" s="4">
        <v>24.23333333333333</v>
      </c>
      <c r="BB20" s="4">
        <v>24.141666666666666</v>
      </c>
      <c r="BC20" s="4">
        <v>23.395833333333332</v>
      </c>
      <c r="BD20" s="4">
        <v>22.34166666666667</v>
      </c>
      <c r="BE20" s="4">
        <v>22.141666666666666</v>
      </c>
      <c r="BF20" s="4">
        <v>19.283333333333335</v>
      </c>
      <c r="BG20" s="4">
        <v>22.55</v>
      </c>
      <c r="BH20" s="4">
        <v>26.3875</v>
      </c>
      <c r="BI20" s="4">
        <v>25.825</v>
      </c>
      <c r="BJ20" s="4">
        <v>19.85833333333333</v>
      </c>
      <c r="BK20" s="4">
        <v>18.9</v>
      </c>
      <c r="BL20" s="4">
        <v>20.74166666666667</v>
      </c>
      <c r="BM20" s="4">
        <v>21.0875</v>
      </c>
      <c r="BN20" s="4">
        <v>25.791666666666668</v>
      </c>
      <c r="BO20" s="4">
        <v>21.541666666666668</v>
      </c>
      <c r="BP20" s="4">
        <v>20.808333333333326</v>
      </c>
      <c r="BQ20" s="4">
        <v>27.75</v>
      </c>
      <c r="BR20" s="4"/>
      <c r="BS20" s="4"/>
      <c r="BT20" s="4"/>
      <c r="BU20" s="4"/>
      <c r="BV20" s="4"/>
      <c r="BW20" s="4"/>
      <c r="BY20" s="10">
        <f t="shared" si="0"/>
        <v>21.237083333333334</v>
      </c>
      <c r="BZ20" s="10">
        <f t="shared" si="1"/>
        <v>21.472361111111113</v>
      </c>
      <c r="CA20" s="10">
        <f t="shared" si="2"/>
        <v>21.99152777777778</v>
      </c>
      <c r="CB20" s="10">
        <f t="shared" si="3"/>
        <v>22.537083333333328</v>
      </c>
    </row>
    <row r="21" spans="1:80" ht="11.25">
      <c r="A21" s="5">
        <v>19</v>
      </c>
      <c r="B21" s="24">
        <v>19.866666666666667</v>
      </c>
      <c r="C21" s="15">
        <v>22.2</v>
      </c>
      <c r="D21" s="15">
        <v>21.366666666666664</v>
      </c>
      <c r="E21" s="15">
        <v>19.85</v>
      </c>
      <c r="F21" s="15">
        <v>20.025</v>
      </c>
      <c r="G21" s="15">
        <v>20.9</v>
      </c>
      <c r="H21" s="15">
        <v>25.35</v>
      </c>
      <c r="I21" s="15">
        <v>22.75</v>
      </c>
      <c r="J21" s="15">
        <v>18.85</v>
      </c>
      <c r="K21" s="4">
        <v>24.325</v>
      </c>
      <c r="L21" s="4">
        <v>20.475</v>
      </c>
      <c r="M21" s="4">
        <v>21.225</v>
      </c>
      <c r="N21" s="4">
        <v>20.62975</v>
      </c>
      <c r="O21" s="4">
        <v>18.8</v>
      </c>
      <c r="P21" s="4">
        <v>20.55</v>
      </c>
      <c r="Q21" s="4">
        <v>20.9</v>
      </c>
      <c r="R21" s="4">
        <v>22.375</v>
      </c>
      <c r="S21" s="4">
        <v>20.3</v>
      </c>
      <c r="T21" s="4">
        <v>21.425</v>
      </c>
      <c r="U21" s="4">
        <v>20.1</v>
      </c>
      <c r="V21" s="4">
        <v>20.525</v>
      </c>
      <c r="W21" s="4">
        <v>18.275</v>
      </c>
      <c r="X21" s="4">
        <v>23.275</v>
      </c>
      <c r="Y21" s="4">
        <v>20.225</v>
      </c>
      <c r="Z21" s="4">
        <v>22.75</v>
      </c>
      <c r="AA21" s="4">
        <v>22.7</v>
      </c>
      <c r="AB21" s="4">
        <v>23.0125</v>
      </c>
      <c r="AC21" s="4">
        <v>20.525</v>
      </c>
      <c r="AD21" s="4">
        <v>19.8875</v>
      </c>
      <c r="AE21" s="4">
        <v>18.225</v>
      </c>
      <c r="AF21" s="4">
        <v>18.55</v>
      </c>
      <c r="AG21" s="4">
        <v>19.9125</v>
      </c>
      <c r="AH21" s="4">
        <v>20.6875</v>
      </c>
      <c r="AI21" s="4">
        <v>22.375</v>
      </c>
      <c r="AJ21" s="4">
        <v>18.3375</v>
      </c>
      <c r="AK21" s="4">
        <v>22</v>
      </c>
      <c r="AL21" s="4">
        <v>20.8</v>
      </c>
      <c r="AM21" s="4">
        <v>25.1625</v>
      </c>
      <c r="AN21" s="4">
        <v>21.25</v>
      </c>
      <c r="AO21" s="4">
        <v>18.8625</v>
      </c>
      <c r="AP21" s="4">
        <v>20.5625</v>
      </c>
      <c r="AQ21" s="4">
        <v>23.4125</v>
      </c>
      <c r="AR21" s="4">
        <v>18.7875</v>
      </c>
      <c r="AS21" s="4">
        <v>21.8625</v>
      </c>
      <c r="AT21" s="4">
        <v>22.933333333333326</v>
      </c>
      <c r="AU21" s="4">
        <v>26.1875</v>
      </c>
      <c r="AV21" s="4">
        <v>24.583333333333332</v>
      </c>
      <c r="AW21" s="4">
        <v>23.35416666666667</v>
      </c>
      <c r="AX21" s="4">
        <v>23.441666666666666</v>
      </c>
      <c r="AY21" s="4">
        <v>18.816666666666666</v>
      </c>
      <c r="AZ21" s="4">
        <v>25.55</v>
      </c>
      <c r="BA21" s="4">
        <v>25.7125</v>
      </c>
      <c r="BB21" s="4">
        <v>25.54583333333333</v>
      </c>
      <c r="BC21" s="4">
        <v>26.383333333333336</v>
      </c>
      <c r="BD21" s="4">
        <v>23.15</v>
      </c>
      <c r="BE21" s="4">
        <v>22.65416666666667</v>
      </c>
      <c r="BF21" s="4">
        <v>19.69166666666667</v>
      </c>
      <c r="BG21" s="4">
        <v>23.15833333333333</v>
      </c>
      <c r="BH21" s="4">
        <v>21.970833333333335</v>
      </c>
      <c r="BI21" s="4">
        <v>25.158333333333328</v>
      </c>
      <c r="BJ21" s="4">
        <v>19.741666666666667</v>
      </c>
      <c r="BK21" s="4">
        <v>19.27083333333334</v>
      </c>
      <c r="BL21" s="4">
        <v>22.3375</v>
      </c>
      <c r="BM21" s="4">
        <v>20.504166666666666</v>
      </c>
      <c r="BN21" s="4">
        <v>21.966666666666665</v>
      </c>
      <c r="BO21" s="4">
        <v>19.90833333333333</v>
      </c>
      <c r="BP21" s="4">
        <v>19.9</v>
      </c>
      <c r="BQ21" s="4">
        <v>21.26666666666667</v>
      </c>
      <c r="BR21" s="4"/>
      <c r="BS21" s="4"/>
      <c r="BT21" s="4"/>
      <c r="BU21" s="4"/>
      <c r="BV21" s="4"/>
      <c r="BW21" s="4"/>
      <c r="BY21" s="10">
        <f t="shared" si="0"/>
        <v>20.90599166666667</v>
      </c>
      <c r="BZ21" s="10">
        <f t="shared" si="1"/>
        <v>21.351527777777775</v>
      </c>
      <c r="CA21" s="10">
        <f t="shared" si="2"/>
        <v>22.061250000000005</v>
      </c>
      <c r="CB21" s="10">
        <f t="shared" si="3"/>
        <v>22.264166666666664</v>
      </c>
    </row>
    <row r="22" spans="1:80" ht="11.25">
      <c r="A22" s="5">
        <v>20</v>
      </c>
      <c r="B22" s="24">
        <v>19.333333333333332</v>
      </c>
      <c r="C22" s="15">
        <v>20.36666666666667</v>
      </c>
      <c r="D22" s="15">
        <v>20.433333333333334</v>
      </c>
      <c r="E22" s="15">
        <v>19.25</v>
      </c>
      <c r="F22" s="15">
        <v>21.025</v>
      </c>
      <c r="G22" s="15">
        <v>20.35</v>
      </c>
      <c r="H22" s="15">
        <v>21.3</v>
      </c>
      <c r="I22" s="15">
        <v>22.175</v>
      </c>
      <c r="J22" s="15">
        <v>19.475</v>
      </c>
      <c r="K22" s="4">
        <v>23.55</v>
      </c>
      <c r="L22" s="4">
        <v>19</v>
      </c>
      <c r="M22" s="4">
        <v>20.675</v>
      </c>
      <c r="N22" s="4">
        <v>20.575</v>
      </c>
      <c r="O22" s="4">
        <v>19.225</v>
      </c>
      <c r="P22" s="4">
        <v>18.45</v>
      </c>
      <c r="Q22" s="4">
        <v>22.325</v>
      </c>
      <c r="R22" s="4">
        <v>21.375</v>
      </c>
      <c r="S22" s="4">
        <v>20.675</v>
      </c>
      <c r="T22" s="4">
        <v>22.225</v>
      </c>
      <c r="U22" s="4">
        <v>20.15</v>
      </c>
      <c r="V22" s="4">
        <v>22.25</v>
      </c>
      <c r="W22" s="4">
        <v>17.825</v>
      </c>
      <c r="X22" s="4">
        <v>24.225</v>
      </c>
      <c r="Y22" s="4">
        <v>21.825</v>
      </c>
      <c r="Z22" s="4">
        <v>24.5</v>
      </c>
      <c r="AA22" s="4">
        <v>23.4375</v>
      </c>
      <c r="AB22" s="4">
        <v>21.825</v>
      </c>
      <c r="AC22" s="4">
        <v>20.4625</v>
      </c>
      <c r="AD22" s="4">
        <v>18.8875</v>
      </c>
      <c r="AE22" s="4">
        <v>18.9</v>
      </c>
      <c r="AF22" s="4">
        <v>20.625</v>
      </c>
      <c r="AG22" s="4">
        <v>20.575</v>
      </c>
      <c r="AH22" s="4">
        <v>20.7625</v>
      </c>
      <c r="AI22" s="4">
        <v>20.3125</v>
      </c>
      <c r="AJ22" s="4">
        <v>19.5625</v>
      </c>
      <c r="AK22" s="4">
        <v>22.75</v>
      </c>
      <c r="AL22" s="4">
        <v>20.3875</v>
      </c>
      <c r="AM22" s="4">
        <v>24.6625</v>
      </c>
      <c r="AN22" s="4">
        <v>17.8</v>
      </c>
      <c r="AO22" s="4">
        <v>17.8625</v>
      </c>
      <c r="AP22" s="4">
        <v>21.0125</v>
      </c>
      <c r="AQ22" s="4">
        <v>23.4875</v>
      </c>
      <c r="AR22" s="4">
        <v>18.6</v>
      </c>
      <c r="AS22" s="4">
        <v>21.6875</v>
      </c>
      <c r="AT22" s="4">
        <v>19.879166666666666</v>
      </c>
      <c r="AU22" s="4">
        <v>26.4875</v>
      </c>
      <c r="AV22" s="4">
        <v>28.083333333333332</v>
      </c>
      <c r="AW22" s="4">
        <v>22.65</v>
      </c>
      <c r="AX22" s="4">
        <v>20.283333333333335</v>
      </c>
      <c r="AY22" s="4">
        <v>18.975</v>
      </c>
      <c r="AZ22" s="4">
        <v>18.466666666666665</v>
      </c>
      <c r="BA22" s="4">
        <v>23.90833333333333</v>
      </c>
      <c r="BB22" s="4">
        <v>22.4125</v>
      </c>
      <c r="BC22" s="4">
        <v>23.095833333333335</v>
      </c>
      <c r="BD22" s="4">
        <v>25.75833333333333</v>
      </c>
      <c r="BE22" s="4">
        <v>22.625</v>
      </c>
      <c r="BF22" s="4">
        <v>19.70833333333333</v>
      </c>
      <c r="BG22" s="4">
        <v>22.47083333333333</v>
      </c>
      <c r="BH22" s="4">
        <v>18.433333333333334</v>
      </c>
      <c r="BI22" s="4">
        <v>24.40416666666667</v>
      </c>
      <c r="BJ22" s="4">
        <v>22.50833333333333</v>
      </c>
      <c r="BK22" s="4">
        <v>17.958333333333332</v>
      </c>
      <c r="BL22" s="4">
        <v>21.42916666666667</v>
      </c>
      <c r="BM22" s="4">
        <v>18.6</v>
      </c>
      <c r="BN22" s="4">
        <v>22.220833333333335</v>
      </c>
      <c r="BO22" s="4">
        <v>18.779166666666665</v>
      </c>
      <c r="BP22" s="4">
        <v>20.57916666666667</v>
      </c>
      <c r="BQ22" s="4">
        <v>21.03333333333334</v>
      </c>
      <c r="BR22" s="4"/>
      <c r="BS22" s="4"/>
      <c r="BT22" s="4"/>
      <c r="BU22" s="4"/>
      <c r="BV22" s="4"/>
      <c r="BW22" s="4"/>
      <c r="BY22" s="10">
        <f t="shared" si="0"/>
        <v>21.049166666666668</v>
      </c>
      <c r="BZ22" s="10">
        <f t="shared" si="1"/>
        <v>21.456666666666667</v>
      </c>
      <c r="CA22" s="10">
        <f t="shared" si="2"/>
        <v>21.42263888888889</v>
      </c>
      <c r="CB22" s="89">
        <f t="shared" si="3"/>
        <v>21.37333333333333</v>
      </c>
    </row>
    <row r="23" spans="1:80" ht="11.25">
      <c r="A23" s="6">
        <v>21</v>
      </c>
      <c r="B23" s="25">
        <v>19.233333333333334</v>
      </c>
      <c r="C23" s="7">
        <v>23</v>
      </c>
      <c r="D23" s="7">
        <v>19.266666666666666</v>
      </c>
      <c r="E23" s="7">
        <v>20.3</v>
      </c>
      <c r="F23" s="7">
        <v>21.05</v>
      </c>
      <c r="G23" s="7">
        <v>19.375</v>
      </c>
      <c r="H23" s="7">
        <v>21.1</v>
      </c>
      <c r="I23" s="7">
        <v>20.975</v>
      </c>
      <c r="J23" s="7">
        <v>21.175</v>
      </c>
      <c r="K23" s="7">
        <v>24.8</v>
      </c>
      <c r="L23" s="7">
        <v>20.175</v>
      </c>
      <c r="M23" s="7">
        <v>21.025</v>
      </c>
      <c r="N23" s="7">
        <v>21.275</v>
      </c>
      <c r="O23" s="7">
        <v>20.55</v>
      </c>
      <c r="P23" s="7">
        <v>18.075</v>
      </c>
      <c r="Q23" s="7">
        <v>21.25</v>
      </c>
      <c r="R23" s="7">
        <v>22.125</v>
      </c>
      <c r="S23" s="7">
        <v>21.725</v>
      </c>
      <c r="T23" s="7">
        <v>18</v>
      </c>
      <c r="U23" s="7">
        <v>19.375</v>
      </c>
      <c r="V23" s="7">
        <v>20.725</v>
      </c>
      <c r="W23" s="7">
        <v>17.825</v>
      </c>
      <c r="X23" s="7">
        <v>27.125</v>
      </c>
      <c r="Y23" s="7">
        <v>20</v>
      </c>
      <c r="Z23" s="7">
        <v>24.175</v>
      </c>
      <c r="AA23" s="7">
        <v>20.4875</v>
      </c>
      <c r="AB23" s="7">
        <v>23.8</v>
      </c>
      <c r="AC23" s="7">
        <v>20.45</v>
      </c>
      <c r="AD23" s="7">
        <v>18.9875</v>
      </c>
      <c r="AE23" s="7">
        <v>22.125</v>
      </c>
      <c r="AF23" s="7">
        <v>19.9625</v>
      </c>
      <c r="AG23" s="7">
        <v>21.025</v>
      </c>
      <c r="AH23" s="7">
        <v>20.9625</v>
      </c>
      <c r="AI23" s="7">
        <v>20.425</v>
      </c>
      <c r="AJ23" s="7">
        <v>20.8</v>
      </c>
      <c r="AK23" s="7">
        <v>21.8875</v>
      </c>
      <c r="AL23" s="7">
        <v>19.4625</v>
      </c>
      <c r="AM23" s="7">
        <v>20.4125</v>
      </c>
      <c r="AN23" s="4">
        <v>18.0875</v>
      </c>
      <c r="AO23" s="4">
        <v>16.7375</v>
      </c>
      <c r="AP23" s="4">
        <v>18.5875</v>
      </c>
      <c r="AQ23" s="4">
        <v>22.175</v>
      </c>
      <c r="AR23" s="4">
        <v>18.15</v>
      </c>
      <c r="AS23" s="4">
        <v>20.1625</v>
      </c>
      <c r="AT23" s="4">
        <v>20.15</v>
      </c>
      <c r="AU23" s="4">
        <v>25.525</v>
      </c>
      <c r="AV23" s="4">
        <v>21.85</v>
      </c>
      <c r="AW23" s="4">
        <v>21.7125</v>
      </c>
      <c r="AX23" s="4">
        <v>18.075</v>
      </c>
      <c r="AY23" s="4">
        <v>19.8375</v>
      </c>
      <c r="AZ23" s="4">
        <v>14.8875</v>
      </c>
      <c r="BA23" s="4">
        <v>27.2625</v>
      </c>
      <c r="BB23" s="4">
        <v>21.65</v>
      </c>
      <c r="BC23" s="4">
        <v>21.279166666666665</v>
      </c>
      <c r="BD23" s="4">
        <v>26.05</v>
      </c>
      <c r="BE23" s="4">
        <v>22.175</v>
      </c>
      <c r="BF23" s="4">
        <v>18.333333333333332</v>
      </c>
      <c r="BG23" s="4">
        <v>24.620833333333334</v>
      </c>
      <c r="BH23" s="4">
        <v>20.32083333333333</v>
      </c>
      <c r="BI23" s="4">
        <v>22.13333333333333</v>
      </c>
      <c r="BJ23" s="4">
        <v>24.058333333333326</v>
      </c>
      <c r="BK23" s="4">
        <v>18.483333333333334</v>
      </c>
      <c r="BL23" s="4">
        <v>20.35</v>
      </c>
      <c r="BM23" s="4">
        <v>19.916666666666668</v>
      </c>
      <c r="BN23" s="4">
        <v>22.49166666666667</v>
      </c>
      <c r="BO23" s="4">
        <v>18.5125</v>
      </c>
      <c r="BP23" s="4">
        <v>20.47083333333334</v>
      </c>
      <c r="BQ23" s="4">
        <v>20.283333333333328</v>
      </c>
      <c r="BR23" s="4"/>
      <c r="BS23" s="4"/>
      <c r="BT23" s="4"/>
      <c r="BU23" s="4"/>
      <c r="BV23" s="4"/>
      <c r="BW23" s="4"/>
      <c r="BY23" s="11">
        <f t="shared" si="0"/>
        <v>21.00625</v>
      </c>
      <c r="BZ23" s="11">
        <f t="shared" si="1"/>
        <v>20.704999999999995</v>
      </c>
      <c r="CA23" s="11">
        <f t="shared" si="2"/>
        <v>20.778611111111104</v>
      </c>
      <c r="CB23" s="10">
        <f t="shared" si="3"/>
        <v>20.81097222222222</v>
      </c>
    </row>
    <row r="24" spans="1:80" ht="11.25">
      <c r="A24" s="5">
        <v>22</v>
      </c>
      <c r="B24" s="24">
        <v>19</v>
      </c>
      <c r="C24" s="15">
        <v>21.933333333333337</v>
      </c>
      <c r="D24" s="15">
        <v>19.86666666666667</v>
      </c>
      <c r="E24" s="15">
        <v>19.15</v>
      </c>
      <c r="F24" s="15">
        <v>20.425</v>
      </c>
      <c r="G24" s="15">
        <v>18.875</v>
      </c>
      <c r="H24" s="15">
        <v>20.225</v>
      </c>
      <c r="I24" s="15">
        <v>21.475</v>
      </c>
      <c r="J24" s="15">
        <v>22.25</v>
      </c>
      <c r="K24" s="4">
        <v>22.4</v>
      </c>
      <c r="L24" s="4">
        <v>20.9</v>
      </c>
      <c r="M24" s="4">
        <v>18.6</v>
      </c>
      <c r="N24" s="4">
        <v>20.8</v>
      </c>
      <c r="O24" s="4">
        <v>20.525</v>
      </c>
      <c r="P24" s="4">
        <v>20.475</v>
      </c>
      <c r="Q24" s="4">
        <v>18.875</v>
      </c>
      <c r="R24" s="4">
        <v>22.15</v>
      </c>
      <c r="S24" s="4">
        <v>24.825</v>
      </c>
      <c r="T24" s="4">
        <v>18.25</v>
      </c>
      <c r="U24" s="4">
        <v>19.875</v>
      </c>
      <c r="V24" s="4">
        <v>19.35</v>
      </c>
      <c r="W24" s="4">
        <v>18.05</v>
      </c>
      <c r="X24" s="4">
        <v>22.825</v>
      </c>
      <c r="Y24" s="4">
        <v>16.075</v>
      </c>
      <c r="Z24" s="4">
        <v>17.875</v>
      </c>
      <c r="AA24" s="4">
        <v>20.125</v>
      </c>
      <c r="AB24" s="4">
        <v>25.825</v>
      </c>
      <c r="AC24" s="4">
        <v>20.9125</v>
      </c>
      <c r="AD24" s="4">
        <v>18.525</v>
      </c>
      <c r="AE24" s="4">
        <v>18.9</v>
      </c>
      <c r="AF24" s="4">
        <v>20.6875</v>
      </c>
      <c r="AG24" s="4">
        <v>20.175</v>
      </c>
      <c r="AH24" s="4">
        <v>18.8125</v>
      </c>
      <c r="AI24" s="4">
        <v>23.5875</v>
      </c>
      <c r="AJ24" s="4">
        <v>20.275</v>
      </c>
      <c r="AK24" s="4">
        <v>19.7125</v>
      </c>
      <c r="AL24" s="4">
        <v>19.9</v>
      </c>
      <c r="AM24" s="4">
        <v>18.8375</v>
      </c>
      <c r="AN24" s="4">
        <v>19.4375</v>
      </c>
      <c r="AO24" s="4">
        <v>17.0375</v>
      </c>
      <c r="AP24" s="4">
        <v>16.3125</v>
      </c>
      <c r="AQ24" s="4">
        <v>20.675</v>
      </c>
      <c r="AR24" s="4">
        <v>17.725</v>
      </c>
      <c r="AS24" s="4">
        <v>19.125</v>
      </c>
      <c r="AT24" s="4">
        <v>20.32916666666667</v>
      </c>
      <c r="AU24" s="4">
        <v>26.59583333333333</v>
      </c>
      <c r="AV24" s="4">
        <v>19.20416666666667</v>
      </c>
      <c r="AW24" s="4">
        <v>22.47916666666666</v>
      </c>
      <c r="AX24" s="4">
        <v>14.29166666666667</v>
      </c>
      <c r="AY24" s="4">
        <v>18.95</v>
      </c>
      <c r="AZ24" s="4">
        <v>15.358333333333336</v>
      </c>
      <c r="BA24" s="4">
        <v>22.2</v>
      </c>
      <c r="BB24" s="4">
        <v>22.504166666666674</v>
      </c>
      <c r="BC24" s="4">
        <v>20.304166666666667</v>
      </c>
      <c r="BD24" s="4">
        <v>25.25</v>
      </c>
      <c r="BE24" s="4">
        <v>19.26666666666667</v>
      </c>
      <c r="BF24" s="4">
        <v>19.875</v>
      </c>
      <c r="BG24" s="4">
        <v>23.64166666666667</v>
      </c>
      <c r="BH24" s="4">
        <v>20.391666666666662</v>
      </c>
      <c r="BI24" s="4">
        <v>21.925</v>
      </c>
      <c r="BJ24" s="4">
        <v>22.57083333333333</v>
      </c>
      <c r="BK24" s="4">
        <v>18.645833333333332</v>
      </c>
      <c r="BL24" s="4">
        <v>20.0625</v>
      </c>
      <c r="BM24" s="4">
        <v>19.895833333333336</v>
      </c>
      <c r="BN24" s="4">
        <v>20.966666666666665</v>
      </c>
      <c r="BO24" s="4">
        <v>22.5</v>
      </c>
      <c r="BP24" s="4">
        <v>21.008333333333336</v>
      </c>
      <c r="BQ24" s="4">
        <v>21.29583333333333</v>
      </c>
      <c r="BR24" s="4"/>
      <c r="BS24" s="4"/>
      <c r="BT24" s="4"/>
      <c r="BU24" s="4"/>
      <c r="BV24" s="4"/>
      <c r="BW24" s="4"/>
      <c r="BY24" s="10">
        <f t="shared" si="0"/>
        <v>20.345833333333328</v>
      </c>
      <c r="BZ24" s="10">
        <f t="shared" si="1"/>
        <v>19.916527777777773</v>
      </c>
      <c r="CA24" s="10">
        <f t="shared" si="2"/>
        <v>19.999166666666664</v>
      </c>
      <c r="CB24" s="10">
        <f t="shared" si="3"/>
        <v>20.3275</v>
      </c>
    </row>
    <row r="25" spans="1:80" ht="11.25">
      <c r="A25" s="5">
        <v>23</v>
      </c>
      <c r="B25" s="24">
        <v>19.933333333333334</v>
      </c>
      <c r="C25" s="15">
        <v>22.266666666666666</v>
      </c>
      <c r="D25" s="15">
        <v>21.76666666666667</v>
      </c>
      <c r="E25" s="15">
        <v>20.3</v>
      </c>
      <c r="F25" s="15">
        <v>17.1</v>
      </c>
      <c r="G25" s="15">
        <v>19.15</v>
      </c>
      <c r="H25" s="15">
        <v>20.125</v>
      </c>
      <c r="I25" s="15">
        <v>22.7</v>
      </c>
      <c r="J25" s="15">
        <v>24.975</v>
      </c>
      <c r="K25" s="4">
        <v>22.2</v>
      </c>
      <c r="L25" s="4">
        <v>17.775</v>
      </c>
      <c r="M25" s="4">
        <v>16.875</v>
      </c>
      <c r="N25" s="4">
        <v>21.425</v>
      </c>
      <c r="O25" s="4">
        <v>20</v>
      </c>
      <c r="P25" s="4">
        <v>20.575</v>
      </c>
      <c r="Q25" s="4">
        <v>20.725</v>
      </c>
      <c r="R25" s="4">
        <v>20.775</v>
      </c>
      <c r="S25" s="4">
        <v>19.025</v>
      </c>
      <c r="T25" s="4">
        <v>21.075</v>
      </c>
      <c r="U25" s="4">
        <v>21.125</v>
      </c>
      <c r="V25" s="4">
        <v>21.325</v>
      </c>
      <c r="W25" s="4">
        <v>19.55</v>
      </c>
      <c r="X25" s="4">
        <v>19.4</v>
      </c>
      <c r="Y25" s="4">
        <v>18.275</v>
      </c>
      <c r="Z25" s="4">
        <v>18.65</v>
      </c>
      <c r="AA25" s="4">
        <v>20.375</v>
      </c>
      <c r="AB25" s="4">
        <v>22.625</v>
      </c>
      <c r="AC25" s="4">
        <v>17.6</v>
      </c>
      <c r="AD25" s="4">
        <v>19.1875</v>
      </c>
      <c r="AE25" s="4">
        <v>17.8375</v>
      </c>
      <c r="AF25" s="4">
        <v>18.6</v>
      </c>
      <c r="AG25" s="4">
        <v>20.075</v>
      </c>
      <c r="AH25" s="4">
        <v>15.825</v>
      </c>
      <c r="AI25" s="4">
        <v>21.2375</v>
      </c>
      <c r="AJ25" s="4">
        <v>17.625</v>
      </c>
      <c r="AK25" s="4">
        <v>21.075</v>
      </c>
      <c r="AL25" s="4">
        <v>19.2875</v>
      </c>
      <c r="AM25" s="4">
        <v>20.3375</v>
      </c>
      <c r="AN25" s="4">
        <v>20.7</v>
      </c>
      <c r="AO25" s="4">
        <v>19.375</v>
      </c>
      <c r="AP25" s="4">
        <v>18.1</v>
      </c>
      <c r="AQ25" s="4">
        <v>20.525</v>
      </c>
      <c r="AR25" s="4">
        <v>18.8875</v>
      </c>
      <c r="AS25" s="4">
        <v>20.825</v>
      </c>
      <c r="AT25" s="4">
        <v>17.775</v>
      </c>
      <c r="AU25" s="4">
        <v>24.425</v>
      </c>
      <c r="AV25" s="4">
        <v>22.7375</v>
      </c>
      <c r="AW25" s="4">
        <v>22.454166666666666</v>
      </c>
      <c r="AX25" s="4">
        <v>16.14166666666667</v>
      </c>
      <c r="AY25" s="4">
        <v>18.1</v>
      </c>
      <c r="AZ25" s="4">
        <v>17.054166666666667</v>
      </c>
      <c r="BA25" s="4">
        <v>21.983333333333338</v>
      </c>
      <c r="BB25" s="4">
        <v>23.92916666666667</v>
      </c>
      <c r="BC25" s="4">
        <v>19.975</v>
      </c>
      <c r="BD25" s="4">
        <v>20.2</v>
      </c>
      <c r="BE25" s="4">
        <v>21.954166666666666</v>
      </c>
      <c r="BF25" s="4">
        <v>21.01666666666667</v>
      </c>
      <c r="BG25" s="4">
        <v>17.01666666666667</v>
      </c>
      <c r="BH25" s="4">
        <v>17.225</v>
      </c>
      <c r="BI25" s="4">
        <v>19.545833333333334</v>
      </c>
      <c r="BJ25" s="4">
        <v>20.170833333333338</v>
      </c>
      <c r="BK25" s="4">
        <v>18.9125</v>
      </c>
      <c r="BL25" s="4">
        <v>20.066666666666666</v>
      </c>
      <c r="BM25" s="4">
        <v>20.9375</v>
      </c>
      <c r="BN25" s="4">
        <v>19.575</v>
      </c>
      <c r="BO25" s="4">
        <v>21.8625</v>
      </c>
      <c r="BP25" s="4">
        <v>24.925</v>
      </c>
      <c r="BQ25" s="4">
        <v>20.2</v>
      </c>
      <c r="BR25" s="4"/>
      <c r="BS25" s="4"/>
      <c r="BT25" s="4"/>
      <c r="BU25" s="4"/>
      <c r="BV25" s="4"/>
      <c r="BW25" s="4"/>
      <c r="BY25" s="10">
        <f t="shared" si="0"/>
        <v>19.847916666666666</v>
      </c>
      <c r="BZ25" s="10">
        <f t="shared" si="1"/>
        <v>19.896388888888886</v>
      </c>
      <c r="CA25" s="10">
        <f t="shared" si="2"/>
        <v>19.808749999999996</v>
      </c>
      <c r="CB25" s="10">
        <f t="shared" si="3"/>
        <v>20.219861111111115</v>
      </c>
    </row>
    <row r="26" spans="1:80" ht="11.25">
      <c r="A26" s="5">
        <v>24</v>
      </c>
      <c r="B26" s="24">
        <v>20.933333333333334</v>
      </c>
      <c r="C26" s="15">
        <v>24.2</v>
      </c>
      <c r="D26" s="15">
        <v>20.2</v>
      </c>
      <c r="E26" s="15">
        <v>19.05</v>
      </c>
      <c r="F26" s="15">
        <v>17.375</v>
      </c>
      <c r="G26" s="15">
        <v>19.05</v>
      </c>
      <c r="H26" s="15">
        <v>21.25</v>
      </c>
      <c r="I26" s="15">
        <v>24.5</v>
      </c>
      <c r="J26" s="15">
        <v>25.575</v>
      </c>
      <c r="K26" s="4">
        <v>22.675</v>
      </c>
      <c r="L26" s="4">
        <v>16.9</v>
      </c>
      <c r="M26" s="4">
        <v>16.6</v>
      </c>
      <c r="N26" s="4">
        <v>20.5</v>
      </c>
      <c r="O26" s="4">
        <v>17.775</v>
      </c>
      <c r="P26" s="4">
        <v>20.725</v>
      </c>
      <c r="Q26" s="4">
        <v>19.525</v>
      </c>
      <c r="R26" s="4">
        <v>15.7</v>
      </c>
      <c r="S26" s="4">
        <v>19.825</v>
      </c>
      <c r="T26" s="4">
        <v>22.05</v>
      </c>
      <c r="U26" s="4">
        <v>22.025</v>
      </c>
      <c r="V26" s="4">
        <v>21.45</v>
      </c>
      <c r="W26" s="4">
        <v>19.9</v>
      </c>
      <c r="X26" s="4">
        <v>19.125</v>
      </c>
      <c r="Y26" s="4">
        <v>17.75</v>
      </c>
      <c r="Z26" s="4">
        <v>20.525</v>
      </c>
      <c r="AA26" s="4">
        <v>19.6625</v>
      </c>
      <c r="AB26" s="4">
        <v>17.6125</v>
      </c>
      <c r="AC26" s="4">
        <v>18.025</v>
      </c>
      <c r="AD26" s="4">
        <v>20.55</v>
      </c>
      <c r="AE26" s="4">
        <v>18.875</v>
      </c>
      <c r="AF26" s="4">
        <v>18.025</v>
      </c>
      <c r="AG26" s="4">
        <v>18.9</v>
      </c>
      <c r="AH26" s="4">
        <v>15.9625</v>
      </c>
      <c r="AI26" s="4">
        <v>21.65</v>
      </c>
      <c r="AJ26" s="4">
        <v>18.625</v>
      </c>
      <c r="AK26" s="4">
        <v>19.1</v>
      </c>
      <c r="AL26" s="4">
        <v>19.375</v>
      </c>
      <c r="AM26" s="4">
        <v>22.0625</v>
      </c>
      <c r="AN26" s="4">
        <v>19.55</v>
      </c>
      <c r="AO26" s="4">
        <v>22.0625</v>
      </c>
      <c r="AP26" s="4">
        <v>20.15</v>
      </c>
      <c r="AQ26" s="4">
        <v>20.0875</v>
      </c>
      <c r="AR26" s="4">
        <v>21.2125</v>
      </c>
      <c r="AS26" s="4">
        <v>18.7</v>
      </c>
      <c r="AT26" s="4">
        <v>18.325</v>
      </c>
      <c r="AU26" s="4">
        <v>21.1</v>
      </c>
      <c r="AV26" s="4">
        <v>24.7625</v>
      </c>
      <c r="AW26" s="4">
        <v>22.4125</v>
      </c>
      <c r="AX26" s="4">
        <v>17.2375</v>
      </c>
      <c r="AY26" s="4">
        <v>17.891666666666666</v>
      </c>
      <c r="AZ26" s="4">
        <v>17.970833333333328</v>
      </c>
      <c r="BA26" s="4">
        <v>21.175</v>
      </c>
      <c r="BB26" s="4">
        <v>20.86666666666667</v>
      </c>
      <c r="BC26" s="4">
        <v>20.1375</v>
      </c>
      <c r="BD26" s="4">
        <v>20.929166666666664</v>
      </c>
      <c r="BE26" s="4">
        <v>21.07916666666667</v>
      </c>
      <c r="BF26" s="4">
        <v>21</v>
      </c>
      <c r="BG26" s="4">
        <v>17.241666666666667</v>
      </c>
      <c r="BH26" s="4">
        <v>17.3375</v>
      </c>
      <c r="BI26" s="4">
        <v>20.041666666666664</v>
      </c>
      <c r="BJ26" s="4">
        <v>21.69583333333333</v>
      </c>
      <c r="BK26" s="4">
        <v>20.42083333333333</v>
      </c>
      <c r="BL26" s="4">
        <v>19.470833333333328</v>
      </c>
      <c r="BM26" s="4">
        <v>20.958333333333336</v>
      </c>
      <c r="BN26" s="4">
        <v>20.554166666666664</v>
      </c>
      <c r="BO26" s="4">
        <v>22.6625</v>
      </c>
      <c r="BP26" s="4">
        <v>23.441666666666666</v>
      </c>
      <c r="BQ26" s="4">
        <v>20.191666666666666</v>
      </c>
      <c r="BR26" s="4"/>
      <c r="BS26" s="4"/>
      <c r="BT26" s="4"/>
      <c r="BU26" s="4"/>
      <c r="BV26" s="4"/>
      <c r="BW26" s="4"/>
      <c r="BY26" s="10">
        <f t="shared" si="0"/>
        <v>19.568333333333328</v>
      </c>
      <c r="BZ26" s="10">
        <f t="shared" si="1"/>
        <v>19.987083333333334</v>
      </c>
      <c r="CA26" s="10">
        <f t="shared" si="2"/>
        <v>19.900555555555556</v>
      </c>
      <c r="CB26" s="10">
        <f t="shared" si="3"/>
        <v>20.355555555555558</v>
      </c>
    </row>
    <row r="27" spans="1:80" ht="11.25">
      <c r="A27" s="5">
        <v>25</v>
      </c>
      <c r="B27" s="24">
        <v>21.666666666666668</v>
      </c>
      <c r="C27" s="15">
        <v>21.9</v>
      </c>
      <c r="D27" s="15">
        <v>19.666666666666668</v>
      </c>
      <c r="E27" s="15">
        <v>20.975</v>
      </c>
      <c r="F27" s="15">
        <v>17.55</v>
      </c>
      <c r="G27" s="15">
        <v>18.125</v>
      </c>
      <c r="H27" s="15">
        <v>20.775</v>
      </c>
      <c r="I27" s="15">
        <v>19.875</v>
      </c>
      <c r="J27" s="15">
        <v>22.975</v>
      </c>
      <c r="K27" s="4">
        <v>17.95</v>
      </c>
      <c r="L27" s="4">
        <v>17.85</v>
      </c>
      <c r="M27" s="4">
        <v>21.75</v>
      </c>
      <c r="N27" s="4">
        <v>16.855</v>
      </c>
      <c r="O27" s="4">
        <v>25.15</v>
      </c>
      <c r="P27" s="4">
        <v>18.975</v>
      </c>
      <c r="Q27" s="4">
        <v>18.925</v>
      </c>
      <c r="R27" s="4">
        <v>18.25</v>
      </c>
      <c r="S27" s="4">
        <v>20.75</v>
      </c>
      <c r="T27" s="4">
        <v>20.675</v>
      </c>
      <c r="U27" s="4">
        <v>18.7</v>
      </c>
      <c r="V27" s="4">
        <v>21.7</v>
      </c>
      <c r="W27" s="4">
        <v>20.775</v>
      </c>
      <c r="X27" s="4">
        <v>19.55</v>
      </c>
      <c r="Y27" s="4">
        <v>17</v>
      </c>
      <c r="Z27" s="4">
        <v>18.425</v>
      </c>
      <c r="AA27" s="4">
        <v>20.7125</v>
      </c>
      <c r="AB27" s="4">
        <v>18.475</v>
      </c>
      <c r="AC27" s="4">
        <v>16.7</v>
      </c>
      <c r="AD27" s="4">
        <v>19.3375</v>
      </c>
      <c r="AE27" s="4">
        <v>20.225</v>
      </c>
      <c r="AF27" s="4">
        <v>20.3625</v>
      </c>
      <c r="AG27" s="4">
        <v>21.225</v>
      </c>
      <c r="AH27" s="4">
        <v>18.625</v>
      </c>
      <c r="AI27" s="4">
        <v>19.4125</v>
      </c>
      <c r="AJ27" s="4">
        <v>21.85</v>
      </c>
      <c r="AK27" s="4">
        <v>18.0375</v>
      </c>
      <c r="AL27" s="4">
        <v>21.4875</v>
      </c>
      <c r="AM27" s="4">
        <v>22.275</v>
      </c>
      <c r="AN27" s="4">
        <v>20.4</v>
      </c>
      <c r="AO27" s="4">
        <v>24.55</v>
      </c>
      <c r="AP27" s="4">
        <v>19.6</v>
      </c>
      <c r="AQ27" s="4">
        <v>20.2875</v>
      </c>
      <c r="AR27" s="4">
        <v>24.125</v>
      </c>
      <c r="AS27" s="4">
        <v>19.15</v>
      </c>
      <c r="AT27" s="4">
        <v>18.325</v>
      </c>
      <c r="AU27" s="4">
        <v>26.45</v>
      </c>
      <c r="AV27" s="4">
        <v>27.72916666666666</v>
      </c>
      <c r="AW27" s="4">
        <v>22.60416666666666</v>
      </c>
      <c r="AX27" s="4">
        <v>18.070833333333333</v>
      </c>
      <c r="AY27" s="4">
        <v>18.1125</v>
      </c>
      <c r="AZ27" s="4">
        <v>19.6375</v>
      </c>
      <c r="BA27" s="4">
        <v>21.4125</v>
      </c>
      <c r="BB27" s="4">
        <v>19.625</v>
      </c>
      <c r="BC27" s="4">
        <v>19.95</v>
      </c>
      <c r="BD27" s="4">
        <v>22.75</v>
      </c>
      <c r="BE27" s="4">
        <v>21.4875</v>
      </c>
      <c r="BF27" s="4">
        <v>20.466666666666665</v>
      </c>
      <c r="BG27" s="4">
        <v>14.9375</v>
      </c>
      <c r="BH27" s="4">
        <v>17.59166666666667</v>
      </c>
      <c r="BI27" s="4">
        <v>19.341666666666665</v>
      </c>
      <c r="BJ27" s="4">
        <v>23.729166666666668</v>
      </c>
      <c r="BK27" s="4">
        <v>21.583333333333332</v>
      </c>
      <c r="BL27" s="4">
        <v>17.54583333333333</v>
      </c>
      <c r="BM27" s="4">
        <v>22.72916666666667</v>
      </c>
      <c r="BN27" s="4">
        <v>20.920833333333334</v>
      </c>
      <c r="BO27" s="4">
        <v>19.97083333333333</v>
      </c>
      <c r="BP27" s="4">
        <v>21.71666666666667</v>
      </c>
      <c r="BQ27" s="4">
        <v>20.1625</v>
      </c>
      <c r="BR27" s="4"/>
      <c r="BS27" s="4"/>
      <c r="BT27" s="4"/>
      <c r="BU27" s="4"/>
      <c r="BV27" s="4"/>
      <c r="BW27" s="4"/>
      <c r="BY27" s="10">
        <f t="shared" si="0"/>
        <v>19.832666666666668</v>
      </c>
      <c r="BZ27" s="10">
        <f t="shared" si="1"/>
        <v>20.62569444444445</v>
      </c>
      <c r="CA27" s="10">
        <f t="shared" si="2"/>
        <v>20.750277777777782</v>
      </c>
      <c r="CB27" s="10">
        <f t="shared" si="3"/>
        <v>20.83208333333333</v>
      </c>
    </row>
    <row r="28" spans="1:80" ht="11.25">
      <c r="A28" s="5">
        <v>26</v>
      </c>
      <c r="B28" s="24">
        <v>24.433333333333334</v>
      </c>
      <c r="C28" s="15">
        <v>24.433333333333334</v>
      </c>
      <c r="D28" s="15">
        <v>19.833333333333332</v>
      </c>
      <c r="E28" s="15">
        <v>23</v>
      </c>
      <c r="F28" s="15">
        <v>20.775</v>
      </c>
      <c r="G28" s="15">
        <v>16.75</v>
      </c>
      <c r="H28" s="15">
        <v>19.825</v>
      </c>
      <c r="I28" s="15">
        <v>17.05</v>
      </c>
      <c r="J28" s="15">
        <v>23.075</v>
      </c>
      <c r="K28" s="4">
        <v>15.2</v>
      </c>
      <c r="L28" s="4">
        <v>20.975</v>
      </c>
      <c r="M28" s="4">
        <v>20.75</v>
      </c>
      <c r="N28" s="4">
        <v>18.325</v>
      </c>
      <c r="O28" s="4">
        <v>24.5</v>
      </c>
      <c r="P28" s="4">
        <v>17.725</v>
      </c>
      <c r="Q28" s="4">
        <v>19.575</v>
      </c>
      <c r="R28" s="4">
        <v>20.325</v>
      </c>
      <c r="S28" s="4">
        <v>17.95</v>
      </c>
      <c r="T28" s="4">
        <v>21.55</v>
      </c>
      <c r="U28" s="4">
        <v>19.8</v>
      </c>
      <c r="V28" s="4">
        <v>20.8</v>
      </c>
      <c r="W28" s="4">
        <v>20.8</v>
      </c>
      <c r="X28" s="4">
        <v>20.4</v>
      </c>
      <c r="Y28" s="4">
        <v>17.25</v>
      </c>
      <c r="Z28" s="4">
        <v>20.525</v>
      </c>
      <c r="AA28" s="4">
        <v>20.9875</v>
      </c>
      <c r="AB28" s="4">
        <v>20.5</v>
      </c>
      <c r="AC28" s="4">
        <v>17.325</v>
      </c>
      <c r="AD28" s="4">
        <v>20.2</v>
      </c>
      <c r="AE28" s="4">
        <v>25.125</v>
      </c>
      <c r="AF28" s="4">
        <v>19.3625</v>
      </c>
      <c r="AG28" s="4">
        <v>18.0625</v>
      </c>
      <c r="AH28" s="4">
        <v>19.9625</v>
      </c>
      <c r="AI28" s="4">
        <v>18.6625</v>
      </c>
      <c r="AJ28" s="4">
        <v>22.475</v>
      </c>
      <c r="AK28" s="4">
        <v>19.4125</v>
      </c>
      <c r="AL28" s="4">
        <v>20.9625</v>
      </c>
      <c r="AM28" s="4">
        <v>17.975</v>
      </c>
      <c r="AN28" s="4">
        <v>18.4875</v>
      </c>
      <c r="AO28" s="4">
        <v>18.5</v>
      </c>
      <c r="AP28" s="4">
        <v>18.1375</v>
      </c>
      <c r="AQ28" s="4">
        <v>20.4375</v>
      </c>
      <c r="AR28" s="4">
        <v>21.0125</v>
      </c>
      <c r="AS28" s="4">
        <v>20.3625</v>
      </c>
      <c r="AT28" s="4">
        <v>17.245833333333337</v>
      </c>
      <c r="AU28" s="4">
        <v>20.329166666666673</v>
      </c>
      <c r="AV28" s="4">
        <v>23.95416666666667</v>
      </c>
      <c r="AW28" s="4">
        <v>19.7875</v>
      </c>
      <c r="AX28" s="4">
        <v>20.104166666666668</v>
      </c>
      <c r="AY28" s="4">
        <v>17.65416666666667</v>
      </c>
      <c r="AZ28" s="4">
        <v>20.79166666666666</v>
      </c>
      <c r="BA28" s="4">
        <v>19.058333333333334</v>
      </c>
      <c r="BB28" s="4">
        <v>19.6125</v>
      </c>
      <c r="BC28" s="4">
        <v>19.870833333333334</v>
      </c>
      <c r="BD28" s="4">
        <v>19.9875</v>
      </c>
      <c r="BE28" s="4">
        <v>20.09583333333333</v>
      </c>
      <c r="BF28" s="4">
        <v>20.529166666666665</v>
      </c>
      <c r="BG28" s="4">
        <v>17.391666666666666</v>
      </c>
      <c r="BH28" s="4">
        <v>17.895833333333332</v>
      </c>
      <c r="BI28" s="4">
        <v>20.429166666666664</v>
      </c>
      <c r="BJ28" s="4">
        <v>18.93333333333333</v>
      </c>
      <c r="BK28" s="4">
        <v>20.095833333333328</v>
      </c>
      <c r="BL28" s="4">
        <v>20.258333333333336</v>
      </c>
      <c r="BM28" s="4">
        <v>23.558333333333337</v>
      </c>
      <c r="BN28" s="4">
        <v>20.35</v>
      </c>
      <c r="BO28" s="4">
        <v>18.279166666666672</v>
      </c>
      <c r="BP28" s="4">
        <v>19.479166666666668</v>
      </c>
      <c r="BQ28" s="4">
        <v>18.333333333333332</v>
      </c>
      <c r="BR28" s="4"/>
      <c r="BS28" s="4"/>
      <c r="BT28" s="4"/>
      <c r="BU28" s="4"/>
      <c r="BV28" s="4"/>
      <c r="BW28" s="4"/>
      <c r="BY28" s="10">
        <f t="shared" si="0"/>
        <v>20.017916666666668</v>
      </c>
      <c r="BZ28" s="10">
        <f t="shared" si="1"/>
        <v>20.01305555555556</v>
      </c>
      <c r="CA28" s="10">
        <f t="shared" si="2"/>
        <v>19.851666666666667</v>
      </c>
      <c r="CB28" s="10">
        <f t="shared" si="3"/>
        <v>19.69875</v>
      </c>
    </row>
    <row r="29" spans="1:80" ht="11.25">
      <c r="A29" s="5">
        <v>27</v>
      </c>
      <c r="B29" s="24">
        <v>20.633333333333333</v>
      </c>
      <c r="C29" s="15">
        <v>19.766666666666666</v>
      </c>
      <c r="D29" s="15">
        <v>16.2</v>
      </c>
      <c r="E29" s="15">
        <v>17.1</v>
      </c>
      <c r="F29" s="15">
        <v>16.525</v>
      </c>
      <c r="G29" s="15">
        <v>19.1</v>
      </c>
      <c r="H29" s="15">
        <v>27.2</v>
      </c>
      <c r="I29" s="15">
        <v>20.8</v>
      </c>
      <c r="J29" s="15">
        <v>21.325</v>
      </c>
      <c r="K29" s="4">
        <v>16.225</v>
      </c>
      <c r="L29" s="4">
        <v>20.975</v>
      </c>
      <c r="M29" s="4">
        <v>14.425</v>
      </c>
      <c r="N29" s="4">
        <v>20.825</v>
      </c>
      <c r="O29" s="4">
        <v>20.275</v>
      </c>
      <c r="P29" s="4">
        <v>17.225</v>
      </c>
      <c r="Q29" s="4">
        <v>19.35</v>
      </c>
      <c r="R29" s="4">
        <v>16.65</v>
      </c>
      <c r="S29" s="4">
        <v>17.575</v>
      </c>
      <c r="T29" s="4">
        <v>20.975</v>
      </c>
      <c r="U29" s="4">
        <v>18.925</v>
      </c>
      <c r="V29" s="4">
        <v>22.05</v>
      </c>
      <c r="W29" s="4">
        <v>20.7</v>
      </c>
      <c r="X29" s="4">
        <v>20.4</v>
      </c>
      <c r="Y29" s="4">
        <v>17.825</v>
      </c>
      <c r="Z29" s="4">
        <v>21.15</v>
      </c>
      <c r="AA29" s="4">
        <v>18.4125</v>
      </c>
      <c r="AB29" s="4">
        <v>21.9</v>
      </c>
      <c r="AC29" s="4">
        <v>14.8125</v>
      </c>
      <c r="AD29" s="4">
        <v>21.525</v>
      </c>
      <c r="AE29" s="4">
        <v>22.175</v>
      </c>
      <c r="AF29" s="4">
        <v>16.9</v>
      </c>
      <c r="AG29" s="4">
        <v>16.8125</v>
      </c>
      <c r="AH29" s="4">
        <v>17.6</v>
      </c>
      <c r="AI29" s="4">
        <v>18.2</v>
      </c>
      <c r="AJ29" s="4">
        <v>18.175</v>
      </c>
      <c r="AK29" s="4">
        <v>19.2</v>
      </c>
      <c r="AL29" s="4">
        <v>20.1375</v>
      </c>
      <c r="AM29" s="4">
        <v>19.25</v>
      </c>
      <c r="AN29" s="4">
        <v>21.2625</v>
      </c>
      <c r="AO29" s="4">
        <v>16.5</v>
      </c>
      <c r="AP29" s="4">
        <v>18.3375</v>
      </c>
      <c r="AQ29" s="4">
        <v>20.9125</v>
      </c>
      <c r="AR29" s="4">
        <v>21.2875</v>
      </c>
      <c r="AS29" s="4">
        <v>17.7</v>
      </c>
      <c r="AT29" s="4">
        <v>19.6625</v>
      </c>
      <c r="AU29" s="4">
        <v>18.870833333333334</v>
      </c>
      <c r="AV29" s="4">
        <v>21.616666666666664</v>
      </c>
      <c r="AW29" s="4">
        <v>19.108333333333338</v>
      </c>
      <c r="AX29" s="4">
        <v>21.1625</v>
      </c>
      <c r="AY29" s="4">
        <v>17.425</v>
      </c>
      <c r="AZ29" s="4">
        <v>20.25</v>
      </c>
      <c r="BA29" s="4">
        <v>18.925</v>
      </c>
      <c r="BB29" s="4">
        <v>18.54166666666666</v>
      </c>
      <c r="BC29" s="4">
        <v>20.4125</v>
      </c>
      <c r="BD29" s="4">
        <v>21.53333333333333</v>
      </c>
      <c r="BE29" s="4">
        <v>16.55</v>
      </c>
      <c r="BF29" s="4">
        <v>18.95</v>
      </c>
      <c r="BG29" s="4">
        <v>16.6</v>
      </c>
      <c r="BH29" s="4">
        <v>19.166666666666668</v>
      </c>
      <c r="BI29" s="4">
        <v>20.07083333333333</v>
      </c>
      <c r="BJ29" s="4">
        <v>16.5625</v>
      </c>
      <c r="BK29" s="4">
        <v>18.666666666666668</v>
      </c>
      <c r="BL29" s="4">
        <v>19.920833333333334</v>
      </c>
      <c r="BM29" s="4">
        <v>24.1</v>
      </c>
      <c r="BN29" s="4">
        <v>22.025</v>
      </c>
      <c r="BO29" s="4">
        <v>16.095833333333335</v>
      </c>
      <c r="BP29" s="4">
        <v>19.8375</v>
      </c>
      <c r="BQ29" s="4">
        <v>18.42083333333333</v>
      </c>
      <c r="BR29" s="4"/>
      <c r="BS29" s="4"/>
      <c r="BT29" s="4"/>
      <c r="BU29" s="4"/>
      <c r="BV29" s="4"/>
      <c r="BW29" s="4"/>
      <c r="BY29" s="10">
        <f t="shared" si="0"/>
        <v>19.065833333333334</v>
      </c>
      <c r="BZ29" s="10">
        <f t="shared" si="1"/>
        <v>19.412777777777777</v>
      </c>
      <c r="CA29" s="10">
        <f t="shared" si="2"/>
        <v>19.186111111111117</v>
      </c>
      <c r="CB29" s="10">
        <f t="shared" si="3"/>
        <v>19.349166666666672</v>
      </c>
    </row>
    <row r="30" spans="1:80" ht="11.25">
      <c r="A30" s="5">
        <v>28</v>
      </c>
      <c r="B30" s="24">
        <v>20.966666666666665</v>
      </c>
      <c r="C30" s="15">
        <v>17.833333333333332</v>
      </c>
      <c r="D30" s="15">
        <v>17.633333333333336</v>
      </c>
      <c r="E30" s="15">
        <v>17.125</v>
      </c>
      <c r="F30" s="15">
        <v>17.5</v>
      </c>
      <c r="G30" s="15">
        <v>20.3</v>
      </c>
      <c r="H30" s="15">
        <v>19.4</v>
      </c>
      <c r="I30" s="15">
        <v>18.2</v>
      </c>
      <c r="J30" s="15">
        <v>20.6</v>
      </c>
      <c r="K30" s="4">
        <v>18.85</v>
      </c>
      <c r="L30" s="4">
        <v>17.65</v>
      </c>
      <c r="M30" s="4">
        <v>14.65</v>
      </c>
      <c r="N30" s="4">
        <v>19.2</v>
      </c>
      <c r="O30" s="4">
        <v>19.2</v>
      </c>
      <c r="P30" s="4">
        <v>19.15</v>
      </c>
      <c r="Q30" s="4">
        <v>20.7</v>
      </c>
      <c r="R30" s="4">
        <v>18</v>
      </c>
      <c r="S30" s="4">
        <v>18.325</v>
      </c>
      <c r="T30" s="4">
        <v>18.6</v>
      </c>
      <c r="U30" s="4">
        <v>19.35</v>
      </c>
      <c r="V30" s="4">
        <v>20.125</v>
      </c>
      <c r="W30" s="4">
        <v>21.4</v>
      </c>
      <c r="X30" s="4">
        <v>20.975</v>
      </c>
      <c r="Y30" s="4">
        <v>17.2</v>
      </c>
      <c r="Z30" s="4">
        <v>19.225</v>
      </c>
      <c r="AA30" s="4">
        <v>17.7</v>
      </c>
      <c r="AB30" s="4">
        <v>17.3625</v>
      </c>
      <c r="AC30" s="4">
        <v>16.8625</v>
      </c>
      <c r="AD30" s="4">
        <v>20.1875</v>
      </c>
      <c r="AE30" s="4">
        <v>18.8625</v>
      </c>
      <c r="AF30" s="4">
        <v>15.5125</v>
      </c>
      <c r="AG30" s="4">
        <v>17.4</v>
      </c>
      <c r="AH30" s="4">
        <v>17.775</v>
      </c>
      <c r="AI30" s="4">
        <v>20.2</v>
      </c>
      <c r="AJ30" s="4">
        <v>17.0125</v>
      </c>
      <c r="AK30" s="4">
        <v>18.875</v>
      </c>
      <c r="AL30" s="4">
        <v>23.3125</v>
      </c>
      <c r="AM30" s="4">
        <v>20.3875</v>
      </c>
      <c r="AN30" s="4">
        <v>25.4375</v>
      </c>
      <c r="AO30" s="4">
        <v>16.85</v>
      </c>
      <c r="AP30" s="4">
        <v>17.6875</v>
      </c>
      <c r="AQ30" s="4">
        <v>20.0375</v>
      </c>
      <c r="AR30" s="4">
        <v>21</v>
      </c>
      <c r="AS30" s="4">
        <v>16.8</v>
      </c>
      <c r="AT30" s="4">
        <v>18.6125</v>
      </c>
      <c r="AU30" s="4">
        <v>20.020833333333332</v>
      </c>
      <c r="AV30" s="4">
        <v>21.6625</v>
      </c>
      <c r="AW30" s="4">
        <v>20.070833333333333</v>
      </c>
      <c r="AX30" s="4">
        <v>18.4125</v>
      </c>
      <c r="AY30" s="4">
        <v>19.60833333333333</v>
      </c>
      <c r="AZ30" s="4">
        <v>19.033333333333335</v>
      </c>
      <c r="BA30" s="4">
        <v>20.6375</v>
      </c>
      <c r="BB30" s="4">
        <v>18.583333333333332</v>
      </c>
      <c r="BC30" s="4">
        <v>21.86666666666667</v>
      </c>
      <c r="BD30" s="4">
        <v>23.754166666666674</v>
      </c>
      <c r="BE30" s="4">
        <v>17.1125</v>
      </c>
      <c r="BF30" s="4">
        <v>21.166666666666668</v>
      </c>
      <c r="BG30" s="4">
        <v>19.991666666666667</v>
      </c>
      <c r="BH30" s="4">
        <v>19.091666666666672</v>
      </c>
      <c r="BI30" s="4">
        <v>21.0375</v>
      </c>
      <c r="BJ30" s="4">
        <v>17.579166666666662</v>
      </c>
      <c r="BK30" s="4">
        <v>19.7375</v>
      </c>
      <c r="BL30" s="4">
        <v>21.220833333333335</v>
      </c>
      <c r="BM30" s="4">
        <v>25.004166666666663</v>
      </c>
      <c r="BN30" s="4">
        <v>19.5</v>
      </c>
      <c r="BO30" s="4">
        <v>18.208333333333332</v>
      </c>
      <c r="BP30" s="4">
        <v>22.808333333333337</v>
      </c>
      <c r="BQ30" s="4">
        <v>19.6875</v>
      </c>
      <c r="BR30" s="4"/>
      <c r="BS30" s="4"/>
      <c r="BT30" s="4"/>
      <c r="BU30" s="4"/>
      <c r="BV30" s="4"/>
      <c r="BW30" s="4"/>
      <c r="BY30" s="10">
        <f t="shared" si="0"/>
        <v>18.821666666666665</v>
      </c>
      <c r="BZ30" s="10">
        <f t="shared" si="1"/>
        <v>19.216805555555556</v>
      </c>
      <c r="CA30" s="10">
        <f t="shared" si="2"/>
        <v>19.595694444444447</v>
      </c>
      <c r="CB30" s="10">
        <f t="shared" si="3"/>
        <v>20.074027777777783</v>
      </c>
    </row>
    <row r="31" spans="1:80" ht="11.25">
      <c r="A31" s="5">
        <v>29</v>
      </c>
      <c r="B31" s="24">
        <v>21.1</v>
      </c>
      <c r="C31" s="15">
        <v>19.133333333333333</v>
      </c>
      <c r="D31" s="15">
        <v>20.2</v>
      </c>
      <c r="E31" s="15">
        <v>16.7</v>
      </c>
      <c r="F31" s="15">
        <v>17.25</v>
      </c>
      <c r="G31" s="15">
        <v>20.175</v>
      </c>
      <c r="H31" s="15">
        <v>19.05</v>
      </c>
      <c r="I31" s="15">
        <v>17.2</v>
      </c>
      <c r="J31" s="15">
        <v>21.7</v>
      </c>
      <c r="K31" s="4">
        <v>20.25</v>
      </c>
      <c r="L31" s="4">
        <v>17.95</v>
      </c>
      <c r="M31" s="4">
        <v>17.75</v>
      </c>
      <c r="N31" s="4">
        <v>17.875</v>
      </c>
      <c r="O31" s="4">
        <v>18</v>
      </c>
      <c r="P31" s="4">
        <v>19.6</v>
      </c>
      <c r="Q31" s="4">
        <v>21.7</v>
      </c>
      <c r="R31" s="4">
        <v>16.925</v>
      </c>
      <c r="S31" s="4">
        <v>19.975</v>
      </c>
      <c r="T31" s="4">
        <v>17.475</v>
      </c>
      <c r="U31" s="4">
        <v>18.525</v>
      </c>
      <c r="V31" s="4">
        <v>19.925</v>
      </c>
      <c r="W31" s="4">
        <v>20.2</v>
      </c>
      <c r="X31" s="4">
        <v>18.575</v>
      </c>
      <c r="Y31" s="4">
        <v>20.1</v>
      </c>
      <c r="Z31" s="4">
        <v>20.825</v>
      </c>
      <c r="AA31" s="4">
        <v>17.3375</v>
      </c>
      <c r="AB31" s="4">
        <v>19.775</v>
      </c>
      <c r="AC31" s="4">
        <v>17.1125</v>
      </c>
      <c r="AD31" s="4">
        <v>14.9875</v>
      </c>
      <c r="AE31" s="4">
        <v>18</v>
      </c>
      <c r="AF31" s="4">
        <v>15.9</v>
      </c>
      <c r="AG31" s="4">
        <v>20.0375</v>
      </c>
      <c r="AH31" s="4">
        <v>16.7125</v>
      </c>
      <c r="AI31" s="4">
        <v>20.05</v>
      </c>
      <c r="AJ31" s="4">
        <v>17.85</v>
      </c>
      <c r="AK31" s="4">
        <v>18.9625</v>
      </c>
      <c r="AL31" s="4">
        <v>20.2625</v>
      </c>
      <c r="AM31" s="4">
        <v>20.1375</v>
      </c>
      <c r="AN31" s="4">
        <v>18.2875</v>
      </c>
      <c r="AO31" s="4">
        <v>16.775</v>
      </c>
      <c r="AP31" s="4">
        <v>20.2625</v>
      </c>
      <c r="AQ31" s="4">
        <v>21.8</v>
      </c>
      <c r="AR31" s="4">
        <v>20.2125</v>
      </c>
      <c r="AS31" s="4">
        <v>17.8</v>
      </c>
      <c r="AT31" s="4">
        <v>17.375</v>
      </c>
      <c r="AU31" s="4">
        <v>21.2125</v>
      </c>
      <c r="AV31" s="4">
        <v>22.2</v>
      </c>
      <c r="AW31" s="4">
        <v>19.316666666666666</v>
      </c>
      <c r="AX31" s="4">
        <v>15.575</v>
      </c>
      <c r="AY31" s="4">
        <v>22.133333333333336</v>
      </c>
      <c r="AZ31" s="4">
        <v>18.758333333333333</v>
      </c>
      <c r="BA31" s="4">
        <v>20.979166666666664</v>
      </c>
      <c r="BB31" s="4">
        <v>18.95</v>
      </c>
      <c r="BC31" s="4">
        <v>21.1875</v>
      </c>
      <c r="BD31" s="4">
        <v>16.77916666666667</v>
      </c>
      <c r="BE31" s="4">
        <v>16.404166666666665</v>
      </c>
      <c r="BF31" s="4">
        <v>21.4</v>
      </c>
      <c r="BG31" s="4">
        <v>19.5</v>
      </c>
      <c r="BH31" s="4">
        <v>19.30416666666667</v>
      </c>
      <c r="BI31" s="4">
        <v>22.820833333333336</v>
      </c>
      <c r="BJ31" s="4">
        <v>19.129166666666666</v>
      </c>
      <c r="BK31" s="4">
        <v>20.63333333333333</v>
      </c>
      <c r="BL31" s="4">
        <v>19.8625</v>
      </c>
      <c r="BM31" s="4">
        <v>21.195833333333336</v>
      </c>
      <c r="BN31" s="4">
        <v>17.55833333333333</v>
      </c>
      <c r="BO31" s="4">
        <v>19.31666666666667</v>
      </c>
      <c r="BP31" s="4">
        <v>24.433333333333334</v>
      </c>
      <c r="BQ31" s="4">
        <v>18.225</v>
      </c>
      <c r="BR31" s="4"/>
      <c r="BS31" s="4"/>
      <c r="BT31" s="4"/>
      <c r="BU31" s="4"/>
      <c r="BV31" s="4"/>
      <c r="BW31" s="4"/>
      <c r="BY31" s="10">
        <f t="shared" si="0"/>
        <v>18.815833333333337</v>
      </c>
      <c r="BZ31" s="10">
        <f t="shared" si="1"/>
        <v>18.93305555555556</v>
      </c>
      <c r="CA31" s="10">
        <f t="shared" si="2"/>
        <v>18.99361111111111</v>
      </c>
      <c r="CB31" s="10">
        <f t="shared" si="3"/>
        <v>19.64625</v>
      </c>
    </row>
    <row r="32" spans="1:80" ht="11.25">
      <c r="A32" s="5">
        <v>30</v>
      </c>
      <c r="B32" s="24">
        <v>20.366666666666664</v>
      </c>
      <c r="C32" s="15">
        <v>18.2</v>
      </c>
      <c r="D32" s="15">
        <v>24.46666666666667</v>
      </c>
      <c r="E32" s="15">
        <v>18.275</v>
      </c>
      <c r="F32" s="15">
        <v>18</v>
      </c>
      <c r="G32" s="15">
        <v>19.25</v>
      </c>
      <c r="H32" s="15">
        <v>20.7</v>
      </c>
      <c r="I32" s="15">
        <v>18.225</v>
      </c>
      <c r="J32" s="15">
        <v>21.85</v>
      </c>
      <c r="K32" s="4">
        <v>16.725</v>
      </c>
      <c r="L32" s="4">
        <v>18.35</v>
      </c>
      <c r="M32" s="4">
        <v>17.65</v>
      </c>
      <c r="N32" s="4">
        <v>18.675</v>
      </c>
      <c r="O32" s="4">
        <v>17.9</v>
      </c>
      <c r="P32" s="4">
        <v>20.675</v>
      </c>
      <c r="Q32" s="4">
        <v>22.775</v>
      </c>
      <c r="R32" s="4">
        <v>15.625</v>
      </c>
      <c r="S32" s="4">
        <v>17.875</v>
      </c>
      <c r="T32" s="4">
        <v>17.9</v>
      </c>
      <c r="U32" s="4">
        <v>19.375</v>
      </c>
      <c r="V32" s="4">
        <v>20.575</v>
      </c>
      <c r="W32" s="4">
        <v>20.925</v>
      </c>
      <c r="X32" s="4">
        <v>18.275</v>
      </c>
      <c r="Y32" s="4">
        <v>19.225</v>
      </c>
      <c r="Z32" s="4">
        <v>19.025</v>
      </c>
      <c r="AA32" s="4">
        <v>19.1375</v>
      </c>
      <c r="AB32" s="4">
        <v>22.2</v>
      </c>
      <c r="AC32" s="4">
        <v>17.7625</v>
      </c>
      <c r="AD32" s="4">
        <v>17.45</v>
      </c>
      <c r="AE32" s="4">
        <v>18.2</v>
      </c>
      <c r="AF32" s="4">
        <v>16.9875</v>
      </c>
      <c r="AG32" s="4">
        <v>22.4875</v>
      </c>
      <c r="AH32" s="4">
        <v>18.6875</v>
      </c>
      <c r="AI32" s="4">
        <v>20.0875</v>
      </c>
      <c r="AJ32" s="4">
        <v>17.175</v>
      </c>
      <c r="AK32" s="4">
        <v>17.675</v>
      </c>
      <c r="AL32" s="4">
        <v>19.05</v>
      </c>
      <c r="AM32" s="4">
        <v>19.4</v>
      </c>
      <c r="AN32" s="4">
        <v>18.575</v>
      </c>
      <c r="AO32" s="4">
        <v>18.775</v>
      </c>
      <c r="AP32" s="4">
        <v>22.7625</v>
      </c>
      <c r="AQ32" s="4">
        <v>25.85</v>
      </c>
      <c r="AR32" s="4">
        <v>21.15</v>
      </c>
      <c r="AS32" s="4">
        <v>16.9</v>
      </c>
      <c r="AT32" s="4">
        <v>18.304166666666667</v>
      </c>
      <c r="AU32" s="4">
        <v>21.191666666666674</v>
      </c>
      <c r="AV32" s="4">
        <v>22.76666666666667</v>
      </c>
      <c r="AW32" s="4">
        <v>20.2625</v>
      </c>
      <c r="AX32" s="4">
        <v>18.216666666666665</v>
      </c>
      <c r="AY32" s="4">
        <v>19.8375</v>
      </c>
      <c r="AZ32" s="4">
        <v>17.8625</v>
      </c>
      <c r="BA32" s="4">
        <v>23.558333333333337</v>
      </c>
      <c r="BB32" s="4">
        <v>19.004166666666666</v>
      </c>
      <c r="BC32" s="4">
        <v>21.17916666666667</v>
      </c>
      <c r="BD32" s="4">
        <v>16.720833333333335</v>
      </c>
      <c r="BE32" s="4">
        <v>17.14166666666667</v>
      </c>
      <c r="BF32" s="4">
        <v>18.754166666666666</v>
      </c>
      <c r="BG32" s="4">
        <v>17.45416666666667</v>
      </c>
      <c r="BH32" s="4">
        <v>22.429166666666664</v>
      </c>
      <c r="BI32" s="4">
        <v>23.975</v>
      </c>
      <c r="BJ32" s="4">
        <v>20.20416666666667</v>
      </c>
      <c r="BK32" s="4">
        <v>21.370833333333334</v>
      </c>
      <c r="BL32" s="4">
        <v>18.5875</v>
      </c>
      <c r="BM32" s="4">
        <v>18.5875</v>
      </c>
      <c r="BN32" s="4">
        <v>18.42083333333333</v>
      </c>
      <c r="BO32" s="4">
        <v>20.70416666666667</v>
      </c>
      <c r="BP32" s="4">
        <v>22.5375</v>
      </c>
      <c r="BQ32" s="4">
        <v>18.866666666666664</v>
      </c>
      <c r="BR32" s="4"/>
      <c r="BS32" s="4"/>
      <c r="BT32" s="4"/>
      <c r="BU32" s="4"/>
      <c r="BV32" s="4"/>
      <c r="BW32" s="4"/>
      <c r="BY32" s="10">
        <f t="shared" si="0"/>
        <v>18.989999999999995</v>
      </c>
      <c r="BZ32" s="10">
        <f t="shared" si="1"/>
        <v>19.60458333333333</v>
      </c>
      <c r="CA32" s="10">
        <f t="shared" si="2"/>
        <v>19.448888888888884</v>
      </c>
      <c r="CB32" s="10">
        <f t="shared" si="3"/>
        <v>20.065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20.734444444444442</v>
      </c>
      <c r="C34" s="13">
        <f t="shared" si="4"/>
        <v>23.3</v>
      </c>
      <c r="D34" s="13">
        <f t="shared" si="4"/>
        <v>21.122222222222224</v>
      </c>
      <c r="E34" s="13">
        <f t="shared" si="4"/>
        <v>21.934166666666666</v>
      </c>
      <c r="F34" s="13">
        <f t="shared" si="4"/>
        <v>20.201666666666664</v>
      </c>
      <c r="G34" s="13">
        <f t="shared" si="4"/>
        <v>21.359999999999996</v>
      </c>
      <c r="H34" s="13">
        <f t="shared" si="4"/>
        <v>22.378333333333337</v>
      </c>
      <c r="I34" s="13">
        <f t="shared" si="4"/>
        <v>22.065833333333337</v>
      </c>
      <c r="J34" s="13">
        <f t="shared" si="4"/>
        <v>23.970833333333342</v>
      </c>
      <c r="K34" s="13">
        <f aca="true" t="shared" si="5" ref="K34:S34">AVERAGE(K3:K33)</f>
        <v>22.384166666666673</v>
      </c>
      <c r="L34" s="13">
        <f t="shared" si="5"/>
        <v>20.72166666666667</v>
      </c>
      <c r="M34" s="13">
        <f t="shared" si="5"/>
        <v>20.84166666666666</v>
      </c>
      <c r="N34" s="13">
        <f t="shared" si="5"/>
        <v>21.316991666666674</v>
      </c>
      <c r="O34" s="13">
        <f t="shared" si="5"/>
        <v>21.7125</v>
      </c>
      <c r="P34" s="13">
        <f t="shared" si="5"/>
        <v>21.12666666666667</v>
      </c>
      <c r="Q34" s="13">
        <f t="shared" si="5"/>
        <v>20.723333333333336</v>
      </c>
      <c r="R34" s="13">
        <f t="shared" si="5"/>
        <v>21.345000000000002</v>
      </c>
      <c r="S34" s="13">
        <f t="shared" si="5"/>
        <v>21.975000000000012</v>
      </c>
      <c r="T34" s="13">
        <f aca="true" t="shared" si="6" ref="T34:AC34">AVERAGE(T3:T33)</f>
        <v>20.10666666666667</v>
      </c>
      <c r="U34" s="13">
        <f t="shared" si="6"/>
        <v>21.409166666666668</v>
      </c>
      <c r="V34" s="13">
        <f t="shared" si="6"/>
        <v>21.940833333333334</v>
      </c>
      <c r="W34" s="13">
        <f t="shared" si="6"/>
        <v>21.455</v>
      </c>
      <c r="X34" s="13">
        <f t="shared" si="6"/>
        <v>22.897499999999997</v>
      </c>
      <c r="Y34" s="13">
        <f t="shared" si="6"/>
        <v>20.625000000000004</v>
      </c>
      <c r="Z34" s="13">
        <f t="shared" si="6"/>
        <v>22.514999999999993</v>
      </c>
      <c r="AA34" s="13">
        <f t="shared" si="6"/>
        <v>20.648750000000003</v>
      </c>
      <c r="AB34" s="13">
        <f t="shared" si="6"/>
        <v>22.22958333333333</v>
      </c>
      <c r="AC34" s="13">
        <f t="shared" si="6"/>
        <v>21.18583333333333</v>
      </c>
      <c r="AD34" s="13">
        <f aca="true" t="shared" si="7" ref="AD34:AM34">AVERAGE(AD3:AD33)</f>
        <v>19.585833333333326</v>
      </c>
      <c r="AE34" s="13">
        <f t="shared" si="7"/>
        <v>20.246249999999996</v>
      </c>
      <c r="AF34" s="13">
        <f t="shared" si="7"/>
        <v>20.932916666666664</v>
      </c>
      <c r="AG34" s="13">
        <f t="shared" si="7"/>
        <v>21.091250000000002</v>
      </c>
      <c r="AH34" s="13">
        <f t="shared" si="7"/>
        <v>21.116666666666664</v>
      </c>
      <c r="AI34" s="13">
        <f t="shared" si="7"/>
        <v>21.835416666666667</v>
      </c>
      <c r="AJ34" s="13">
        <f t="shared" si="7"/>
        <v>21.209166666666665</v>
      </c>
      <c r="AK34" s="13">
        <f t="shared" si="7"/>
        <v>21.446250000000003</v>
      </c>
      <c r="AL34" s="13">
        <f t="shared" si="7"/>
        <v>22.69458333333333</v>
      </c>
      <c r="AM34" s="13">
        <f t="shared" si="7"/>
        <v>22.723750000000003</v>
      </c>
      <c r="AN34" s="13">
        <f aca="true" t="shared" si="8" ref="AN34:AZ34">AVERAGE(AN3:AN33)</f>
        <v>21.787916666666664</v>
      </c>
      <c r="AO34" s="13">
        <f t="shared" si="8"/>
        <v>20.64833333333333</v>
      </c>
      <c r="AP34" s="13">
        <f t="shared" si="8"/>
        <v>20.781250000000004</v>
      </c>
      <c r="AQ34" s="13">
        <f t="shared" si="8"/>
        <v>23.226791666666667</v>
      </c>
      <c r="AR34" s="13">
        <f t="shared" si="8"/>
        <v>21.03666666666667</v>
      </c>
      <c r="AS34" s="13">
        <f t="shared" si="8"/>
        <v>20.43833333333333</v>
      </c>
      <c r="AT34" s="13">
        <f t="shared" si="8"/>
        <v>21.31972222222222</v>
      </c>
      <c r="AU34" s="13">
        <f t="shared" si="8"/>
        <v>22.90875</v>
      </c>
      <c r="AV34" s="13">
        <f t="shared" si="8"/>
        <v>24.580833333333334</v>
      </c>
      <c r="AW34" s="13">
        <f t="shared" si="8"/>
        <v>23.38513888888889</v>
      </c>
      <c r="AX34" s="13">
        <f t="shared" si="8"/>
        <v>21.28236111111112</v>
      </c>
      <c r="AY34" s="13">
        <f t="shared" si="8"/>
        <v>21.21291666666666</v>
      </c>
      <c r="AZ34" s="13">
        <f t="shared" si="8"/>
        <v>21.95097222222222</v>
      </c>
      <c r="BA34" s="13">
        <f aca="true" t="shared" si="9" ref="BA34:BL34">AVERAGE(BA3:BA33)</f>
        <v>22.84236111111111</v>
      </c>
      <c r="BB34" s="13">
        <f t="shared" si="9"/>
        <v>22.980972222222228</v>
      </c>
      <c r="BC34" s="13">
        <f t="shared" si="9"/>
        <v>22.069444444444446</v>
      </c>
      <c r="BD34" s="13">
        <f t="shared" si="9"/>
        <v>23.220972222222226</v>
      </c>
      <c r="BE34" s="13">
        <f t="shared" si="9"/>
        <v>22.001111111111108</v>
      </c>
      <c r="BF34" s="13">
        <f t="shared" si="9"/>
        <v>20.602777777777778</v>
      </c>
      <c r="BG34" s="13">
        <f t="shared" si="9"/>
        <v>22.708611111111107</v>
      </c>
      <c r="BH34" s="13">
        <f t="shared" si="9"/>
        <v>22.915555555555557</v>
      </c>
      <c r="BI34" s="13">
        <f t="shared" si="9"/>
        <v>24.02736111111111</v>
      </c>
      <c r="BJ34" s="13">
        <f t="shared" si="9"/>
        <v>22.45125</v>
      </c>
      <c r="BK34" s="13">
        <f t="shared" si="9"/>
        <v>20.534166666666657</v>
      </c>
      <c r="BL34" s="13">
        <f t="shared" si="9"/>
        <v>21.28416666666666</v>
      </c>
      <c r="BM34" s="13">
        <f>AVERAGE(BM3:BM33)</f>
        <v>23.090694444444452</v>
      </c>
      <c r="BN34" s="13">
        <f>AVERAGE(BN3:BN33)</f>
        <v>21.200833333333332</v>
      </c>
      <c r="BO34" s="13">
        <f>AVERAGE(BO3:BO33)</f>
        <v>21.702638888888888</v>
      </c>
      <c r="BP34" s="13">
        <f>AVERAGE(BP3:BP33)</f>
        <v>23.183194444444446</v>
      </c>
      <c r="BQ34" s="13">
        <f>AVERAGE(BQ3:BQ33)</f>
        <v>23.207777777777782</v>
      </c>
      <c r="BR34" s="13"/>
      <c r="BS34" s="13"/>
      <c r="BT34" s="13"/>
      <c r="BU34" s="13"/>
      <c r="BV34" s="13"/>
      <c r="BW34" s="13"/>
      <c r="BY34" s="12">
        <f>AVERAGE(BY3:BY33)</f>
        <v>21.633830277777786</v>
      </c>
      <c r="BZ34" s="12">
        <f>AVERAGE(BZ3:BZ33)</f>
        <v>21.600305092592592</v>
      </c>
      <c r="CA34" s="12">
        <f>AVERAGE(CA3:CA33)</f>
        <v>21.795610648148152</v>
      </c>
      <c r="CB34" s="12">
        <f>AVERAGE(CB3:CB33)</f>
        <v>22.152795833333336</v>
      </c>
    </row>
    <row r="36" spans="1:77" ht="11.25">
      <c r="A36" s="17" t="s">
        <v>4</v>
      </c>
      <c r="B36" s="21">
        <f aca="true" t="shared" si="10" ref="B36:J36">MAX(B3:B33)</f>
        <v>24.433333333333334</v>
      </c>
      <c r="C36" s="18">
        <f t="shared" si="10"/>
        <v>26.96666666666667</v>
      </c>
      <c r="D36" s="18">
        <f t="shared" si="10"/>
        <v>24.96666666666667</v>
      </c>
      <c r="E36" s="18">
        <f t="shared" si="10"/>
        <v>27.975</v>
      </c>
      <c r="F36" s="18">
        <f t="shared" si="10"/>
        <v>25.65</v>
      </c>
      <c r="G36" s="18">
        <f t="shared" si="10"/>
        <v>27.625</v>
      </c>
      <c r="H36" s="18">
        <f t="shared" si="10"/>
        <v>27.475</v>
      </c>
      <c r="I36" s="18">
        <f t="shared" si="10"/>
        <v>26.875</v>
      </c>
      <c r="J36" s="18">
        <f t="shared" si="10"/>
        <v>28.575</v>
      </c>
      <c r="K36" s="18">
        <f aca="true" t="shared" si="11" ref="K36:Z36">MAX(K3:K33)</f>
        <v>25.875</v>
      </c>
      <c r="L36" s="18">
        <f t="shared" si="11"/>
        <v>26.1</v>
      </c>
      <c r="M36" s="18">
        <f t="shared" si="11"/>
        <v>24.925</v>
      </c>
      <c r="N36" s="18">
        <f t="shared" si="11"/>
        <v>24.7</v>
      </c>
      <c r="O36" s="18">
        <f t="shared" si="11"/>
        <v>26.7</v>
      </c>
      <c r="P36" s="18">
        <f t="shared" si="11"/>
        <v>26.375</v>
      </c>
      <c r="Q36" s="18">
        <f t="shared" si="11"/>
        <v>22.775</v>
      </c>
      <c r="R36" s="18">
        <f t="shared" si="11"/>
        <v>26.675</v>
      </c>
      <c r="S36" s="18">
        <f t="shared" si="11"/>
        <v>27.525</v>
      </c>
      <c r="T36" s="18">
        <f t="shared" si="11"/>
        <v>26</v>
      </c>
      <c r="U36" s="18">
        <f t="shared" si="11"/>
        <v>25.575</v>
      </c>
      <c r="V36" s="18">
        <f t="shared" si="11"/>
        <v>28.6</v>
      </c>
      <c r="W36" s="18">
        <f t="shared" si="11"/>
        <v>27.325</v>
      </c>
      <c r="X36" s="18">
        <f t="shared" si="11"/>
        <v>27.125</v>
      </c>
      <c r="Y36" s="18">
        <f t="shared" si="11"/>
        <v>25.9</v>
      </c>
      <c r="Z36" s="18">
        <f t="shared" si="11"/>
        <v>27.225</v>
      </c>
      <c r="AA36" s="18">
        <f aca="true" t="shared" si="12" ref="AA36:AP36">MAX(AA3:AA33)</f>
        <v>27.2</v>
      </c>
      <c r="AB36" s="18">
        <f t="shared" si="12"/>
        <v>25.825</v>
      </c>
      <c r="AC36" s="18">
        <f t="shared" si="12"/>
        <v>26.05</v>
      </c>
      <c r="AD36" s="18">
        <f t="shared" si="12"/>
        <v>25.7625</v>
      </c>
      <c r="AE36" s="18">
        <f t="shared" si="12"/>
        <v>25.125</v>
      </c>
      <c r="AF36" s="18">
        <f t="shared" si="12"/>
        <v>27.825</v>
      </c>
      <c r="AG36" s="18">
        <f t="shared" si="12"/>
        <v>28.6</v>
      </c>
      <c r="AH36" s="18">
        <f t="shared" si="12"/>
        <v>29.075</v>
      </c>
      <c r="AI36" s="18">
        <f t="shared" si="12"/>
        <v>26.7875</v>
      </c>
      <c r="AJ36" s="18">
        <f t="shared" si="12"/>
        <v>26.9125</v>
      </c>
      <c r="AK36" s="18">
        <f t="shared" si="12"/>
        <v>24.9875</v>
      </c>
      <c r="AL36" s="18">
        <f t="shared" si="12"/>
        <v>26.975</v>
      </c>
      <c r="AM36" s="18">
        <f t="shared" si="12"/>
        <v>27.925</v>
      </c>
      <c r="AN36" s="18">
        <f t="shared" si="12"/>
        <v>26.625</v>
      </c>
      <c r="AO36" s="18">
        <f t="shared" si="12"/>
        <v>27.55</v>
      </c>
      <c r="AP36" s="18">
        <f t="shared" si="12"/>
        <v>24.9875</v>
      </c>
      <c r="AQ36" s="18">
        <f aca="true" t="shared" si="13" ref="AQ36:AV36">MAX(AQ3:AQ33)</f>
        <v>26.7625</v>
      </c>
      <c r="AR36" s="18">
        <f t="shared" si="13"/>
        <v>25.8125</v>
      </c>
      <c r="AS36" s="18">
        <f t="shared" si="13"/>
        <v>24.3125</v>
      </c>
      <c r="AT36" s="18">
        <f t="shared" si="13"/>
        <v>27.8</v>
      </c>
      <c r="AU36" s="18">
        <f t="shared" si="13"/>
        <v>26.59583333333333</v>
      </c>
      <c r="AV36" s="18">
        <f t="shared" si="13"/>
        <v>28.55</v>
      </c>
      <c r="AW36" s="18">
        <f aca="true" t="shared" si="14" ref="AW36:BB36">MAX(AW3:AW33)</f>
        <v>29.22083333333333</v>
      </c>
      <c r="AX36" s="18">
        <f t="shared" si="14"/>
        <v>25.608333333333334</v>
      </c>
      <c r="AY36" s="18">
        <f t="shared" si="14"/>
        <v>27.975</v>
      </c>
      <c r="AZ36" s="18">
        <f t="shared" si="14"/>
        <v>28.104166666666675</v>
      </c>
      <c r="BA36" s="18">
        <f t="shared" si="14"/>
        <v>27.608333333333334</v>
      </c>
      <c r="BB36" s="18">
        <f t="shared" si="14"/>
        <v>27.416666666666668</v>
      </c>
      <c r="BC36" s="18">
        <f aca="true" t="shared" si="15" ref="BC36:BH36">MAX(BC3:BC33)</f>
        <v>26.383333333333336</v>
      </c>
      <c r="BD36" s="18">
        <f t="shared" si="15"/>
        <v>27.875</v>
      </c>
      <c r="BE36" s="18">
        <f t="shared" si="15"/>
        <v>26.266666666666666</v>
      </c>
      <c r="BF36" s="18">
        <f t="shared" si="15"/>
        <v>22.629166666666663</v>
      </c>
      <c r="BG36" s="18">
        <f t="shared" si="15"/>
        <v>29.233333333333334</v>
      </c>
      <c r="BH36" s="18">
        <f t="shared" si="15"/>
        <v>26.995833333333334</v>
      </c>
      <c r="BI36" s="18">
        <f aca="true" t="shared" si="16" ref="BI36:BN36">MAX(BI3:BI33)</f>
        <v>26.4125</v>
      </c>
      <c r="BJ36" s="18">
        <f t="shared" si="16"/>
        <v>26.695833333333336</v>
      </c>
      <c r="BK36" s="18">
        <f t="shared" si="16"/>
        <v>24.95833333333334</v>
      </c>
      <c r="BL36" s="18">
        <f t="shared" si="16"/>
        <v>26.308333333333334</v>
      </c>
      <c r="BM36" s="18">
        <f t="shared" si="16"/>
        <v>27.8125</v>
      </c>
      <c r="BN36" s="18">
        <f t="shared" si="16"/>
        <v>25.791666666666668</v>
      </c>
      <c r="BO36" s="18">
        <f>MAX(BO3:BO33)</f>
        <v>26.541666666666668</v>
      </c>
      <c r="BP36" s="18">
        <f>MAX(BP3:BP33)</f>
        <v>27.812500000000004</v>
      </c>
      <c r="BQ36" s="18">
        <f>MAX(BQ3:BQ33)</f>
        <v>29.63333333333333</v>
      </c>
      <c r="BR36" s="18"/>
      <c r="BS36" s="18"/>
      <c r="BT36" s="18"/>
      <c r="BU36" s="18"/>
      <c r="BV36" s="18"/>
      <c r="BW36" s="18"/>
      <c r="BY36" s="8" t="s">
        <v>13</v>
      </c>
    </row>
    <row r="37" spans="1:80" ht="11.25">
      <c r="A37" s="19" t="s">
        <v>5</v>
      </c>
      <c r="B37" s="22">
        <f aca="true" t="shared" si="17" ref="B37:J37">MIN(B3:B33)</f>
        <v>19</v>
      </c>
      <c r="C37" s="20">
        <f t="shared" si="17"/>
        <v>17.833333333333332</v>
      </c>
      <c r="D37" s="20">
        <f t="shared" si="17"/>
        <v>16.2</v>
      </c>
      <c r="E37" s="20">
        <f t="shared" si="17"/>
        <v>16.7</v>
      </c>
      <c r="F37" s="20">
        <f t="shared" si="17"/>
        <v>16.525</v>
      </c>
      <c r="G37" s="20">
        <f t="shared" si="17"/>
        <v>16.75</v>
      </c>
      <c r="H37" s="20">
        <f t="shared" si="17"/>
        <v>19.05</v>
      </c>
      <c r="I37" s="20">
        <f t="shared" si="17"/>
        <v>17.05</v>
      </c>
      <c r="J37" s="20">
        <f t="shared" si="17"/>
        <v>18.85</v>
      </c>
      <c r="K37" s="20">
        <f aca="true" t="shared" si="18" ref="K37:Z37">MIN(K3:K33)</f>
        <v>15.2</v>
      </c>
      <c r="L37" s="20">
        <f t="shared" si="18"/>
        <v>16.9</v>
      </c>
      <c r="M37" s="20">
        <f t="shared" si="18"/>
        <v>14.425</v>
      </c>
      <c r="N37" s="20">
        <f t="shared" si="18"/>
        <v>16.855</v>
      </c>
      <c r="O37" s="20">
        <f t="shared" si="18"/>
        <v>17.125</v>
      </c>
      <c r="P37" s="20">
        <f t="shared" si="18"/>
        <v>17.225</v>
      </c>
      <c r="Q37" s="20">
        <f t="shared" si="18"/>
        <v>18.675</v>
      </c>
      <c r="R37" s="20">
        <f t="shared" si="18"/>
        <v>15.625</v>
      </c>
      <c r="S37" s="20">
        <f t="shared" si="18"/>
        <v>17.575</v>
      </c>
      <c r="T37" s="20">
        <f t="shared" si="18"/>
        <v>17.475</v>
      </c>
      <c r="U37" s="20">
        <f t="shared" si="18"/>
        <v>18.525</v>
      </c>
      <c r="V37" s="20">
        <f t="shared" si="18"/>
        <v>19.05</v>
      </c>
      <c r="W37" s="20">
        <f t="shared" si="18"/>
        <v>17.825</v>
      </c>
      <c r="X37" s="20">
        <f t="shared" si="18"/>
        <v>18.275</v>
      </c>
      <c r="Y37" s="20">
        <f t="shared" si="18"/>
        <v>16.075</v>
      </c>
      <c r="Z37" s="20">
        <f t="shared" si="18"/>
        <v>17.875</v>
      </c>
      <c r="AA37" s="20">
        <f aca="true" t="shared" si="19" ref="AA37:AP37">MIN(AA3:AA33)</f>
        <v>17.3375</v>
      </c>
      <c r="AB37" s="20">
        <f t="shared" si="19"/>
        <v>17.3625</v>
      </c>
      <c r="AC37" s="20">
        <f t="shared" si="19"/>
        <v>14.8125</v>
      </c>
      <c r="AD37" s="20">
        <f t="shared" si="19"/>
        <v>14.9875</v>
      </c>
      <c r="AE37" s="20">
        <f t="shared" si="19"/>
        <v>17.8375</v>
      </c>
      <c r="AF37" s="20">
        <f t="shared" si="19"/>
        <v>15.5125</v>
      </c>
      <c r="AG37" s="20">
        <f t="shared" si="19"/>
        <v>16.8125</v>
      </c>
      <c r="AH37" s="20">
        <f t="shared" si="19"/>
        <v>15.825</v>
      </c>
      <c r="AI37" s="20">
        <f t="shared" si="19"/>
        <v>18.2</v>
      </c>
      <c r="AJ37" s="20">
        <f t="shared" si="19"/>
        <v>17.0125</v>
      </c>
      <c r="AK37" s="20">
        <f t="shared" si="19"/>
        <v>17.675</v>
      </c>
      <c r="AL37" s="20">
        <f t="shared" si="19"/>
        <v>19.05</v>
      </c>
      <c r="AM37" s="20">
        <f t="shared" si="19"/>
        <v>17.975</v>
      </c>
      <c r="AN37" s="20">
        <f t="shared" si="19"/>
        <v>17.8</v>
      </c>
      <c r="AO37" s="20">
        <f t="shared" si="19"/>
        <v>16.5</v>
      </c>
      <c r="AP37" s="20">
        <f t="shared" si="19"/>
        <v>16.3125</v>
      </c>
      <c r="AQ37" s="20">
        <f aca="true" t="shared" si="20" ref="AQ37:AV37">MIN(AQ3:AQ33)</f>
        <v>20.0375</v>
      </c>
      <c r="AR37" s="20">
        <f t="shared" si="20"/>
        <v>15.4375</v>
      </c>
      <c r="AS37" s="20">
        <f t="shared" si="20"/>
        <v>16.8</v>
      </c>
      <c r="AT37" s="20">
        <f t="shared" si="20"/>
        <v>17.245833333333337</v>
      </c>
      <c r="AU37" s="20">
        <f t="shared" si="20"/>
        <v>18.870833333333334</v>
      </c>
      <c r="AV37" s="20">
        <f t="shared" si="20"/>
        <v>19.20416666666667</v>
      </c>
      <c r="AW37" s="20">
        <f aca="true" t="shared" si="21" ref="AW37:BB37">MIN(AW3:AW33)</f>
        <v>19.108333333333338</v>
      </c>
      <c r="AX37" s="20">
        <f t="shared" si="21"/>
        <v>14.29166666666667</v>
      </c>
      <c r="AY37" s="20">
        <f t="shared" si="21"/>
        <v>17.425</v>
      </c>
      <c r="AZ37" s="20">
        <f t="shared" si="21"/>
        <v>14.8875</v>
      </c>
      <c r="BA37" s="20">
        <f t="shared" si="21"/>
        <v>18.89166666666667</v>
      </c>
      <c r="BB37" s="20">
        <f t="shared" si="21"/>
        <v>18.54166666666666</v>
      </c>
      <c r="BC37" s="20">
        <f aca="true" t="shared" si="22" ref="BC37:BH37">MIN(BC3:BC33)</f>
        <v>18.50416666666667</v>
      </c>
      <c r="BD37" s="20">
        <f t="shared" si="22"/>
        <v>16.720833333333335</v>
      </c>
      <c r="BE37" s="20">
        <f t="shared" si="22"/>
        <v>16.404166666666665</v>
      </c>
      <c r="BF37" s="20">
        <f t="shared" si="22"/>
        <v>18.333333333333332</v>
      </c>
      <c r="BG37" s="20">
        <f t="shared" si="22"/>
        <v>14.9375</v>
      </c>
      <c r="BH37" s="20">
        <f t="shared" si="22"/>
        <v>17.225</v>
      </c>
      <c r="BI37" s="20">
        <f aca="true" t="shared" si="23" ref="BI37:BN37">MIN(BI3:BI33)</f>
        <v>19.341666666666665</v>
      </c>
      <c r="BJ37" s="20">
        <f t="shared" si="23"/>
        <v>16.5625</v>
      </c>
      <c r="BK37" s="20">
        <f t="shared" si="23"/>
        <v>17.958333333333332</v>
      </c>
      <c r="BL37" s="20">
        <f t="shared" si="23"/>
        <v>17.54583333333333</v>
      </c>
      <c r="BM37" s="20">
        <f t="shared" si="23"/>
        <v>18.5875</v>
      </c>
      <c r="BN37" s="20">
        <f t="shared" si="23"/>
        <v>17.55833333333333</v>
      </c>
      <c r="BO37" s="20">
        <f>MIN(BO3:BO33)</f>
        <v>16.095833333333335</v>
      </c>
      <c r="BP37" s="20">
        <f>MIN(BP3:BP33)</f>
        <v>19.479166666666668</v>
      </c>
      <c r="BQ37" s="20">
        <f>MIN(BQ3:BQ33)</f>
        <v>18.224999999999998</v>
      </c>
      <c r="BR37" s="20"/>
      <c r="BS37" s="20"/>
      <c r="BT37" s="20"/>
      <c r="BU37" s="20"/>
      <c r="BV37" s="20"/>
      <c r="BW37" s="20"/>
      <c r="BY37" s="52">
        <f>STDEV(B3:AM33)</f>
        <v>2.5653766596253544</v>
      </c>
      <c r="BZ37" s="52">
        <f>STDEV(T3:AW33)</f>
        <v>2.6366366393973797</v>
      </c>
      <c r="CA37" s="52">
        <f>STDEV(AD3:BG33)</f>
        <v>2.802717546417011</v>
      </c>
      <c r="CB37" s="52">
        <f>STDEV(AN3:BQ33)</f>
        <v>2.8032251173887617</v>
      </c>
    </row>
    <row r="39" ht="11.25" thickBot="1">
      <c r="A39" t="s">
        <v>22</v>
      </c>
    </row>
    <row r="40" spans="1:2" ht="11.25" thickBot="1">
      <c r="A40" s="72" t="s">
        <v>20</v>
      </c>
      <c r="B40" s="74" t="str">
        <f>'日数'!BZ19</f>
        <v>&gt;=25</v>
      </c>
    </row>
    <row r="41" spans="1:80" ht="10.5">
      <c r="A41" s="2" t="s">
        <v>23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11</v>
      </c>
      <c r="CA41" s="85" t="s">
        <v>42</v>
      </c>
      <c r="CB41" s="84" t="str">
        <f>'1月'!CB41</f>
        <v>91～20年平均</v>
      </c>
    </row>
    <row r="42" spans="1:80" ht="10.5">
      <c r="A42" s="76" t="s">
        <v>24</v>
      </c>
      <c r="B42" s="76">
        <f>COUNTIF(B3:B33,$B$40)</f>
        <v>0</v>
      </c>
      <c r="C42" s="76">
        <f aca="true" t="shared" si="24" ref="C42:BQ42">COUNTIF(C3:C33,$B$40)</f>
        <v>10</v>
      </c>
      <c r="D42" s="76">
        <f t="shared" si="24"/>
        <v>0</v>
      </c>
      <c r="E42" s="76">
        <f t="shared" si="24"/>
        <v>8</v>
      </c>
      <c r="F42" s="76">
        <f t="shared" si="24"/>
        <v>1</v>
      </c>
      <c r="G42" s="76">
        <f t="shared" si="24"/>
        <v>2</v>
      </c>
      <c r="H42" s="76">
        <f t="shared" si="24"/>
        <v>5</v>
      </c>
      <c r="I42" s="76">
        <f t="shared" si="24"/>
        <v>2</v>
      </c>
      <c r="J42" s="76">
        <f t="shared" si="24"/>
        <v>11</v>
      </c>
      <c r="K42" s="76">
        <f t="shared" si="24"/>
        <v>4</v>
      </c>
      <c r="L42" s="76">
        <f t="shared" si="24"/>
        <v>1</v>
      </c>
      <c r="M42" s="76">
        <f t="shared" si="24"/>
        <v>0</v>
      </c>
      <c r="N42" s="76">
        <f t="shared" si="24"/>
        <v>0</v>
      </c>
      <c r="O42" s="76">
        <f t="shared" si="24"/>
        <v>6</v>
      </c>
      <c r="P42" s="76">
        <f t="shared" si="24"/>
        <v>2</v>
      </c>
      <c r="Q42" s="76">
        <f t="shared" si="24"/>
        <v>0</v>
      </c>
      <c r="R42" s="76">
        <f t="shared" si="24"/>
        <v>3</v>
      </c>
      <c r="S42" s="76">
        <f t="shared" si="24"/>
        <v>4</v>
      </c>
      <c r="T42" s="76">
        <f t="shared" si="24"/>
        <v>1</v>
      </c>
      <c r="U42" s="76">
        <f t="shared" si="24"/>
        <v>1</v>
      </c>
      <c r="V42" s="76">
        <f t="shared" si="24"/>
        <v>3</v>
      </c>
      <c r="W42" s="76">
        <f t="shared" si="24"/>
        <v>1</v>
      </c>
      <c r="X42" s="76">
        <f t="shared" si="24"/>
        <v>5</v>
      </c>
      <c r="Y42" s="76">
        <f t="shared" si="24"/>
        <v>2</v>
      </c>
      <c r="Z42" s="76">
        <f t="shared" si="24"/>
        <v>5</v>
      </c>
      <c r="AA42" s="76">
        <f t="shared" si="24"/>
        <v>1</v>
      </c>
      <c r="AB42" s="76">
        <f t="shared" si="24"/>
        <v>2</v>
      </c>
      <c r="AC42" s="76">
        <f t="shared" si="24"/>
        <v>4</v>
      </c>
      <c r="AD42" s="76">
        <f t="shared" si="24"/>
        <v>1</v>
      </c>
      <c r="AE42" s="76">
        <f t="shared" si="24"/>
        <v>1</v>
      </c>
      <c r="AF42" s="76">
        <f t="shared" si="24"/>
        <v>3</v>
      </c>
      <c r="AG42" s="76">
        <f t="shared" si="24"/>
        <v>1</v>
      </c>
      <c r="AH42" s="76">
        <f t="shared" si="24"/>
        <v>5</v>
      </c>
      <c r="AI42" s="76">
        <f t="shared" si="24"/>
        <v>1</v>
      </c>
      <c r="AJ42" s="76">
        <f t="shared" si="24"/>
        <v>3</v>
      </c>
      <c r="AK42" s="76">
        <f t="shared" si="24"/>
        <v>0</v>
      </c>
      <c r="AL42" s="76">
        <f t="shared" si="24"/>
        <v>4</v>
      </c>
      <c r="AM42" s="76">
        <f t="shared" si="24"/>
        <v>8</v>
      </c>
      <c r="AN42" s="76">
        <f t="shared" si="24"/>
        <v>6</v>
      </c>
      <c r="AO42" s="76">
        <f t="shared" si="24"/>
        <v>4</v>
      </c>
      <c r="AP42" s="76">
        <f t="shared" si="24"/>
        <v>0</v>
      </c>
      <c r="AQ42" s="76">
        <f t="shared" si="24"/>
        <v>8</v>
      </c>
      <c r="AR42" s="76">
        <f t="shared" si="24"/>
        <v>1</v>
      </c>
      <c r="AS42" s="76">
        <f t="shared" si="24"/>
        <v>0</v>
      </c>
      <c r="AT42" s="76">
        <f t="shared" si="24"/>
        <v>3</v>
      </c>
      <c r="AU42" s="76">
        <f t="shared" si="24"/>
        <v>6</v>
      </c>
      <c r="AV42" s="76">
        <f t="shared" si="24"/>
        <v>12</v>
      </c>
      <c r="AW42" s="76">
        <f t="shared" si="24"/>
        <v>7</v>
      </c>
      <c r="AX42" s="76">
        <f t="shared" si="24"/>
        <v>3</v>
      </c>
      <c r="AY42" s="76">
        <f t="shared" si="24"/>
        <v>6</v>
      </c>
      <c r="AZ42" s="76">
        <f t="shared" si="24"/>
        <v>7</v>
      </c>
      <c r="BA42" s="76">
        <f t="shared" si="24"/>
        <v>6</v>
      </c>
      <c r="BB42" s="76">
        <f t="shared" si="24"/>
        <v>8</v>
      </c>
      <c r="BC42" s="76">
        <f t="shared" si="24"/>
        <v>3</v>
      </c>
      <c r="BD42" s="76">
        <f t="shared" si="24"/>
        <v>12</v>
      </c>
      <c r="BE42" s="76">
        <f t="shared" si="24"/>
        <v>3</v>
      </c>
      <c r="BF42" s="76">
        <f t="shared" si="24"/>
        <v>0</v>
      </c>
      <c r="BG42" s="76">
        <f t="shared" si="24"/>
        <v>8</v>
      </c>
      <c r="BH42" s="76">
        <f t="shared" si="24"/>
        <v>13</v>
      </c>
      <c r="BI42" s="76">
        <f t="shared" si="24"/>
        <v>16</v>
      </c>
      <c r="BJ42" s="76">
        <f t="shared" si="24"/>
        <v>7</v>
      </c>
      <c r="BK42" s="76">
        <f t="shared" si="24"/>
        <v>0</v>
      </c>
      <c r="BL42" s="76">
        <f t="shared" si="24"/>
        <v>1</v>
      </c>
      <c r="BM42" s="76">
        <f t="shared" si="24"/>
        <v>6</v>
      </c>
      <c r="BN42" s="76">
        <f t="shared" si="24"/>
        <v>1</v>
      </c>
      <c r="BO42" s="76">
        <f t="shared" si="24"/>
        <v>5</v>
      </c>
      <c r="BP42" s="76">
        <f t="shared" si="24"/>
        <v>7</v>
      </c>
      <c r="BQ42" s="76">
        <f t="shared" si="24"/>
        <v>11</v>
      </c>
      <c r="BR42" s="76"/>
      <c r="BS42" s="76"/>
      <c r="BT42" s="76"/>
      <c r="BU42" s="76"/>
      <c r="BV42" s="76"/>
      <c r="BW42" s="76"/>
      <c r="BY42" s="82">
        <f>AVERAGE(B42:AM42)</f>
        <v>2.9210526315789473</v>
      </c>
      <c r="BZ42" s="82">
        <f>AVERAGE(T42:AW42)</f>
        <v>3.3</v>
      </c>
      <c r="CA42" s="82">
        <f>AVERAGE(AD42:BG42)</f>
        <v>4.333333333333333</v>
      </c>
      <c r="CB42" s="87">
        <f>AVERAGE(AN42:BQ42)</f>
        <v>5.666666666666667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日平均気温の累年平均</dc:title>
  <dc:subject/>
  <dc:creator>天気相談所</dc:creator>
  <cp:keywords/>
  <dc:description/>
  <cp:lastModifiedBy>ike ks</cp:lastModifiedBy>
  <cp:lastPrinted>2012-01-04T02:41:15Z</cp:lastPrinted>
  <dcterms:created xsi:type="dcterms:W3CDTF">2008-05-08T04:32:59Z</dcterms:created>
  <dcterms:modified xsi:type="dcterms:W3CDTF">2021-01-15T02:07:26Z</dcterms:modified>
  <cp:category/>
  <cp:version/>
  <cp:contentType/>
  <cp:contentStatus/>
</cp:coreProperties>
</file>