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14030" windowHeight="1088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合計" sheetId="13" r:id="rId13"/>
    <sheet name="日最大" sheetId="14" r:id="rId14"/>
    <sheet name="日数" sheetId="15" r:id="rId1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<sst xmlns="http://schemas.openxmlformats.org/spreadsheetml/2006/main" count="224" uniqueCount="41">
  <si>
    <t>月</t>
  </si>
  <si>
    <t>日</t>
  </si>
  <si>
    <t>61～90年平均</t>
  </si>
  <si>
    <t>Max</t>
  </si>
  <si>
    <t>Min</t>
  </si>
  <si>
    <t>61～90年</t>
  </si>
  <si>
    <t>30年平均</t>
  </si>
  <si>
    <t>71～00年</t>
  </si>
  <si>
    <t>71～00年平均</t>
  </si>
  <si>
    <t>標準偏差</t>
  </si>
  <si>
    <t>標準偏差</t>
  </si>
  <si>
    <t>欠測</t>
  </si>
  <si>
    <t>日別日照時間</t>
  </si>
  <si>
    <t>月合計</t>
  </si>
  <si>
    <t>月間日照時間</t>
  </si>
  <si>
    <t>年合計</t>
  </si>
  <si>
    <t>71～00年</t>
  </si>
  <si>
    <t>年最大</t>
  </si>
  <si>
    <t>日最大</t>
  </si>
  <si>
    <t>不照日数</t>
  </si>
  <si>
    <t>71～00年平均</t>
  </si>
  <si>
    <t>年</t>
  </si>
  <si>
    <t>Match</t>
  </si>
  <si>
    <t>最多</t>
  </si>
  <si>
    <t>最少</t>
  </si>
  <si>
    <t>↓</t>
  </si>
  <si>
    <t>条件</t>
  </si>
  <si>
    <t>ここに、条件を入力する</t>
  </si>
  <si>
    <t>年</t>
  </si>
  <si>
    <t>Match</t>
  </si>
  <si>
    <t>1日の日照時間の最大値</t>
  </si>
  <si>
    <t>しきい値による日照時間の日数</t>
  </si>
  <si>
    <t>81～10年</t>
  </si>
  <si>
    <t>30年平均</t>
  </si>
  <si>
    <t>81～10年平均</t>
  </si>
  <si>
    <t>81～10年平均</t>
  </si>
  <si>
    <t>81～10年平均</t>
  </si>
  <si>
    <t>****</t>
  </si>
  <si>
    <t>&gt;=6</t>
  </si>
  <si>
    <t>91～20年平均</t>
  </si>
  <si>
    <t>91～20年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</si>
</sst>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3" borderId="16" xfId="0" applyNumberFormat="1" applyFont="1" applyFill="1" applyBorder="1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34" borderId="11" xfId="61" applyFill="1" applyBorder="1">
      <alignment/>
      <protection/>
    </xf>
    <xf numFmtId="0" fontId="5" fillId="34" borderId="18" xfId="61" applyFont="1" applyFill="1" applyBorder="1">
      <alignment/>
      <protection/>
    </xf>
    <xf numFmtId="0" fontId="5" fillId="34" borderId="11" xfId="61" applyFont="1" applyFill="1" applyBorder="1">
      <alignment/>
      <protection/>
    </xf>
    <xf numFmtId="0" fontId="0" fillId="34" borderId="13" xfId="61" applyFill="1" applyBorder="1" applyAlignment="1">
      <alignment horizontal="center"/>
      <protection/>
    </xf>
    <xf numFmtId="0" fontId="7" fillId="0" borderId="0" xfId="61" applyFont="1">
      <alignment/>
      <protection/>
    </xf>
    <xf numFmtId="176" fontId="6" fillId="0" borderId="20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176" fontId="6" fillId="0" borderId="14" xfId="61" applyNumberFormat="1" applyFont="1" applyBorder="1" applyAlignment="1">
      <alignment horizontal="center"/>
      <protection/>
    </xf>
    <xf numFmtId="0" fontId="7" fillId="0" borderId="12" xfId="61" applyFont="1" applyBorder="1">
      <alignment/>
      <protection/>
    </xf>
    <xf numFmtId="176" fontId="6" fillId="0" borderId="21" xfId="61" applyNumberFormat="1" applyFont="1" applyBorder="1">
      <alignment/>
      <protection/>
    </xf>
    <xf numFmtId="176" fontId="6" fillId="0" borderId="12" xfId="61" applyNumberFormat="1" applyFont="1" applyBorder="1">
      <alignment/>
      <protection/>
    </xf>
    <xf numFmtId="176" fontId="6" fillId="0" borderId="15" xfId="61" applyNumberFormat="1" applyFont="1" applyBorder="1" applyAlignment="1">
      <alignment horizontal="center"/>
      <protection/>
    </xf>
    <xf numFmtId="0" fontId="0" fillId="33" borderId="10" xfId="61" applyFill="1" applyBorder="1">
      <alignment/>
      <protection/>
    </xf>
    <xf numFmtId="176" fontId="6" fillId="33" borderId="22" xfId="61" applyNumberFormat="1" applyFont="1" applyFill="1" applyBorder="1">
      <alignment/>
      <protection/>
    </xf>
    <xf numFmtId="176" fontId="6" fillId="33" borderId="10" xfId="61" applyNumberFormat="1" applyFont="1" applyFill="1" applyBorder="1">
      <alignment/>
      <protection/>
    </xf>
    <xf numFmtId="176" fontId="6" fillId="33" borderId="16" xfId="61" applyNumberFormat="1" applyFont="1" applyFill="1" applyBorder="1" applyAlignment="1">
      <alignment horizontal="center"/>
      <protection/>
    </xf>
    <xf numFmtId="0" fontId="7" fillId="35" borderId="11" xfId="61" applyFont="1" applyFill="1" applyBorder="1">
      <alignment/>
      <protection/>
    </xf>
    <xf numFmtId="176" fontId="6" fillId="35" borderId="18" xfId="61" applyNumberFormat="1" applyFont="1" applyFill="1" applyBorder="1">
      <alignment/>
      <protection/>
    </xf>
    <xf numFmtId="176" fontId="6" fillId="35" borderId="11" xfId="61" applyNumberFormat="1" applyFont="1" applyFill="1" applyBorder="1">
      <alignment/>
      <protection/>
    </xf>
    <xf numFmtId="0" fontId="7" fillId="35" borderId="17" xfId="61" applyFont="1" applyFill="1" applyBorder="1">
      <alignment/>
      <protection/>
    </xf>
    <xf numFmtId="176" fontId="6" fillId="35" borderId="19" xfId="61" applyNumberFormat="1" applyFont="1" applyFill="1" applyBorder="1">
      <alignment/>
      <protection/>
    </xf>
    <xf numFmtId="176" fontId="6" fillId="35" borderId="17" xfId="61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1" applyNumberFormat="1" applyFont="1" applyFill="1" applyBorder="1" applyAlignment="1">
      <alignment horizontal="center"/>
      <protection/>
    </xf>
    <xf numFmtId="176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7" borderId="23" xfId="0" applyFont="1" applyFill="1" applyBorder="1" applyAlignment="1">
      <alignment/>
    </xf>
    <xf numFmtId="0" fontId="7" fillId="37" borderId="23" xfId="61" applyFont="1" applyFill="1" applyBorder="1">
      <alignment/>
      <protection/>
    </xf>
    <xf numFmtId="1" fontId="7" fillId="37" borderId="23" xfId="0" applyNumberFormat="1" applyFont="1" applyFill="1" applyBorder="1" applyAlignment="1">
      <alignment/>
    </xf>
    <xf numFmtId="1" fontId="6" fillId="37" borderId="23" xfId="0" applyNumberFormat="1" applyFont="1" applyFill="1" applyBorder="1" applyAlignment="1">
      <alignment/>
    </xf>
    <xf numFmtId="1" fontId="6" fillId="37" borderId="24" xfId="0" applyNumberFormat="1" applyFont="1" applyFill="1" applyBorder="1" applyAlignment="1">
      <alignment/>
    </xf>
    <xf numFmtId="1" fontId="7" fillId="37" borderId="23" xfId="61" applyNumberFormat="1" applyFont="1" applyFill="1" applyBorder="1">
      <alignment/>
      <protection/>
    </xf>
    <xf numFmtId="1" fontId="6" fillId="37" borderId="23" xfId="61" applyNumberFormat="1" applyFont="1" applyFill="1" applyBorder="1">
      <alignment/>
      <protection/>
    </xf>
    <xf numFmtId="1" fontId="6" fillId="37" borderId="24" xfId="61" applyNumberFormat="1" applyFont="1" applyFill="1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1" fontId="14" fillId="33" borderId="16" xfId="0" applyNumberFormat="1" applyFont="1" applyFill="1" applyBorder="1" applyAlignment="1">
      <alignment horizontal="center"/>
    </xf>
    <xf numFmtId="1" fontId="13" fillId="33" borderId="16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0" xfId="6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0" fontId="0" fillId="0" borderId="0" xfId="61" applyFill="1">
      <alignment/>
      <protection/>
    </xf>
    <xf numFmtId="2" fontId="6" fillId="0" borderId="0" xfId="61" applyNumberFormat="1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28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7" fillId="35" borderId="11" xfId="0" applyNumberFormat="1" applyFont="1" applyFill="1" applyBorder="1" applyAlignment="1">
      <alignment/>
    </xf>
    <xf numFmtId="176" fontId="7" fillId="35" borderId="17" xfId="0" applyNumberFormat="1" applyFont="1" applyFill="1" applyBorder="1" applyAlignment="1">
      <alignment/>
    </xf>
    <xf numFmtId="176" fontId="0" fillId="0" borderId="0" xfId="61" applyNumberFormat="1">
      <alignment/>
      <protection/>
    </xf>
    <xf numFmtId="176" fontId="7" fillId="35" borderId="11" xfId="61" applyNumberFormat="1" applyFont="1" applyFill="1" applyBorder="1">
      <alignment/>
      <protection/>
    </xf>
    <xf numFmtId="176" fontId="7" fillId="35" borderId="17" xfId="61" applyNumberFormat="1" applyFont="1" applyFill="1" applyBorder="1">
      <alignment/>
      <protection/>
    </xf>
    <xf numFmtId="185" fontId="6" fillId="37" borderId="29" xfId="0" applyNumberFormat="1" applyFont="1" applyFill="1" applyBorder="1" applyAlignment="1">
      <alignment horizontal="center"/>
    </xf>
    <xf numFmtId="185" fontId="6" fillId="37" borderId="29" xfId="0" applyNumberFormat="1" applyFont="1" applyFill="1" applyBorder="1" applyAlignment="1">
      <alignment/>
    </xf>
    <xf numFmtId="185" fontId="6" fillId="37" borderId="29" xfId="61" applyNumberFormat="1" applyFont="1" applyFill="1" applyBorder="1" applyAlignment="1">
      <alignment horizontal="center"/>
      <protection/>
    </xf>
    <xf numFmtId="185" fontId="6" fillId="37" borderId="29" xfId="61" applyNumberFormat="1" applyFont="1" applyFill="1" applyBorder="1">
      <alignment/>
      <protection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>
      <alignment horizontal="center"/>
    </xf>
    <xf numFmtId="176" fontId="6" fillId="0" borderId="31" xfId="61" applyNumberFormat="1" applyFont="1" applyBorder="1" applyAlignment="1">
      <alignment horizontal="center"/>
      <protection/>
    </xf>
    <xf numFmtId="176" fontId="6" fillId="0" borderId="0" xfId="61" applyNumberFormat="1" applyFont="1" applyBorder="1">
      <alignment/>
      <protection/>
    </xf>
    <xf numFmtId="176" fontId="6" fillId="0" borderId="30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日平均気温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tabSelected="1"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1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7.55</v>
      </c>
      <c r="C3" s="4">
        <v>8.63</v>
      </c>
      <c r="D3" s="4">
        <v>5.4</v>
      </c>
      <c r="E3" s="4">
        <v>6.7</v>
      </c>
      <c r="F3" s="4">
        <v>6.2</v>
      </c>
      <c r="G3" s="4">
        <v>7.9</v>
      </c>
      <c r="H3" s="4">
        <v>0</v>
      </c>
      <c r="I3" s="4">
        <v>0</v>
      </c>
      <c r="J3" s="24">
        <v>8.2</v>
      </c>
      <c r="K3" s="4">
        <v>4.7</v>
      </c>
      <c r="L3" s="4">
        <v>8.4</v>
      </c>
      <c r="M3" s="4">
        <v>4.9</v>
      </c>
      <c r="N3" s="4">
        <v>3.6</v>
      </c>
      <c r="O3" s="4">
        <v>8.9</v>
      </c>
      <c r="P3" s="4">
        <v>0</v>
      </c>
      <c r="Q3" s="4">
        <v>7.6</v>
      </c>
      <c r="R3" s="4">
        <v>5.9</v>
      </c>
      <c r="S3" s="4">
        <v>3.6</v>
      </c>
      <c r="T3" s="4">
        <v>8.3</v>
      </c>
      <c r="U3" s="4">
        <v>3.5</v>
      </c>
      <c r="V3" s="4">
        <v>4.4</v>
      </c>
      <c r="W3" s="4">
        <v>6.5</v>
      </c>
      <c r="X3" s="4">
        <v>0</v>
      </c>
      <c r="Y3" s="4">
        <v>8.6</v>
      </c>
      <c r="Z3" s="4"/>
      <c r="AA3" s="4"/>
      <c r="AB3" s="4">
        <v>8.5</v>
      </c>
      <c r="AC3" s="4">
        <v>8.7</v>
      </c>
      <c r="AD3" s="4">
        <v>8.4</v>
      </c>
      <c r="AE3" s="4">
        <v>6.4</v>
      </c>
      <c r="AF3" s="4">
        <v>7.5</v>
      </c>
      <c r="AG3" s="4">
        <v>6.4</v>
      </c>
      <c r="AH3" s="4">
        <v>8.9</v>
      </c>
      <c r="AI3" s="4">
        <v>0.2</v>
      </c>
      <c r="AJ3" s="4">
        <v>8.9</v>
      </c>
      <c r="AK3" s="4">
        <v>4.8</v>
      </c>
      <c r="AL3" s="4">
        <v>1.6</v>
      </c>
      <c r="AM3" s="4">
        <v>7.9</v>
      </c>
      <c r="AN3" s="4">
        <v>0.2</v>
      </c>
      <c r="AO3" s="4">
        <v>8.1</v>
      </c>
      <c r="AP3" s="4">
        <v>8.6</v>
      </c>
      <c r="AQ3" s="4">
        <v>8.4</v>
      </c>
      <c r="AR3" s="4">
        <v>7</v>
      </c>
      <c r="AS3" s="4">
        <v>8.9</v>
      </c>
      <c r="AT3" s="4">
        <v>2.2</v>
      </c>
      <c r="AU3" s="4">
        <v>0.7</v>
      </c>
      <c r="AV3" s="4">
        <v>7.8</v>
      </c>
      <c r="AW3" s="4">
        <v>8.7</v>
      </c>
      <c r="AX3" s="4">
        <v>8.4</v>
      </c>
      <c r="AY3" s="4">
        <v>7.8</v>
      </c>
      <c r="AZ3" s="4">
        <v>4.7</v>
      </c>
      <c r="BA3" s="4">
        <v>8.8</v>
      </c>
      <c r="BB3" s="4">
        <v>5.4</v>
      </c>
      <c r="BC3" s="4">
        <v>4.6</v>
      </c>
      <c r="BD3" s="4">
        <v>5.5</v>
      </c>
      <c r="BE3" s="4">
        <v>8</v>
      </c>
      <c r="BF3" s="4">
        <v>7.7</v>
      </c>
      <c r="BG3" s="4">
        <v>8.4</v>
      </c>
      <c r="BH3" s="4">
        <v>1.3</v>
      </c>
      <c r="BI3" s="4">
        <v>0.4</v>
      </c>
      <c r="BJ3" s="4">
        <v>8.9</v>
      </c>
      <c r="BK3" s="4">
        <v>7.4</v>
      </c>
      <c r="BL3" s="4">
        <v>8.4</v>
      </c>
      <c r="BM3" s="4">
        <v>8.9</v>
      </c>
      <c r="BN3" s="4">
        <v>6.9</v>
      </c>
      <c r="BO3" s="4">
        <v>8.6</v>
      </c>
      <c r="BP3" s="4">
        <v>8.5</v>
      </c>
      <c r="BQ3" s="4">
        <v>8.8</v>
      </c>
      <c r="BR3" s="4"/>
      <c r="BS3" s="4"/>
      <c r="BT3" s="4"/>
      <c r="BU3" s="4"/>
      <c r="BV3" s="4"/>
      <c r="BW3" s="4"/>
      <c r="BX3" s="4"/>
      <c r="BZ3" s="10">
        <f>AVERAGE(J3:AM3)</f>
        <v>5.903571428571429</v>
      </c>
      <c r="CA3" s="10">
        <f>AVERAGE(T3:AW3)</f>
        <v>6.075</v>
      </c>
      <c r="CB3" s="10">
        <f>AVERAGE(AD3:BG3)</f>
        <v>6.363333333333333</v>
      </c>
      <c r="CC3" s="10">
        <f>AVERAGE(AN3:BQ3)</f>
        <v>6.600000000000002</v>
      </c>
    </row>
    <row r="4" spans="1:81" ht="11.25">
      <c r="A4" s="5">
        <v>2</v>
      </c>
      <c r="B4" s="4">
        <v>8.4</v>
      </c>
      <c r="C4" s="4">
        <v>8.5</v>
      </c>
      <c r="D4" s="4">
        <v>8.3</v>
      </c>
      <c r="E4" s="4">
        <v>6.3</v>
      </c>
      <c r="F4" s="4">
        <v>3.6</v>
      </c>
      <c r="G4" s="4">
        <v>1.1</v>
      </c>
      <c r="H4" s="4">
        <v>7.9</v>
      </c>
      <c r="I4" s="4">
        <v>7.3</v>
      </c>
      <c r="J4" s="24">
        <v>8.7</v>
      </c>
      <c r="K4" s="4">
        <v>3.58</v>
      </c>
      <c r="L4" s="4">
        <v>8.1</v>
      </c>
      <c r="M4" s="4">
        <v>0</v>
      </c>
      <c r="N4" s="4">
        <v>6.9</v>
      </c>
      <c r="O4" s="4">
        <v>6.5</v>
      </c>
      <c r="P4" s="4">
        <v>6.9</v>
      </c>
      <c r="Q4" s="4">
        <v>8.9</v>
      </c>
      <c r="R4" s="4">
        <v>8.5</v>
      </c>
      <c r="S4" s="4">
        <v>6.7</v>
      </c>
      <c r="T4" s="4">
        <v>8.8</v>
      </c>
      <c r="U4" s="4">
        <v>3.8</v>
      </c>
      <c r="V4" s="4">
        <v>1.3</v>
      </c>
      <c r="W4" s="4">
        <v>8.3</v>
      </c>
      <c r="X4" s="4">
        <v>3.5</v>
      </c>
      <c r="Y4" s="4">
        <v>8.6</v>
      </c>
      <c r="Z4" s="4"/>
      <c r="AA4" s="4"/>
      <c r="AB4" s="4">
        <v>8.7</v>
      </c>
      <c r="AC4" s="4">
        <v>7.3</v>
      </c>
      <c r="AD4" s="4">
        <v>1.8</v>
      </c>
      <c r="AE4" s="4">
        <v>6.1</v>
      </c>
      <c r="AF4" s="4">
        <v>8</v>
      </c>
      <c r="AG4" s="4">
        <v>5.9</v>
      </c>
      <c r="AH4" s="4">
        <v>9</v>
      </c>
      <c r="AI4" s="4">
        <v>5.9</v>
      </c>
      <c r="AJ4" s="4">
        <v>0.3</v>
      </c>
      <c r="AK4" s="4">
        <v>6.3</v>
      </c>
      <c r="AL4" s="4">
        <v>8.7</v>
      </c>
      <c r="AM4" s="4">
        <v>7.1</v>
      </c>
      <c r="AN4" s="4">
        <v>0</v>
      </c>
      <c r="AO4" s="4">
        <v>5</v>
      </c>
      <c r="AP4" s="4">
        <v>0</v>
      </c>
      <c r="AQ4" s="4">
        <v>3.1</v>
      </c>
      <c r="AR4" s="4">
        <v>9.1</v>
      </c>
      <c r="AS4" s="4">
        <v>8.9</v>
      </c>
      <c r="AT4" s="4">
        <v>0</v>
      </c>
      <c r="AU4" s="4">
        <v>5.1</v>
      </c>
      <c r="AV4" s="4">
        <v>8.6</v>
      </c>
      <c r="AW4" s="4">
        <v>7.7</v>
      </c>
      <c r="AX4" s="4">
        <v>8.7</v>
      </c>
      <c r="AY4" s="4">
        <v>1.2</v>
      </c>
      <c r="AZ4" s="4">
        <v>7.7</v>
      </c>
      <c r="BA4" s="4">
        <v>6.8</v>
      </c>
      <c r="BB4" s="4">
        <v>9</v>
      </c>
      <c r="BC4" s="4">
        <v>0</v>
      </c>
      <c r="BD4" s="4">
        <v>0.9</v>
      </c>
      <c r="BE4" s="4">
        <v>7.6</v>
      </c>
      <c r="BF4" s="4">
        <v>7.6</v>
      </c>
      <c r="BG4" s="4">
        <v>6.9</v>
      </c>
      <c r="BH4" s="4">
        <v>5.5</v>
      </c>
      <c r="BI4" s="4">
        <v>4.6</v>
      </c>
      <c r="BJ4" s="4">
        <v>8.7</v>
      </c>
      <c r="BK4" s="4">
        <v>9</v>
      </c>
      <c r="BL4" s="4">
        <v>7.1</v>
      </c>
      <c r="BM4" s="4">
        <v>6.1</v>
      </c>
      <c r="BN4" s="4">
        <v>0.8</v>
      </c>
      <c r="BO4" s="4">
        <v>8.6</v>
      </c>
      <c r="BP4" s="4">
        <v>7.3999999999999995</v>
      </c>
      <c r="BQ4" s="4">
        <v>8.9</v>
      </c>
      <c r="BR4" s="4"/>
      <c r="BS4" s="4"/>
      <c r="BT4" s="4"/>
      <c r="BU4" s="4"/>
      <c r="BV4" s="4"/>
      <c r="BW4" s="4"/>
      <c r="BX4" s="4"/>
      <c r="BZ4" s="10">
        <f aca="true" t="shared" si="0" ref="BZ4:BZ19">AVERAGE(J4:AM4)</f>
        <v>6.220714285714285</v>
      </c>
      <c r="CA4" s="10">
        <f aca="true" t="shared" si="1" ref="CA4:CA33">AVERAGE(T4:AW4)</f>
        <v>5.603571428571427</v>
      </c>
      <c r="CB4" s="10">
        <f aca="true" t="shared" si="2" ref="CB4:CB33">AVERAGE(AD4:BG4)</f>
        <v>5.433333333333334</v>
      </c>
      <c r="CC4" s="10">
        <f aca="true" t="shared" si="3" ref="CC4:CC33">AVERAGE(AN4:BQ4)</f>
        <v>5.6866666666666665</v>
      </c>
    </row>
    <row r="5" spans="1:81" ht="11.25">
      <c r="A5" s="5">
        <v>3</v>
      </c>
      <c r="B5" s="4">
        <v>5.9</v>
      </c>
      <c r="C5" s="4">
        <v>6.94</v>
      </c>
      <c r="D5" s="4">
        <v>7.6</v>
      </c>
      <c r="E5" s="4">
        <v>8.7</v>
      </c>
      <c r="F5" s="4">
        <v>7.2</v>
      </c>
      <c r="G5" s="4">
        <v>8.7</v>
      </c>
      <c r="H5" s="4">
        <v>0</v>
      </c>
      <c r="I5" s="4">
        <v>8.35</v>
      </c>
      <c r="J5" s="24">
        <v>3.15</v>
      </c>
      <c r="K5" s="4">
        <v>8.7</v>
      </c>
      <c r="L5" s="4">
        <v>7.7</v>
      </c>
      <c r="M5" s="4">
        <v>0</v>
      </c>
      <c r="N5" s="4">
        <v>5.8</v>
      </c>
      <c r="O5" s="4">
        <v>8.6</v>
      </c>
      <c r="P5" s="4">
        <v>8.5</v>
      </c>
      <c r="Q5" s="4">
        <v>8</v>
      </c>
      <c r="R5" s="4">
        <v>6.7</v>
      </c>
      <c r="S5" s="4">
        <v>1.3</v>
      </c>
      <c r="T5" s="4">
        <v>1.9</v>
      </c>
      <c r="U5" s="4">
        <v>8.8</v>
      </c>
      <c r="V5" s="4">
        <v>9</v>
      </c>
      <c r="W5" s="4">
        <v>8.8</v>
      </c>
      <c r="X5" s="4">
        <v>7.2</v>
      </c>
      <c r="Y5" s="4">
        <v>7</v>
      </c>
      <c r="Z5" s="4"/>
      <c r="AA5" s="4"/>
      <c r="AB5" s="4">
        <v>5</v>
      </c>
      <c r="AC5" s="4">
        <v>0.3</v>
      </c>
      <c r="AD5" s="4">
        <v>9</v>
      </c>
      <c r="AE5" s="4">
        <v>9</v>
      </c>
      <c r="AF5" s="4">
        <v>8.1</v>
      </c>
      <c r="AG5" s="4">
        <v>0.7</v>
      </c>
      <c r="AH5" s="4">
        <v>1.2</v>
      </c>
      <c r="AI5" s="4">
        <v>4.5</v>
      </c>
      <c r="AJ5" s="4">
        <v>6.9</v>
      </c>
      <c r="AK5" s="4">
        <v>0</v>
      </c>
      <c r="AL5" s="4">
        <v>8.3</v>
      </c>
      <c r="AM5" s="4">
        <v>8.5</v>
      </c>
      <c r="AN5" s="4">
        <v>3.8</v>
      </c>
      <c r="AO5" s="4">
        <v>7.3</v>
      </c>
      <c r="AP5" s="4">
        <v>7.8</v>
      </c>
      <c r="AQ5" s="4">
        <v>1.7</v>
      </c>
      <c r="AR5" s="4">
        <v>0</v>
      </c>
      <c r="AS5" s="4">
        <v>4.6</v>
      </c>
      <c r="AT5" s="4">
        <v>8.3</v>
      </c>
      <c r="AU5" s="4">
        <v>8.7</v>
      </c>
      <c r="AV5" s="4">
        <v>7</v>
      </c>
      <c r="AW5" s="4">
        <v>4.8</v>
      </c>
      <c r="AX5" s="4">
        <v>8.2</v>
      </c>
      <c r="AY5" s="4">
        <v>8.8</v>
      </c>
      <c r="AZ5" s="4">
        <v>0</v>
      </c>
      <c r="BA5" s="4">
        <v>8.2</v>
      </c>
      <c r="BB5" s="4">
        <v>7.9</v>
      </c>
      <c r="BC5" s="4">
        <v>7.1</v>
      </c>
      <c r="BD5" s="4">
        <v>6.6</v>
      </c>
      <c r="BE5" s="4">
        <v>7.5</v>
      </c>
      <c r="BF5" s="4">
        <v>9.1</v>
      </c>
      <c r="BG5" s="4">
        <v>7</v>
      </c>
      <c r="BH5" s="4">
        <v>7.7</v>
      </c>
      <c r="BI5" s="4">
        <v>7.4</v>
      </c>
      <c r="BJ5" s="4">
        <v>7.3</v>
      </c>
      <c r="BK5" s="4">
        <v>2.3</v>
      </c>
      <c r="BL5" s="4">
        <v>8.9</v>
      </c>
      <c r="BM5" s="4">
        <v>8.1</v>
      </c>
      <c r="BN5" s="4">
        <v>7.2</v>
      </c>
      <c r="BO5" s="4">
        <v>8.4</v>
      </c>
      <c r="BP5" s="4">
        <v>7.9</v>
      </c>
      <c r="BQ5" s="4">
        <v>7.9</v>
      </c>
      <c r="BR5" s="4"/>
      <c r="BS5" s="4"/>
      <c r="BT5" s="4"/>
      <c r="BU5" s="4"/>
      <c r="BV5" s="4"/>
      <c r="BW5" s="4"/>
      <c r="BX5" s="4"/>
      <c r="BZ5" s="10">
        <f t="shared" si="0"/>
        <v>5.808928571428572</v>
      </c>
      <c r="CA5" s="10">
        <f t="shared" si="1"/>
        <v>5.65</v>
      </c>
      <c r="CB5" s="10">
        <f t="shared" si="2"/>
        <v>6.019999999999999</v>
      </c>
      <c r="CC5" s="10">
        <f t="shared" si="3"/>
        <v>6.583333333333334</v>
      </c>
    </row>
    <row r="6" spans="1:81" ht="11.25">
      <c r="A6" s="5">
        <v>4</v>
      </c>
      <c r="B6" s="4">
        <v>7.4</v>
      </c>
      <c r="C6" s="4">
        <v>0</v>
      </c>
      <c r="D6" s="4">
        <v>6.4</v>
      </c>
      <c r="E6" s="4">
        <v>0</v>
      </c>
      <c r="F6" s="4">
        <v>2.1</v>
      </c>
      <c r="G6" s="4">
        <v>5.9</v>
      </c>
      <c r="H6" s="4">
        <v>1.25</v>
      </c>
      <c r="I6" s="4">
        <v>8</v>
      </c>
      <c r="J6" s="24">
        <v>2.5</v>
      </c>
      <c r="K6" s="4">
        <v>7.64</v>
      </c>
      <c r="L6" s="4">
        <v>2.8</v>
      </c>
      <c r="M6" s="4">
        <v>8.1</v>
      </c>
      <c r="N6" s="4">
        <v>5.9</v>
      </c>
      <c r="O6" s="4">
        <v>0</v>
      </c>
      <c r="P6" s="4">
        <v>7.7</v>
      </c>
      <c r="Q6" s="4">
        <v>9</v>
      </c>
      <c r="R6" s="4">
        <v>8.6</v>
      </c>
      <c r="S6" s="4">
        <v>0</v>
      </c>
      <c r="T6" s="4">
        <v>0.3</v>
      </c>
      <c r="U6" s="4">
        <v>7.4</v>
      </c>
      <c r="V6" s="4">
        <v>8.9</v>
      </c>
      <c r="W6" s="4">
        <v>3.2</v>
      </c>
      <c r="X6" s="4">
        <v>7.5</v>
      </c>
      <c r="Y6" s="4">
        <v>6.6</v>
      </c>
      <c r="Z6" s="4"/>
      <c r="AA6" s="4"/>
      <c r="AB6" s="4">
        <v>8.4</v>
      </c>
      <c r="AC6" s="4">
        <v>2.6</v>
      </c>
      <c r="AD6" s="4">
        <v>9</v>
      </c>
      <c r="AE6" s="4">
        <v>0.4</v>
      </c>
      <c r="AF6" s="4">
        <v>8.9</v>
      </c>
      <c r="AG6" s="4">
        <v>5.4</v>
      </c>
      <c r="AH6" s="4">
        <v>5.4</v>
      </c>
      <c r="AI6" s="4">
        <v>4.1</v>
      </c>
      <c r="AJ6" s="4">
        <v>8.9</v>
      </c>
      <c r="AK6" s="4">
        <v>2.7</v>
      </c>
      <c r="AL6" s="4">
        <v>5</v>
      </c>
      <c r="AM6" s="4">
        <v>8.1</v>
      </c>
      <c r="AN6" s="4">
        <v>9</v>
      </c>
      <c r="AO6" s="4">
        <v>8.7</v>
      </c>
      <c r="AP6" s="4">
        <v>4.9</v>
      </c>
      <c r="AQ6" s="4">
        <v>5.7</v>
      </c>
      <c r="AR6" s="4">
        <v>0</v>
      </c>
      <c r="AS6" s="4">
        <v>8.7</v>
      </c>
      <c r="AT6" s="4">
        <v>9</v>
      </c>
      <c r="AU6" s="4">
        <v>1.4</v>
      </c>
      <c r="AV6" s="4">
        <v>8.3</v>
      </c>
      <c r="AW6" s="4">
        <v>8.9</v>
      </c>
      <c r="AX6" s="4">
        <v>7.7</v>
      </c>
      <c r="AY6" s="4">
        <v>9.1</v>
      </c>
      <c r="AZ6" s="4">
        <v>8.6</v>
      </c>
      <c r="BA6" s="4">
        <v>7.3</v>
      </c>
      <c r="BB6" s="4">
        <v>6.2</v>
      </c>
      <c r="BC6" s="4">
        <v>4.6</v>
      </c>
      <c r="BD6" s="4">
        <v>8.3</v>
      </c>
      <c r="BE6" s="4">
        <v>8.2</v>
      </c>
      <c r="BF6" s="4">
        <v>8.9</v>
      </c>
      <c r="BG6" s="4">
        <v>7.8</v>
      </c>
      <c r="BH6" s="4">
        <v>7.8</v>
      </c>
      <c r="BI6" s="4">
        <v>5.7</v>
      </c>
      <c r="BJ6" s="4">
        <v>8.8</v>
      </c>
      <c r="BK6" s="4">
        <v>6</v>
      </c>
      <c r="BL6" s="4">
        <v>3.8</v>
      </c>
      <c r="BM6" s="4">
        <v>8.6</v>
      </c>
      <c r="BN6" s="4">
        <v>6.3</v>
      </c>
      <c r="BO6" s="4">
        <v>6.199999999999999</v>
      </c>
      <c r="BP6" s="4">
        <v>8.8</v>
      </c>
      <c r="BQ6" s="4">
        <v>8.6</v>
      </c>
      <c r="BR6" s="4"/>
      <c r="BS6" s="4"/>
      <c r="BT6" s="4"/>
      <c r="BU6" s="4"/>
      <c r="BV6" s="4"/>
      <c r="BW6" s="4"/>
      <c r="BX6" s="4"/>
      <c r="BZ6" s="10">
        <f t="shared" si="0"/>
        <v>5.537142857142858</v>
      </c>
      <c r="CA6" s="10">
        <f t="shared" si="1"/>
        <v>5.978571428571429</v>
      </c>
      <c r="CB6" s="10">
        <f t="shared" si="2"/>
        <v>6.640000000000001</v>
      </c>
      <c r="CC6" s="10">
        <f t="shared" si="3"/>
        <v>7.063333333333334</v>
      </c>
    </row>
    <row r="7" spans="1:81" ht="11.25">
      <c r="A7" s="5">
        <v>5</v>
      </c>
      <c r="B7" s="4">
        <v>0</v>
      </c>
      <c r="C7" s="4">
        <v>1.17</v>
      </c>
      <c r="D7" s="4">
        <v>3.5</v>
      </c>
      <c r="E7" s="4">
        <v>2.9</v>
      </c>
      <c r="F7" s="4">
        <v>8.6</v>
      </c>
      <c r="G7" s="4">
        <v>8.2</v>
      </c>
      <c r="H7" s="4">
        <v>7.55</v>
      </c>
      <c r="I7" s="4">
        <v>7.95</v>
      </c>
      <c r="J7" s="24">
        <v>8.3</v>
      </c>
      <c r="K7" s="4">
        <v>8.32</v>
      </c>
      <c r="L7" s="4">
        <v>5.7</v>
      </c>
      <c r="M7" s="4">
        <v>8.3</v>
      </c>
      <c r="N7" s="4">
        <v>8.5</v>
      </c>
      <c r="O7" s="4">
        <v>8.7</v>
      </c>
      <c r="P7" s="4">
        <v>8.8</v>
      </c>
      <c r="Q7" s="4">
        <v>8.8</v>
      </c>
      <c r="R7" s="4">
        <v>8.7</v>
      </c>
      <c r="S7" s="4">
        <v>7.1</v>
      </c>
      <c r="T7" s="4">
        <v>4.5</v>
      </c>
      <c r="U7" s="4">
        <v>0</v>
      </c>
      <c r="V7" s="4">
        <v>6.6</v>
      </c>
      <c r="W7" s="4">
        <v>6.3</v>
      </c>
      <c r="X7" s="4">
        <v>7.8</v>
      </c>
      <c r="Y7" s="4">
        <v>7.1</v>
      </c>
      <c r="Z7" s="4"/>
      <c r="AA7" s="4"/>
      <c r="AB7" s="4">
        <v>2.6</v>
      </c>
      <c r="AC7" s="4">
        <v>5.9</v>
      </c>
      <c r="AD7" s="4">
        <v>8.2</v>
      </c>
      <c r="AE7" s="4">
        <v>4.6</v>
      </c>
      <c r="AF7" s="4">
        <v>0.3</v>
      </c>
      <c r="AG7" s="4">
        <v>8.3</v>
      </c>
      <c r="AH7" s="4">
        <v>6.5</v>
      </c>
      <c r="AI7" s="4">
        <v>5.3</v>
      </c>
      <c r="AJ7" s="4">
        <v>0</v>
      </c>
      <c r="AK7" s="4">
        <v>1.3</v>
      </c>
      <c r="AL7" s="4">
        <v>8.1</v>
      </c>
      <c r="AM7" s="4">
        <v>9</v>
      </c>
      <c r="AN7" s="4">
        <v>7.4</v>
      </c>
      <c r="AO7" s="4">
        <v>8.4</v>
      </c>
      <c r="AP7" s="4">
        <v>8.3</v>
      </c>
      <c r="AQ7" s="4">
        <v>7.6</v>
      </c>
      <c r="AR7" s="4">
        <v>3.5</v>
      </c>
      <c r="AS7" s="4">
        <v>8</v>
      </c>
      <c r="AT7" s="4">
        <v>6</v>
      </c>
      <c r="AU7" s="4">
        <v>7</v>
      </c>
      <c r="AV7" s="4">
        <v>8.9</v>
      </c>
      <c r="AW7" s="4">
        <v>7.3</v>
      </c>
      <c r="AX7" s="4">
        <v>9.1</v>
      </c>
      <c r="AY7" s="4">
        <v>4.2</v>
      </c>
      <c r="AZ7" s="4">
        <v>7</v>
      </c>
      <c r="BA7" s="4">
        <v>7.3</v>
      </c>
      <c r="BB7" s="4">
        <v>8.1</v>
      </c>
      <c r="BC7" s="4">
        <v>4.1</v>
      </c>
      <c r="BD7" s="4">
        <v>8.8</v>
      </c>
      <c r="BE7" s="4">
        <v>1.4</v>
      </c>
      <c r="BF7" s="4">
        <v>8.2</v>
      </c>
      <c r="BG7" s="4">
        <v>6</v>
      </c>
      <c r="BH7" s="4">
        <v>8.5</v>
      </c>
      <c r="BI7" s="4">
        <v>8.3</v>
      </c>
      <c r="BJ7" s="4">
        <v>6.3</v>
      </c>
      <c r="BK7" s="4">
        <v>9</v>
      </c>
      <c r="BL7" s="4">
        <v>8.5</v>
      </c>
      <c r="BM7" s="4">
        <v>5.9</v>
      </c>
      <c r="BN7" s="4">
        <v>7.9</v>
      </c>
      <c r="BO7" s="4">
        <v>4.8</v>
      </c>
      <c r="BP7" s="4">
        <v>8.1</v>
      </c>
      <c r="BQ7" s="4">
        <v>7</v>
      </c>
      <c r="BR7" s="4"/>
      <c r="BS7" s="4"/>
      <c r="BT7" s="4"/>
      <c r="BU7" s="4"/>
      <c r="BV7" s="4"/>
      <c r="BW7" s="4"/>
      <c r="BX7" s="4"/>
      <c r="BZ7" s="10">
        <f t="shared" si="0"/>
        <v>6.200714285714286</v>
      </c>
      <c r="CA7" s="10">
        <f t="shared" si="1"/>
        <v>5.885714285714286</v>
      </c>
      <c r="CB7" s="10">
        <f t="shared" si="2"/>
        <v>6.2733333333333325</v>
      </c>
      <c r="CC7" s="10">
        <f t="shared" si="3"/>
        <v>7.030000000000001</v>
      </c>
    </row>
    <row r="8" spans="1:81" ht="11.25">
      <c r="A8" s="5">
        <v>6</v>
      </c>
      <c r="B8" s="4">
        <v>7.55</v>
      </c>
      <c r="C8" s="4">
        <v>8.6</v>
      </c>
      <c r="D8" s="4">
        <v>7.9</v>
      </c>
      <c r="E8" s="4">
        <v>0</v>
      </c>
      <c r="F8" s="4">
        <v>5.8</v>
      </c>
      <c r="G8" s="4">
        <v>8.5</v>
      </c>
      <c r="H8" s="4">
        <v>8.1</v>
      </c>
      <c r="I8" s="4">
        <v>6.1</v>
      </c>
      <c r="J8" s="24">
        <v>7</v>
      </c>
      <c r="K8" s="4">
        <v>7.65</v>
      </c>
      <c r="L8" s="4">
        <v>0.2</v>
      </c>
      <c r="M8" s="4">
        <v>8</v>
      </c>
      <c r="N8" s="4">
        <v>0.2</v>
      </c>
      <c r="O8" s="4">
        <v>8.8</v>
      </c>
      <c r="P8" s="4">
        <v>0</v>
      </c>
      <c r="Q8" s="4">
        <v>7.5</v>
      </c>
      <c r="R8" s="4">
        <v>7.7</v>
      </c>
      <c r="S8" s="4">
        <v>8.8</v>
      </c>
      <c r="T8" s="4">
        <v>8.8</v>
      </c>
      <c r="U8" s="4">
        <v>8.5</v>
      </c>
      <c r="V8" s="4">
        <v>8.9</v>
      </c>
      <c r="W8" s="4">
        <v>6.1</v>
      </c>
      <c r="X8" s="4">
        <v>8.8</v>
      </c>
      <c r="Y8" s="4">
        <v>8.7</v>
      </c>
      <c r="Z8" s="4"/>
      <c r="AA8" s="4"/>
      <c r="AB8" s="4">
        <v>9.1</v>
      </c>
      <c r="AC8" s="4">
        <v>8.7</v>
      </c>
      <c r="AD8" s="4">
        <v>9</v>
      </c>
      <c r="AE8" s="4">
        <v>6</v>
      </c>
      <c r="AF8" s="4">
        <v>2.4</v>
      </c>
      <c r="AG8" s="4">
        <v>8.5</v>
      </c>
      <c r="AH8" s="4">
        <v>8.1</v>
      </c>
      <c r="AI8" s="4">
        <v>8.4</v>
      </c>
      <c r="AJ8" s="4">
        <v>7.3</v>
      </c>
      <c r="AK8" s="4">
        <v>7.7</v>
      </c>
      <c r="AL8" s="4">
        <v>8.6</v>
      </c>
      <c r="AM8" s="4">
        <v>7.4</v>
      </c>
      <c r="AN8" s="4">
        <v>6.2</v>
      </c>
      <c r="AO8" s="4">
        <v>0.1</v>
      </c>
      <c r="AP8" s="4">
        <v>7.1</v>
      </c>
      <c r="AQ8" s="4">
        <v>1.1</v>
      </c>
      <c r="AR8" s="4">
        <v>7.4</v>
      </c>
      <c r="AS8" s="4">
        <v>8.8</v>
      </c>
      <c r="AT8" s="4">
        <v>3.2</v>
      </c>
      <c r="AU8" s="4">
        <v>6.8</v>
      </c>
      <c r="AV8" s="4">
        <v>5.5</v>
      </c>
      <c r="AW8" s="4">
        <v>3.4</v>
      </c>
      <c r="AX8" s="4">
        <v>8.3</v>
      </c>
      <c r="AY8" s="4">
        <v>8.3</v>
      </c>
      <c r="AZ8" s="4">
        <v>9</v>
      </c>
      <c r="BA8" s="4">
        <v>6.2</v>
      </c>
      <c r="BB8" s="4">
        <v>0</v>
      </c>
      <c r="BC8" s="4">
        <v>3.9</v>
      </c>
      <c r="BD8" s="4">
        <v>0</v>
      </c>
      <c r="BE8" s="4">
        <v>8.8</v>
      </c>
      <c r="BF8" s="4">
        <v>7.8</v>
      </c>
      <c r="BG8" s="4">
        <v>6.3</v>
      </c>
      <c r="BH8" s="4">
        <v>7.9</v>
      </c>
      <c r="BI8" s="4">
        <v>9</v>
      </c>
      <c r="BJ8" s="4">
        <v>8.4</v>
      </c>
      <c r="BK8" s="4">
        <v>8.6</v>
      </c>
      <c r="BL8" s="4">
        <v>0</v>
      </c>
      <c r="BM8" s="4">
        <v>0</v>
      </c>
      <c r="BN8" s="4">
        <v>8.6</v>
      </c>
      <c r="BO8" s="4">
        <v>7.7</v>
      </c>
      <c r="BP8" s="4">
        <v>6.5</v>
      </c>
      <c r="BQ8" s="4">
        <v>7.3</v>
      </c>
      <c r="BR8" s="4"/>
      <c r="BS8" s="4"/>
      <c r="BT8" s="4"/>
      <c r="BU8" s="4"/>
      <c r="BV8" s="4"/>
      <c r="BW8" s="4"/>
      <c r="BX8" s="4"/>
      <c r="BZ8" s="10">
        <f t="shared" si="0"/>
        <v>7.0303571428571425</v>
      </c>
      <c r="CA8" s="10">
        <f t="shared" si="1"/>
        <v>6.807142857142858</v>
      </c>
      <c r="CB8" s="10">
        <f t="shared" si="2"/>
        <v>6.0533333333333355</v>
      </c>
      <c r="CC8" s="10">
        <f t="shared" si="3"/>
        <v>5.739999999999999</v>
      </c>
    </row>
    <row r="9" spans="1:81" ht="11.25">
      <c r="A9" s="5">
        <v>7</v>
      </c>
      <c r="B9" s="4">
        <v>4.95</v>
      </c>
      <c r="C9" s="4">
        <v>4.01</v>
      </c>
      <c r="D9" s="4">
        <v>7.69</v>
      </c>
      <c r="E9" s="4">
        <v>3.1</v>
      </c>
      <c r="F9" s="4">
        <v>8.5</v>
      </c>
      <c r="G9" s="4">
        <v>7.5</v>
      </c>
      <c r="H9" s="4">
        <v>7.6</v>
      </c>
      <c r="I9" s="4">
        <v>7.55</v>
      </c>
      <c r="J9" s="24">
        <v>8.4</v>
      </c>
      <c r="K9" s="4">
        <v>8.2</v>
      </c>
      <c r="L9" s="4">
        <v>7.8</v>
      </c>
      <c r="M9" s="4">
        <v>3.4</v>
      </c>
      <c r="N9" s="4">
        <v>0</v>
      </c>
      <c r="O9" s="4">
        <v>8.4</v>
      </c>
      <c r="P9" s="4">
        <v>8.4</v>
      </c>
      <c r="Q9" s="4">
        <v>0</v>
      </c>
      <c r="R9" s="4">
        <v>5.7</v>
      </c>
      <c r="S9" s="4">
        <v>7.7</v>
      </c>
      <c r="T9" s="4">
        <v>6.9</v>
      </c>
      <c r="U9" s="4">
        <v>7.8</v>
      </c>
      <c r="V9" s="4">
        <v>0</v>
      </c>
      <c r="W9" s="4">
        <v>8.6</v>
      </c>
      <c r="X9" s="4">
        <v>8.7</v>
      </c>
      <c r="Y9" s="4">
        <v>8.9</v>
      </c>
      <c r="Z9" s="4"/>
      <c r="AA9" s="4"/>
      <c r="AB9" s="4">
        <v>0.4</v>
      </c>
      <c r="AC9" s="4">
        <v>8</v>
      </c>
      <c r="AD9" s="4">
        <v>7.9</v>
      </c>
      <c r="AE9" s="4">
        <v>7.9</v>
      </c>
      <c r="AF9" s="4">
        <v>5.3</v>
      </c>
      <c r="AG9" s="4">
        <v>7.5</v>
      </c>
      <c r="AH9" s="4">
        <v>7.5</v>
      </c>
      <c r="AI9" s="4">
        <v>7.3</v>
      </c>
      <c r="AJ9" s="4">
        <v>5.3</v>
      </c>
      <c r="AK9" s="4">
        <v>0</v>
      </c>
      <c r="AL9" s="4">
        <v>0</v>
      </c>
      <c r="AM9" s="4">
        <v>8</v>
      </c>
      <c r="AN9" s="4">
        <v>7.8</v>
      </c>
      <c r="AO9" s="4">
        <v>0</v>
      </c>
      <c r="AP9" s="4">
        <v>0</v>
      </c>
      <c r="AQ9" s="4">
        <v>7.8</v>
      </c>
      <c r="AR9" s="4">
        <v>8.8</v>
      </c>
      <c r="AS9" s="4">
        <v>9</v>
      </c>
      <c r="AT9" s="4">
        <v>8.3</v>
      </c>
      <c r="AU9" s="4">
        <v>8.8</v>
      </c>
      <c r="AV9" s="4">
        <v>5</v>
      </c>
      <c r="AW9" s="4">
        <v>1.7</v>
      </c>
      <c r="AX9" s="4">
        <v>4.2</v>
      </c>
      <c r="AY9" s="4">
        <v>4.2</v>
      </c>
      <c r="AZ9" s="4">
        <v>8.3</v>
      </c>
      <c r="BA9" s="4">
        <v>7.9</v>
      </c>
      <c r="BB9" s="4">
        <v>8.3</v>
      </c>
      <c r="BC9" s="4">
        <v>8.1</v>
      </c>
      <c r="BD9" s="4">
        <v>4.9</v>
      </c>
      <c r="BE9" s="4">
        <v>0.8</v>
      </c>
      <c r="BF9" s="4">
        <v>8.1</v>
      </c>
      <c r="BG9" s="4">
        <v>2.7</v>
      </c>
      <c r="BH9" s="4">
        <v>8.5</v>
      </c>
      <c r="BI9" s="4">
        <v>9</v>
      </c>
      <c r="BJ9" s="4">
        <v>8.1</v>
      </c>
      <c r="BK9" s="4">
        <v>9</v>
      </c>
      <c r="BL9" s="4">
        <v>8.7</v>
      </c>
      <c r="BM9" s="4">
        <v>5.3</v>
      </c>
      <c r="BN9" s="4">
        <v>9</v>
      </c>
      <c r="BO9" s="4">
        <v>8.7</v>
      </c>
      <c r="BP9" s="4">
        <v>8.100000000000001</v>
      </c>
      <c r="BQ9" s="4">
        <v>1.3</v>
      </c>
      <c r="BR9" s="4"/>
      <c r="BS9" s="4"/>
      <c r="BT9" s="4"/>
      <c r="BU9" s="4"/>
      <c r="BV9" s="4"/>
      <c r="BW9" s="4"/>
      <c r="BX9" s="4"/>
      <c r="BZ9" s="10">
        <f t="shared" si="0"/>
        <v>5.857142857142859</v>
      </c>
      <c r="CA9" s="10">
        <f t="shared" si="1"/>
        <v>5.828571428571428</v>
      </c>
      <c r="CB9" s="10">
        <f t="shared" si="2"/>
        <v>5.713333333333334</v>
      </c>
      <c r="CC9" s="10">
        <f t="shared" si="3"/>
        <v>6.346666666666666</v>
      </c>
    </row>
    <row r="10" spans="1:81" ht="11.25">
      <c r="A10" s="5">
        <v>8</v>
      </c>
      <c r="B10" s="4">
        <v>5.57</v>
      </c>
      <c r="C10" s="4">
        <v>8.55</v>
      </c>
      <c r="D10" s="4">
        <v>6.17</v>
      </c>
      <c r="E10" s="4">
        <v>7.7</v>
      </c>
      <c r="F10" s="4">
        <v>3.6</v>
      </c>
      <c r="G10" s="4">
        <v>6.51</v>
      </c>
      <c r="H10" s="4">
        <v>7.5</v>
      </c>
      <c r="I10" s="4">
        <v>4.5</v>
      </c>
      <c r="J10" s="24">
        <v>8.8</v>
      </c>
      <c r="K10" s="4">
        <v>6.4</v>
      </c>
      <c r="L10" s="4">
        <v>0.6</v>
      </c>
      <c r="M10" s="4">
        <v>8.5</v>
      </c>
      <c r="N10" s="4">
        <v>0</v>
      </c>
      <c r="O10" s="4">
        <v>6.9</v>
      </c>
      <c r="P10" s="4">
        <v>8.2</v>
      </c>
      <c r="Q10" s="4">
        <v>6.6</v>
      </c>
      <c r="R10" s="4">
        <v>8.1</v>
      </c>
      <c r="S10" s="4">
        <v>4.2</v>
      </c>
      <c r="T10" s="4">
        <v>7.3</v>
      </c>
      <c r="U10" s="4">
        <v>8.6</v>
      </c>
      <c r="V10" s="4">
        <v>0.6</v>
      </c>
      <c r="W10" s="4">
        <v>6.8</v>
      </c>
      <c r="X10" s="4">
        <v>0</v>
      </c>
      <c r="Y10" s="4">
        <v>3.1</v>
      </c>
      <c r="Z10" s="4"/>
      <c r="AA10" s="4"/>
      <c r="AB10" s="4">
        <v>9.1</v>
      </c>
      <c r="AC10" s="4">
        <v>9.1</v>
      </c>
      <c r="AD10" s="4">
        <v>8.3</v>
      </c>
      <c r="AE10" s="4">
        <v>8.3</v>
      </c>
      <c r="AF10" s="4">
        <v>0</v>
      </c>
      <c r="AG10" s="4">
        <v>8.8</v>
      </c>
      <c r="AH10" s="4">
        <v>8.5</v>
      </c>
      <c r="AI10" s="4">
        <v>8.8</v>
      </c>
      <c r="AJ10" s="4">
        <v>6.8</v>
      </c>
      <c r="AK10" s="4">
        <v>3.4</v>
      </c>
      <c r="AL10" s="4">
        <v>0</v>
      </c>
      <c r="AM10" s="4">
        <v>9.1</v>
      </c>
      <c r="AN10" s="4">
        <v>6.1</v>
      </c>
      <c r="AO10" s="4">
        <v>8.6</v>
      </c>
      <c r="AP10" s="4">
        <v>7.9</v>
      </c>
      <c r="AQ10" s="4">
        <v>0.4</v>
      </c>
      <c r="AR10" s="4">
        <v>8.9</v>
      </c>
      <c r="AS10" s="4">
        <v>1.1</v>
      </c>
      <c r="AT10" s="4">
        <v>7.6</v>
      </c>
      <c r="AU10" s="4">
        <v>0.2</v>
      </c>
      <c r="AV10" s="4">
        <v>8</v>
      </c>
      <c r="AW10" s="4">
        <v>0.6</v>
      </c>
      <c r="AX10" s="4">
        <v>0.1</v>
      </c>
      <c r="AY10" s="4">
        <v>1.4</v>
      </c>
      <c r="AZ10" s="4">
        <v>8.8</v>
      </c>
      <c r="BA10" s="4">
        <v>9</v>
      </c>
      <c r="BB10" s="4">
        <v>8.7</v>
      </c>
      <c r="BC10" s="4">
        <v>7.8</v>
      </c>
      <c r="BD10" s="4">
        <v>8.2</v>
      </c>
      <c r="BE10" s="4">
        <v>8.1</v>
      </c>
      <c r="BF10" s="4">
        <v>8.1</v>
      </c>
      <c r="BG10" s="4">
        <v>8.2</v>
      </c>
      <c r="BH10" s="4">
        <v>9.1</v>
      </c>
      <c r="BI10" s="4">
        <v>6.8</v>
      </c>
      <c r="BJ10" s="4">
        <v>7.8</v>
      </c>
      <c r="BK10" s="4">
        <v>5</v>
      </c>
      <c r="BL10" s="4">
        <v>9.1</v>
      </c>
      <c r="BM10" s="4">
        <v>2.9</v>
      </c>
      <c r="BN10" s="4">
        <v>3.9</v>
      </c>
      <c r="BO10" s="4">
        <v>0.1</v>
      </c>
      <c r="BP10" s="4">
        <v>8.3</v>
      </c>
      <c r="BQ10" s="4">
        <v>0.1</v>
      </c>
      <c r="BR10" s="4"/>
      <c r="BS10" s="4"/>
      <c r="BT10" s="4"/>
      <c r="BU10" s="4"/>
      <c r="BV10" s="4"/>
      <c r="BW10" s="4"/>
      <c r="BX10" s="4"/>
      <c r="BZ10" s="10">
        <f t="shared" si="0"/>
        <v>5.889285714285714</v>
      </c>
      <c r="CA10" s="10">
        <f t="shared" si="1"/>
        <v>5.57142857142857</v>
      </c>
      <c r="CB10" s="10">
        <f t="shared" si="2"/>
        <v>5.993333333333331</v>
      </c>
      <c r="CC10" s="10">
        <f t="shared" si="3"/>
        <v>5.696666666666667</v>
      </c>
    </row>
    <row r="11" spans="1:81" ht="11.25">
      <c r="A11" s="5">
        <v>9</v>
      </c>
      <c r="B11" s="4">
        <v>7.68</v>
      </c>
      <c r="C11" s="4">
        <v>3.26</v>
      </c>
      <c r="D11" s="4">
        <v>0</v>
      </c>
      <c r="E11" s="4">
        <v>8.6</v>
      </c>
      <c r="F11" s="4">
        <v>8.4</v>
      </c>
      <c r="G11" s="4">
        <v>6</v>
      </c>
      <c r="H11" s="4">
        <v>0</v>
      </c>
      <c r="I11" s="4">
        <v>8.1</v>
      </c>
      <c r="J11" s="24">
        <v>1.3</v>
      </c>
      <c r="K11" s="4">
        <v>7.2</v>
      </c>
      <c r="L11" s="4">
        <v>7.5</v>
      </c>
      <c r="M11" s="4">
        <v>6.7</v>
      </c>
      <c r="N11" s="4">
        <v>8.1</v>
      </c>
      <c r="O11" s="4">
        <v>8.8</v>
      </c>
      <c r="P11" s="4">
        <v>7.1</v>
      </c>
      <c r="Q11" s="4">
        <v>8.9</v>
      </c>
      <c r="R11" s="4">
        <v>8.7</v>
      </c>
      <c r="S11" s="4">
        <v>8.6</v>
      </c>
      <c r="T11" s="4">
        <v>8.5</v>
      </c>
      <c r="U11" s="4">
        <v>8.9</v>
      </c>
      <c r="V11" s="4">
        <v>8.9</v>
      </c>
      <c r="W11" s="4">
        <v>8.2</v>
      </c>
      <c r="X11" s="4">
        <v>9.1</v>
      </c>
      <c r="Y11" s="4">
        <v>8.6</v>
      </c>
      <c r="Z11" s="4"/>
      <c r="AA11" s="4"/>
      <c r="AB11" s="4">
        <v>8.8</v>
      </c>
      <c r="AC11" s="4">
        <v>6.1</v>
      </c>
      <c r="AD11" s="4">
        <v>9</v>
      </c>
      <c r="AE11" s="4">
        <v>9</v>
      </c>
      <c r="AF11" s="4">
        <v>6.9</v>
      </c>
      <c r="AG11" s="4">
        <v>8.6</v>
      </c>
      <c r="AH11" s="4">
        <v>6.2</v>
      </c>
      <c r="AI11" s="4">
        <v>6.4</v>
      </c>
      <c r="AJ11" s="4">
        <v>8.9</v>
      </c>
      <c r="AK11" s="4">
        <v>5.9</v>
      </c>
      <c r="AL11" s="4">
        <v>0.1</v>
      </c>
      <c r="AM11" s="4">
        <v>4.4</v>
      </c>
      <c r="AN11" s="4">
        <v>8.3</v>
      </c>
      <c r="AO11" s="4">
        <v>0</v>
      </c>
      <c r="AP11" s="4">
        <v>0</v>
      </c>
      <c r="AQ11" s="4">
        <v>8.8</v>
      </c>
      <c r="AR11" s="4">
        <v>7.6</v>
      </c>
      <c r="AS11" s="4">
        <v>8.2</v>
      </c>
      <c r="AT11" s="4">
        <v>8.9</v>
      </c>
      <c r="AU11" s="4">
        <v>7.4</v>
      </c>
      <c r="AV11" s="4">
        <v>7.7</v>
      </c>
      <c r="AW11" s="4">
        <v>4.7</v>
      </c>
      <c r="AX11" s="4">
        <v>2.6</v>
      </c>
      <c r="AY11" s="4">
        <v>9.1</v>
      </c>
      <c r="AZ11" s="4">
        <v>8.1</v>
      </c>
      <c r="BA11" s="4">
        <v>5.1</v>
      </c>
      <c r="BB11" s="4">
        <v>8.7</v>
      </c>
      <c r="BC11" s="4">
        <v>8.9</v>
      </c>
      <c r="BD11" s="4">
        <v>9</v>
      </c>
      <c r="BE11" s="4">
        <v>4.5</v>
      </c>
      <c r="BF11" s="4">
        <v>0</v>
      </c>
      <c r="BG11" s="4">
        <v>9.1</v>
      </c>
      <c r="BH11" s="4">
        <v>4.9</v>
      </c>
      <c r="BI11" s="4">
        <v>8.4</v>
      </c>
      <c r="BJ11" s="4">
        <v>3.5</v>
      </c>
      <c r="BK11" s="4">
        <v>2</v>
      </c>
      <c r="BL11" s="4">
        <v>9.1</v>
      </c>
      <c r="BM11" s="4">
        <v>8.9</v>
      </c>
      <c r="BN11" s="4">
        <v>0.8</v>
      </c>
      <c r="BO11" s="4">
        <v>0.2</v>
      </c>
      <c r="BP11" s="4">
        <v>8.7</v>
      </c>
      <c r="BQ11" s="4">
        <v>8.299999999999999</v>
      </c>
      <c r="BR11" s="4"/>
      <c r="BS11" s="4"/>
      <c r="BT11" s="4"/>
      <c r="BU11" s="4"/>
      <c r="BV11" s="4"/>
      <c r="BW11" s="4"/>
      <c r="BX11" s="4"/>
      <c r="BZ11" s="10">
        <f t="shared" si="0"/>
        <v>7.335714285714286</v>
      </c>
      <c r="CA11" s="10">
        <f t="shared" si="1"/>
        <v>6.932142857142857</v>
      </c>
      <c r="CB11" s="10">
        <f t="shared" si="2"/>
        <v>6.403333333333333</v>
      </c>
      <c r="CC11" s="10">
        <f t="shared" si="3"/>
        <v>6.05</v>
      </c>
    </row>
    <row r="12" spans="1:81" ht="11.25">
      <c r="A12" s="5">
        <v>10</v>
      </c>
      <c r="B12" s="4">
        <v>7.5</v>
      </c>
      <c r="C12" s="4">
        <v>2.1</v>
      </c>
      <c r="D12" s="4">
        <v>5.9</v>
      </c>
      <c r="E12" s="4">
        <v>8.5</v>
      </c>
      <c r="F12" s="4">
        <v>4.9</v>
      </c>
      <c r="G12" s="4">
        <v>8.7</v>
      </c>
      <c r="H12" s="4">
        <v>6.3</v>
      </c>
      <c r="I12" s="4">
        <v>7.2</v>
      </c>
      <c r="J12" s="24">
        <v>0</v>
      </c>
      <c r="K12" s="4">
        <v>0</v>
      </c>
      <c r="L12" s="4">
        <v>4.7</v>
      </c>
      <c r="M12" s="4">
        <v>8.6</v>
      </c>
      <c r="N12" s="4">
        <v>8.7</v>
      </c>
      <c r="O12" s="4">
        <v>5.9</v>
      </c>
      <c r="P12" s="4">
        <v>8.9</v>
      </c>
      <c r="Q12" s="4">
        <v>7</v>
      </c>
      <c r="R12" s="4">
        <v>3.5</v>
      </c>
      <c r="S12" s="4">
        <v>1.8</v>
      </c>
      <c r="T12" s="4">
        <v>8.8</v>
      </c>
      <c r="U12" s="4">
        <v>7.6</v>
      </c>
      <c r="V12" s="4">
        <v>6.9</v>
      </c>
      <c r="W12" s="4">
        <v>8.6</v>
      </c>
      <c r="X12" s="4">
        <v>7</v>
      </c>
      <c r="Y12" s="4">
        <v>7.9</v>
      </c>
      <c r="Z12" s="4"/>
      <c r="AA12" s="4"/>
      <c r="AB12" s="4">
        <v>7.3</v>
      </c>
      <c r="AC12" s="4">
        <v>7.4</v>
      </c>
      <c r="AD12" s="4">
        <v>6.7</v>
      </c>
      <c r="AE12" s="4">
        <v>7.8</v>
      </c>
      <c r="AF12" s="4">
        <v>8.1</v>
      </c>
      <c r="AG12" s="4">
        <v>8.7</v>
      </c>
      <c r="AH12" s="4">
        <v>5.7</v>
      </c>
      <c r="AI12" s="4">
        <v>8.2</v>
      </c>
      <c r="AJ12" s="4">
        <v>5.8</v>
      </c>
      <c r="AK12" s="4">
        <v>7.5</v>
      </c>
      <c r="AL12" s="4">
        <v>0</v>
      </c>
      <c r="AM12" s="4">
        <v>0</v>
      </c>
      <c r="AN12" s="4">
        <v>8.7</v>
      </c>
      <c r="AO12" s="4">
        <v>8.1</v>
      </c>
      <c r="AP12" s="4">
        <v>0.1</v>
      </c>
      <c r="AQ12" s="4">
        <v>0.8</v>
      </c>
      <c r="AR12" s="4">
        <v>8.7</v>
      </c>
      <c r="AS12" s="4">
        <v>8.3</v>
      </c>
      <c r="AT12" s="4">
        <v>8.6</v>
      </c>
      <c r="AU12" s="4">
        <v>7.5</v>
      </c>
      <c r="AV12" s="4">
        <v>9.2</v>
      </c>
      <c r="AW12" s="4">
        <v>5.1</v>
      </c>
      <c r="AX12" s="4">
        <v>3.2</v>
      </c>
      <c r="AY12" s="4">
        <v>8.9</v>
      </c>
      <c r="AZ12" s="4">
        <v>8</v>
      </c>
      <c r="BA12" s="4">
        <v>8.3</v>
      </c>
      <c r="BB12" s="4">
        <v>9.1</v>
      </c>
      <c r="BC12" s="4">
        <v>0.2</v>
      </c>
      <c r="BD12" s="4">
        <v>9</v>
      </c>
      <c r="BE12" s="4">
        <v>5.7</v>
      </c>
      <c r="BF12" s="4">
        <v>5.2</v>
      </c>
      <c r="BG12" s="4">
        <v>8.6</v>
      </c>
      <c r="BH12" s="4">
        <v>9.1</v>
      </c>
      <c r="BI12" s="4">
        <v>7</v>
      </c>
      <c r="BJ12" s="4">
        <v>9</v>
      </c>
      <c r="BK12" s="4">
        <v>7.7</v>
      </c>
      <c r="BL12" s="4">
        <v>7.7</v>
      </c>
      <c r="BM12" s="4">
        <v>9.1</v>
      </c>
      <c r="BN12" s="4">
        <v>9.1</v>
      </c>
      <c r="BO12" s="4">
        <v>8.9</v>
      </c>
      <c r="BP12" s="4">
        <v>1.6</v>
      </c>
      <c r="BQ12" s="4">
        <v>3.8999999999999995</v>
      </c>
      <c r="BR12" s="4"/>
      <c r="BS12" s="4"/>
      <c r="BT12" s="4"/>
      <c r="BU12" s="4"/>
      <c r="BV12" s="4"/>
      <c r="BW12" s="4"/>
      <c r="BX12" s="4"/>
      <c r="BZ12" s="10">
        <f t="shared" si="0"/>
        <v>6.039285714285713</v>
      </c>
      <c r="CA12" s="10">
        <f t="shared" si="1"/>
        <v>6.610714285714285</v>
      </c>
      <c r="CB12" s="10">
        <f t="shared" si="2"/>
        <v>6.326666666666665</v>
      </c>
      <c r="CC12" s="10">
        <f t="shared" si="3"/>
        <v>6.813333333333333</v>
      </c>
    </row>
    <row r="13" spans="1:81" ht="11.25">
      <c r="A13" s="6">
        <v>11</v>
      </c>
      <c r="B13" s="7">
        <v>8.65</v>
      </c>
      <c r="C13" s="7">
        <v>0.85</v>
      </c>
      <c r="D13" s="7">
        <v>7.3</v>
      </c>
      <c r="E13" s="7">
        <v>8.7</v>
      </c>
      <c r="F13" s="7">
        <v>0</v>
      </c>
      <c r="G13" s="7">
        <v>6.95</v>
      </c>
      <c r="H13" s="7">
        <v>8.2</v>
      </c>
      <c r="I13" s="7">
        <v>5.95</v>
      </c>
      <c r="J13" s="25">
        <v>1.2</v>
      </c>
      <c r="K13" s="7">
        <v>8.15</v>
      </c>
      <c r="L13" s="7">
        <v>4.1</v>
      </c>
      <c r="M13" s="7">
        <v>6</v>
      </c>
      <c r="N13" s="7">
        <v>0.6</v>
      </c>
      <c r="O13" s="7">
        <v>7.5</v>
      </c>
      <c r="P13" s="7">
        <v>0</v>
      </c>
      <c r="Q13" s="7">
        <v>8.8</v>
      </c>
      <c r="R13" s="7">
        <v>6.2</v>
      </c>
      <c r="S13" s="7">
        <v>9</v>
      </c>
      <c r="T13" s="7">
        <v>8.3</v>
      </c>
      <c r="U13" s="7">
        <v>0</v>
      </c>
      <c r="V13" s="7">
        <v>7.5</v>
      </c>
      <c r="W13" s="7">
        <v>8.9</v>
      </c>
      <c r="X13" s="7">
        <v>8.3</v>
      </c>
      <c r="Y13" s="7">
        <v>9</v>
      </c>
      <c r="Z13" s="7"/>
      <c r="AA13" s="7"/>
      <c r="AB13" s="7">
        <v>5.8</v>
      </c>
      <c r="AC13" s="7">
        <v>9.1</v>
      </c>
      <c r="AD13" s="7">
        <v>8.3</v>
      </c>
      <c r="AE13" s="7">
        <v>0</v>
      </c>
      <c r="AF13" s="7">
        <v>8.9</v>
      </c>
      <c r="AG13" s="7">
        <v>6.8</v>
      </c>
      <c r="AH13" s="7">
        <v>7.5</v>
      </c>
      <c r="AI13" s="7">
        <v>8.4</v>
      </c>
      <c r="AJ13" s="7">
        <v>8.1</v>
      </c>
      <c r="AK13" s="7">
        <v>9</v>
      </c>
      <c r="AL13" s="7">
        <v>4.3</v>
      </c>
      <c r="AM13" s="7">
        <v>9.1</v>
      </c>
      <c r="AN13" s="7">
        <v>8.2</v>
      </c>
      <c r="AO13" s="7">
        <v>8.6</v>
      </c>
      <c r="AP13" s="7">
        <v>1.8</v>
      </c>
      <c r="AQ13" s="7">
        <v>0</v>
      </c>
      <c r="AR13" s="7">
        <v>9.1</v>
      </c>
      <c r="AS13" s="7">
        <v>7.9</v>
      </c>
      <c r="AT13" s="7">
        <v>9</v>
      </c>
      <c r="AU13" s="7">
        <v>2.8</v>
      </c>
      <c r="AV13" s="7">
        <v>8.5</v>
      </c>
      <c r="AW13" s="7">
        <v>9</v>
      </c>
      <c r="AX13" s="7">
        <v>2.4</v>
      </c>
      <c r="AY13" s="7">
        <v>8.8</v>
      </c>
      <c r="AZ13" s="7">
        <v>7.1</v>
      </c>
      <c r="BA13" s="7">
        <v>8.4</v>
      </c>
      <c r="BB13" s="7">
        <v>7.2</v>
      </c>
      <c r="BC13" s="7">
        <v>7.3</v>
      </c>
      <c r="BD13" s="7">
        <v>9</v>
      </c>
      <c r="BE13" s="7">
        <v>7</v>
      </c>
      <c r="BF13" s="7">
        <v>9</v>
      </c>
      <c r="BG13" s="7">
        <v>0</v>
      </c>
      <c r="BH13" s="7">
        <v>7.8</v>
      </c>
      <c r="BI13" s="7">
        <v>0.9</v>
      </c>
      <c r="BJ13" s="7">
        <v>9.1</v>
      </c>
      <c r="BK13" s="7">
        <v>9.1</v>
      </c>
      <c r="BL13" s="7">
        <v>9.1</v>
      </c>
      <c r="BM13" s="7">
        <v>4.5</v>
      </c>
      <c r="BN13" s="7">
        <v>9.1</v>
      </c>
      <c r="BO13" s="7">
        <v>8.9</v>
      </c>
      <c r="BP13" s="7">
        <v>8.7</v>
      </c>
      <c r="BQ13" s="7">
        <v>0.2</v>
      </c>
      <c r="BR13" s="7"/>
      <c r="BS13" s="7"/>
      <c r="BT13" s="7"/>
      <c r="BU13" s="7"/>
      <c r="BV13" s="7"/>
      <c r="BW13" s="7"/>
      <c r="BX13" s="7"/>
      <c r="BZ13" s="11">
        <f t="shared" si="0"/>
        <v>6.387500000000001</v>
      </c>
      <c r="CA13" s="11">
        <f t="shared" si="1"/>
        <v>6.864285714285715</v>
      </c>
      <c r="CB13" s="11">
        <f t="shared" si="2"/>
        <v>6.716666666666668</v>
      </c>
      <c r="CC13" s="10">
        <f t="shared" si="3"/>
        <v>6.616666666666665</v>
      </c>
    </row>
    <row r="14" spans="1:81" ht="11.25">
      <c r="A14" s="5">
        <v>12</v>
      </c>
      <c r="B14" s="4">
        <v>0</v>
      </c>
      <c r="C14" s="4">
        <v>6.75</v>
      </c>
      <c r="D14" s="4">
        <v>8.6</v>
      </c>
      <c r="E14" s="4">
        <v>8.4</v>
      </c>
      <c r="F14" s="4">
        <v>6.9</v>
      </c>
      <c r="G14" s="4">
        <v>0.2</v>
      </c>
      <c r="H14" s="4">
        <v>8.45</v>
      </c>
      <c r="I14" s="4">
        <v>7.55</v>
      </c>
      <c r="J14" s="24">
        <v>7.2</v>
      </c>
      <c r="K14" s="4">
        <v>8.36</v>
      </c>
      <c r="L14" s="4">
        <v>6.3</v>
      </c>
      <c r="M14" s="4">
        <v>0</v>
      </c>
      <c r="N14" s="4">
        <v>8.7</v>
      </c>
      <c r="O14" s="4">
        <v>0</v>
      </c>
      <c r="P14" s="4">
        <v>6.3</v>
      </c>
      <c r="Q14" s="4">
        <v>8.8</v>
      </c>
      <c r="R14" s="4">
        <v>0</v>
      </c>
      <c r="S14" s="4">
        <v>1.1</v>
      </c>
      <c r="T14" s="4">
        <v>6.8</v>
      </c>
      <c r="U14" s="4">
        <v>0</v>
      </c>
      <c r="V14" s="4">
        <v>9.1</v>
      </c>
      <c r="W14" s="4">
        <v>7.9</v>
      </c>
      <c r="X14" s="4">
        <v>6.1</v>
      </c>
      <c r="Y14" s="4">
        <v>9</v>
      </c>
      <c r="Z14" s="4"/>
      <c r="AA14" s="4"/>
      <c r="AB14" s="4">
        <v>6.5</v>
      </c>
      <c r="AC14" s="4">
        <v>9.1</v>
      </c>
      <c r="AD14" s="4">
        <v>7.9</v>
      </c>
      <c r="AE14" s="4">
        <v>4.2</v>
      </c>
      <c r="AF14" s="4">
        <v>8.6</v>
      </c>
      <c r="AG14" s="4">
        <v>8.7</v>
      </c>
      <c r="AH14" s="4">
        <v>0</v>
      </c>
      <c r="AI14" s="4">
        <v>8.2</v>
      </c>
      <c r="AJ14" s="4">
        <v>0</v>
      </c>
      <c r="AK14" s="4">
        <v>6.3</v>
      </c>
      <c r="AL14" s="4">
        <v>0</v>
      </c>
      <c r="AM14" s="4">
        <v>0</v>
      </c>
      <c r="AN14" s="4">
        <v>0</v>
      </c>
      <c r="AO14" s="4">
        <v>3.3</v>
      </c>
      <c r="AP14" s="4">
        <v>8.8</v>
      </c>
      <c r="AQ14" s="4">
        <v>3.9</v>
      </c>
      <c r="AR14" s="4">
        <v>8.6</v>
      </c>
      <c r="AS14" s="4">
        <v>9.2</v>
      </c>
      <c r="AT14" s="4">
        <v>4.6</v>
      </c>
      <c r="AU14" s="4">
        <v>0</v>
      </c>
      <c r="AV14" s="4">
        <v>8</v>
      </c>
      <c r="AW14" s="4">
        <v>0</v>
      </c>
      <c r="AX14" s="4">
        <v>7.9</v>
      </c>
      <c r="AY14" s="4">
        <v>8.7</v>
      </c>
      <c r="AZ14" s="4">
        <v>8.5</v>
      </c>
      <c r="BA14" s="4">
        <v>7.7</v>
      </c>
      <c r="BB14" s="4">
        <v>6.7</v>
      </c>
      <c r="BC14" s="4">
        <v>7.8</v>
      </c>
      <c r="BD14" s="4">
        <v>2.1</v>
      </c>
      <c r="BE14" s="4">
        <v>0</v>
      </c>
      <c r="BF14" s="4">
        <v>6.9</v>
      </c>
      <c r="BG14" s="4">
        <v>0</v>
      </c>
      <c r="BH14" s="4">
        <v>8</v>
      </c>
      <c r="BI14" s="4">
        <v>9.1</v>
      </c>
      <c r="BJ14" s="4">
        <v>5.1</v>
      </c>
      <c r="BK14" s="4">
        <v>7.5</v>
      </c>
      <c r="BL14" s="4">
        <v>9.2</v>
      </c>
      <c r="BM14" s="4">
        <v>0</v>
      </c>
      <c r="BN14" s="4">
        <v>8.3</v>
      </c>
      <c r="BO14" s="4">
        <v>4.8999999999999995</v>
      </c>
      <c r="BP14" s="4">
        <v>4.4</v>
      </c>
      <c r="BQ14" s="4">
        <v>2.6000000000000005</v>
      </c>
      <c r="BR14" s="4"/>
      <c r="BS14" s="4"/>
      <c r="BT14" s="4"/>
      <c r="BU14" s="4"/>
      <c r="BV14" s="4"/>
      <c r="BW14" s="4"/>
      <c r="BX14" s="4"/>
      <c r="BZ14" s="10">
        <f t="shared" si="0"/>
        <v>5.184285714285714</v>
      </c>
      <c r="CA14" s="10">
        <f t="shared" si="1"/>
        <v>5.171428571428571</v>
      </c>
      <c r="CB14" s="10">
        <f t="shared" si="2"/>
        <v>4.886666666666668</v>
      </c>
      <c r="CC14" s="10">
        <f t="shared" si="3"/>
        <v>5.393333333333333</v>
      </c>
    </row>
    <row r="15" spans="1:81" ht="11.25">
      <c r="A15" s="5">
        <v>13</v>
      </c>
      <c r="B15" s="4">
        <v>8.85</v>
      </c>
      <c r="C15" s="4">
        <v>0</v>
      </c>
      <c r="D15" s="4">
        <v>6.1</v>
      </c>
      <c r="E15" s="4">
        <v>8.5</v>
      </c>
      <c r="F15" s="4">
        <v>8.8</v>
      </c>
      <c r="G15" s="4">
        <v>2.3</v>
      </c>
      <c r="H15" s="4">
        <v>6.45</v>
      </c>
      <c r="I15" s="4">
        <v>8.25</v>
      </c>
      <c r="J15" s="24">
        <v>8.5</v>
      </c>
      <c r="K15" s="4">
        <v>6.69</v>
      </c>
      <c r="L15" s="4">
        <v>6.4</v>
      </c>
      <c r="M15" s="4">
        <v>0</v>
      </c>
      <c r="N15" s="4">
        <v>8.7</v>
      </c>
      <c r="O15" s="4">
        <v>0</v>
      </c>
      <c r="P15" s="4">
        <v>3.5</v>
      </c>
      <c r="Q15" s="4">
        <v>0.1</v>
      </c>
      <c r="R15" s="4">
        <v>8.6</v>
      </c>
      <c r="S15" s="4">
        <v>8.2</v>
      </c>
      <c r="T15" s="4">
        <v>0.6</v>
      </c>
      <c r="U15" s="4">
        <v>0.8</v>
      </c>
      <c r="V15" s="4">
        <v>9.1</v>
      </c>
      <c r="W15" s="4">
        <v>6.7</v>
      </c>
      <c r="X15" s="4">
        <v>7.5</v>
      </c>
      <c r="Y15" s="4">
        <v>9</v>
      </c>
      <c r="Z15" s="4"/>
      <c r="AA15" s="4"/>
      <c r="AB15" s="4">
        <v>0.9</v>
      </c>
      <c r="AC15" s="4">
        <v>0</v>
      </c>
      <c r="AD15" s="4">
        <v>8.1</v>
      </c>
      <c r="AE15" s="4">
        <v>1.4</v>
      </c>
      <c r="AF15" s="4">
        <v>8</v>
      </c>
      <c r="AG15" s="4">
        <v>8.8</v>
      </c>
      <c r="AH15" s="4">
        <v>3.7</v>
      </c>
      <c r="AI15" s="4">
        <v>3.2</v>
      </c>
      <c r="AJ15" s="4">
        <v>0.9</v>
      </c>
      <c r="AK15" s="4">
        <v>8.7</v>
      </c>
      <c r="AL15" s="4">
        <v>1.5</v>
      </c>
      <c r="AM15" s="4">
        <v>2.8</v>
      </c>
      <c r="AN15" s="4">
        <v>7</v>
      </c>
      <c r="AO15" s="4">
        <v>8.3</v>
      </c>
      <c r="AP15" s="4">
        <v>3.1</v>
      </c>
      <c r="AQ15" s="4">
        <v>0</v>
      </c>
      <c r="AR15" s="4">
        <v>6.7</v>
      </c>
      <c r="AS15" s="4">
        <v>9.1</v>
      </c>
      <c r="AT15" s="4">
        <v>9.1</v>
      </c>
      <c r="AU15" s="4">
        <v>8.6</v>
      </c>
      <c r="AV15" s="4">
        <v>5.8</v>
      </c>
      <c r="AW15" s="4">
        <v>0</v>
      </c>
      <c r="AX15" s="4">
        <v>4.5</v>
      </c>
      <c r="AY15" s="4">
        <v>7.7</v>
      </c>
      <c r="AZ15" s="4">
        <v>3.9</v>
      </c>
      <c r="BA15" s="4">
        <v>3.1</v>
      </c>
      <c r="BB15" s="4">
        <v>8.9</v>
      </c>
      <c r="BC15" s="4">
        <v>0.2</v>
      </c>
      <c r="BD15" s="4">
        <v>8.5</v>
      </c>
      <c r="BE15" s="4">
        <v>8.4</v>
      </c>
      <c r="BF15" s="4">
        <v>7.6</v>
      </c>
      <c r="BG15" s="4">
        <v>6.8</v>
      </c>
      <c r="BH15" s="4">
        <v>9.2</v>
      </c>
      <c r="BI15" s="4">
        <v>8.6</v>
      </c>
      <c r="BJ15" s="4">
        <v>8.7</v>
      </c>
      <c r="BK15" s="4">
        <v>9.1</v>
      </c>
      <c r="BL15" s="4">
        <v>9.2</v>
      </c>
      <c r="BM15" s="4">
        <v>9.2</v>
      </c>
      <c r="BN15" s="4">
        <v>5.2</v>
      </c>
      <c r="BO15" s="4">
        <v>8.9</v>
      </c>
      <c r="BP15" s="4">
        <v>6.800000000000002</v>
      </c>
      <c r="BQ15" s="4">
        <v>5.2</v>
      </c>
      <c r="BR15" s="4"/>
      <c r="BS15" s="4"/>
      <c r="BT15" s="4"/>
      <c r="BU15" s="4"/>
      <c r="BV15" s="4"/>
      <c r="BW15" s="4"/>
      <c r="BX15" s="4"/>
      <c r="BZ15" s="10">
        <f t="shared" si="0"/>
        <v>4.728214285714287</v>
      </c>
      <c r="CA15" s="10">
        <f t="shared" si="1"/>
        <v>4.978571428571429</v>
      </c>
      <c r="CB15" s="10">
        <f t="shared" si="2"/>
        <v>5.4799999999999995</v>
      </c>
      <c r="CC15" s="10">
        <f t="shared" si="3"/>
        <v>6.579999999999999</v>
      </c>
    </row>
    <row r="16" spans="1:81" ht="11.25">
      <c r="A16" s="5">
        <v>14</v>
      </c>
      <c r="B16" s="4">
        <v>8.95</v>
      </c>
      <c r="C16" s="4">
        <v>3.41</v>
      </c>
      <c r="D16" s="4">
        <v>2.75</v>
      </c>
      <c r="E16" s="4">
        <v>7.15</v>
      </c>
      <c r="F16" s="4">
        <v>6.4</v>
      </c>
      <c r="G16" s="4">
        <v>0</v>
      </c>
      <c r="H16" s="4">
        <v>8.8</v>
      </c>
      <c r="I16" s="4">
        <v>1.2</v>
      </c>
      <c r="J16" s="24">
        <v>8.6</v>
      </c>
      <c r="K16" s="4">
        <v>7.6</v>
      </c>
      <c r="L16" s="4">
        <v>8.2</v>
      </c>
      <c r="M16" s="4">
        <v>0</v>
      </c>
      <c r="N16" s="4">
        <v>8.7</v>
      </c>
      <c r="O16" s="4">
        <v>8.5</v>
      </c>
      <c r="P16" s="4">
        <v>9</v>
      </c>
      <c r="Q16" s="4">
        <v>8.8</v>
      </c>
      <c r="R16" s="4">
        <v>7.6</v>
      </c>
      <c r="S16" s="4">
        <v>8.7</v>
      </c>
      <c r="T16" s="4">
        <v>8.8</v>
      </c>
      <c r="U16" s="4">
        <v>8.1</v>
      </c>
      <c r="V16" s="4">
        <v>9</v>
      </c>
      <c r="W16" s="4">
        <v>5.5</v>
      </c>
      <c r="X16" s="4">
        <v>8.9</v>
      </c>
      <c r="Y16" s="4">
        <v>8.6</v>
      </c>
      <c r="Z16" s="4"/>
      <c r="AA16" s="4"/>
      <c r="AB16" s="4">
        <v>9.1</v>
      </c>
      <c r="AC16" s="4">
        <v>7.9</v>
      </c>
      <c r="AD16" s="4">
        <v>7</v>
      </c>
      <c r="AE16" s="4">
        <v>4.6</v>
      </c>
      <c r="AF16" s="4">
        <v>8.8</v>
      </c>
      <c r="AG16" s="4">
        <v>1.3</v>
      </c>
      <c r="AH16" s="4">
        <v>4.9</v>
      </c>
      <c r="AI16" s="4">
        <v>9.2</v>
      </c>
      <c r="AJ16" s="4">
        <v>9.1</v>
      </c>
      <c r="AK16" s="4">
        <v>6.5</v>
      </c>
      <c r="AL16" s="4">
        <v>1</v>
      </c>
      <c r="AM16" s="4">
        <v>3.6</v>
      </c>
      <c r="AN16" s="4">
        <v>8.7</v>
      </c>
      <c r="AO16" s="4">
        <v>5.3</v>
      </c>
      <c r="AP16" s="4">
        <v>0</v>
      </c>
      <c r="AQ16" s="4">
        <v>0</v>
      </c>
      <c r="AR16" s="4">
        <v>5.1</v>
      </c>
      <c r="AS16" s="4">
        <v>7.1</v>
      </c>
      <c r="AT16" s="4">
        <v>7.4</v>
      </c>
      <c r="AU16" s="4">
        <v>6.2</v>
      </c>
      <c r="AV16" s="4">
        <v>8.7</v>
      </c>
      <c r="AW16" s="4">
        <v>5.9</v>
      </c>
      <c r="AX16" s="4">
        <v>4.6</v>
      </c>
      <c r="AY16" s="4">
        <v>8.7</v>
      </c>
      <c r="AZ16" s="4">
        <v>8.7</v>
      </c>
      <c r="BA16" s="4">
        <v>8</v>
      </c>
      <c r="BB16" s="4">
        <v>6</v>
      </c>
      <c r="BC16" s="4">
        <v>0</v>
      </c>
      <c r="BD16" s="4">
        <v>9.1</v>
      </c>
      <c r="BE16" s="4">
        <v>7.2</v>
      </c>
      <c r="BF16" s="4">
        <v>9.1</v>
      </c>
      <c r="BG16" s="4">
        <v>8.3</v>
      </c>
      <c r="BH16" s="4">
        <v>9.2</v>
      </c>
      <c r="BI16" s="4">
        <v>8.8</v>
      </c>
      <c r="BJ16" s="4">
        <v>0</v>
      </c>
      <c r="BK16" s="4">
        <v>9.1</v>
      </c>
      <c r="BL16" s="4">
        <v>6.9</v>
      </c>
      <c r="BM16" s="4">
        <v>8.4</v>
      </c>
      <c r="BN16" s="4">
        <v>6.2</v>
      </c>
      <c r="BO16" s="4">
        <v>9</v>
      </c>
      <c r="BP16" s="4">
        <v>6.3</v>
      </c>
      <c r="BQ16" s="4">
        <v>6.000000000000001</v>
      </c>
      <c r="BR16" s="4"/>
      <c r="BS16" s="4"/>
      <c r="BT16" s="4"/>
      <c r="BU16" s="4"/>
      <c r="BV16" s="4"/>
      <c r="BW16" s="4"/>
      <c r="BX16" s="4"/>
      <c r="BZ16" s="10">
        <f t="shared" si="0"/>
        <v>7.057142857142857</v>
      </c>
      <c r="CA16" s="10">
        <f t="shared" si="1"/>
        <v>6.296428571428571</v>
      </c>
      <c r="CB16" s="10">
        <f t="shared" si="2"/>
        <v>6.003333333333333</v>
      </c>
      <c r="CC16" s="10">
        <f t="shared" si="3"/>
        <v>6.466666666666667</v>
      </c>
    </row>
    <row r="17" spans="1:81" ht="11.25">
      <c r="A17" s="5">
        <v>15</v>
      </c>
      <c r="B17" s="4">
        <v>8.85</v>
      </c>
      <c r="C17" s="4">
        <v>5.16</v>
      </c>
      <c r="D17" s="4">
        <v>5.7</v>
      </c>
      <c r="E17" s="4">
        <v>8.2</v>
      </c>
      <c r="F17" s="4">
        <v>6.5</v>
      </c>
      <c r="G17" s="4">
        <v>0</v>
      </c>
      <c r="H17" s="4">
        <v>5.7</v>
      </c>
      <c r="I17" s="4">
        <v>8.7</v>
      </c>
      <c r="J17" s="24">
        <v>8.15</v>
      </c>
      <c r="K17" s="4">
        <v>5.71</v>
      </c>
      <c r="L17" s="4">
        <v>8.1</v>
      </c>
      <c r="M17" s="4">
        <v>8.6</v>
      </c>
      <c r="N17" s="4">
        <v>8.5</v>
      </c>
      <c r="O17" s="4">
        <v>9.2</v>
      </c>
      <c r="P17" s="4">
        <v>8.8</v>
      </c>
      <c r="Q17" s="4">
        <v>7.3</v>
      </c>
      <c r="R17" s="4">
        <v>7.2</v>
      </c>
      <c r="S17" s="4">
        <v>4.3</v>
      </c>
      <c r="T17" s="4">
        <v>2.4</v>
      </c>
      <c r="U17" s="4">
        <v>0</v>
      </c>
      <c r="V17" s="4">
        <v>0</v>
      </c>
      <c r="W17" s="4">
        <v>9</v>
      </c>
      <c r="X17" s="4">
        <v>8.6</v>
      </c>
      <c r="Y17" s="4">
        <v>9.1</v>
      </c>
      <c r="Z17" s="4"/>
      <c r="AA17" s="4"/>
      <c r="AB17" s="4">
        <v>7.5</v>
      </c>
      <c r="AC17" s="4">
        <v>8</v>
      </c>
      <c r="AD17" s="4">
        <v>8.8</v>
      </c>
      <c r="AE17" s="4">
        <v>7.8</v>
      </c>
      <c r="AF17" s="4">
        <v>9</v>
      </c>
      <c r="AG17" s="4">
        <v>6.7</v>
      </c>
      <c r="AH17" s="4">
        <v>8.9</v>
      </c>
      <c r="AI17" s="4">
        <v>8.7</v>
      </c>
      <c r="AJ17" s="4">
        <v>9.2</v>
      </c>
      <c r="AK17" s="4">
        <v>4.8</v>
      </c>
      <c r="AL17" s="4">
        <v>5.9</v>
      </c>
      <c r="AM17" s="4">
        <v>7.6</v>
      </c>
      <c r="AN17" s="4">
        <v>5.4</v>
      </c>
      <c r="AO17" s="4">
        <v>8.8</v>
      </c>
      <c r="AP17" s="4">
        <v>0</v>
      </c>
      <c r="AQ17" s="4">
        <v>9</v>
      </c>
      <c r="AR17" s="4">
        <v>7.1</v>
      </c>
      <c r="AS17" s="4">
        <v>8.1</v>
      </c>
      <c r="AT17" s="4">
        <v>9.2</v>
      </c>
      <c r="AU17" s="4">
        <v>0</v>
      </c>
      <c r="AV17" s="4">
        <v>0.5</v>
      </c>
      <c r="AW17" s="4">
        <v>2</v>
      </c>
      <c r="AX17" s="4">
        <v>8.1</v>
      </c>
      <c r="AY17" s="4">
        <v>7.1</v>
      </c>
      <c r="AZ17" s="4">
        <v>8.5</v>
      </c>
      <c r="BA17" s="4">
        <v>8.6</v>
      </c>
      <c r="BB17" s="4">
        <v>0</v>
      </c>
      <c r="BC17" s="4">
        <v>7.7</v>
      </c>
      <c r="BD17" s="4">
        <v>8.2</v>
      </c>
      <c r="BE17" s="4">
        <v>8.9</v>
      </c>
      <c r="BF17" s="4">
        <v>9.1</v>
      </c>
      <c r="BG17" s="4">
        <v>8.9</v>
      </c>
      <c r="BH17" s="4">
        <v>4</v>
      </c>
      <c r="BI17" s="4">
        <v>6.6</v>
      </c>
      <c r="BJ17" s="4">
        <v>8</v>
      </c>
      <c r="BK17" s="4">
        <v>1.3</v>
      </c>
      <c r="BL17" s="4">
        <v>0</v>
      </c>
      <c r="BM17" s="4">
        <v>2.8</v>
      </c>
      <c r="BN17" s="4">
        <v>9</v>
      </c>
      <c r="BO17" s="4">
        <v>6.3</v>
      </c>
      <c r="BP17" s="4">
        <v>4.1</v>
      </c>
      <c r="BQ17" s="4">
        <v>1.3</v>
      </c>
      <c r="BR17" s="4"/>
      <c r="BS17" s="4"/>
      <c r="BT17" s="4"/>
      <c r="BU17" s="4"/>
      <c r="BV17" s="4"/>
      <c r="BW17" s="4"/>
      <c r="BX17" s="4"/>
      <c r="BZ17" s="10">
        <f t="shared" si="0"/>
        <v>7.066428571428571</v>
      </c>
      <c r="CA17" s="10">
        <f t="shared" si="1"/>
        <v>6.146428571428571</v>
      </c>
      <c r="CB17" s="10">
        <f t="shared" si="2"/>
        <v>6.753333333333332</v>
      </c>
      <c r="CC17" s="10">
        <f t="shared" si="3"/>
        <v>5.620000000000002</v>
      </c>
    </row>
    <row r="18" spans="1:81" ht="11.25">
      <c r="A18" s="5">
        <v>16</v>
      </c>
      <c r="B18" s="4">
        <v>8.61</v>
      </c>
      <c r="C18" s="4">
        <v>0</v>
      </c>
      <c r="D18" s="4">
        <v>7.5</v>
      </c>
      <c r="E18" s="4">
        <v>8.7</v>
      </c>
      <c r="F18" s="4">
        <v>7.8</v>
      </c>
      <c r="G18" s="4">
        <v>1.1</v>
      </c>
      <c r="H18" s="4">
        <v>0</v>
      </c>
      <c r="I18" s="4">
        <v>0</v>
      </c>
      <c r="J18" s="24">
        <v>8.8</v>
      </c>
      <c r="K18" s="4">
        <v>6.1</v>
      </c>
      <c r="L18" s="4">
        <v>7.6</v>
      </c>
      <c r="M18" s="4">
        <v>7.4</v>
      </c>
      <c r="N18" s="4">
        <v>8.8</v>
      </c>
      <c r="O18" s="4">
        <v>6.8</v>
      </c>
      <c r="P18" s="4">
        <v>7.7</v>
      </c>
      <c r="Q18" s="4">
        <v>8.5</v>
      </c>
      <c r="R18" s="4">
        <v>9</v>
      </c>
      <c r="S18" s="4">
        <v>1.4</v>
      </c>
      <c r="T18" s="4">
        <v>8.7</v>
      </c>
      <c r="U18" s="4">
        <v>8.9</v>
      </c>
      <c r="V18" s="4">
        <v>9</v>
      </c>
      <c r="W18" s="4">
        <v>8.4</v>
      </c>
      <c r="X18" s="4">
        <v>0</v>
      </c>
      <c r="Y18" s="4">
        <v>6.9</v>
      </c>
      <c r="Z18" s="4"/>
      <c r="AA18" s="4"/>
      <c r="AB18" s="4">
        <v>9.1</v>
      </c>
      <c r="AC18" s="4">
        <v>7.9</v>
      </c>
      <c r="AD18" s="4">
        <v>2.1</v>
      </c>
      <c r="AE18" s="4">
        <v>2.8</v>
      </c>
      <c r="AF18" s="4">
        <v>7.6</v>
      </c>
      <c r="AG18" s="4">
        <v>6.9</v>
      </c>
      <c r="AH18" s="4">
        <v>9.1</v>
      </c>
      <c r="AI18" s="4">
        <v>1.1</v>
      </c>
      <c r="AJ18" s="4">
        <v>5.9</v>
      </c>
      <c r="AK18" s="4">
        <v>3</v>
      </c>
      <c r="AL18" s="4">
        <v>8.8</v>
      </c>
      <c r="AM18" s="4">
        <v>0</v>
      </c>
      <c r="AN18" s="4">
        <v>9.1</v>
      </c>
      <c r="AO18" s="4">
        <v>6.9</v>
      </c>
      <c r="AP18" s="4">
        <v>0</v>
      </c>
      <c r="AQ18" s="4">
        <v>8.2</v>
      </c>
      <c r="AR18" s="4">
        <v>8.9</v>
      </c>
      <c r="AS18" s="4">
        <v>7.5</v>
      </c>
      <c r="AT18" s="4">
        <v>4.8</v>
      </c>
      <c r="AU18" s="4">
        <v>6.1</v>
      </c>
      <c r="AV18" s="4">
        <v>9.2</v>
      </c>
      <c r="AW18" s="4">
        <v>4.4</v>
      </c>
      <c r="AX18" s="4">
        <v>9</v>
      </c>
      <c r="AY18" s="4">
        <v>0</v>
      </c>
      <c r="AZ18" s="4">
        <v>7.6</v>
      </c>
      <c r="BA18" s="4">
        <v>8.6</v>
      </c>
      <c r="BB18" s="4">
        <v>0</v>
      </c>
      <c r="BC18" s="4">
        <v>1.2</v>
      </c>
      <c r="BD18" s="4">
        <v>7.5</v>
      </c>
      <c r="BE18" s="4">
        <v>8.1</v>
      </c>
      <c r="BF18" s="4">
        <v>9.2</v>
      </c>
      <c r="BG18" s="4">
        <v>9.1</v>
      </c>
      <c r="BH18" s="4">
        <v>7.5</v>
      </c>
      <c r="BI18" s="4">
        <v>1.3</v>
      </c>
      <c r="BJ18" s="4">
        <v>7.3</v>
      </c>
      <c r="BK18" s="4">
        <v>9.1</v>
      </c>
      <c r="BL18" s="4">
        <v>7.4</v>
      </c>
      <c r="BM18" s="4">
        <v>7.5</v>
      </c>
      <c r="BN18" s="4">
        <v>7.8</v>
      </c>
      <c r="BO18" s="4">
        <v>7.000000000000001</v>
      </c>
      <c r="BP18" s="4">
        <v>7.7</v>
      </c>
      <c r="BQ18" s="4">
        <v>7.7</v>
      </c>
      <c r="BR18" s="4"/>
      <c r="BS18" s="4"/>
      <c r="BT18" s="4"/>
      <c r="BU18" s="4"/>
      <c r="BV18" s="4"/>
      <c r="BW18" s="4"/>
      <c r="BX18" s="4"/>
      <c r="BZ18" s="10">
        <f t="shared" si="0"/>
        <v>6.367857142857145</v>
      </c>
      <c r="CA18" s="10">
        <f t="shared" si="1"/>
        <v>6.117857142857142</v>
      </c>
      <c r="CB18" s="10">
        <f t="shared" si="2"/>
        <v>5.756666666666665</v>
      </c>
      <c r="CC18" s="10">
        <f t="shared" si="3"/>
        <v>6.5233333333333325</v>
      </c>
    </row>
    <row r="19" spans="1:81" ht="11.25">
      <c r="A19" s="5">
        <v>17</v>
      </c>
      <c r="B19" s="4">
        <v>6.6</v>
      </c>
      <c r="C19" s="4">
        <v>0</v>
      </c>
      <c r="D19" s="4">
        <v>8.6</v>
      </c>
      <c r="E19" s="4">
        <v>8.3</v>
      </c>
      <c r="F19" s="4">
        <v>7.5</v>
      </c>
      <c r="G19" s="4">
        <v>7</v>
      </c>
      <c r="H19" s="4">
        <v>7.95</v>
      </c>
      <c r="I19" s="4">
        <v>7.95</v>
      </c>
      <c r="J19" s="24">
        <v>9.2</v>
      </c>
      <c r="K19" s="4">
        <v>8.67</v>
      </c>
      <c r="L19" s="4">
        <v>8.7</v>
      </c>
      <c r="M19" s="4">
        <v>0</v>
      </c>
      <c r="N19" s="4">
        <v>8.8</v>
      </c>
      <c r="O19" s="4">
        <v>8.9</v>
      </c>
      <c r="P19" s="4">
        <v>8.3</v>
      </c>
      <c r="Q19" s="4">
        <v>8.2</v>
      </c>
      <c r="R19" s="4">
        <v>3.3</v>
      </c>
      <c r="S19" s="4">
        <v>7.1</v>
      </c>
      <c r="T19" s="4">
        <v>7</v>
      </c>
      <c r="U19" s="4">
        <v>8.8</v>
      </c>
      <c r="V19" s="4">
        <v>4.7</v>
      </c>
      <c r="W19" s="4">
        <v>8.7</v>
      </c>
      <c r="X19" s="4">
        <v>9.1</v>
      </c>
      <c r="Y19" s="4">
        <v>8.4</v>
      </c>
      <c r="Z19" s="4"/>
      <c r="AA19" s="4"/>
      <c r="AB19" s="4">
        <v>8.8</v>
      </c>
      <c r="AC19" s="4">
        <v>9</v>
      </c>
      <c r="AD19" s="4">
        <v>9.1</v>
      </c>
      <c r="AE19" s="4">
        <v>8.2</v>
      </c>
      <c r="AF19" s="4">
        <v>7.9</v>
      </c>
      <c r="AG19" s="4">
        <v>8.6</v>
      </c>
      <c r="AH19" s="4">
        <v>9.2</v>
      </c>
      <c r="AI19" s="4">
        <v>5.9</v>
      </c>
      <c r="AJ19" s="4">
        <v>8.8</v>
      </c>
      <c r="AK19" s="4">
        <v>9</v>
      </c>
      <c r="AL19" s="4">
        <v>7.1</v>
      </c>
      <c r="AM19" s="4">
        <v>7.9</v>
      </c>
      <c r="AN19" s="4">
        <v>4</v>
      </c>
      <c r="AO19" s="4">
        <v>5.7</v>
      </c>
      <c r="AP19" s="4">
        <v>8.4</v>
      </c>
      <c r="AQ19" s="4">
        <v>2.7</v>
      </c>
      <c r="AR19" s="4">
        <v>8.7</v>
      </c>
      <c r="AS19" s="4">
        <v>4.6</v>
      </c>
      <c r="AT19" s="4">
        <v>9.3</v>
      </c>
      <c r="AU19" s="4">
        <v>5.7</v>
      </c>
      <c r="AV19" s="4">
        <v>9.1</v>
      </c>
      <c r="AW19" s="4">
        <v>2.3</v>
      </c>
      <c r="AX19" s="4">
        <v>8.7</v>
      </c>
      <c r="AY19" s="4">
        <v>1.1</v>
      </c>
      <c r="AZ19" s="4">
        <v>9.1</v>
      </c>
      <c r="BA19" s="4">
        <v>0</v>
      </c>
      <c r="BB19" s="4">
        <v>5.3</v>
      </c>
      <c r="BC19" s="4">
        <v>4</v>
      </c>
      <c r="BD19" s="4">
        <v>0.6</v>
      </c>
      <c r="BE19" s="4">
        <v>8.1</v>
      </c>
      <c r="BF19" s="4">
        <v>6.5</v>
      </c>
      <c r="BG19" s="4">
        <v>8.2</v>
      </c>
      <c r="BH19" s="4">
        <v>8.8</v>
      </c>
      <c r="BI19" s="4">
        <v>5.9</v>
      </c>
      <c r="BJ19" s="4">
        <v>8.9</v>
      </c>
      <c r="BK19" s="4">
        <v>5.6</v>
      </c>
      <c r="BL19" s="4">
        <v>8.4</v>
      </c>
      <c r="BM19" s="4">
        <v>5.5</v>
      </c>
      <c r="BN19" s="4">
        <v>6.4</v>
      </c>
      <c r="BO19" s="4">
        <v>0</v>
      </c>
      <c r="BP19" s="4">
        <v>8.9</v>
      </c>
      <c r="BQ19" s="4">
        <v>4.8999999999999995</v>
      </c>
      <c r="BR19" s="4"/>
      <c r="BS19" s="4"/>
      <c r="BT19" s="4"/>
      <c r="BU19" s="4"/>
      <c r="BV19" s="4"/>
      <c r="BW19" s="4"/>
      <c r="BX19" s="4"/>
      <c r="BZ19" s="10">
        <f t="shared" si="0"/>
        <v>7.763214285714285</v>
      </c>
      <c r="CA19" s="10">
        <f t="shared" si="1"/>
        <v>7.382142857142855</v>
      </c>
      <c r="CB19" s="10">
        <f t="shared" si="2"/>
        <v>6.459999999999999</v>
      </c>
      <c r="CC19" s="10">
        <f t="shared" si="3"/>
        <v>5.846666666666667</v>
      </c>
    </row>
    <row r="20" spans="1:81" ht="11.25">
      <c r="A20" s="5">
        <v>18</v>
      </c>
      <c r="B20" s="4">
        <v>3.5</v>
      </c>
      <c r="C20" s="4">
        <v>0</v>
      </c>
      <c r="D20" s="4">
        <v>8.9</v>
      </c>
      <c r="E20" s="4">
        <v>6.3</v>
      </c>
      <c r="F20" s="4">
        <v>0</v>
      </c>
      <c r="G20" s="4">
        <v>9</v>
      </c>
      <c r="H20" s="4">
        <v>5.65</v>
      </c>
      <c r="I20" s="4">
        <v>8.35</v>
      </c>
      <c r="J20" s="24">
        <v>7.3</v>
      </c>
      <c r="K20" s="4">
        <v>6.49</v>
      </c>
      <c r="L20" s="4">
        <v>8.5</v>
      </c>
      <c r="M20" s="4">
        <v>1.7</v>
      </c>
      <c r="N20" s="4">
        <v>8.3</v>
      </c>
      <c r="O20" s="4">
        <v>6.3</v>
      </c>
      <c r="P20" s="4">
        <v>9</v>
      </c>
      <c r="Q20" s="4">
        <v>8</v>
      </c>
      <c r="R20" s="4">
        <v>8.6</v>
      </c>
      <c r="S20" s="4">
        <v>7.8</v>
      </c>
      <c r="T20" s="4">
        <v>6.3</v>
      </c>
      <c r="U20" s="4">
        <v>8.9</v>
      </c>
      <c r="V20" s="4">
        <v>0</v>
      </c>
      <c r="W20" s="4">
        <v>9.1</v>
      </c>
      <c r="X20" s="4">
        <v>7.4</v>
      </c>
      <c r="Y20" s="4">
        <v>4.3</v>
      </c>
      <c r="Z20" s="4"/>
      <c r="AA20" s="4"/>
      <c r="AB20" s="4">
        <v>4.3</v>
      </c>
      <c r="AC20" s="4">
        <v>8.9</v>
      </c>
      <c r="AD20" s="4">
        <v>2.9</v>
      </c>
      <c r="AE20" s="4">
        <v>3.8</v>
      </c>
      <c r="AF20" s="4">
        <v>0</v>
      </c>
      <c r="AG20" s="4">
        <v>7.8</v>
      </c>
      <c r="AH20" s="4">
        <v>9.1</v>
      </c>
      <c r="AI20" s="4">
        <v>4.8</v>
      </c>
      <c r="AJ20" s="4">
        <v>6.9</v>
      </c>
      <c r="AK20" s="4">
        <v>7.5</v>
      </c>
      <c r="AL20" s="4">
        <v>6.6</v>
      </c>
      <c r="AM20" s="4">
        <v>6.1</v>
      </c>
      <c r="AN20" s="4">
        <v>7</v>
      </c>
      <c r="AO20" s="4">
        <v>6</v>
      </c>
      <c r="AP20" s="4">
        <v>0.7</v>
      </c>
      <c r="AQ20" s="4">
        <v>0</v>
      </c>
      <c r="AR20" s="4">
        <v>7.2</v>
      </c>
      <c r="AS20" s="4">
        <v>0.8</v>
      </c>
      <c r="AT20" s="4">
        <v>7.3</v>
      </c>
      <c r="AU20" s="4">
        <v>0</v>
      </c>
      <c r="AV20" s="4">
        <v>4.8</v>
      </c>
      <c r="AW20" s="4">
        <v>4.8</v>
      </c>
      <c r="AX20" s="4">
        <v>8.6</v>
      </c>
      <c r="AY20" s="4">
        <v>8.9</v>
      </c>
      <c r="AZ20" s="4">
        <v>6.3</v>
      </c>
      <c r="BA20" s="4">
        <v>8.9</v>
      </c>
      <c r="BB20" s="4">
        <v>8.9</v>
      </c>
      <c r="BC20" s="4">
        <v>7.5</v>
      </c>
      <c r="BD20" s="4">
        <v>7.1</v>
      </c>
      <c r="BE20" s="4">
        <v>3.1</v>
      </c>
      <c r="BF20" s="4">
        <v>0.1</v>
      </c>
      <c r="BG20" s="4">
        <v>7.8</v>
      </c>
      <c r="BH20" s="4">
        <v>8.3</v>
      </c>
      <c r="BI20" s="4">
        <v>8.8</v>
      </c>
      <c r="BJ20" s="4">
        <v>8.9</v>
      </c>
      <c r="BK20" s="4">
        <v>7.4</v>
      </c>
      <c r="BL20" s="4">
        <v>9.2</v>
      </c>
      <c r="BM20" s="4">
        <v>0</v>
      </c>
      <c r="BN20" s="4">
        <v>9</v>
      </c>
      <c r="BO20" s="4">
        <v>7.3</v>
      </c>
      <c r="BP20" s="4">
        <v>8.799999999999999</v>
      </c>
      <c r="BQ20" s="4">
        <v>0</v>
      </c>
      <c r="BR20" s="4"/>
      <c r="BS20" s="4"/>
      <c r="BT20" s="4"/>
      <c r="BU20" s="4"/>
      <c r="BV20" s="4"/>
      <c r="BW20" s="4"/>
      <c r="BX20" s="4"/>
      <c r="BZ20" s="10">
        <f aca="true" t="shared" si="4" ref="BZ20:BZ33">AVERAGE(J20:AM20)</f>
        <v>6.310357142857143</v>
      </c>
      <c r="CA20" s="10">
        <f t="shared" si="1"/>
        <v>5.117857142857143</v>
      </c>
      <c r="CB20" s="10">
        <f t="shared" si="2"/>
        <v>5.376666666666666</v>
      </c>
      <c r="CC20" s="10">
        <f t="shared" si="3"/>
        <v>5.783333333333333</v>
      </c>
    </row>
    <row r="21" spans="1:81" ht="11.25">
      <c r="A21" s="5">
        <v>19</v>
      </c>
      <c r="B21" s="4">
        <v>8.6</v>
      </c>
      <c r="C21" s="4">
        <v>4.5</v>
      </c>
      <c r="D21" s="4">
        <v>4.2</v>
      </c>
      <c r="E21" s="4">
        <v>0</v>
      </c>
      <c r="F21" s="4">
        <v>6.2</v>
      </c>
      <c r="G21" s="4">
        <v>7.5</v>
      </c>
      <c r="H21" s="4">
        <v>8.9</v>
      </c>
      <c r="I21" s="4">
        <v>5.05</v>
      </c>
      <c r="J21" s="24">
        <v>7.8</v>
      </c>
      <c r="K21" s="4">
        <v>5.36</v>
      </c>
      <c r="L21" s="4">
        <v>7.7</v>
      </c>
      <c r="M21" s="4">
        <v>1.9</v>
      </c>
      <c r="N21" s="4">
        <v>3.1</v>
      </c>
      <c r="O21" s="4">
        <v>9.1</v>
      </c>
      <c r="P21" s="4">
        <v>8.6</v>
      </c>
      <c r="Q21" s="4">
        <v>8.8</v>
      </c>
      <c r="R21" s="4">
        <v>7.9</v>
      </c>
      <c r="S21" s="4">
        <v>9</v>
      </c>
      <c r="T21" s="4">
        <v>8.8</v>
      </c>
      <c r="U21" s="4">
        <v>8.6</v>
      </c>
      <c r="V21" s="4">
        <v>1.3</v>
      </c>
      <c r="W21" s="4">
        <v>8</v>
      </c>
      <c r="X21" s="4">
        <v>7.3</v>
      </c>
      <c r="Y21" s="4">
        <v>8.6</v>
      </c>
      <c r="Z21" s="4"/>
      <c r="AA21" s="4"/>
      <c r="AB21" s="4">
        <v>8.4</v>
      </c>
      <c r="AC21" s="4">
        <v>9.4</v>
      </c>
      <c r="AD21" s="4">
        <v>7.6</v>
      </c>
      <c r="AE21" s="4">
        <v>6.7</v>
      </c>
      <c r="AF21" s="4">
        <v>3</v>
      </c>
      <c r="AG21" s="4">
        <v>0</v>
      </c>
      <c r="AH21" s="4">
        <v>9</v>
      </c>
      <c r="AI21" s="4">
        <v>9.2</v>
      </c>
      <c r="AJ21" s="4">
        <v>4.1</v>
      </c>
      <c r="AK21" s="4">
        <v>7.7</v>
      </c>
      <c r="AL21" s="4">
        <v>0.6</v>
      </c>
      <c r="AM21" s="4">
        <v>0</v>
      </c>
      <c r="AN21" s="4">
        <v>4.9</v>
      </c>
      <c r="AO21" s="4">
        <v>8</v>
      </c>
      <c r="AP21" s="4">
        <v>8.1</v>
      </c>
      <c r="AQ21" s="4">
        <v>8.1</v>
      </c>
      <c r="AR21" s="4">
        <v>8.5</v>
      </c>
      <c r="AS21" s="4">
        <v>4.7</v>
      </c>
      <c r="AT21" s="4">
        <v>8.8</v>
      </c>
      <c r="AU21" s="4">
        <v>0.9</v>
      </c>
      <c r="AV21" s="4">
        <v>0.4</v>
      </c>
      <c r="AW21" s="4">
        <v>1.8</v>
      </c>
      <c r="AX21" s="4">
        <v>4.3</v>
      </c>
      <c r="AY21" s="4">
        <v>9</v>
      </c>
      <c r="AZ21" s="4">
        <v>0</v>
      </c>
      <c r="BA21" s="4">
        <v>0.9</v>
      </c>
      <c r="BB21" s="4">
        <v>0.6</v>
      </c>
      <c r="BC21" s="4">
        <v>9.2</v>
      </c>
      <c r="BD21" s="4">
        <v>9.2</v>
      </c>
      <c r="BE21" s="4">
        <v>7.7</v>
      </c>
      <c r="BF21" s="4">
        <v>7</v>
      </c>
      <c r="BG21" s="4">
        <v>8.9</v>
      </c>
      <c r="BH21" s="4">
        <v>6.2</v>
      </c>
      <c r="BI21" s="4">
        <v>6.7</v>
      </c>
      <c r="BJ21" s="4">
        <v>7.8</v>
      </c>
      <c r="BK21" s="4">
        <v>8.5</v>
      </c>
      <c r="BL21" s="4">
        <v>6.2</v>
      </c>
      <c r="BM21" s="4">
        <v>8.6</v>
      </c>
      <c r="BN21" s="4">
        <v>7.4</v>
      </c>
      <c r="BO21" s="4">
        <v>8.4</v>
      </c>
      <c r="BP21" s="4">
        <v>9.1</v>
      </c>
      <c r="BQ21" s="4">
        <v>7.7</v>
      </c>
      <c r="BR21" s="4"/>
      <c r="BS21" s="4"/>
      <c r="BT21" s="4"/>
      <c r="BU21" s="4"/>
      <c r="BV21" s="4"/>
      <c r="BW21" s="4"/>
      <c r="BX21" s="4"/>
      <c r="BZ21" s="10">
        <f t="shared" si="4"/>
        <v>6.341428571428568</v>
      </c>
      <c r="CA21" s="10">
        <f t="shared" si="1"/>
        <v>5.80357142857143</v>
      </c>
      <c r="CB21" s="10">
        <f t="shared" si="2"/>
        <v>5.296666666666667</v>
      </c>
      <c r="CC21" s="10">
        <f t="shared" si="3"/>
        <v>6.253333333333333</v>
      </c>
    </row>
    <row r="22" spans="1:81" ht="11.25">
      <c r="A22" s="5">
        <v>20</v>
      </c>
      <c r="B22" s="4">
        <v>2.75</v>
      </c>
      <c r="C22" s="4">
        <v>4.98</v>
      </c>
      <c r="D22" s="4">
        <v>7.9</v>
      </c>
      <c r="E22" s="4">
        <v>6.05</v>
      </c>
      <c r="F22" s="4">
        <v>8.4</v>
      </c>
      <c r="G22" s="4">
        <v>8.6</v>
      </c>
      <c r="H22" s="4">
        <v>8.5</v>
      </c>
      <c r="I22" s="4">
        <v>6.55</v>
      </c>
      <c r="J22" s="24">
        <v>8.6</v>
      </c>
      <c r="K22" s="4">
        <v>4.25</v>
      </c>
      <c r="L22" s="4">
        <v>9.2</v>
      </c>
      <c r="M22" s="4">
        <v>8.8</v>
      </c>
      <c r="N22" s="4">
        <v>8.5</v>
      </c>
      <c r="O22" s="4">
        <v>8.9</v>
      </c>
      <c r="P22" s="4">
        <v>8.7</v>
      </c>
      <c r="Q22" s="4">
        <v>9.1</v>
      </c>
      <c r="R22" s="4">
        <v>5.4</v>
      </c>
      <c r="S22" s="4">
        <v>8.9</v>
      </c>
      <c r="T22" s="4">
        <v>7.9</v>
      </c>
      <c r="U22" s="4">
        <v>5.4</v>
      </c>
      <c r="V22" s="4">
        <v>7.5</v>
      </c>
      <c r="W22" s="4">
        <v>9.1</v>
      </c>
      <c r="X22" s="4">
        <v>8.6</v>
      </c>
      <c r="Y22" s="4">
        <v>7.7</v>
      </c>
      <c r="Z22" s="4"/>
      <c r="AA22" s="4"/>
      <c r="AB22" s="4">
        <v>9.5</v>
      </c>
      <c r="AC22" s="4">
        <v>9</v>
      </c>
      <c r="AD22" s="4">
        <v>6.6</v>
      </c>
      <c r="AE22" s="4">
        <v>9</v>
      </c>
      <c r="AF22" s="4">
        <v>6.3</v>
      </c>
      <c r="AG22" s="4">
        <v>9</v>
      </c>
      <c r="AH22" s="4">
        <v>7.7</v>
      </c>
      <c r="AI22" s="4">
        <v>1.5</v>
      </c>
      <c r="AJ22" s="4">
        <v>8.6</v>
      </c>
      <c r="AK22" s="4">
        <v>8.4</v>
      </c>
      <c r="AL22" s="4">
        <v>0</v>
      </c>
      <c r="AM22" s="4">
        <v>5.3</v>
      </c>
      <c r="AN22" s="99">
        <v>8.7</v>
      </c>
      <c r="AO22" s="99">
        <v>8.8</v>
      </c>
      <c r="AP22" s="99">
        <v>8.3</v>
      </c>
      <c r="AQ22" s="99">
        <v>9.2</v>
      </c>
      <c r="AR22" s="99">
        <v>6.1</v>
      </c>
      <c r="AS22" s="99">
        <v>0.1</v>
      </c>
      <c r="AT22" s="99">
        <v>9</v>
      </c>
      <c r="AU22" s="99">
        <v>9.4</v>
      </c>
      <c r="AV22" s="99">
        <v>8.5</v>
      </c>
      <c r="AW22" s="99">
        <v>7.7</v>
      </c>
      <c r="AX22" s="99">
        <v>0</v>
      </c>
      <c r="AY22" s="99">
        <v>3</v>
      </c>
      <c r="AZ22" s="99">
        <v>8.3</v>
      </c>
      <c r="BA22" s="99">
        <v>9.3</v>
      </c>
      <c r="BB22" s="99">
        <v>7.6</v>
      </c>
      <c r="BC22" s="99">
        <v>7.1</v>
      </c>
      <c r="BD22" s="99">
        <v>2.4</v>
      </c>
      <c r="BE22" s="99">
        <v>4.8</v>
      </c>
      <c r="BF22" s="99">
        <v>4</v>
      </c>
      <c r="BG22" s="99">
        <v>7</v>
      </c>
      <c r="BH22" s="99">
        <v>8.4</v>
      </c>
      <c r="BI22" s="99">
        <v>0</v>
      </c>
      <c r="BJ22" s="99">
        <v>9.1</v>
      </c>
      <c r="BK22" s="99">
        <v>6.6</v>
      </c>
      <c r="BL22" s="99">
        <v>9.1</v>
      </c>
      <c r="BM22" s="99">
        <v>4.4</v>
      </c>
      <c r="BN22" s="99">
        <v>0</v>
      </c>
      <c r="BO22" s="99">
        <v>1.4</v>
      </c>
      <c r="BP22" s="99">
        <v>7.6000000000000005</v>
      </c>
      <c r="BQ22" s="99">
        <v>9.2</v>
      </c>
      <c r="BR22" s="99"/>
      <c r="BS22" s="99"/>
      <c r="BT22" s="99"/>
      <c r="BU22" s="99"/>
      <c r="BV22" s="99"/>
      <c r="BW22" s="99"/>
      <c r="BX22" s="99"/>
      <c r="BZ22" s="10">
        <f t="shared" si="4"/>
        <v>7.408928571428572</v>
      </c>
      <c r="CA22" s="10">
        <f t="shared" si="1"/>
        <v>7.246428571428571</v>
      </c>
      <c r="CB22" s="100">
        <f t="shared" si="2"/>
        <v>6.390000000000001</v>
      </c>
      <c r="CC22" s="10">
        <f t="shared" si="3"/>
        <v>6.169999999999999</v>
      </c>
    </row>
    <row r="23" spans="1:81" ht="11.25">
      <c r="A23" s="6">
        <v>21</v>
      </c>
      <c r="B23" s="7">
        <v>8.85</v>
      </c>
      <c r="C23" s="7">
        <v>0</v>
      </c>
      <c r="D23" s="7">
        <v>6.5</v>
      </c>
      <c r="E23" s="7">
        <v>2.6</v>
      </c>
      <c r="F23" s="7">
        <v>7.3</v>
      </c>
      <c r="G23" s="7">
        <v>5.3</v>
      </c>
      <c r="H23" s="7">
        <v>8.65</v>
      </c>
      <c r="I23" s="7">
        <v>8.05</v>
      </c>
      <c r="J23" s="25">
        <v>7.1</v>
      </c>
      <c r="K23" s="7">
        <v>6.55</v>
      </c>
      <c r="L23" s="7">
        <v>7.6</v>
      </c>
      <c r="M23" s="7">
        <v>8.5</v>
      </c>
      <c r="N23" s="7">
        <v>6.9</v>
      </c>
      <c r="O23" s="7">
        <v>8.6</v>
      </c>
      <c r="P23" s="7">
        <v>8.9</v>
      </c>
      <c r="Q23" s="7">
        <v>9.2</v>
      </c>
      <c r="R23" s="7">
        <v>0</v>
      </c>
      <c r="S23" s="7">
        <v>6.5</v>
      </c>
      <c r="T23" s="7">
        <v>0</v>
      </c>
      <c r="U23" s="7">
        <v>1</v>
      </c>
      <c r="V23" s="7">
        <v>9.1</v>
      </c>
      <c r="W23" s="7">
        <v>2.3</v>
      </c>
      <c r="X23" s="7">
        <v>8.8</v>
      </c>
      <c r="Y23" s="7">
        <v>6.5</v>
      </c>
      <c r="Z23" s="7"/>
      <c r="AA23" s="7"/>
      <c r="AB23" s="7">
        <v>7.7</v>
      </c>
      <c r="AC23" s="7">
        <v>7.2</v>
      </c>
      <c r="AD23" s="7">
        <v>8.5</v>
      </c>
      <c r="AE23" s="7">
        <v>9.5</v>
      </c>
      <c r="AF23" s="7">
        <v>7.6</v>
      </c>
      <c r="AG23" s="7">
        <v>0</v>
      </c>
      <c r="AH23" s="7">
        <v>8.8</v>
      </c>
      <c r="AI23" s="7">
        <v>7.1</v>
      </c>
      <c r="AJ23" s="7">
        <v>8.8</v>
      </c>
      <c r="AK23" s="7">
        <v>0</v>
      </c>
      <c r="AL23" s="7">
        <v>8.5</v>
      </c>
      <c r="AM23" s="7">
        <v>8.2</v>
      </c>
      <c r="AN23" s="4">
        <v>1</v>
      </c>
      <c r="AO23" s="4">
        <v>2.5</v>
      </c>
      <c r="AP23" s="4">
        <v>6.8</v>
      </c>
      <c r="AQ23" s="4">
        <v>0</v>
      </c>
      <c r="AR23" s="4">
        <v>8.9</v>
      </c>
      <c r="AS23" s="4">
        <v>8.1</v>
      </c>
      <c r="AT23" s="4">
        <v>5.5</v>
      </c>
      <c r="AU23" s="4">
        <v>7.8</v>
      </c>
      <c r="AV23" s="4">
        <v>9.4</v>
      </c>
      <c r="AW23" s="4">
        <v>9.1</v>
      </c>
      <c r="AX23" s="4">
        <v>8.5</v>
      </c>
      <c r="AY23" s="4">
        <v>0</v>
      </c>
      <c r="AZ23" s="4">
        <v>6.6</v>
      </c>
      <c r="BA23" s="4">
        <v>2.8</v>
      </c>
      <c r="BB23" s="4">
        <v>7.9</v>
      </c>
      <c r="BC23" s="4">
        <v>0</v>
      </c>
      <c r="BD23" s="4">
        <v>6.8</v>
      </c>
      <c r="BE23" s="4">
        <v>4.2</v>
      </c>
      <c r="BF23" s="4">
        <v>0</v>
      </c>
      <c r="BG23" s="4">
        <v>1.2</v>
      </c>
      <c r="BH23" s="4">
        <v>9.2</v>
      </c>
      <c r="BI23" s="4">
        <v>0</v>
      </c>
      <c r="BJ23" s="4">
        <v>5.4</v>
      </c>
      <c r="BK23" s="4">
        <v>5.5</v>
      </c>
      <c r="BL23" s="4">
        <v>0</v>
      </c>
      <c r="BM23" s="4">
        <v>6.1</v>
      </c>
      <c r="BN23" s="4">
        <v>8.5</v>
      </c>
      <c r="BO23" s="4">
        <v>7.8</v>
      </c>
      <c r="BP23" s="4">
        <v>8.899999999999999</v>
      </c>
      <c r="BQ23" s="4">
        <v>9.200000000000001</v>
      </c>
      <c r="BR23" s="4"/>
      <c r="BS23" s="4"/>
      <c r="BT23" s="4"/>
      <c r="BU23" s="4"/>
      <c r="BV23" s="4"/>
      <c r="BW23" s="4"/>
      <c r="BX23" s="4"/>
      <c r="BZ23" s="11">
        <f t="shared" si="4"/>
        <v>6.408928571428571</v>
      </c>
      <c r="CA23" s="11">
        <f t="shared" si="1"/>
        <v>6.0249999999999995</v>
      </c>
      <c r="CB23" s="10">
        <f t="shared" si="2"/>
        <v>5.470000000000001</v>
      </c>
      <c r="CC23" s="10">
        <f t="shared" si="3"/>
        <v>5.256666666666667</v>
      </c>
    </row>
    <row r="24" spans="1:81" ht="11.25">
      <c r="A24" s="5">
        <v>22</v>
      </c>
      <c r="B24" s="4">
        <v>5.25</v>
      </c>
      <c r="C24" s="4">
        <v>2.43</v>
      </c>
      <c r="D24" s="4">
        <v>8.6</v>
      </c>
      <c r="E24" s="4">
        <v>0</v>
      </c>
      <c r="F24" s="4">
        <v>7</v>
      </c>
      <c r="G24" s="4">
        <v>6.1</v>
      </c>
      <c r="H24" s="4">
        <v>6.55</v>
      </c>
      <c r="I24" s="4">
        <v>6.55</v>
      </c>
      <c r="J24" s="24">
        <v>8.9</v>
      </c>
      <c r="K24" s="4">
        <v>9.06</v>
      </c>
      <c r="L24" s="4">
        <v>8.9</v>
      </c>
      <c r="M24" s="4">
        <v>7.4</v>
      </c>
      <c r="N24" s="4">
        <v>3.7</v>
      </c>
      <c r="O24" s="4">
        <v>8.8</v>
      </c>
      <c r="P24" s="4">
        <v>8.7</v>
      </c>
      <c r="Q24" s="4">
        <v>8.5</v>
      </c>
      <c r="R24" s="4">
        <v>6.1</v>
      </c>
      <c r="S24" s="4">
        <v>9</v>
      </c>
      <c r="T24" s="4">
        <v>0</v>
      </c>
      <c r="U24" s="4">
        <v>8.5</v>
      </c>
      <c r="V24" s="4">
        <v>5.4</v>
      </c>
      <c r="W24" s="4">
        <v>7.8</v>
      </c>
      <c r="X24" s="4">
        <v>0</v>
      </c>
      <c r="Y24" s="4">
        <v>8.9</v>
      </c>
      <c r="Z24" s="4"/>
      <c r="AA24" s="4"/>
      <c r="AB24" s="4">
        <v>9.2</v>
      </c>
      <c r="AC24" s="4">
        <v>9.5</v>
      </c>
      <c r="AD24" s="4">
        <v>9.3</v>
      </c>
      <c r="AE24" s="4">
        <v>5.8</v>
      </c>
      <c r="AF24" s="4">
        <v>8.6</v>
      </c>
      <c r="AG24" s="4">
        <v>0.9</v>
      </c>
      <c r="AH24" s="4">
        <v>2.4</v>
      </c>
      <c r="AI24" s="4">
        <v>7.2</v>
      </c>
      <c r="AJ24" s="4">
        <v>7.5</v>
      </c>
      <c r="AK24" s="4">
        <v>6.7</v>
      </c>
      <c r="AL24" s="4">
        <v>8.1</v>
      </c>
      <c r="AM24" s="4">
        <v>6.4</v>
      </c>
      <c r="AN24" s="4">
        <v>0.2</v>
      </c>
      <c r="AO24" s="4">
        <v>5.5</v>
      </c>
      <c r="AP24" s="4">
        <v>9.1</v>
      </c>
      <c r="AQ24" s="4">
        <v>7.2</v>
      </c>
      <c r="AR24" s="4">
        <v>0</v>
      </c>
      <c r="AS24" s="4">
        <v>1.2</v>
      </c>
      <c r="AT24" s="4">
        <v>4.6</v>
      </c>
      <c r="AU24" s="4">
        <v>6.2</v>
      </c>
      <c r="AV24" s="4">
        <v>8.8</v>
      </c>
      <c r="AW24" s="4">
        <v>7.2</v>
      </c>
      <c r="AX24" s="4">
        <v>6.1</v>
      </c>
      <c r="AY24" s="4">
        <v>3.8</v>
      </c>
      <c r="AZ24" s="4">
        <v>8</v>
      </c>
      <c r="BA24" s="4">
        <v>7.3</v>
      </c>
      <c r="BB24" s="4">
        <v>8.7</v>
      </c>
      <c r="BC24" s="4">
        <v>9.2</v>
      </c>
      <c r="BD24" s="4">
        <v>5</v>
      </c>
      <c r="BE24" s="4">
        <v>8.1</v>
      </c>
      <c r="BF24" s="4">
        <v>0</v>
      </c>
      <c r="BG24" s="4">
        <v>9.4</v>
      </c>
      <c r="BH24" s="4">
        <v>7.7</v>
      </c>
      <c r="BI24" s="4">
        <v>0</v>
      </c>
      <c r="BJ24" s="4">
        <v>0.9</v>
      </c>
      <c r="BK24" s="4">
        <v>4.1</v>
      </c>
      <c r="BL24" s="4">
        <v>0</v>
      </c>
      <c r="BM24" s="4">
        <v>6.2</v>
      </c>
      <c r="BN24" s="4">
        <v>8.9</v>
      </c>
      <c r="BO24" s="4">
        <v>0</v>
      </c>
      <c r="BP24" s="4">
        <v>9.1</v>
      </c>
      <c r="BQ24" s="4">
        <v>0.9</v>
      </c>
      <c r="BR24" s="4"/>
      <c r="BS24" s="4"/>
      <c r="BT24" s="4"/>
      <c r="BU24" s="4"/>
      <c r="BV24" s="4"/>
      <c r="BW24" s="4"/>
      <c r="BX24" s="4"/>
      <c r="BZ24" s="10">
        <f t="shared" si="4"/>
        <v>6.830714285714286</v>
      </c>
      <c r="CA24" s="10">
        <f t="shared" si="1"/>
        <v>5.792857142857142</v>
      </c>
      <c r="CB24" s="10">
        <f t="shared" si="2"/>
        <v>5.95</v>
      </c>
      <c r="CC24" s="10">
        <f t="shared" si="3"/>
        <v>5.113333333333333</v>
      </c>
    </row>
    <row r="25" spans="1:81" ht="11.25">
      <c r="A25" s="5">
        <v>23</v>
      </c>
      <c r="B25" s="4">
        <v>8.54</v>
      </c>
      <c r="C25" s="4">
        <v>2.59</v>
      </c>
      <c r="D25" s="4">
        <v>8.7</v>
      </c>
      <c r="E25" s="4">
        <v>0</v>
      </c>
      <c r="F25" s="4">
        <v>8.4</v>
      </c>
      <c r="G25" s="4">
        <v>8.3</v>
      </c>
      <c r="H25" s="4">
        <v>8.6</v>
      </c>
      <c r="I25" s="4">
        <v>4.75</v>
      </c>
      <c r="J25" s="24">
        <v>7.6</v>
      </c>
      <c r="K25" s="4">
        <v>5.39</v>
      </c>
      <c r="L25" s="4">
        <v>9.2</v>
      </c>
      <c r="M25" s="4">
        <v>0.4</v>
      </c>
      <c r="N25" s="4">
        <v>9.1</v>
      </c>
      <c r="O25" s="4">
        <v>4.1</v>
      </c>
      <c r="P25" s="4">
        <v>9</v>
      </c>
      <c r="Q25" s="4">
        <v>7.5</v>
      </c>
      <c r="R25" s="4">
        <v>7.1</v>
      </c>
      <c r="S25" s="4">
        <v>3.2</v>
      </c>
      <c r="T25" s="4">
        <v>8.2</v>
      </c>
      <c r="U25" s="4">
        <v>8.4</v>
      </c>
      <c r="V25" s="4">
        <v>8</v>
      </c>
      <c r="W25" s="4">
        <v>9.2</v>
      </c>
      <c r="X25" s="4">
        <v>9.1</v>
      </c>
      <c r="Y25" s="4">
        <v>8.4</v>
      </c>
      <c r="Z25" s="4"/>
      <c r="AA25" s="4"/>
      <c r="AB25" s="4">
        <v>9</v>
      </c>
      <c r="AC25" s="4">
        <v>9.5</v>
      </c>
      <c r="AD25" s="4">
        <v>9.4</v>
      </c>
      <c r="AE25" s="4">
        <v>6.3</v>
      </c>
      <c r="AF25" s="4">
        <v>9.1</v>
      </c>
      <c r="AG25" s="4">
        <v>8.9</v>
      </c>
      <c r="AH25" s="4">
        <v>8</v>
      </c>
      <c r="AI25" s="4">
        <v>9.4</v>
      </c>
      <c r="AJ25" s="4">
        <v>0</v>
      </c>
      <c r="AK25" s="4">
        <v>1.6</v>
      </c>
      <c r="AL25" s="4">
        <v>0</v>
      </c>
      <c r="AM25" s="4">
        <v>0</v>
      </c>
      <c r="AN25" s="4">
        <v>7.7</v>
      </c>
      <c r="AO25" s="4">
        <v>7.1</v>
      </c>
      <c r="AP25" s="4">
        <v>2.6</v>
      </c>
      <c r="AQ25" s="4">
        <v>8.9</v>
      </c>
      <c r="AR25" s="4">
        <v>4.5</v>
      </c>
      <c r="AS25" s="4">
        <v>0.6</v>
      </c>
      <c r="AT25" s="4">
        <v>3.5</v>
      </c>
      <c r="AU25" s="4">
        <v>0.4</v>
      </c>
      <c r="AV25" s="4">
        <v>7.9</v>
      </c>
      <c r="AW25" s="4">
        <v>6</v>
      </c>
      <c r="AX25" s="4">
        <v>4.4</v>
      </c>
      <c r="AY25" s="4">
        <v>9.3</v>
      </c>
      <c r="AZ25" s="4">
        <v>0</v>
      </c>
      <c r="BA25" s="4">
        <v>7.9</v>
      </c>
      <c r="BB25" s="4">
        <v>1.9</v>
      </c>
      <c r="BC25" s="4">
        <v>7.5</v>
      </c>
      <c r="BD25" s="4">
        <v>9</v>
      </c>
      <c r="BE25" s="4">
        <v>0</v>
      </c>
      <c r="BF25" s="4">
        <v>1.4</v>
      </c>
      <c r="BG25" s="4">
        <v>7.6</v>
      </c>
      <c r="BH25" s="4">
        <v>8.1</v>
      </c>
      <c r="BI25" s="4">
        <v>0</v>
      </c>
      <c r="BJ25" s="4">
        <v>6.4</v>
      </c>
      <c r="BK25" s="4">
        <v>9.1</v>
      </c>
      <c r="BL25" s="4">
        <v>5.3</v>
      </c>
      <c r="BM25" s="4">
        <v>0</v>
      </c>
      <c r="BN25" s="4">
        <v>9.1</v>
      </c>
      <c r="BO25" s="4">
        <v>8.399999999999999</v>
      </c>
      <c r="BP25" s="4">
        <v>9</v>
      </c>
      <c r="BQ25" s="4">
        <v>0.2</v>
      </c>
      <c r="BR25" s="4"/>
      <c r="BS25" s="4"/>
      <c r="BT25" s="4"/>
      <c r="BU25" s="4"/>
      <c r="BV25" s="4"/>
      <c r="BW25" s="4"/>
      <c r="BX25" s="4"/>
      <c r="BZ25" s="10">
        <f t="shared" si="4"/>
        <v>6.610357142857144</v>
      </c>
      <c r="CA25" s="10">
        <f t="shared" si="1"/>
        <v>6.132142857142857</v>
      </c>
      <c r="CB25" s="10">
        <f t="shared" si="2"/>
        <v>5.030000000000001</v>
      </c>
      <c r="CC25" s="10">
        <f t="shared" si="3"/>
        <v>5.126666666666667</v>
      </c>
    </row>
    <row r="26" spans="1:81" ht="11.25">
      <c r="A26" s="5">
        <v>24</v>
      </c>
      <c r="B26" s="4">
        <v>9.15</v>
      </c>
      <c r="C26" s="4">
        <v>0</v>
      </c>
      <c r="D26" s="4">
        <v>8.7</v>
      </c>
      <c r="E26" s="4">
        <v>6.2</v>
      </c>
      <c r="F26" s="4">
        <v>9</v>
      </c>
      <c r="G26" s="4">
        <v>8</v>
      </c>
      <c r="H26" s="4">
        <v>4.9</v>
      </c>
      <c r="I26" s="4">
        <v>6.9</v>
      </c>
      <c r="J26" s="24">
        <v>5.5</v>
      </c>
      <c r="K26" s="4">
        <v>7.09</v>
      </c>
      <c r="L26" s="4">
        <v>8.1</v>
      </c>
      <c r="M26" s="4">
        <v>6.7</v>
      </c>
      <c r="N26" s="4">
        <v>1.5</v>
      </c>
      <c r="O26" s="4">
        <v>9.2</v>
      </c>
      <c r="P26" s="4">
        <v>8.9</v>
      </c>
      <c r="Q26" s="4">
        <v>4.9</v>
      </c>
      <c r="R26" s="4">
        <v>8.9</v>
      </c>
      <c r="S26" s="4">
        <v>9</v>
      </c>
      <c r="T26" s="4">
        <v>9</v>
      </c>
      <c r="U26" s="4">
        <v>0</v>
      </c>
      <c r="V26" s="4">
        <v>5.7</v>
      </c>
      <c r="W26" s="4">
        <v>8.7</v>
      </c>
      <c r="X26" s="4">
        <v>6.7</v>
      </c>
      <c r="Y26" s="4">
        <v>9.1</v>
      </c>
      <c r="Z26" s="4"/>
      <c r="AA26" s="4"/>
      <c r="AB26" s="4">
        <v>7.9</v>
      </c>
      <c r="AC26" s="4">
        <v>9.3</v>
      </c>
      <c r="AD26" s="4">
        <v>2.5</v>
      </c>
      <c r="AE26" s="4">
        <v>9.4</v>
      </c>
      <c r="AF26" s="4">
        <v>9</v>
      </c>
      <c r="AG26" s="4">
        <v>8.9</v>
      </c>
      <c r="AH26" s="4">
        <v>0.1</v>
      </c>
      <c r="AI26" s="4">
        <v>8.9</v>
      </c>
      <c r="AJ26" s="4">
        <v>0.3</v>
      </c>
      <c r="AK26" s="4">
        <v>6.4</v>
      </c>
      <c r="AL26" s="4">
        <v>8</v>
      </c>
      <c r="AM26" s="4">
        <v>5.8</v>
      </c>
      <c r="AN26" s="4">
        <v>6.6</v>
      </c>
      <c r="AO26" s="4">
        <v>8.9</v>
      </c>
      <c r="AP26" s="4">
        <v>0</v>
      </c>
      <c r="AQ26" s="4">
        <v>9.1</v>
      </c>
      <c r="AR26" s="4">
        <v>8.6</v>
      </c>
      <c r="AS26" s="4">
        <v>7.4</v>
      </c>
      <c r="AT26" s="4">
        <v>4.1</v>
      </c>
      <c r="AU26" s="4">
        <v>6.3</v>
      </c>
      <c r="AV26" s="4">
        <v>0</v>
      </c>
      <c r="AW26" s="4">
        <v>0.5</v>
      </c>
      <c r="AX26" s="4">
        <v>9</v>
      </c>
      <c r="AY26" s="4">
        <v>7.6</v>
      </c>
      <c r="AZ26" s="4">
        <v>9.2</v>
      </c>
      <c r="BA26" s="4">
        <v>6.9</v>
      </c>
      <c r="BB26" s="4">
        <v>5.7</v>
      </c>
      <c r="BC26" s="4">
        <v>7.9</v>
      </c>
      <c r="BD26" s="4">
        <v>4.2</v>
      </c>
      <c r="BE26" s="4">
        <v>7.6</v>
      </c>
      <c r="BF26" s="4">
        <v>0</v>
      </c>
      <c r="BG26" s="4">
        <v>8.9</v>
      </c>
      <c r="BH26" s="4">
        <v>3</v>
      </c>
      <c r="BI26" s="4">
        <v>8.8</v>
      </c>
      <c r="BJ26" s="4">
        <v>3.6</v>
      </c>
      <c r="BK26" s="4">
        <v>6.3</v>
      </c>
      <c r="BL26" s="4">
        <v>9.4</v>
      </c>
      <c r="BM26" s="4">
        <v>8.4</v>
      </c>
      <c r="BN26" s="4">
        <v>6</v>
      </c>
      <c r="BO26" s="4">
        <v>7.699999999999999</v>
      </c>
      <c r="BP26" s="4">
        <v>9.100000000000001</v>
      </c>
      <c r="BQ26" s="4">
        <v>6.9</v>
      </c>
      <c r="BR26" s="4"/>
      <c r="BS26" s="4"/>
      <c r="BT26" s="4"/>
      <c r="BU26" s="4"/>
      <c r="BV26" s="4"/>
      <c r="BW26" s="4"/>
      <c r="BX26" s="4"/>
      <c r="BZ26" s="10">
        <f t="shared" si="4"/>
        <v>6.624642857142859</v>
      </c>
      <c r="CA26" s="10">
        <f t="shared" si="1"/>
        <v>5.971428571428571</v>
      </c>
      <c r="CB26" s="10">
        <f t="shared" si="2"/>
        <v>5.926666666666665</v>
      </c>
      <c r="CC26" s="10">
        <f t="shared" si="3"/>
        <v>6.256666666666667</v>
      </c>
    </row>
    <row r="27" spans="1:81" ht="11.25">
      <c r="A27" s="5">
        <v>25</v>
      </c>
      <c r="B27" s="4">
        <v>6.44</v>
      </c>
      <c r="C27" s="4">
        <v>0</v>
      </c>
      <c r="D27" s="4">
        <v>7.4</v>
      </c>
      <c r="E27" s="4">
        <v>8.9</v>
      </c>
      <c r="F27" s="4">
        <v>1.7</v>
      </c>
      <c r="G27" s="4">
        <v>7.6</v>
      </c>
      <c r="H27" s="4">
        <v>8.2</v>
      </c>
      <c r="I27" s="4">
        <v>7.85</v>
      </c>
      <c r="J27" s="24">
        <v>2.9</v>
      </c>
      <c r="K27" s="4">
        <v>9.17</v>
      </c>
      <c r="L27" s="4">
        <v>9.1</v>
      </c>
      <c r="M27" s="4">
        <v>4.9</v>
      </c>
      <c r="N27" s="4">
        <v>8.5</v>
      </c>
      <c r="O27" s="4">
        <v>0</v>
      </c>
      <c r="P27" s="4">
        <v>9</v>
      </c>
      <c r="Q27" s="4">
        <v>8.9</v>
      </c>
      <c r="R27" s="4">
        <v>0</v>
      </c>
      <c r="S27" s="4">
        <v>5.8</v>
      </c>
      <c r="T27" s="4">
        <v>6.3</v>
      </c>
      <c r="U27" s="4">
        <v>0</v>
      </c>
      <c r="V27" s="4">
        <v>6.1</v>
      </c>
      <c r="W27" s="4">
        <v>9.4</v>
      </c>
      <c r="X27" s="4">
        <v>9.2</v>
      </c>
      <c r="Y27" s="4">
        <v>8.9</v>
      </c>
      <c r="Z27" s="4"/>
      <c r="AA27" s="4"/>
      <c r="AB27" s="4">
        <v>7.1</v>
      </c>
      <c r="AC27" s="4">
        <v>8.5</v>
      </c>
      <c r="AD27" s="4">
        <v>9</v>
      </c>
      <c r="AE27" s="4">
        <v>7.6</v>
      </c>
      <c r="AF27" s="4">
        <v>9</v>
      </c>
      <c r="AG27" s="4">
        <v>6.3</v>
      </c>
      <c r="AH27" s="4">
        <v>9.3</v>
      </c>
      <c r="AI27" s="4">
        <v>6.9</v>
      </c>
      <c r="AJ27" s="4">
        <v>8.9</v>
      </c>
      <c r="AK27" s="4">
        <v>8.8</v>
      </c>
      <c r="AL27" s="4">
        <v>8.1</v>
      </c>
      <c r="AM27" s="4">
        <v>7.9</v>
      </c>
      <c r="AN27" s="4">
        <v>5.9</v>
      </c>
      <c r="AO27" s="4">
        <v>8.7</v>
      </c>
      <c r="AP27" s="4">
        <v>0</v>
      </c>
      <c r="AQ27" s="4">
        <v>8.7</v>
      </c>
      <c r="AR27" s="4">
        <v>9.4</v>
      </c>
      <c r="AS27" s="4">
        <v>9.4</v>
      </c>
      <c r="AT27" s="4">
        <v>8.3</v>
      </c>
      <c r="AU27" s="4">
        <v>8</v>
      </c>
      <c r="AV27" s="4">
        <v>0.4</v>
      </c>
      <c r="AW27" s="4">
        <v>4.5</v>
      </c>
      <c r="AX27" s="4">
        <v>0</v>
      </c>
      <c r="AY27" s="4">
        <v>8.3</v>
      </c>
      <c r="AZ27" s="4">
        <v>9.3</v>
      </c>
      <c r="BA27" s="4">
        <v>8.1</v>
      </c>
      <c r="BB27" s="4">
        <v>6.9</v>
      </c>
      <c r="BC27" s="4">
        <v>8.8</v>
      </c>
      <c r="BD27" s="4">
        <v>9.3</v>
      </c>
      <c r="BE27" s="4">
        <v>8.9</v>
      </c>
      <c r="BF27" s="4">
        <v>9.3</v>
      </c>
      <c r="BG27" s="4">
        <v>4.1</v>
      </c>
      <c r="BH27" s="4">
        <v>7.7</v>
      </c>
      <c r="BI27" s="4">
        <v>4.3</v>
      </c>
      <c r="BJ27" s="4">
        <v>8.8</v>
      </c>
      <c r="BK27" s="4">
        <v>3.7</v>
      </c>
      <c r="BL27" s="4">
        <v>7.1</v>
      </c>
      <c r="BM27" s="4">
        <v>7.3</v>
      </c>
      <c r="BN27" s="4">
        <v>8</v>
      </c>
      <c r="BO27" s="4">
        <v>7.700000000000001</v>
      </c>
      <c r="BP27" s="4">
        <v>8.700000000000001</v>
      </c>
      <c r="BQ27" s="4">
        <v>8.3</v>
      </c>
      <c r="BR27" s="4"/>
      <c r="BS27" s="4"/>
      <c r="BT27" s="4"/>
      <c r="BU27" s="4"/>
      <c r="BV27" s="4"/>
      <c r="BW27" s="4"/>
      <c r="BX27" s="4"/>
      <c r="BZ27" s="10">
        <f t="shared" si="4"/>
        <v>6.984642857142859</v>
      </c>
      <c r="CA27" s="10">
        <f t="shared" si="1"/>
        <v>7.1642857142857155</v>
      </c>
      <c r="CB27" s="10">
        <f t="shared" si="2"/>
        <v>7.270000000000002</v>
      </c>
      <c r="CC27" s="10">
        <f t="shared" si="3"/>
        <v>6.929999999999999</v>
      </c>
    </row>
    <row r="28" spans="1:81" ht="11.25">
      <c r="A28" s="5">
        <v>26</v>
      </c>
      <c r="B28" s="4">
        <v>0</v>
      </c>
      <c r="C28" s="4">
        <v>8.7</v>
      </c>
      <c r="D28" s="4">
        <v>3.5</v>
      </c>
      <c r="E28" s="4">
        <v>8.6</v>
      </c>
      <c r="F28" s="4">
        <v>8.4</v>
      </c>
      <c r="G28" s="4">
        <v>5.5</v>
      </c>
      <c r="H28" s="4">
        <v>0.4</v>
      </c>
      <c r="I28" s="4">
        <v>8.7</v>
      </c>
      <c r="J28" s="24">
        <v>7.9</v>
      </c>
      <c r="K28" s="4">
        <v>9.2</v>
      </c>
      <c r="L28" s="4">
        <v>9.2</v>
      </c>
      <c r="M28" s="4">
        <v>7.9</v>
      </c>
      <c r="N28" s="4">
        <v>6.9</v>
      </c>
      <c r="O28" s="4">
        <v>7.6</v>
      </c>
      <c r="P28" s="4">
        <v>8.8</v>
      </c>
      <c r="Q28" s="4">
        <v>8.2</v>
      </c>
      <c r="R28" s="4">
        <v>2.1</v>
      </c>
      <c r="S28" s="4">
        <v>0.8</v>
      </c>
      <c r="T28" s="4">
        <v>4.2</v>
      </c>
      <c r="U28" s="4">
        <v>4.2</v>
      </c>
      <c r="V28" s="4">
        <v>5.3</v>
      </c>
      <c r="W28" s="4">
        <v>9</v>
      </c>
      <c r="X28" s="4">
        <v>2.2</v>
      </c>
      <c r="Y28" s="4">
        <v>8</v>
      </c>
      <c r="Z28" s="4"/>
      <c r="AA28" s="4"/>
      <c r="AB28" s="4">
        <v>8.8</v>
      </c>
      <c r="AC28" s="4">
        <v>9.5</v>
      </c>
      <c r="AD28" s="4">
        <v>7.8</v>
      </c>
      <c r="AE28" s="4">
        <v>7.2</v>
      </c>
      <c r="AF28" s="4">
        <v>9.3</v>
      </c>
      <c r="AG28" s="4">
        <v>8.2</v>
      </c>
      <c r="AH28" s="4">
        <v>9.3</v>
      </c>
      <c r="AI28" s="4">
        <v>9.4</v>
      </c>
      <c r="AJ28" s="4">
        <v>7.8</v>
      </c>
      <c r="AK28" s="4">
        <v>8.7</v>
      </c>
      <c r="AL28" s="4">
        <v>0</v>
      </c>
      <c r="AM28" s="4">
        <v>7.9</v>
      </c>
      <c r="AN28" s="4">
        <v>9.3</v>
      </c>
      <c r="AO28" s="4">
        <v>4.4</v>
      </c>
      <c r="AP28" s="4">
        <v>0</v>
      </c>
      <c r="AQ28" s="4">
        <v>8.7</v>
      </c>
      <c r="AR28" s="4">
        <v>8.3</v>
      </c>
      <c r="AS28" s="4">
        <v>8.1</v>
      </c>
      <c r="AT28" s="4">
        <v>8.3</v>
      </c>
      <c r="AU28" s="4">
        <v>8.1</v>
      </c>
      <c r="AV28" s="4">
        <v>9.5</v>
      </c>
      <c r="AW28" s="4">
        <v>8.5</v>
      </c>
      <c r="AX28" s="4">
        <v>0</v>
      </c>
      <c r="AY28" s="4">
        <v>5.8</v>
      </c>
      <c r="AZ28" s="4">
        <v>8.7</v>
      </c>
      <c r="BA28" s="4">
        <v>9.3</v>
      </c>
      <c r="BB28" s="4">
        <v>1.6</v>
      </c>
      <c r="BC28" s="4">
        <v>9.2</v>
      </c>
      <c r="BD28" s="4">
        <v>7.1</v>
      </c>
      <c r="BE28" s="4">
        <v>8.2</v>
      </c>
      <c r="BF28" s="4">
        <v>6.6</v>
      </c>
      <c r="BG28" s="4">
        <v>9.4</v>
      </c>
      <c r="BH28" s="4">
        <v>8.3</v>
      </c>
      <c r="BI28" s="4">
        <v>8.7</v>
      </c>
      <c r="BJ28" s="4">
        <v>7.5</v>
      </c>
      <c r="BK28" s="4">
        <v>6.4</v>
      </c>
      <c r="BL28" s="4">
        <v>0.2</v>
      </c>
      <c r="BM28" s="4">
        <v>9.4</v>
      </c>
      <c r="BN28" s="4">
        <v>9.4</v>
      </c>
      <c r="BO28" s="4">
        <v>7.8</v>
      </c>
      <c r="BP28" s="4">
        <v>2.1</v>
      </c>
      <c r="BQ28" s="4">
        <v>5.2</v>
      </c>
      <c r="BR28" s="4"/>
      <c r="BS28" s="4"/>
      <c r="BT28" s="4"/>
      <c r="BU28" s="4"/>
      <c r="BV28" s="4"/>
      <c r="BW28" s="4"/>
      <c r="BX28" s="4"/>
      <c r="BZ28" s="10">
        <f t="shared" si="4"/>
        <v>6.978571428571429</v>
      </c>
      <c r="CA28" s="10">
        <f t="shared" si="1"/>
        <v>7.142857142857144</v>
      </c>
      <c r="CB28" s="10">
        <f t="shared" si="2"/>
        <v>7.156666666666665</v>
      </c>
      <c r="CC28" s="10">
        <f t="shared" si="3"/>
        <v>6.803333333333333</v>
      </c>
    </row>
    <row r="29" spans="1:81" ht="11.25">
      <c r="A29" s="5">
        <v>27</v>
      </c>
      <c r="B29" s="4">
        <v>0</v>
      </c>
      <c r="C29" s="4">
        <v>8.5</v>
      </c>
      <c r="D29" s="4">
        <v>8.1</v>
      </c>
      <c r="E29" s="4">
        <v>8.5</v>
      </c>
      <c r="F29" s="4">
        <v>7.2</v>
      </c>
      <c r="G29" s="4">
        <v>7.95</v>
      </c>
      <c r="H29" s="4">
        <v>0</v>
      </c>
      <c r="I29" s="4">
        <v>8.7</v>
      </c>
      <c r="J29" s="24">
        <v>8.5</v>
      </c>
      <c r="K29" s="4">
        <v>7.7</v>
      </c>
      <c r="L29" s="4">
        <v>8.6</v>
      </c>
      <c r="M29" s="4">
        <v>9.2</v>
      </c>
      <c r="N29" s="4">
        <v>0.5</v>
      </c>
      <c r="O29" s="4">
        <v>8.5</v>
      </c>
      <c r="P29" s="4">
        <v>7.6</v>
      </c>
      <c r="Q29" s="4">
        <v>4.4</v>
      </c>
      <c r="R29" s="4">
        <v>8.6</v>
      </c>
      <c r="S29" s="4">
        <v>9</v>
      </c>
      <c r="T29" s="4">
        <v>9.1</v>
      </c>
      <c r="U29" s="4">
        <v>0</v>
      </c>
      <c r="V29" s="4">
        <v>7.5</v>
      </c>
      <c r="W29" s="4">
        <v>9.2</v>
      </c>
      <c r="X29" s="4">
        <v>0.4</v>
      </c>
      <c r="Y29" s="4">
        <v>9.2</v>
      </c>
      <c r="Z29" s="4"/>
      <c r="AA29" s="4"/>
      <c r="AB29" s="4">
        <v>7.9</v>
      </c>
      <c r="AC29" s="4">
        <v>8.7</v>
      </c>
      <c r="AD29" s="4">
        <v>9.1</v>
      </c>
      <c r="AE29" s="4">
        <v>3.3</v>
      </c>
      <c r="AF29" s="4">
        <v>9.1</v>
      </c>
      <c r="AG29" s="4">
        <v>8.3</v>
      </c>
      <c r="AH29" s="4">
        <v>5.4</v>
      </c>
      <c r="AI29" s="4">
        <v>9.1</v>
      </c>
      <c r="AJ29" s="4">
        <v>8.1</v>
      </c>
      <c r="AK29" s="4">
        <v>2.6</v>
      </c>
      <c r="AL29" s="4">
        <v>6.1</v>
      </c>
      <c r="AM29" s="4">
        <v>8.7</v>
      </c>
      <c r="AN29" s="4">
        <v>6.6</v>
      </c>
      <c r="AO29" s="4">
        <v>5.4</v>
      </c>
      <c r="AP29" s="55" t="s">
        <v>11</v>
      </c>
      <c r="AQ29" s="4">
        <v>9</v>
      </c>
      <c r="AR29" s="4">
        <v>9.4</v>
      </c>
      <c r="AS29" s="4">
        <v>7.3</v>
      </c>
      <c r="AT29" s="4">
        <v>8.8</v>
      </c>
      <c r="AU29" s="4">
        <v>9.4</v>
      </c>
      <c r="AV29" s="4">
        <v>0.2</v>
      </c>
      <c r="AW29" s="4">
        <v>4.7</v>
      </c>
      <c r="AX29" s="4">
        <v>0</v>
      </c>
      <c r="AY29" s="4">
        <v>0.4</v>
      </c>
      <c r="AZ29" s="4">
        <v>0</v>
      </c>
      <c r="BA29" s="4">
        <v>0.4</v>
      </c>
      <c r="BB29" s="4">
        <v>9.3</v>
      </c>
      <c r="BC29" s="4">
        <v>7.8</v>
      </c>
      <c r="BD29" s="4">
        <v>8</v>
      </c>
      <c r="BE29" s="4">
        <v>9.4</v>
      </c>
      <c r="BF29" s="4">
        <v>7.5</v>
      </c>
      <c r="BG29" s="4">
        <v>8.8</v>
      </c>
      <c r="BH29" s="4">
        <v>6.2</v>
      </c>
      <c r="BI29" s="4">
        <v>6.9</v>
      </c>
      <c r="BJ29" s="4">
        <v>7.7</v>
      </c>
      <c r="BK29" s="4">
        <v>9.3</v>
      </c>
      <c r="BL29" s="4">
        <v>4.4</v>
      </c>
      <c r="BM29" s="4">
        <v>9.5</v>
      </c>
      <c r="BN29" s="4">
        <v>3</v>
      </c>
      <c r="BO29" s="4">
        <v>8.500000000000002</v>
      </c>
      <c r="BP29" s="4">
        <v>9.100000000000001</v>
      </c>
      <c r="BQ29" s="4">
        <v>0</v>
      </c>
      <c r="BR29" s="4"/>
      <c r="BS29" s="4"/>
      <c r="BT29" s="4"/>
      <c r="BU29" s="4"/>
      <c r="BV29" s="4"/>
      <c r="BW29" s="4"/>
      <c r="BX29" s="4"/>
      <c r="BZ29" s="10">
        <f t="shared" si="4"/>
        <v>6.942857142857143</v>
      </c>
      <c r="CA29" s="10">
        <f t="shared" si="1"/>
        <v>6.762962962962963</v>
      </c>
      <c r="CB29" s="10">
        <f t="shared" si="2"/>
        <v>6.282758620689657</v>
      </c>
      <c r="CC29" s="10">
        <f t="shared" si="3"/>
        <v>6.10344827586207</v>
      </c>
    </row>
    <row r="30" spans="1:81" ht="11.25">
      <c r="A30" s="5">
        <v>28</v>
      </c>
      <c r="B30" s="4">
        <v>7.05</v>
      </c>
      <c r="C30" s="4">
        <v>9</v>
      </c>
      <c r="D30" s="4">
        <v>8.3</v>
      </c>
      <c r="E30" s="4">
        <v>9</v>
      </c>
      <c r="F30" s="4">
        <v>8.5</v>
      </c>
      <c r="G30" s="4">
        <v>0.8</v>
      </c>
      <c r="H30" s="4">
        <v>9.25</v>
      </c>
      <c r="I30" s="4">
        <v>7.7</v>
      </c>
      <c r="J30" s="24">
        <v>7.5</v>
      </c>
      <c r="K30" s="4">
        <v>7.35</v>
      </c>
      <c r="L30" s="4">
        <v>9.2</v>
      </c>
      <c r="M30" s="4">
        <v>0</v>
      </c>
      <c r="N30" s="4">
        <v>9.4</v>
      </c>
      <c r="O30" s="4">
        <v>8.5</v>
      </c>
      <c r="P30" s="4">
        <v>0</v>
      </c>
      <c r="Q30" s="4">
        <v>8.5</v>
      </c>
      <c r="R30" s="4">
        <v>0</v>
      </c>
      <c r="S30" s="4">
        <v>9.3</v>
      </c>
      <c r="T30" s="4">
        <v>8.9</v>
      </c>
      <c r="U30" s="4">
        <v>9.1</v>
      </c>
      <c r="V30" s="4">
        <v>6.8</v>
      </c>
      <c r="W30" s="4">
        <v>9.4</v>
      </c>
      <c r="X30" s="4">
        <v>5</v>
      </c>
      <c r="Y30" s="4">
        <v>9.2</v>
      </c>
      <c r="Z30" s="4"/>
      <c r="AA30" s="4"/>
      <c r="AB30" s="4">
        <v>9.6</v>
      </c>
      <c r="AC30" s="4">
        <v>7.6</v>
      </c>
      <c r="AD30" s="4">
        <v>8.4</v>
      </c>
      <c r="AE30" s="4">
        <v>7.6</v>
      </c>
      <c r="AF30" s="4">
        <v>9.2</v>
      </c>
      <c r="AG30" s="4">
        <v>7.1</v>
      </c>
      <c r="AH30" s="4">
        <v>5.6</v>
      </c>
      <c r="AI30" s="4">
        <v>8.6</v>
      </c>
      <c r="AJ30" s="4">
        <v>9</v>
      </c>
      <c r="AK30" s="4">
        <v>9.1</v>
      </c>
      <c r="AL30" s="4">
        <v>7.4</v>
      </c>
      <c r="AM30" s="4">
        <v>8.1</v>
      </c>
      <c r="AN30" s="4">
        <v>9.3</v>
      </c>
      <c r="AO30" s="4">
        <v>8.8</v>
      </c>
      <c r="AP30" s="4">
        <v>3.5</v>
      </c>
      <c r="AQ30" s="4">
        <v>0</v>
      </c>
      <c r="AR30" s="4">
        <v>5.3</v>
      </c>
      <c r="AS30" s="4">
        <v>9.2</v>
      </c>
      <c r="AT30" s="4">
        <v>8.3</v>
      </c>
      <c r="AU30" s="4">
        <v>5.5</v>
      </c>
      <c r="AV30" s="4">
        <v>8.1</v>
      </c>
      <c r="AW30" s="4">
        <v>9.5</v>
      </c>
      <c r="AX30" s="4">
        <v>8.7</v>
      </c>
      <c r="AY30" s="4">
        <v>9.1</v>
      </c>
      <c r="AZ30" s="4">
        <v>6.9</v>
      </c>
      <c r="BA30" s="4">
        <v>9.4</v>
      </c>
      <c r="BB30" s="4">
        <v>7.9</v>
      </c>
      <c r="BC30" s="4">
        <v>8.4</v>
      </c>
      <c r="BD30" s="4">
        <v>6.9</v>
      </c>
      <c r="BE30" s="4">
        <v>7.1</v>
      </c>
      <c r="BF30" s="4">
        <v>8.2</v>
      </c>
      <c r="BG30" s="4">
        <v>3.3</v>
      </c>
      <c r="BH30" s="4">
        <v>8.3</v>
      </c>
      <c r="BI30" s="4">
        <v>9.2</v>
      </c>
      <c r="BJ30" s="4">
        <v>6</v>
      </c>
      <c r="BK30" s="4">
        <v>9</v>
      </c>
      <c r="BL30" s="4">
        <v>7.9</v>
      </c>
      <c r="BM30" s="4">
        <v>9.2</v>
      </c>
      <c r="BN30" s="4">
        <v>9.3</v>
      </c>
      <c r="BO30" s="4">
        <v>3.6</v>
      </c>
      <c r="BP30" s="4">
        <v>6.5</v>
      </c>
      <c r="BQ30" s="4">
        <v>0</v>
      </c>
      <c r="BR30" s="4"/>
      <c r="BS30" s="4"/>
      <c r="BT30" s="4"/>
      <c r="BU30" s="4"/>
      <c r="BV30" s="4"/>
      <c r="BW30" s="4"/>
      <c r="BX30" s="4"/>
      <c r="BZ30" s="10">
        <f t="shared" si="4"/>
        <v>7.337499999999999</v>
      </c>
      <c r="CA30" s="10">
        <f t="shared" si="1"/>
        <v>7.614285714285715</v>
      </c>
      <c r="CB30" s="10">
        <f t="shared" si="2"/>
        <v>7.45</v>
      </c>
      <c r="CC30" s="10">
        <f t="shared" si="3"/>
        <v>7.080000000000001</v>
      </c>
    </row>
    <row r="31" spans="1:81" ht="11.25">
      <c r="A31" s="5">
        <v>29</v>
      </c>
      <c r="B31" s="4">
        <v>8.87</v>
      </c>
      <c r="C31" s="4">
        <v>7.56</v>
      </c>
      <c r="D31" s="4">
        <v>0</v>
      </c>
      <c r="E31" s="4">
        <v>7.1</v>
      </c>
      <c r="F31" s="4">
        <v>4.5</v>
      </c>
      <c r="G31" s="4">
        <v>4.45</v>
      </c>
      <c r="H31" s="4">
        <v>0</v>
      </c>
      <c r="I31" s="4">
        <v>8.45</v>
      </c>
      <c r="J31" s="24">
        <v>6.05</v>
      </c>
      <c r="K31" s="4">
        <v>6.9</v>
      </c>
      <c r="L31" s="4">
        <v>7.5</v>
      </c>
      <c r="M31" s="4">
        <v>0</v>
      </c>
      <c r="N31" s="4">
        <v>8.3</v>
      </c>
      <c r="O31" s="4">
        <v>9</v>
      </c>
      <c r="P31" s="4">
        <v>3.4</v>
      </c>
      <c r="Q31" s="4">
        <v>0.7</v>
      </c>
      <c r="R31" s="4">
        <v>0</v>
      </c>
      <c r="S31" s="4">
        <v>9.2</v>
      </c>
      <c r="T31" s="4">
        <v>7.4</v>
      </c>
      <c r="U31" s="4">
        <v>4.8</v>
      </c>
      <c r="V31" s="4">
        <v>9.1</v>
      </c>
      <c r="W31" s="4">
        <v>9.5</v>
      </c>
      <c r="X31" s="4">
        <v>9.4</v>
      </c>
      <c r="Y31" s="4">
        <v>6.2</v>
      </c>
      <c r="Z31" s="4"/>
      <c r="AA31" s="4"/>
      <c r="AB31" s="4">
        <v>6.5</v>
      </c>
      <c r="AC31" s="4">
        <v>0</v>
      </c>
      <c r="AD31" s="4">
        <v>9.1</v>
      </c>
      <c r="AE31" s="4">
        <v>8.9</v>
      </c>
      <c r="AF31" s="4">
        <v>9.2</v>
      </c>
      <c r="AG31" s="4">
        <v>7.9</v>
      </c>
      <c r="AH31" s="4">
        <v>0</v>
      </c>
      <c r="AI31" s="4">
        <v>9.4</v>
      </c>
      <c r="AJ31" s="4">
        <v>9.2</v>
      </c>
      <c r="AK31" s="4">
        <v>9</v>
      </c>
      <c r="AL31" s="4">
        <v>9.4</v>
      </c>
      <c r="AM31" s="4">
        <v>0.8</v>
      </c>
      <c r="AN31" s="4">
        <v>5.7</v>
      </c>
      <c r="AO31" s="4">
        <v>7.9</v>
      </c>
      <c r="AP31" s="4">
        <v>9.1</v>
      </c>
      <c r="AQ31" s="4">
        <v>2.6</v>
      </c>
      <c r="AR31" s="4">
        <v>9.3</v>
      </c>
      <c r="AS31" s="4">
        <v>7.7</v>
      </c>
      <c r="AT31" s="4">
        <v>9.4</v>
      </c>
      <c r="AU31" s="4">
        <v>6.2</v>
      </c>
      <c r="AV31" s="4">
        <v>6</v>
      </c>
      <c r="AW31" s="4">
        <v>9.4</v>
      </c>
      <c r="AX31" s="4">
        <v>8.4</v>
      </c>
      <c r="AY31" s="4">
        <v>8.9</v>
      </c>
      <c r="AZ31" s="4">
        <v>7.7</v>
      </c>
      <c r="BA31" s="4">
        <v>8.9</v>
      </c>
      <c r="BB31" s="4">
        <v>5.1</v>
      </c>
      <c r="BC31" s="4">
        <v>9.3</v>
      </c>
      <c r="BD31" s="4">
        <v>0.7</v>
      </c>
      <c r="BE31" s="4">
        <v>0</v>
      </c>
      <c r="BF31" s="4">
        <v>0</v>
      </c>
      <c r="BG31" s="4">
        <v>3.1</v>
      </c>
      <c r="BH31" s="4">
        <v>5.4</v>
      </c>
      <c r="BI31" s="4">
        <v>8.6</v>
      </c>
      <c r="BJ31" s="4">
        <v>8.8</v>
      </c>
      <c r="BK31" s="4">
        <v>9.5</v>
      </c>
      <c r="BL31" s="4">
        <v>8.7</v>
      </c>
      <c r="BM31" s="4">
        <v>0</v>
      </c>
      <c r="BN31" s="4">
        <v>1.2</v>
      </c>
      <c r="BO31" s="4">
        <v>5.6</v>
      </c>
      <c r="BP31" s="4">
        <v>9.200000000000001</v>
      </c>
      <c r="BQ31" s="4">
        <v>6</v>
      </c>
      <c r="BR31" s="4"/>
      <c r="BS31" s="4"/>
      <c r="BT31" s="4"/>
      <c r="BU31" s="4"/>
      <c r="BV31" s="4"/>
      <c r="BW31" s="4"/>
      <c r="BX31" s="4"/>
      <c r="BZ31" s="10">
        <f t="shared" si="4"/>
        <v>6.316071428571429</v>
      </c>
      <c r="CA31" s="10">
        <f t="shared" si="1"/>
        <v>7.110714285714287</v>
      </c>
      <c r="CB31" s="10">
        <f t="shared" si="2"/>
        <v>6.61</v>
      </c>
      <c r="CC31" s="10">
        <f t="shared" si="3"/>
        <v>6.279999999999999</v>
      </c>
    </row>
    <row r="32" spans="1:81" ht="11.25">
      <c r="A32" s="5">
        <v>30</v>
      </c>
      <c r="B32" s="4">
        <v>9.3</v>
      </c>
      <c r="C32" s="4">
        <v>5.85</v>
      </c>
      <c r="D32" s="4">
        <v>7.2</v>
      </c>
      <c r="E32" s="4">
        <v>9.1</v>
      </c>
      <c r="F32" s="4">
        <v>1.5</v>
      </c>
      <c r="G32" s="4">
        <v>7.2</v>
      </c>
      <c r="H32" s="4">
        <v>1.8</v>
      </c>
      <c r="I32" s="4">
        <v>8.95</v>
      </c>
      <c r="J32" s="24">
        <v>0</v>
      </c>
      <c r="K32" s="4">
        <v>9.3</v>
      </c>
      <c r="L32" s="4">
        <v>7.1</v>
      </c>
      <c r="M32" s="4">
        <v>2.8</v>
      </c>
      <c r="N32" s="4">
        <v>7</v>
      </c>
      <c r="O32" s="4">
        <v>9.4</v>
      </c>
      <c r="P32" s="4">
        <v>4.6</v>
      </c>
      <c r="Q32" s="4">
        <v>8.6</v>
      </c>
      <c r="R32" s="4">
        <v>0</v>
      </c>
      <c r="S32" s="4">
        <v>0</v>
      </c>
      <c r="T32" s="4">
        <v>6.6</v>
      </c>
      <c r="U32" s="4">
        <v>8.2</v>
      </c>
      <c r="V32" s="4">
        <v>9.5</v>
      </c>
      <c r="W32" s="4">
        <v>9.2</v>
      </c>
      <c r="X32" s="4">
        <v>8.5</v>
      </c>
      <c r="Y32" s="4">
        <v>6.2</v>
      </c>
      <c r="Z32" s="4"/>
      <c r="AA32" s="4"/>
      <c r="AB32" s="4">
        <v>2.3</v>
      </c>
      <c r="AC32" s="4">
        <v>0</v>
      </c>
      <c r="AD32" s="4">
        <v>8.8</v>
      </c>
      <c r="AE32" s="4">
        <v>9.5</v>
      </c>
      <c r="AF32" s="4">
        <v>3.3</v>
      </c>
      <c r="AG32" s="4">
        <v>6.5</v>
      </c>
      <c r="AH32" s="4">
        <v>8.8</v>
      </c>
      <c r="AI32" s="4">
        <v>0.2</v>
      </c>
      <c r="AJ32" s="4">
        <v>8.9</v>
      </c>
      <c r="AK32" s="4">
        <v>9.3</v>
      </c>
      <c r="AL32" s="4">
        <v>9.5</v>
      </c>
      <c r="AM32" s="4">
        <v>9.2</v>
      </c>
      <c r="AN32" s="4">
        <v>9.5</v>
      </c>
      <c r="AO32" s="4">
        <v>0</v>
      </c>
      <c r="AP32" s="4">
        <v>7.8</v>
      </c>
      <c r="AQ32" s="4">
        <v>7.3</v>
      </c>
      <c r="AR32" s="4">
        <v>8</v>
      </c>
      <c r="AS32" s="4">
        <v>5.8</v>
      </c>
      <c r="AT32" s="4">
        <v>9.5</v>
      </c>
      <c r="AU32" s="4">
        <v>4.5</v>
      </c>
      <c r="AV32" s="4">
        <v>9.5</v>
      </c>
      <c r="AW32" s="4">
        <v>8.7</v>
      </c>
      <c r="AX32" s="4">
        <v>9.5</v>
      </c>
      <c r="AY32" s="4">
        <v>9.2</v>
      </c>
      <c r="AZ32" s="4">
        <v>9.5</v>
      </c>
      <c r="BA32" s="4">
        <v>3.5</v>
      </c>
      <c r="BB32" s="4">
        <v>9.5</v>
      </c>
      <c r="BC32" s="4">
        <v>8.2</v>
      </c>
      <c r="BD32" s="4">
        <v>9.4</v>
      </c>
      <c r="BE32" s="4">
        <v>8.2</v>
      </c>
      <c r="BF32" s="4">
        <v>0</v>
      </c>
      <c r="BG32" s="4">
        <v>9.2</v>
      </c>
      <c r="BH32" s="4">
        <v>7.2</v>
      </c>
      <c r="BI32" s="4">
        <v>8.6</v>
      </c>
      <c r="BJ32" s="4">
        <v>8.9</v>
      </c>
      <c r="BK32" s="4">
        <v>1.1</v>
      </c>
      <c r="BL32" s="4">
        <v>0</v>
      </c>
      <c r="BM32" s="4">
        <v>0</v>
      </c>
      <c r="BN32" s="4">
        <v>6</v>
      </c>
      <c r="BO32" s="4">
        <v>8.299999999999999</v>
      </c>
      <c r="BP32" s="4">
        <v>9.3</v>
      </c>
      <c r="BQ32" s="4">
        <v>8.7</v>
      </c>
      <c r="BR32" s="4"/>
      <c r="BS32" s="4"/>
      <c r="BT32" s="4"/>
      <c r="BU32" s="4"/>
      <c r="BV32" s="4"/>
      <c r="BW32" s="4"/>
      <c r="BX32" s="4"/>
      <c r="BZ32" s="10">
        <f t="shared" si="4"/>
        <v>6.189285714285715</v>
      </c>
      <c r="CA32" s="10">
        <f t="shared" si="1"/>
        <v>6.967857142857143</v>
      </c>
      <c r="CB32" s="10">
        <f t="shared" si="2"/>
        <v>7.3599999999999985</v>
      </c>
      <c r="CC32" s="10">
        <f t="shared" si="3"/>
        <v>6.829999999999999</v>
      </c>
    </row>
    <row r="33" spans="1:81" ht="11.25">
      <c r="A33" s="5">
        <v>31</v>
      </c>
      <c r="B33" s="4">
        <v>8.11</v>
      </c>
      <c r="C33" s="4">
        <v>8</v>
      </c>
      <c r="D33" s="4">
        <v>8.7</v>
      </c>
      <c r="E33" s="4">
        <v>9</v>
      </c>
      <c r="F33" s="4">
        <v>0</v>
      </c>
      <c r="G33" s="4">
        <v>8.3</v>
      </c>
      <c r="H33" s="4">
        <v>8.37</v>
      </c>
      <c r="I33" s="4">
        <v>7.65</v>
      </c>
      <c r="J33" s="24">
        <v>6.8</v>
      </c>
      <c r="K33" s="4">
        <v>7.96</v>
      </c>
      <c r="L33" s="4">
        <v>9.3</v>
      </c>
      <c r="M33" s="4">
        <v>0</v>
      </c>
      <c r="N33" s="4">
        <v>1.9</v>
      </c>
      <c r="O33" s="4">
        <v>5.9</v>
      </c>
      <c r="P33" s="4">
        <v>6.8</v>
      </c>
      <c r="Q33" s="4">
        <v>3.6</v>
      </c>
      <c r="R33" s="4">
        <v>0</v>
      </c>
      <c r="S33" s="4">
        <v>7.1</v>
      </c>
      <c r="T33" s="4">
        <v>8.9</v>
      </c>
      <c r="U33" s="4">
        <v>6.2</v>
      </c>
      <c r="V33" s="4">
        <v>3.3</v>
      </c>
      <c r="W33" s="4">
        <v>1</v>
      </c>
      <c r="X33" s="4">
        <v>9.1</v>
      </c>
      <c r="Y33" s="4">
        <v>9.3</v>
      </c>
      <c r="Z33" s="4"/>
      <c r="AA33" s="4"/>
      <c r="AB33" s="4">
        <v>2.6</v>
      </c>
      <c r="AC33" s="4">
        <v>3.6</v>
      </c>
      <c r="AD33" s="4">
        <v>9.5</v>
      </c>
      <c r="AE33" s="4">
        <v>9.1</v>
      </c>
      <c r="AF33" s="4">
        <v>9.3</v>
      </c>
      <c r="AG33" s="4">
        <v>0</v>
      </c>
      <c r="AH33" s="4">
        <v>9.4</v>
      </c>
      <c r="AI33" s="4">
        <v>3.9</v>
      </c>
      <c r="AJ33" s="4">
        <v>4</v>
      </c>
      <c r="AK33" s="4">
        <v>6.5</v>
      </c>
      <c r="AL33" s="4">
        <v>8.5</v>
      </c>
      <c r="AM33" s="4">
        <v>0</v>
      </c>
      <c r="AN33" s="4">
        <v>9.5</v>
      </c>
      <c r="AO33" s="4">
        <v>0</v>
      </c>
      <c r="AP33" s="4">
        <v>7.7</v>
      </c>
      <c r="AQ33" s="4">
        <v>9.1</v>
      </c>
      <c r="AR33" s="4">
        <v>8.4</v>
      </c>
      <c r="AS33" s="4">
        <v>7.9</v>
      </c>
      <c r="AT33" s="4">
        <v>8.6</v>
      </c>
      <c r="AU33" s="4">
        <v>9.5</v>
      </c>
      <c r="AV33" s="4">
        <v>9.4</v>
      </c>
      <c r="AW33" s="4">
        <v>7</v>
      </c>
      <c r="AX33" s="4">
        <v>5.2</v>
      </c>
      <c r="AY33" s="4">
        <v>8.7</v>
      </c>
      <c r="AZ33" s="4">
        <v>9.2</v>
      </c>
      <c r="BA33" s="4">
        <v>8.6</v>
      </c>
      <c r="BB33" s="4">
        <v>8.8</v>
      </c>
      <c r="BC33" s="4">
        <v>0.5</v>
      </c>
      <c r="BD33" s="4">
        <v>8.8</v>
      </c>
      <c r="BE33" s="4">
        <v>7.9</v>
      </c>
      <c r="BF33" s="4">
        <v>0</v>
      </c>
      <c r="BG33" s="4">
        <v>4.6</v>
      </c>
      <c r="BH33" s="4">
        <v>8.5</v>
      </c>
      <c r="BI33" s="4">
        <v>8</v>
      </c>
      <c r="BJ33" s="4">
        <v>9.6</v>
      </c>
      <c r="BK33" s="4">
        <v>9.5</v>
      </c>
      <c r="BL33" s="4">
        <v>9.7</v>
      </c>
      <c r="BM33" s="4">
        <v>7.4</v>
      </c>
      <c r="BN33" s="4">
        <v>9.4</v>
      </c>
      <c r="BO33" s="4">
        <v>9</v>
      </c>
      <c r="BP33" s="4">
        <v>2.2</v>
      </c>
      <c r="BQ33" s="4">
        <v>9.5</v>
      </c>
      <c r="BR33" s="4"/>
      <c r="BS33" s="4"/>
      <c r="BT33" s="4"/>
      <c r="BU33" s="4"/>
      <c r="BV33" s="4"/>
      <c r="BW33" s="4"/>
      <c r="BX33" s="4"/>
      <c r="BZ33" s="10">
        <f t="shared" si="4"/>
        <v>5.484285714285713</v>
      </c>
      <c r="CA33" s="10">
        <f t="shared" si="1"/>
        <v>6.475000000000001</v>
      </c>
      <c r="CB33" s="10">
        <f t="shared" si="2"/>
        <v>6.653333333333333</v>
      </c>
      <c r="CC33" s="10">
        <f t="shared" si="3"/>
        <v>7.406666666666665</v>
      </c>
    </row>
    <row r="34" spans="1:81" ht="11.25">
      <c r="A34" s="1" t="s">
        <v>13</v>
      </c>
      <c r="B34" s="13">
        <f aca="true" t="shared" si="5" ref="B34:I34">SUM(B3:B33)</f>
        <v>199.42000000000002</v>
      </c>
      <c r="C34" s="13">
        <f t="shared" si="5"/>
        <v>130.04000000000002</v>
      </c>
      <c r="D34" s="13">
        <f t="shared" si="5"/>
        <v>202.10999999999996</v>
      </c>
      <c r="E34" s="13">
        <f t="shared" si="5"/>
        <v>191.79999999999998</v>
      </c>
      <c r="F34" s="13">
        <f t="shared" si="5"/>
        <v>180.89999999999998</v>
      </c>
      <c r="G34" s="13">
        <f t="shared" si="5"/>
        <v>181.15999999999997</v>
      </c>
      <c r="H34" s="13">
        <f t="shared" si="5"/>
        <v>171.52000000000004</v>
      </c>
      <c r="I34" s="13">
        <f t="shared" si="5"/>
        <v>208.84999999999997</v>
      </c>
      <c r="J34" s="26">
        <f>SUM(J3:J33)</f>
        <v>200.45000000000002</v>
      </c>
      <c r="K34" s="13">
        <f aca="true" t="shared" si="6" ref="K34:AY34">SUM(K3:K33)</f>
        <v>215.43999999999997</v>
      </c>
      <c r="L34" s="13">
        <f t="shared" si="6"/>
        <v>222.09999999999997</v>
      </c>
      <c r="M34" s="13">
        <f t="shared" si="6"/>
        <v>138.70000000000005</v>
      </c>
      <c r="N34" s="13">
        <f t="shared" si="6"/>
        <v>184.10000000000002</v>
      </c>
      <c r="O34" s="13">
        <f t="shared" si="6"/>
        <v>216.29999999999998</v>
      </c>
      <c r="P34" s="13">
        <f t="shared" si="6"/>
        <v>210.1</v>
      </c>
      <c r="Q34" s="13">
        <f t="shared" si="6"/>
        <v>221.69999999999996</v>
      </c>
      <c r="R34" s="13">
        <f t="shared" si="6"/>
        <v>168.7</v>
      </c>
      <c r="S34" s="13">
        <f t="shared" si="6"/>
        <v>184.20000000000002</v>
      </c>
      <c r="T34" s="13">
        <f t="shared" si="6"/>
        <v>198.29999999999998</v>
      </c>
      <c r="U34" s="13">
        <f t="shared" si="6"/>
        <v>164.79999999999995</v>
      </c>
      <c r="V34" s="13">
        <f t="shared" si="6"/>
        <v>188.5</v>
      </c>
      <c r="W34" s="13">
        <f t="shared" si="6"/>
        <v>237.4</v>
      </c>
      <c r="X34" s="13">
        <f t="shared" si="6"/>
        <v>199.79999999999998</v>
      </c>
      <c r="Y34" s="13">
        <f t="shared" si="6"/>
        <v>245.59999999999997</v>
      </c>
      <c r="Z34" s="13"/>
      <c r="AA34" s="13"/>
      <c r="AB34" s="13">
        <f t="shared" si="6"/>
        <v>216.39999999999998</v>
      </c>
      <c r="AC34" s="13">
        <f t="shared" si="6"/>
        <v>215.79999999999998</v>
      </c>
      <c r="AD34" s="13">
        <f t="shared" si="6"/>
        <v>237.10000000000002</v>
      </c>
      <c r="AE34" s="13">
        <f t="shared" si="6"/>
        <v>198.20000000000002</v>
      </c>
      <c r="AF34" s="13">
        <f t="shared" si="6"/>
        <v>216.29999999999998</v>
      </c>
      <c r="AG34" s="13">
        <f t="shared" si="6"/>
        <v>196.4</v>
      </c>
      <c r="AH34" s="13">
        <f t="shared" si="6"/>
        <v>203.20000000000005</v>
      </c>
      <c r="AI34" s="13">
        <f t="shared" si="6"/>
        <v>199.4</v>
      </c>
      <c r="AJ34" s="13">
        <f t="shared" si="6"/>
        <v>193.20000000000002</v>
      </c>
      <c r="AK34" s="13">
        <f t="shared" si="6"/>
        <v>179.2</v>
      </c>
      <c r="AL34" s="13">
        <f t="shared" si="6"/>
        <v>149.79999999999998</v>
      </c>
      <c r="AM34" s="13">
        <f t="shared" si="6"/>
        <v>174.89999999999998</v>
      </c>
      <c r="AN34" s="13">
        <f t="shared" si="6"/>
        <v>191.8</v>
      </c>
      <c r="AO34" s="13">
        <f t="shared" si="6"/>
        <v>183.20000000000002</v>
      </c>
      <c r="AP34" s="13">
        <f t="shared" si="6"/>
        <v>130.49999999999997</v>
      </c>
      <c r="AQ34" s="13">
        <f t="shared" si="6"/>
        <v>157.1</v>
      </c>
      <c r="AR34" s="13">
        <f t="shared" si="6"/>
        <v>217.10000000000002</v>
      </c>
      <c r="AS34" s="13">
        <f t="shared" si="6"/>
        <v>206.29999999999995</v>
      </c>
      <c r="AT34" s="13">
        <f t="shared" si="6"/>
        <v>219.50000000000003</v>
      </c>
      <c r="AU34" s="13">
        <f t="shared" si="6"/>
        <v>165.20000000000002</v>
      </c>
      <c r="AV34" s="13">
        <f t="shared" si="6"/>
        <v>208.70000000000002</v>
      </c>
      <c r="AW34" s="13">
        <f t="shared" si="6"/>
        <v>165.9</v>
      </c>
      <c r="AX34" s="13">
        <f t="shared" si="6"/>
        <v>178.39999999999998</v>
      </c>
      <c r="AY34" s="13">
        <f t="shared" si="6"/>
        <v>197.10000000000002</v>
      </c>
      <c r="AZ34" s="13">
        <f aca="true" t="shared" si="7" ref="AZ34:BE34">SUM(AZ3:AZ33)</f>
        <v>213.29999999999995</v>
      </c>
      <c r="BA34" s="13">
        <f t="shared" si="7"/>
        <v>211.50000000000006</v>
      </c>
      <c r="BB34" s="13">
        <f t="shared" si="7"/>
        <v>195.9</v>
      </c>
      <c r="BC34" s="13">
        <f t="shared" si="7"/>
        <v>178.10000000000002</v>
      </c>
      <c r="BD34" s="13">
        <f t="shared" si="7"/>
        <v>200.1</v>
      </c>
      <c r="BE34" s="13">
        <f t="shared" si="7"/>
        <v>193.49999999999997</v>
      </c>
      <c r="BF34" s="13">
        <f aca="true" t="shared" si="8" ref="BF34:BK34">SUM(BF3:BF33)</f>
        <v>172.2</v>
      </c>
      <c r="BG34" s="13">
        <f t="shared" si="8"/>
        <v>205.6</v>
      </c>
      <c r="BH34" s="13">
        <f t="shared" si="8"/>
        <v>227.29999999999995</v>
      </c>
      <c r="BI34" s="13">
        <f t="shared" si="8"/>
        <v>186.39999999999998</v>
      </c>
      <c r="BJ34" s="13">
        <f t="shared" si="8"/>
        <v>223.3</v>
      </c>
      <c r="BK34" s="13">
        <f t="shared" si="8"/>
        <v>212.79999999999998</v>
      </c>
      <c r="BL34" s="13">
        <f aca="true" t="shared" si="9" ref="BL34:BQ34">SUM(BL3:BL33)</f>
        <v>198.7</v>
      </c>
      <c r="BM34" s="13">
        <f t="shared" si="9"/>
        <v>178.20000000000002</v>
      </c>
      <c r="BN34" s="13">
        <f t="shared" si="9"/>
        <v>207.70000000000002</v>
      </c>
      <c r="BO34" s="13">
        <f t="shared" si="9"/>
        <v>198.70000000000002</v>
      </c>
      <c r="BP34" s="13">
        <f t="shared" si="9"/>
        <v>229.49999999999994</v>
      </c>
      <c r="BQ34" s="13">
        <f t="shared" si="9"/>
        <v>161.8</v>
      </c>
      <c r="BR34" s="13"/>
      <c r="BS34" s="13"/>
      <c r="BT34" s="13"/>
      <c r="BU34" s="13"/>
      <c r="BV34" s="13"/>
      <c r="BW34" s="13"/>
      <c r="BX34" s="13"/>
      <c r="BZ34" s="12">
        <f>AVERAGE(BZ3:BZ33)</f>
        <v>6.424066820276498</v>
      </c>
      <c r="CA34" s="12">
        <f>AVERAGE(CA3:CA33)</f>
        <v>6.297653183137055</v>
      </c>
      <c r="CB34" s="12">
        <f>AVERAGE(CB3:CB33)</f>
        <v>6.177400815721172</v>
      </c>
      <c r="CC34" s="12">
        <f>AVERAGE(CC3:CC33)</f>
        <v>6.259681127178347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9.3</v>
      </c>
      <c r="C36" s="18">
        <f>MAX(C3:C33)</f>
        <v>9</v>
      </c>
      <c r="D36" s="18">
        <f aca="true" t="shared" si="10" ref="D36:BB36">MAX(D3:D33)</f>
        <v>8.9</v>
      </c>
      <c r="E36" s="18">
        <f t="shared" si="10"/>
        <v>9.1</v>
      </c>
      <c r="F36" s="18">
        <f t="shared" si="10"/>
        <v>9</v>
      </c>
      <c r="G36" s="18">
        <f t="shared" si="10"/>
        <v>9</v>
      </c>
      <c r="H36" s="18">
        <f t="shared" si="10"/>
        <v>9.25</v>
      </c>
      <c r="I36" s="18">
        <f t="shared" si="10"/>
        <v>8.95</v>
      </c>
      <c r="J36" s="21">
        <f t="shared" si="10"/>
        <v>9.2</v>
      </c>
      <c r="K36" s="18">
        <f t="shared" si="10"/>
        <v>9.3</v>
      </c>
      <c r="L36" s="18">
        <f t="shared" si="10"/>
        <v>9.3</v>
      </c>
      <c r="M36" s="18">
        <f t="shared" si="10"/>
        <v>9.2</v>
      </c>
      <c r="N36" s="18">
        <f t="shared" si="10"/>
        <v>9.4</v>
      </c>
      <c r="O36" s="18">
        <f t="shared" si="10"/>
        <v>9.4</v>
      </c>
      <c r="P36" s="18">
        <f t="shared" si="10"/>
        <v>9</v>
      </c>
      <c r="Q36" s="18">
        <f t="shared" si="10"/>
        <v>9.2</v>
      </c>
      <c r="R36" s="18">
        <f t="shared" si="10"/>
        <v>9</v>
      </c>
      <c r="S36" s="18">
        <f t="shared" si="10"/>
        <v>9.3</v>
      </c>
      <c r="T36" s="18">
        <f t="shared" si="10"/>
        <v>9.1</v>
      </c>
      <c r="U36" s="18">
        <f t="shared" si="10"/>
        <v>9.1</v>
      </c>
      <c r="V36" s="18">
        <f t="shared" si="10"/>
        <v>9.5</v>
      </c>
      <c r="W36" s="18">
        <f t="shared" si="10"/>
        <v>9.5</v>
      </c>
      <c r="X36" s="18">
        <f t="shared" si="10"/>
        <v>9.4</v>
      </c>
      <c r="Y36" s="18">
        <f t="shared" si="10"/>
        <v>9.3</v>
      </c>
      <c r="Z36" s="18"/>
      <c r="AA36" s="18"/>
      <c r="AB36" s="18">
        <f t="shared" si="10"/>
        <v>9.6</v>
      </c>
      <c r="AC36" s="18">
        <f t="shared" si="10"/>
        <v>9.5</v>
      </c>
      <c r="AD36" s="18">
        <f t="shared" si="10"/>
        <v>9.5</v>
      </c>
      <c r="AE36" s="18">
        <f t="shared" si="10"/>
        <v>9.5</v>
      </c>
      <c r="AF36" s="18">
        <f t="shared" si="10"/>
        <v>9.3</v>
      </c>
      <c r="AG36" s="18">
        <f t="shared" si="10"/>
        <v>9</v>
      </c>
      <c r="AH36" s="18">
        <f t="shared" si="10"/>
        <v>9.4</v>
      </c>
      <c r="AI36" s="18">
        <f t="shared" si="10"/>
        <v>9.4</v>
      </c>
      <c r="AJ36" s="18">
        <f t="shared" si="10"/>
        <v>9.2</v>
      </c>
      <c r="AK36" s="18">
        <f t="shared" si="10"/>
        <v>9.3</v>
      </c>
      <c r="AL36" s="18">
        <f t="shared" si="10"/>
        <v>9.5</v>
      </c>
      <c r="AM36" s="18">
        <f t="shared" si="10"/>
        <v>9.2</v>
      </c>
      <c r="AN36" s="18">
        <f t="shared" si="10"/>
        <v>9.5</v>
      </c>
      <c r="AO36" s="18">
        <f t="shared" si="10"/>
        <v>8.9</v>
      </c>
      <c r="AP36" s="18">
        <f t="shared" si="10"/>
        <v>9.1</v>
      </c>
      <c r="AQ36" s="18">
        <f t="shared" si="10"/>
        <v>9.2</v>
      </c>
      <c r="AR36" s="18">
        <f t="shared" si="10"/>
        <v>9.4</v>
      </c>
      <c r="AS36" s="18">
        <f t="shared" si="10"/>
        <v>9.4</v>
      </c>
      <c r="AT36" s="18">
        <f t="shared" si="10"/>
        <v>9.5</v>
      </c>
      <c r="AU36" s="18">
        <f t="shared" si="10"/>
        <v>9.5</v>
      </c>
      <c r="AV36" s="18">
        <f t="shared" si="10"/>
        <v>9.5</v>
      </c>
      <c r="AW36" s="18">
        <f t="shared" si="10"/>
        <v>9.5</v>
      </c>
      <c r="AX36" s="18">
        <f t="shared" si="10"/>
        <v>9.5</v>
      </c>
      <c r="AY36" s="18">
        <f t="shared" si="10"/>
        <v>9.3</v>
      </c>
      <c r="AZ36" s="18">
        <f t="shared" si="10"/>
        <v>9.5</v>
      </c>
      <c r="BA36" s="18">
        <f t="shared" si="10"/>
        <v>9.4</v>
      </c>
      <c r="BB36" s="18">
        <f t="shared" si="10"/>
        <v>9.5</v>
      </c>
      <c r="BC36" s="18">
        <f aca="true" t="shared" si="11" ref="BC36:BH36">MAX(BC3:BC33)</f>
        <v>9.3</v>
      </c>
      <c r="BD36" s="18">
        <f t="shared" si="11"/>
        <v>9.4</v>
      </c>
      <c r="BE36" s="18">
        <f t="shared" si="11"/>
        <v>9.4</v>
      </c>
      <c r="BF36" s="18">
        <f t="shared" si="11"/>
        <v>9.3</v>
      </c>
      <c r="BG36" s="18">
        <f t="shared" si="11"/>
        <v>9.4</v>
      </c>
      <c r="BH36" s="18">
        <f t="shared" si="11"/>
        <v>9.2</v>
      </c>
      <c r="BI36" s="18">
        <f aca="true" t="shared" si="12" ref="BI36:BN36">MAX(BI3:BI33)</f>
        <v>9.2</v>
      </c>
      <c r="BJ36" s="18">
        <f t="shared" si="12"/>
        <v>9.6</v>
      </c>
      <c r="BK36" s="18">
        <f t="shared" si="12"/>
        <v>9.5</v>
      </c>
      <c r="BL36" s="18">
        <f t="shared" si="12"/>
        <v>9.7</v>
      </c>
      <c r="BM36" s="18">
        <f t="shared" si="12"/>
        <v>9.5</v>
      </c>
      <c r="BN36" s="18">
        <f t="shared" si="12"/>
        <v>9.4</v>
      </c>
      <c r="BO36" s="18">
        <f>MAX(BO3:BO33)</f>
        <v>9</v>
      </c>
      <c r="BP36" s="18">
        <f>MAX(BP3:BP33)</f>
        <v>9.3</v>
      </c>
      <c r="BQ36" s="18">
        <f>MAX(BQ3:BQ33)</f>
        <v>9.5</v>
      </c>
      <c r="BR36" s="18"/>
      <c r="BS36" s="18"/>
      <c r="BT36" s="18"/>
      <c r="BU36" s="18"/>
      <c r="BV36" s="18"/>
      <c r="BW36" s="18"/>
      <c r="BX36" s="18"/>
      <c r="BZ36" s="8" t="s">
        <v>9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3.057844176575595</v>
      </c>
      <c r="CA37" s="53">
        <f>STDEV(T3:AW33)</f>
        <v>3.12893129923431</v>
      </c>
      <c r="CB37" s="53">
        <f>STDEV(AD3:BG33)</f>
        <v>3.1590371808140936</v>
      </c>
      <c r="CC37" s="53">
        <f>STDEV(AN3:BQ33)</f>
        <v>3.1186750438270185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21</v>
      </c>
      <c r="C41" s="60">
        <f>COUNTIF(C3:C33,$B$40)</f>
        <v>11</v>
      </c>
      <c r="D41" s="60">
        <f aca="true" t="shared" si="13" ref="D41:BB41">COUNTIF(D3:D33,$B$40)</f>
        <v>22</v>
      </c>
      <c r="E41" s="60">
        <f t="shared" si="13"/>
        <v>23</v>
      </c>
      <c r="F41" s="60">
        <f t="shared" si="13"/>
        <v>20</v>
      </c>
      <c r="G41" s="60">
        <f t="shared" si="13"/>
        <v>20</v>
      </c>
      <c r="H41" s="60">
        <f t="shared" si="13"/>
        <v>19</v>
      </c>
      <c r="I41" s="60">
        <f t="shared" si="13"/>
        <v>24</v>
      </c>
      <c r="J41" s="61">
        <f t="shared" si="13"/>
        <v>23</v>
      </c>
      <c r="K41" s="60">
        <f t="shared" si="13"/>
        <v>24</v>
      </c>
      <c r="L41" s="60">
        <f t="shared" si="13"/>
        <v>25</v>
      </c>
      <c r="M41" s="60">
        <f t="shared" si="13"/>
        <v>15</v>
      </c>
      <c r="N41" s="60">
        <f t="shared" si="13"/>
        <v>19</v>
      </c>
      <c r="O41" s="60">
        <f t="shared" si="13"/>
        <v>24</v>
      </c>
      <c r="P41" s="60">
        <f t="shared" si="13"/>
        <v>24</v>
      </c>
      <c r="Q41" s="60">
        <f t="shared" si="13"/>
        <v>25</v>
      </c>
      <c r="R41" s="60">
        <f t="shared" si="13"/>
        <v>18</v>
      </c>
      <c r="S41" s="60">
        <f t="shared" si="13"/>
        <v>19</v>
      </c>
      <c r="T41" s="60">
        <f t="shared" si="13"/>
        <v>23</v>
      </c>
      <c r="U41" s="60">
        <f t="shared" si="13"/>
        <v>17</v>
      </c>
      <c r="V41" s="60">
        <f t="shared" si="13"/>
        <v>19</v>
      </c>
      <c r="W41" s="60">
        <f t="shared" si="13"/>
        <v>27</v>
      </c>
      <c r="X41" s="60">
        <f t="shared" si="13"/>
        <v>23</v>
      </c>
      <c r="Y41" s="60">
        <f t="shared" si="13"/>
        <v>29</v>
      </c>
      <c r="Z41" s="60"/>
      <c r="AA41" s="60"/>
      <c r="AB41" s="60">
        <f t="shared" si="13"/>
        <v>23</v>
      </c>
      <c r="AC41" s="60">
        <f t="shared" si="13"/>
        <v>24</v>
      </c>
      <c r="AD41" s="60">
        <f t="shared" si="13"/>
        <v>27</v>
      </c>
      <c r="AE41" s="60">
        <f t="shared" si="13"/>
        <v>21</v>
      </c>
      <c r="AF41" s="60">
        <f t="shared" si="13"/>
        <v>24</v>
      </c>
      <c r="AG41" s="60">
        <f t="shared" si="13"/>
        <v>23</v>
      </c>
      <c r="AH41" s="60">
        <f t="shared" si="13"/>
        <v>20</v>
      </c>
      <c r="AI41" s="60">
        <f t="shared" si="13"/>
        <v>19</v>
      </c>
      <c r="AJ41" s="60">
        <f t="shared" si="13"/>
        <v>20</v>
      </c>
      <c r="AK41" s="60">
        <f t="shared" si="13"/>
        <v>19</v>
      </c>
      <c r="AL41" s="60">
        <f t="shared" si="13"/>
        <v>16</v>
      </c>
      <c r="AM41" s="60">
        <f t="shared" si="13"/>
        <v>19</v>
      </c>
      <c r="AN41" s="60">
        <f t="shared" si="13"/>
        <v>20</v>
      </c>
      <c r="AO41" s="60">
        <f t="shared" si="13"/>
        <v>18</v>
      </c>
      <c r="AP41" s="60">
        <f t="shared" si="13"/>
        <v>14</v>
      </c>
      <c r="AQ41" s="60">
        <f t="shared" si="13"/>
        <v>16</v>
      </c>
      <c r="AR41" s="60">
        <f t="shared" si="13"/>
        <v>24</v>
      </c>
      <c r="AS41" s="60">
        <f t="shared" si="13"/>
        <v>22</v>
      </c>
      <c r="AT41" s="60">
        <f t="shared" si="13"/>
        <v>22</v>
      </c>
      <c r="AU41" s="60">
        <f t="shared" si="13"/>
        <v>18</v>
      </c>
      <c r="AV41" s="60">
        <f t="shared" si="13"/>
        <v>22</v>
      </c>
      <c r="AW41" s="60">
        <f t="shared" si="13"/>
        <v>14</v>
      </c>
      <c r="AX41" s="60">
        <f t="shared" si="13"/>
        <v>17</v>
      </c>
      <c r="AY41" s="60">
        <f t="shared" si="13"/>
        <v>20</v>
      </c>
      <c r="AZ41" s="60">
        <f t="shared" si="13"/>
        <v>25</v>
      </c>
      <c r="BA41" s="60">
        <f t="shared" si="13"/>
        <v>24</v>
      </c>
      <c r="BB41" s="60">
        <f t="shared" si="13"/>
        <v>21</v>
      </c>
      <c r="BC41" s="60">
        <f aca="true" t="shared" si="14" ref="BC41:BJ41">COUNTIF(BC3:BC33,$B$40)</f>
        <v>19</v>
      </c>
      <c r="BD41" s="60">
        <f t="shared" si="14"/>
        <v>21</v>
      </c>
      <c r="BE41" s="60">
        <f t="shared" si="14"/>
        <v>21</v>
      </c>
      <c r="BF41" s="60">
        <f t="shared" si="14"/>
        <v>20</v>
      </c>
      <c r="BG41" s="60">
        <f t="shared" si="14"/>
        <v>23</v>
      </c>
      <c r="BH41" s="60">
        <f t="shared" si="14"/>
        <v>25</v>
      </c>
      <c r="BI41" s="60">
        <f t="shared" si="14"/>
        <v>20</v>
      </c>
      <c r="BJ41" s="60">
        <f t="shared" si="14"/>
        <v>25</v>
      </c>
      <c r="BK41" s="60">
        <f aca="true" t="shared" si="15" ref="BK41:BP41">COUNTIF(BK3:BK33,$B$40)</f>
        <v>22</v>
      </c>
      <c r="BL41" s="60">
        <f t="shared" si="15"/>
        <v>22</v>
      </c>
      <c r="BM41" s="60">
        <f t="shared" si="15"/>
        <v>18</v>
      </c>
      <c r="BN41" s="60">
        <f t="shared" si="15"/>
        <v>24</v>
      </c>
      <c r="BO41" s="60">
        <f t="shared" si="15"/>
        <v>22</v>
      </c>
      <c r="BP41" s="60">
        <f t="shared" si="15"/>
        <v>26</v>
      </c>
      <c r="BQ41" s="60">
        <f>COUNTIF(BQ3:BQ33,$B$40)</f>
        <v>17</v>
      </c>
      <c r="BR41" s="60"/>
      <c r="BS41" s="60"/>
      <c r="BT41" s="60"/>
      <c r="BU41" s="60"/>
      <c r="BV41" s="60"/>
      <c r="BW41" s="60"/>
      <c r="BX41" s="60"/>
      <c r="BZ41" s="95">
        <f>AVERAGE(J41:AM41)</f>
        <v>21.75</v>
      </c>
      <c r="CA41" s="96">
        <f>AVERAGE(T41:AW41)</f>
        <v>20.821428571428573</v>
      </c>
      <c r="CB41" s="96">
        <f>AVERAGE(AD41:BG41)</f>
        <v>20.3</v>
      </c>
      <c r="CC41" s="96">
        <f>AVERAGE(AN41:BQ41)</f>
        <v>20.733333333333334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29" customWidth="1"/>
    <col min="78" max="78" width="12.75390625" style="30" customWidth="1"/>
    <col min="79" max="81" width="12.75390625" style="29" customWidth="1"/>
    <col min="82" max="16384" width="6.75390625" style="29" customWidth="1"/>
  </cols>
  <sheetData>
    <row r="1" spans="2:14" ht="10.5">
      <c r="B1" s="29" t="s">
        <v>12</v>
      </c>
      <c r="M1" s="29">
        <v>10</v>
      </c>
      <c r="N1" s="29" t="s">
        <v>0</v>
      </c>
    </row>
    <row r="2" spans="1:81" ht="10.5">
      <c r="A2" s="31" t="s">
        <v>1</v>
      </c>
      <c r="B2" s="33">
        <v>1953</v>
      </c>
      <c r="C2" s="33">
        <v>1954</v>
      </c>
      <c r="D2" s="33">
        <v>1955</v>
      </c>
      <c r="E2" s="33">
        <v>1956</v>
      </c>
      <c r="F2" s="33">
        <v>1957</v>
      </c>
      <c r="G2" s="33">
        <v>1958</v>
      </c>
      <c r="H2" s="33">
        <v>1959</v>
      </c>
      <c r="I2" s="33">
        <v>1960</v>
      </c>
      <c r="J2" s="32">
        <v>1961</v>
      </c>
      <c r="K2" s="33">
        <v>1962</v>
      </c>
      <c r="L2" s="33">
        <v>1963</v>
      </c>
      <c r="M2" s="33">
        <v>1964</v>
      </c>
      <c r="N2" s="33">
        <v>1965</v>
      </c>
      <c r="O2" s="33">
        <v>1966</v>
      </c>
      <c r="P2" s="33">
        <v>1967</v>
      </c>
      <c r="Q2" s="33">
        <v>1968</v>
      </c>
      <c r="R2" s="33">
        <v>1969</v>
      </c>
      <c r="S2" s="33">
        <v>1970</v>
      </c>
      <c r="T2" s="33">
        <v>1971</v>
      </c>
      <c r="U2" s="33">
        <v>1972</v>
      </c>
      <c r="V2" s="33">
        <v>1973</v>
      </c>
      <c r="W2" s="33">
        <v>1974</v>
      </c>
      <c r="X2" s="33">
        <v>1975</v>
      </c>
      <c r="Y2" s="33">
        <v>1976</v>
      </c>
      <c r="Z2" s="33">
        <v>1977</v>
      </c>
      <c r="AA2" s="33">
        <v>1978</v>
      </c>
      <c r="AB2" s="33">
        <v>1979</v>
      </c>
      <c r="AC2" s="33">
        <v>1980</v>
      </c>
      <c r="AD2" s="33">
        <v>1981</v>
      </c>
      <c r="AE2" s="33">
        <v>1982</v>
      </c>
      <c r="AF2" s="33">
        <v>1983</v>
      </c>
      <c r="AG2" s="33">
        <v>1984</v>
      </c>
      <c r="AH2" s="33">
        <v>1985</v>
      </c>
      <c r="AI2" s="33">
        <v>1986</v>
      </c>
      <c r="AJ2" s="33">
        <v>1987</v>
      </c>
      <c r="AK2" s="33">
        <v>1988</v>
      </c>
      <c r="AL2" s="33">
        <v>1989</v>
      </c>
      <c r="AM2" s="33">
        <v>1990</v>
      </c>
      <c r="AN2" s="33">
        <v>1991</v>
      </c>
      <c r="AO2" s="33">
        <v>1992</v>
      </c>
      <c r="AP2" s="33">
        <v>1993</v>
      </c>
      <c r="AQ2" s="33">
        <v>1994</v>
      </c>
      <c r="AR2" s="33">
        <v>1995</v>
      </c>
      <c r="AS2" s="33">
        <v>1996</v>
      </c>
      <c r="AT2" s="33">
        <v>1997</v>
      </c>
      <c r="AU2" s="33">
        <v>1998</v>
      </c>
      <c r="AV2" s="33">
        <v>1999</v>
      </c>
      <c r="AW2" s="33">
        <v>2000</v>
      </c>
      <c r="AX2" s="33">
        <v>2001</v>
      </c>
      <c r="AY2" s="33">
        <v>2002</v>
      </c>
      <c r="AZ2" s="33">
        <v>2003</v>
      </c>
      <c r="BA2" s="33">
        <v>2004</v>
      </c>
      <c r="BB2" s="33">
        <v>2005</v>
      </c>
      <c r="BC2" s="33">
        <v>2006</v>
      </c>
      <c r="BD2" s="33">
        <v>2007</v>
      </c>
      <c r="BE2" s="33">
        <v>2008</v>
      </c>
      <c r="BF2" s="33">
        <v>2009</v>
      </c>
      <c r="BG2" s="33">
        <v>2010</v>
      </c>
      <c r="BH2" s="33">
        <v>2011</v>
      </c>
      <c r="BI2" s="33">
        <v>2012</v>
      </c>
      <c r="BJ2" s="33">
        <v>2013</v>
      </c>
      <c r="BK2" s="33">
        <v>2014</v>
      </c>
      <c r="BL2" s="33">
        <v>2015</v>
      </c>
      <c r="BM2" s="33">
        <v>2016</v>
      </c>
      <c r="BN2" s="33">
        <v>2017</v>
      </c>
      <c r="BO2" s="33">
        <v>2018</v>
      </c>
      <c r="BP2" s="33">
        <v>2019</v>
      </c>
      <c r="BQ2" s="33">
        <v>2020</v>
      </c>
      <c r="BR2" s="33">
        <v>2021</v>
      </c>
      <c r="BS2" s="33">
        <v>2022</v>
      </c>
      <c r="BT2" s="33">
        <v>2023</v>
      </c>
      <c r="BU2" s="33">
        <v>2024</v>
      </c>
      <c r="BV2" s="33">
        <v>2025</v>
      </c>
      <c r="BW2" s="33">
        <v>2026</v>
      </c>
      <c r="BX2" s="33"/>
      <c r="BZ2" s="34" t="s">
        <v>2</v>
      </c>
      <c r="CA2" s="34" t="s">
        <v>8</v>
      </c>
      <c r="CB2" s="34" t="s">
        <v>35</v>
      </c>
      <c r="CC2" s="9" t="s">
        <v>39</v>
      </c>
    </row>
    <row r="3" spans="1:81" ht="11.25">
      <c r="A3" s="35">
        <v>1</v>
      </c>
      <c r="B3" s="37">
        <v>0</v>
      </c>
      <c r="C3" s="37">
        <v>9.9</v>
      </c>
      <c r="D3" s="37">
        <v>0</v>
      </c>
      <c r="E3" s="37">
        <v>0</v>
      </c>
      <c r="F3" s="37">
        <v>3.3</v>
      </c>
      <c r="G3" s="37">
        <v>1.25</v>
      </c>
      <c r="H3" s="37">
        <v>0</v>
      </c>
      <c r="I3" s="37">
        <v>8.15</v>
      </c>
      <c r="J3" s="36">
        <v>0</v>
      </c>
      <c r="K3" s="37">
        <v>9.598</v>
      </c>
      <c r="L3" s="37">
        <v>0</v>
      </c>
      <c r="M3" s="37">
        <v>3.7</v>
      </c>
      <c r="N3" s="37">
        <v>10.6</v>
      </c>
      <c r="O3" s="37">
        <v>4.9</v>
      </c>
      <c r="P3" s="37">
        <v>2.1</v>
      </c>
      <c r="Q3" s="37">
        <v>1</v>
      </c>
      <c r="R3" s="37">
        <v>0</v>
      </c>
      <c r="S3" s="37">
        <v>1.1</v>
      </c>
      <c r="T3" s="37">
        <v>0</v>
      </c>
      <c r="U3" s="37">
        <v>5.1</v>
      </c>
      <c r="V3" s="37">
        <v>3</v>
      </c>
      <c r="W3" s="37">
        <v>7.1</v>
      </c>
      <c r="X3" s="37">
        <v>6.7</v>
      </c>
      <c r="Y3" s="37"/>
      <c r="Z3" s="37"/>
      <c r="AA3" s="37">
        <v>9.6</v>
      </c>
      <c r="AB3" s="37">
        <v>9.2</v>
      </c>
      <c r="AC3" s="37">
        <v>10.3</v>
      </c>
      <c r="AD3" s="37">
        <v>0</v>
      </c>
      <c r="AE3" s="37">
        <v>7.5</v>
      </c>
      <c r="AF3" s="37">
        <v>9.4</v>
      </c>
      <c r="AG3" s="37">
        <v>8.6</v>
      </c>
      <c r="AH3" s="37">
        <v>6.3</v>
      </c>
      <c r="AI3" s="37">
        <v>0.6</v>
      </c>
      <c r="AJ3" s="37">
        <v>2.3</v>
      </c>
      <c r="AK3" s="37">
        <v>3.4</v>
      </c>
      <c r="AL3" s="37">
        <v>7.3</v>
      </c>
      <c r="AM3" s="37">
        <v>7</v>
      </c>
      <c r="AN3" s="37">
        <v>0</v>
      </c>
      <c r="AO3" s="37">
        <v>3.7</v>
      </c>
      <c r="AP3" s="37">
        <v>0</v>
      </c>
      <c r="AQ3" s="37">
        <v>0.6</v>
      </c>
      <c r="AR3" s="37">
        <v>2.6</v>
      </c>
      <c r="AS3" s="37">
        <v>0</v>
      </c>
      <c r="AT3" s="37">
        <v>10.9</v>
      </c>
      <c r="AU3" s="37">
        <v>0</v>
      </c>
      <c r="AV3" s="37">
        <v>0.7</v>
      </c>
      <c r="AW3" s="37">
        <v>7</v>
      </c>
      <c r="AX3" s="37">
        <v>0</v>
      </c>
      <c r="AY3" s="37">
        <v>0</v>
      </c>
      <c r="AZ3" s="37">
        <v>8.7</v>
      </c>
      <c r="BA3" s="37">
        <v>9.6</v>
      </c>
      <c r="BB3" s="37">
        <v>8.9</v>
      </c>
      <c r="BC3" s="37">
        <v>4.1</v>
      </c>
      <c r="BD3" s="37">
        <v>0.1</v>
      </c>
      <c r="BE3" s="37">
        <v>0.8</v>
      </c>
      <c r="BF3" s="37">
        <v>1.9</v>
      </c>
      <c r="BG3" s="37">
        <v>5</v>
      </c>
      <c r="BH3" s="37">
        <v>1.3</v>
      </c>
      <c r="BI3" s="37">
        <v>7.6</v>
      </c>
      <c r="BJ3" s="37">
        <v>0.3</v>
      </c>
      <c r="BK3" s="37">
        <v>0</v>
      </c>
      <c r="BL3" s="37">
        <v>3.5</v>
      </c>
      <c r="BM3" s="37">
        <v>0.1</v>
      </c>
      <c r="BN3" s="37">
        <v>9.2</v>
      </c>
      <c r="BO3" s="37">
        <v>8.799999999999999</v>
      </c>
      <c r="BP3" s="37">
        <v>10.5</v>
      </c>
      <c r="BQ3" s="37">
        <v>0.30000000000000004</v>
      </c>
      <c r="BR3" s="37"/>
      <c r="BS3" s="37"/>
      <c r="BT3" s="37"/>
      <c r="BU3" s="37"/>
      <c r="BV3" s="37"/>
      <c r="BW3" s="37"/>
      <c r="BX3" s="37"/>
      <c r="BZ3" s="38">
        <f aca="true" t="shared" si="0" ref="BZ3:BZ33">AVERAGE(J3:AM3)</f>
        <v>4.871357142857143</v>
      </c>
      <c r="CA3" s="38">
        <f>AVERAGE(T3:AW3)</f>
        <v>4.603571428571428</v>
      </c>
      <c r="CB3" s="38">
        <f>AVERAGE(AD3:BG3)</f>
        <v>3.9</v>
      </c>
      <c r="CC3" s="38">
        <f>AVERAGE(AN3:BQ3)</f>
        <v>3.539999999999999</v>
      </c>
    </row>
    <row r="4" spans="1:81" ht="11.25">
      <c r="A4" s="35">
        <v>2</v>
      </c>
      <c r="B4" s="37">
        <v>0</v>
      </c>
      <c r="C4" s="37">
        <v>8.8</v>
      </c>
      <c r="D4" s="37">
        <v>0</v>
      </c>
      <c r="E4" s="37">
        <v>0</v>
      </c>
      <c r="F4" s="37">
        <v>4.76</v>
      </c>
      <c r="G4" s="37">
        <v>1.91</v>
      </c>
      <c r="H4" s="37">
        <v>0</v>
      </c>
      <c r="I4" s="37">
        <v>8.75</v>
      </c>
      <c r="J4" s="36">
        <v>0</v>
      </c>
      <c r="K4" s="37">
        <v>2.22</v>
      </c>
      <c r="L4" s="37">
        <v>6.6</v>
      </c>
      <c r="M4" s="37">
        <v>8.9</v>
      </c>
      <c r="N4" s="37">
        <v>7.7</v>
      </c>
      <c r="O4" s="37">
        <v>0</v>
      </c>
      <c r="P4" s="37">
        <v>0</v>
      </c>
      <c r="Q4" s="37">
        <v>9</v>
      </c>
      <c r="R4" s="37">
        <v>3.1</v>
      </c>
      <c r="S4" s="37">
        <v>5.6</v>
      </c>
      <c r="T4" s="37">
        <v>3.1</v>
      </c>
      <c r="U4" s="37">
        <v>10.3</v>
      </c>
      <c r="V4" s="37">
        <v>8.7</v>
      </c>
      <c r="W4" s="37">
        <v>3.4</v>
      </c>
      <c r="X4" s="37">
        <v>3.1</v>
      </c>
      <c r="Y4" s="37"/>
      <c r="Z4" s="37"/>
      <c r="AA4" s="37">
        <v>11</v>
      </c>
      <c r="AB4" s="37">
        <v>0.7</v>
      </c>
      <c r="AC4" s="37">
        <v>11</v>
      </c>
      <c r="AD4" s="37">
        <v>7.8</v>
      </c>
      <c r="AE4" s="37">
        <v>5.6</v>
      </c>
      <c r="AF4" s="37">
        <v>2.7</v>
      </c>
      <c r="AG4" s="37">
        <v>5.1</v>
      </c>
      <c r="AH4" s="37">
        <v>9.6</v>
      </c>
      <c r="AI4" s="37">
        <v>3.9</v>
      </c>
      <c r="AJ4" s="37">
        <v>2.1</v>
      </c>
      <c r="AK4" s="37">
        <v>1.2</v>
      </c>
      <c r="AL4" s="37">
        <v>0</v>
      </c>
      <c r="AM4" s="37">
        <v>4.2</v>
      </c>
      <c r="AN4" s="37">
        <v>3.5</v>
      </c>
      <c r="AO4" s="37">
        <v>0</v>
      </c>
      <c r="AP4" s="37">
        <v>10.2</v>
      </c>
      <c r="AQ4" s="37">
        <v>1.8</v>
      </c>
      <c r="AR4" s="37">
        <v>3.9</v>
      </c>
      <c r="AS4" s="37">
        <v>10</v>
      </c>
      <c r="AT4" s="37">
        <v>4.4</v>
      </c>
      <c r="AU4" s="37">
        <v>10.1</v>
      </c>
      <c r="AV4" s="37">
        <v>5.8</v>
      </c>
      <c r="AW4" s="37">
        <v>1.4</v>
      </c>
      <c r="AX4" s="37">
        <v>8</v>
      </c>
      <c r="AY4" s="37">
        <v>10.9</v>
      </c>
      <c r="AZ4" s="37">
        <v>6.4</v>
      </c>
      <c r="BA4" s="37">
        <v>10.5</v>
      </c>
      <c r="BB4" s="37">
        <v>9.1</v>
      </c>
      <c r="BC4" s="37">
        <v>0.4</v>
      </c>
      <c r="BD4" s="37">
        <v>3.1</v>
      </c>
      <c r="BE4" s="37">
        <v>10.7</v>
      </c>
      <c r="BF4" s="37">
        <v>0</v>
      </c>
      <c r="BG4" s="37">
        <v>8.1</v>
      </c>
      <c r="BH4" s="37">
        <v>0.1</v>
      </c>
      <c r="BI4" s="37">
        <v>7.7</v>
      </c>
      <c r="BJ4" s="37">
        <v>0.1</v>
      </c>
      <c r="BK4" s="37">
        <v>1</v>
      </c>
      <c r="BL4" s="37">
        <v>5.8</v>
      </c>
      <c r="BM4" s="37">
        <v>6.7</v>
      </c>
      <c r="BN4" s="37">
        <v>0.2</v>
      </c>
      <c r="BO4" s="37">
        <v>10.5</v>
      </c>
      <c r="BP4" s="37">
        <v>10.6</v>
      </c>
      <c r="BQ4" s="37">
        <v>10.7</v>
      </c>
      <c r="BR4" s="37"/>
      <c r="BS4" s="37"/>
      <c r="BT4" s="37"/>
      <c r="BU4" s="37"/>
      <c r="BV4" s="37"/>
      <c r="BW4" s="37"/>
      <c r="BX4" s="37"/>
      <c r="BZ4" s="38">
        <f t="shared" si="0"/>
        <v>4.879285714285714</v>
      </c>
      <c r="CA4" s="38">
        <f aca="true" t="shared" si="1" ref="CA4:CA33">AVERAGE(T4:AW4)</f>
        <v>5.1642857142857155</v>
      </c>
      <c r="CB4" s="38">
        <f aca="true" t="shared" si="2" ref="CB4:CB33">AVERAGE(AD4:BG4)</f>
        <v>5.35</v>
      </c>
      <c r="CC4" s="38">
        <f aca="true" t="shared" si="3" ref="CC4:CC33">AVERAGE(AN4:BQ4)</f>
        <v>5.723333333333332</v>
      </c>
    </row>
    <row r="5" spans="1:81" ht="11.25">
      <c r="A5" s="35">
        <v>3</v>
      </c>
      <c r="B5" s="37">
        <v>8.4</v>
      </c>
      <c r="C5" s="37">
        <v>1.4</v>
      </c>
      <c r="D5" s="37">
        <v>0</v>
      </c>
      <c r="E5" s="37">
        <v>0.15</v>
      </c>
      <c r="F5" s="37">
        <v>10.5</v>
      </c>
      <c r="G5" s="37">
        <v>0.2</v>
      </c>
      <c r="H5" s="37">
        <v>7.7</v>
      </c>
      <c r="I5" s="37">
        <v>5.35</v>
      </c>
      <c r="J5" s="36">
        <v>0</v>
      </c>
      <c r="K5" s="37">
        <v>9.48</v>
      </c>
      <c r="L5" s="37">
        <v>6.8</v>
      </c>
      <c r="M5" s="37">
        <v>10.2</v>
      </c>
      <c r="N5" s="37">
        <v>6.4</v>
      </c>
      <c r="O5" s="37">
        <v>0</v>
      </c>
      <c r="P5" s="37">
        <v>0</v>
      </c>
      <c r="Q5" s="37">
        <v>5.7</v>
      </c>
      <c r="R5" s="37">
        <v>0</v>
      </c>
      <c r="S5" s="37">
        <v>2.2</v>
      </c>
      <c r="T5" s="37">
        <v>4.3</v>
      </c>
      <c r="U5" s="37">
        <v>0</v>
      </c>
      <c r="V5" s="37">
        <v>1.9</v>
      </c>
      <c r="W5" s="37">
        <v>0</v>
      </c>
      <c r="X5" s="37">
        <v>0</v>
      </c>
      <c r="Y5" s="37"/>
      <c r="Z5" s="37"/>
      <c r="AA5" s="37">
        <v>10.7</v>
      </c>
      <c r="AB5" s="37">
        <v>0</v>
      </c>
      <c r="AC5" s="37">
        <v>10.2</v>
      </c>
      <c r="AD5" s="37">
        <v>10.2</v>
      </c>
      <c r="AE5" s="37">
        <v>9.1</v>
      </c>
      <c r="AF5" s="37">
        <v>6.9</v>
      </c>
      <c r="AG5" s="37">
        <v>3.1</v>
      </c>
      <c r="AH5" s="37">
        <v>11</v>
      </c>
      <c r="AI5" s="37">
        <v>2</v>
      </c>
      <c r="AJ5" s="37">
        <v>10.8</v>
      </c>
      <c r="AK5" s="37">
        <v>3.8</v>
      </c>
      <c r="AL5" s="37">
        <v>0.7</v>
      </c>
      <c r="AM5" s="37">
        <v>5.2</v>
      </c>
      <c r="AN5" s="37">
        <v>6.4</v>
      </c>
      <c r="AO5" s="37">
        <v>3.8</v>
      </c>
      <c r="AP5" s="37">
        <v>3.1</v>
      </c>
      <c r="AQ5" s="37">
        <v>7.6</v>
      </c>
      <c r="AR5" s="37">
        <v>5</v>
      </c>
      <c r="AS5" s="37">
        <v>8.4</v>
      </c>
      <c r="AT5" s="37">
        <v>10.7</v>
      </c>
      <c r="AU5" s="37">
        <v>10.7</v>
      </c>
      <c r="AV5" s="37">
        <v>0.1</v>
      </c>
      <c r="AW5" s="37">
        <v>2.2</v>
      </c>
      <c r="AX5" s="37">
        <v>10.6</v>
      </c>
      <c r="AY5" s="37">
        <v>5.4</v>
      </c>
      <c r="AZ5" s="37">
        <v>4.3</v>
      </c>
      <c r="BA5" s="37">
        <v>0</v>
      </c>
      <c r="BB5" s="37">
        <v>6.2</v>
      </c>
      <c r="BC5" s="37">
        <v>4</v>
      </c>
      <c r="BD5" s="37">
        <v>8.2</v>
      </c>
      <c r="BE5" s="37">
        <v>9.7</v>
      </c>
      <c r="BF5" s="37">
        <v>0.7</v>
      </c>
      <c r="BG5" s="37">
        <v>8.1</v>
      </c>
      <c r="BH5" s="37">
        <v>8.7</v>
      </c>
      <c r="BI5" s="37">
        <v>0</v>
      </c>
      <c r="BJ5" s="37">
        <v>7</v>
      </c>
      <c r="BK5" s="37">
        <v>6</v>
      </c>
      <c r="BL5" s="37">
        <v>8.2</v>
      </c>
      <c r="BM5" s="37">
        <v>0</v>
      </c>
      <c r="BN5" s="37">
        <v>3.2</v>
      </c>
      <c r="BO5" s="37">
        <v>4.8</v>
      </c>
      <c r="BP5" s="37">
        <v>4.7</v>
      </c>
      <c r="BQ5" s="37">
        <v>5.5</v>
      </c>
      <c r="BR5" s="37"/>
      <c r="BS5" s="37"/>
      <c r="BT5" s="37"/>
      <c r="BU5" s="37"/>
      <c r="BV5" s="37"/>
      <c r="BW5" s="37"/>
      <c r="BX5" s="37"/>
      <c r="BZ5" s="38">
        <f t="shared" si="0"/>
        <v>4.667142857142857</v>
      </c>
      <c r="CA5" s="38">
        <f t="shared" si="1"/>
        <v>5.282142857142857</v>
      </c>
      <c r="CB5" s="38">
        <f t="shared" si="2"/>
        <v>5.933333333333333</v>
      </c>
      <c r="CC5" s="38">
        <f t="shared" si="3"/>
        <v>5.443333333333333</v>
      </c>
    </row>
    <row r="6" spans="1:81" ht="11.25">
      <c r="A6" s="35">
        <v>4</v>
      </c>
      <c r="B6" s="37">
        <v>5.3</v>
      </c>
      <c r="C6" s="37">
        <v>3.15</v>
      </c>
      <c r="D6" s="37">
        <v>7.5</v>
      </c>
      <c r="E6" s="37">
        <v>0.4</v>
      </c>
      <c r="F6" s="37">
        <v>9.2</v>
      </c>
      <c r="G6" s="37">
        <v>5.13</v>
      </c>
      <c r="H6" s="37">
        <v>1.55</v>
      </c>
      <c r="I6" s="37">
        <v>0.6</v>
      </c>
      <c r="J6" s="36">
        <v>0</v>
      </c>
      <c r="K6" s="37">
        <v>3.38</v>
      </c>
      <c r="L6" s="37">
        <v>9.7</v>
      </c>
      <c r="M6" s="37">
        <v>10</v>
      </c>
      <c r="N6" s="37">
        <v>7.8</v>
      </c>
      <c r="O6" s="37">
        <v>6.5</v>
      </c>
      <c r="P6" s="37">
        <v>5.3</v>
      </c>
      <c r="Q6" s="37">
        <v>0</v>
      </c>
      <c r="R6" s="37">
        <v>0</v>
      </c>
      <c r="S6" s="37">
        <v>0</v>
      </c>
      <c r="T6" s="37">
        <v>0.8</v>
      </c>
      <c r="U6" s="37">
        <v>2.2</v>
      </c>
      <c r="V6" s="37">
        <v>3.1</v>
      </c>
      <c r="W6" s="37">
        <v>2</v>
      </c>
      <c r="X6" s="37">
        <v>0</v>
      </c>
      <c r="Y6" s="37"/>
      <c r="Z6" s="37"/>
      <c r="AA6" s="37">
        <v>9.8</v>
      </c>
      <c r="AB6" s="37">
        <v>4.9</v>
      </c>
      <c r="AC6" s="37">
        <v>10.9</v>
      </c>
      <c r="AD6" s="37">
        <v>10.9</v>
      </c>
      <c r="AE6" s="37">
        <v>10.1</v>
      </c>
      <c r="AF6" s="37">
        <v>5.7</v>
      </c>
      <c r="AG6" s="37">
        <v>0</v>
      </c>
      <c r="AH6" s="37">
        <v>4.3</v>
      </c>
      <c r="AI6" s="37">
        <v>4.2</v>
      </c>
      <c r="AJ6" s="37">
        <v>10.7</v>
      </c>
      <c r="AK6" s="37">
        <v>8.5</v>
      </c>
      <c r="AL6" s="37">
        <v>0.9</v>
      </c>
      <c r="AM6" s="37">
        <v>0.2</v>
      </c>
      <c r="AN6" s="37">
        <v>4.1</v>
      </c>
      <c r="AO6" s="37">
        <v>6.6</v>
      </c>
      <c r="AP6" s="37">
        <v>2.5</v>
      </c>
      <c r="AQ6" s="37">
        <v>0.4</v>
      </c>
      <c r="AR6" s="37">
        <v>0</v>
      </c>
      <c r="AS6" s="37">
        <v>3.7</v>
      </c>
      <c r="AT6" s="37">
        <v>1.2</v>
      </c>
      <c r="AU6" s="37">
        <v>9.1</v>
      </c>
      <c r="AV6" s="37">
        <v>7.3</v>
      </c>
      <c r="AW6" s="37">
        <v>3</v>
      </c>
      <c r="AX6" s="37">
        <v>5.4</v>
      </c>
      <c r="AY6" s="37">
        <v>9.9</v>
      </c>
      <c r="AZ6" s="37">
        <v>6.6</v>
      </c>
      <c r="BA6" s="37">
        <v>0</v>
      </c>
      <c r="BB6" s="37">
        <v>0</v>
      </c>
      <c r="BC6" s="37">
        <v>1.8</v>
      </c>
      <c r="BD6" s="37">
        <v>7.6</v>
      </c>
      <c r="BE6" s="37">
        <v>10.4</v>
      </c>
      <c r="BF6" s="37">
        <v>7.3</v>
      </c>
      <c r="BG6" s="37">
        <v>0.2</v>
      </c>
      <c r="BH6" s="37">
        <v>10.9</v>
      </c>
      <c r="BI6" s="37">
        <v>7.4</v>
      </c>
      <c r="BJ6" s="37">
        <v>0</v>
      </c>
      <c r="BK6" s="37">
        <v>0.9</v>
      </c>
      <c r="BL6" s="37">
        <v>6.9</v>
      </c>
      <c r="BM6" s="37">
        <v>7.6</v>
      </c>
      <c r="BN6" s="37">
        <v>2.4</v>
      </c>
      <c r="BO6" s="37">
        <v>2.3</v>
      </c>
      <c r="BP6" s="37">
        <v>1.1</v>
      </c>
      <c r="BQ6" s="37">
        <v>0</v>
      </c>
      <c r="BR6" s="37"/>
      <c r="BS6" s="37"/>
      <c r="BT6" s="37"/>
      <c r="BU6" s="37"/>
      <c r="BV6" s="37"/>
      <c r="BW6" s="37"/>
      <c r="BX6" s="37"/>
      <c r="BZ6" s="38">
        <f t="shared" si="0"/>
        <v>4.710000000000001</v>
      </c>
      <c r="CA6" s="38">
        <f t="shared" si="1"/>
        <v>4.539285714285715</v>
      </c>
      <c r="CB6" s="38">
        <f t="shared" si="2"/>
        <v>4.753333333333333</v>
      </c>
      <c r="CC6" s="38">
        <f t="shared" si="3"/>
        <v>4.220000000000001</v>
      </c>
    </row>
    <row r="7" spans="1:81" ht="11.25">
      <c r="A7" s="35">
        <v>5</v>
      </c>
      <c r="B7" s="37">
        <v>10</v>
      </c>
      <c r="C7" s="37">
        <v>10.3</v>
      </c>
      <c r="D7" s="37">
        <v>2.3</v>
      </c>
      <c r="E7" s="37">
        <v>1.45</v>
      </c>
      <c r="F7" s="37">
        <v>1.2</v>
      </c>
      <c r="G7" s="37">
        <v>0</v>
      </c>
      <c r="H7" s="37">
        <v>0</v>
      </c>
      <c r="I7" s="37">
        <v>7.95</v>
      </c>
      <c r="J7" s="36">
        <v>0</v>
      </c>
      <c r="K7" s="37">
        <v>0</v>
      </c>
      <c r="L7" s="37">
        <v>7.4</v>
      </c>
      <c r="M7" s="37">
        <v>3.8</v>
      </c>
      <c r="N7" s="37">
        <v>10.4</v>
      </c>
      <c r="O7" s="37">
        <v>6.7</v>
      </c>
      <c r="P7" s="37">
        <v>0</v>
      </c>
      <c r="Q7" s="37">
        <v>0.3</v>
      </c>
      <c r="R7" s="37">
        <v>5.5</v>
      </c>
      <c r="S7" s="37">
        <v>0</v>
      </c>
      <c r="T7" s="37">
        <v>0</v>
      </c>
      <c r="U7" s="37">
        <v>0.6</v>
      </c>
      <c r="V7" s="37">
        <v>0</v>
      </c>
      <c r="W7" s="37">
        <v>6.3</v>
      </c>
      <c r="X7" s="37">
        <v>0</v>
      </c>
      <c r="Y7" s="37"/>
      <c r="Z7" s="37"/>
      <c r="AA7" s="37">
        <v>0</v>
      </c>
      <c r="AB7" s="37">
        <v>6.6</v>
      </c>
      <c r="AC7" s="37">
        <v>10.7</v>
      </c>
      <c r="AD7" s="37">
        <v>0.5</v>
      </c>
      <c r="AE7" s="37">
        <v>5.8</v>
      </c>
      <c r="AF7" s="37">
        <v>2.8</v>
      </c>
      <c r="AG7" s="37">
        <v>8.9</v>
      </c>
      <c r="AH7" s="37">
        <v>0</v>
      </c>
      <c r="AI7" s="37">
        <v>10.1</v>
      </c>
      <c r="AJ7" s="37">
        <v>8.4</v>
      </c>
      <c r="AK7" s="37">
        <v>0</v>
      </c>
      <c r="AL7" s="37">
        <v>9.6</v>
      </c>
      <c r="AM7" s="37">
        <v>0.2</v>
      </c>
      <c r="AN7" s="37">
        <v>0.4</v>
      </c>
      <c r="AO7" s="37">
        <v>0</v>
      </c>
      <c r="AP7" s="37">
        <v>0.1</v>
      </c>
      <c r="AQ7" s="37">
        <v>0.2</v>
      </c>
      <c r="AR7" s="37">
        <v>0.1</v>
      </c>
      <c r="AS7" s="37">
        <v>4.8</v>
      </c>
      <c r="AT7" s="37">
        <v>3.7</v>
      </c>
      <c r="AU7" s="37">
        <v>1.1</v>
      </c>
      <c r="AV7" s="37">
        <v>2.5</v>
      </c>
      <c r="AW7" s="37">
        <v>2.6</v>
      </c>
      <c r="AX7" s="37">
        <v>0</v>
      </c>
      <c r="AY7" s="37">
        <v>9.2</v>
      </c>
      <c r="AZ7" s="37">
        <v>9.4</v>
      </c>
      <c r="BA7" s="37">
        <v>0</v>
      </c>
      <c r="BB7" s="37">
        <v>0</v>
      </c>
      <c r="BC7" s="37">
        <v>0</v>
      </c>
      <c r="BD7" s="37">
        <v>5.4</v>
      </c>
      <c r="BE7" s="37">
        <v>5.3</v>
      </c>
      <c r="BF7" s="37">
        <v>0</v>
      </c>
      <c r="BG7" s="37">
        <v>7.7</v>
      </c>
      <c r="BH7" s="37">
        <v>0</v>
      </c>
      <c r="BI7" s="37">
        <v>9</v>
      </c>
      <c r="BJ7" s="37">
        <v>0.1</v>
      </c>
      <c r="BK7" s="37">
        <v>0</v>
      </c>
      <c r="BL7" s="37">
        <v>3.7</v>
      </c>
      <c r="BM7" s="37">
        <v>4.2</v>
      </c>
      <c r="BN7" s="37">
        <v>5.4</v>
      </c>
      <c r="BO7" s="37">
        <v>0</v>
      </c>
      <c r="BP7" s="37">
        <v>10.399999999999999</v>
      </c>
      <c r="BQ7" s="37">
        <v>1.4000000000000001</v>
      </c>
      <c r="BR7" s="37"/>
      <c r="BS7" s="37"/>
      <c r="BT7" s="37"/>
      <c r="BU7" s="37"/>
      <c r="BV7" s="37"/>
      <c r="BW7" s="37"/>
      <c r="BX7" s="37"/>
      <c r="BZ7" s="38">
        <f t="shared" si="0"/>
        <v>3.7357142857142853</v>
      </c>
      <c r="CA7" s="38">
        <f t="shared" si="1"/>
        <v>3.0714285714285707</v>
      </c>
      <c r="CB7" s="38">
        <f t="shared" si="2"/>
        <v>3.2933333333333343</v>
      </c>
      <c r="CC7" s="38">
        <f t="shared" si="3"/>
        <v>2.8900000000000006</v>
      </c>
    </row>
    <row r="8" spans="1:81" ht="11.25">
      <c r="A8" s="35">
        <v>6</v>
      </c>
      <c r="B8" s="37">
        <v>10.2</v>
      </c>
      <c r="C8" s="37">
        <v>0.35</v>
      </c>
      <c r="D8" s="37">
        <v>0</v>
      </c>
      <c r="E8" s="37">
        <v>2.03</v>
      </c>
      <c r="F8" s="37">
        <v>0</v>
      </c>
      <c r="G8" s="37">
        <v>0</v>
      </c>
      <c r="H8" s="37">
        <v>2.55</v>
      </c>
      <c r="I8" s="37">
        <v>1.3</v>
      </c>
      <c r="J8" s="36">
        <v>0</v>
      </c>
      <c r="K8" s="37">
        <v>9.76</v>
      </c>
      <c r="L8" s="37">
        <v>0</v>
      </c>
      <c r="M8" s="37">
        <v>1.8</v>
      </c>
      <c r="N8" s="37">
        <v>5.2</v>
      </c>
      <c r="O8" s="37">
        <v>10.3</v>
      </c>
      <c r="P8" s="37">
        <v>0</v>
      </c>
      <c r="Q8" s="37">
        <v>9.3</v>
      </c>
      <c r="R8" s="37">
        <v>7.8</v>
      </c>
      <c r="S8" s="37">
        <v>10.4</v>
      </c>
      <c r="T8" s="37">
        <v>0</v>
      </c>
      <c r="U8" s="37">
        <v>0</v>
      </c>
      <c r="V8" s="37">
        <v>6.5</v>
      </c>
      <c r="W8" s="37">
        <v>4.8</v>
      </c>
      <c r="X8" s="37">
        <v>10.5</v>
      </c>
      <c r="Y8" s="37"/>
      <c r="Z8" s="37"/>
      <c r="AA8" s="37">
        <v>0</v>
      </c>
      <c r="AB8" s="37">
        <v>0</v>
      </c>
      <c r="AC8" s="37">
        <v>6</v>
      </c>
      <c r="AD8" s="37">
        <v>7.9</v>
      </c>
      <c r="AE8" s="37">
        <v>0</v>
      </c>
      <c r="AF8" s="37">
        <v>7.7</v>
      </c>
      <c r="AG8" s="37">
        <v>4</v>
      </c>
      <c r="AH8" s="37">
        <v>0</v>
      </c>
      <c r="AI8" s="37">
        <v>8.6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6.5</v>
      </c>
      <c r="AP8" s="37">
        <v>3.7</v>
      </c>
      <c r="AQ8" s="37">
        <v>1.3</v>
      </c>
      <c r="AR8" s="37">
        <v>9.5</v>
      </c>
      <c r="AS8" s="37">
        <v>1.1</v>
      </c>
      <c r="AT8" s="37">
        <v>6.6</v>
      </c>
      <c r="AU8" s="37">
        <v>0.1</v>
      </c>
      <c r="AV8" s="37">
        <v>5.6</v>
      </c>
      <c r="AW8" s="37">
        <v>7.3</v>
      </c>
      <c r="AX8" s="37">
        <v>10.2</v>
      </c>
      <c r="AY8" s="37">
        <v>2.6</v>
      </c>
      <c r="AZ8" s="37">
        <v>0</v>
      </c>
      <c r="BA8" s="37">
        <v>7.2</v>
      </c>
      <c r="BB8" s="37">
        <v>0.1</v>
      </c>
      <c r="BC8" s="37">
        <v>0</v>
      </c>
      <c r="BD8" s="37">
        <v>7.9</v>
      </c>
      <c r="BE8" s="37">
        <v>0</v>
      </c>
      <c r="BF8" s="37">
        <v>0</v>
      </c>
      <c r="BG8" s="37">
        <v>7.2</v>
      </c>
      <c r="BH8" s="37">
        <v>6</v>
      </c>
      <c r="BI8" s="37">
        <v>4.4</v>
      </c>
      <c r="BJ8" s="37">
        <v>0.2</v>
      </c>
      <c r="BK8" s="37">
        <v>3.5</v>
      </c>
      <c r="BL8" s="37">
        <v>6.3</v>
      </c>
      <c r="BM8" s="37">
        <v>8.2</v>
      </c>
      <c r="BN8" s="37">
        <v>0.1</v>
      </c>
      <c r="BO8" s="37">
        <v>8</v>
      </c>
      <c r="BP8" s="37">
        <v>0.7</v>
      </c>
      <c r="BQ8" s="37">
        <v>7</v>
      </c>
      <c r="BR8" s="37"/>
      <c r="BS8" s="37"/>
      <c r="BT8" s="37"/>
      <c r="BU8" s="37"/>
      <c r="BV8" s="37"/>
      <c r="BW8" s="37"/>
      <c r="BX8" s="37"/>
      <c r="BZ8" s="38">
        <f t="shared" si="0"/>
        <v>3.948571428571429</v>
      </c>
      <c r="CA8" s="38">
        <f t="shared" si="1"/>
        <v>3.4892857142857134</v>
      </c>
      <c r="CB8" s="38">
        <f t="shared" si="2"/>
        <v>3.5033333333333334</v>
      </c>
      <c r="CC8" s="38">
        <f t="shared" si="3"/>
        <v>4.043333333333334</v>
      </c>
    </row>
    <row r="9" spans="1:81" ht="11.25">
      <c r="A9" s="35">
        <v>7</v>
      </c>
      <c r="B9" s="37">
        <v>7.1</v>
      </c>
      <c r="C9" s="37">
        <v>2.3</v>
      </c>
      <c r="D9" s="37">
        <v>0</v>
      </c>
      <c r="E9" s="37">
        <v>0.2</v>
      </c>
      <c r="F9" s="37">
        <v>0.3</v>
      </c>
      <c r="G9" s="37">
        <v>0</v>
      </c>
      <c r="H9" s="37">
        <v>0.2</v>
      </c>
      <c r="I9" s="37">
        <v>0</v>
      </c>
      <c r="J9" s="36">
        <v>0</v>
      </c>
      <c r="K9" s="37">
        <v>5.34</v>
      </c>
      <c r="L9" s="37">
        <v>5.2</v>
      </c>
      <c r="M9" s="37">
        <v>0</v>
      </c>
      <c r="N9" s="37">
        <v>0.1</v>
      </c>
      <c r="O9" s="37">
        <v>1.9</v>
      </c>
      <c r="P9" s="37">
        <v>0.2</v>
      </c>
      <c r="Q9" s="37">
        <v>0.1</v>
      </c>
      <c r="R9" s="37">
        <v>6.7</v>
      </c>
      <c r="S9" s="37">
        <v>10.1</v>
      </c>
      <c r="T9" s="37">
        <v>0</v>
      </c>
      <c r="U9" s="37">
        <v>10.6</v>
      </c>
      <c r="V9" s="37">
        <v>0</v>
      </c>
      <c r="W9" s="37">
        <v>10.2</v>
      </c>
      <c r="X9" s="37">
        <v>0</v>
      </c>
      <c r="Y9" s="37"/>
      <c r="Z9" s="37"/>
      <c r="AA9" s="37">
        <v>7.5</v>
      </c>
      <c r="AB9" s="37">
        <v>0.4</v>
      </c>
      <c r="AC9" s="37">
        <v>0</v>
      </c>
      <c r="AD9" s="37">
        <v>4.4</v>
      </c>
      <c r="AE9" s="37">
        <v>0.2</v>
      </c>
      <c r="AF9" s="37">
        <v>8.8</v>
      </c>
      <c r="AG9" s="37">
        <v>1.9</v>
      </c>
      <c r="AH9" s="37">
        <v>10.7</v>
      </c>
      <c r="AI9" s="37">
        <v>1.8</v>
      </c>
      <c r="AJ9" s="37">
        <v>7.1</v>
      </c>
      <c r="AK9" s="37">
        <v>1.8</v>
      </c>
      <c r="AL9" s="37">
        <v>0</v>
      </c>
      <c r="AM9" s="37">
        <v>0</v>
      </c>
      <c r="AN9" s="37">
        <v>0</v>
      </c>
      <c r="AO9" s="37">
        <v>2.4</v>
      </c>
      <c r="AP9" s="37">
        <v>0</v>
      </c>
      <c r="AQ9" s="37">
        <v>8.6</v>
      </c>
      <c r="AR9" s="37">
        <v>2.8</v>
      </c>
      <c r="AS9" s="37">
        <v>5.1</v>
      </c>
      <c r="AT9" s="37">
        <v>0.6</v>
      </c>
      <c r="AU9" s="37">
        <v>0</v>
      </c>
      <c r="AV9" s="37">
        <v>0.3</v>
      </c>
      <c r="AW9" s="37">
        <v>10.6</v>
      </c>
      <c r="AX9" s="37">
        <v>5.1</v>
      </c>
      <c r="AY9" s="37">
        <v>0.4</v>
      </c>
      <c r="AZ9" s="37">
        <v>6.1</v>
      </c>
      <c r="BA9" s="37">
        <v>9.1</v>
      </c>
      <c r="BB9" s="37">
        <v>4.5</v>
      </c>
      <c r="BC9" s="37">
        <v>3.2</v>
      </c>
      <c r="BD9" s="37">
        <v>6.5</v>
      </c>
      <c r="BE9" s="37">
        <v>3.6</v>
      </c>
      <c r="BF9" s="37">
        <v>0</v>
      </c>
      <c r="BG9" s="37">
        <v>8.6</v>
      </c>
      <c r="BH9" s="37">
        <v>10.3</v>
      </c>
      <c r="BI9" s="37">
        <v>0.7</v>
      </c>
      <c r="BJ9" s="37">
        <v>3</v>
      </c>
      <c r="BK9" s="37">
        <v>8.7</v>
      </c>
      <c r="BL9" s="37">
        <v>7.5</v>
      </c>
      <c r="BM9" s="37">
        <v>10.5</v>
      </c>
      <c r="BN9" s="37">
        <v>3.4</v>
      </c>
      <c r="BO9" s="37">
        <v>10.6</v>
      </c>
      <c r="BP9" s="37">
        <v>2.4000000000000004</v>
      </c>
      <c r="BQ9" s="37">
        <v>4.8999999999999995</v>
      </c>
      <c r="BR9" s="37"/>
      <c r="BS9" s="37"/>
      <c r="BT9" s="37"/>
      <c r="BU9" s="37"/>
      <c r="BV9" s="37"/>
      <c r="BW9" s="37"/>
      <c r="BX9" s="37"/>
      <c r="BZ9" s="38">
        <f t="shared" si="0"/>
        <v>3.394285714285714</v>
      </c>
      <c r="CA9" s="38">
        <f t="shared" si="1"/>
        <v>3.4214285714285704</v>
      </c>
      <c r="CB9" s="38">
        <f t="shared" si="2"/>
        <v>3.8066666666666658</v>
      </c>
      <c r="CC9" s="38">
        <f t="shared" si="3"/>
        <v>4.650000000000001</v>
      </c>
    </row>
    <row r="10" spans="1:81" ht="11.25">
      <c r="A10" s="35">
        <v>8</v>
      </c>
      <c r="B10" s="37">
        <v>4.2</v>
      </c>
      <c r="C10" s="37">
        <v>1.3</v>
      </c>
      <c r="D10" s="37">
        <v>7.4</v>
      </c>
      <c r="E10" s="37">
        <v>6.2</v>
      </c>
      <c r="F10" s="37">
        <v>6.5</v>
      </c>
      <c r="G10" s="37">
        <v>1.05</v>
      </c>
      <c r="H10" s="37">
        <v>10.4</v>
      </c>
      <c r="I10" s="37">
        <v>5.1</v>
      </c>
      <c r="J10" s="36">
        <v>8.7</v>
      </c>
      <c r="K10" s="37">
        <v>5.89</v>
      </c>
      <c r="L10" s="37">
        <v>8.5</v>
      </c>
      <c r="M10" s="37">
        <v>0</v>
      </c>
      <c r="N10" s="37">
        <v>3.5</v>
      </c>
      <c r="O10" s="37">
        <v>5.7</v>
      </c>
      <c r="P10" s="37">
        <v>8.7</v>
      </c>
      <c r="Q10" s="37">
        <v>2</v>
      </c>
      <c r="R10" s="37">
        <v>0</v>
      </c>
      <c r="S10" s="37">
        <v>9.4</v>
      </c>
      <c r="T10" s="37">
        <v>10</v>
      </c>
      <c r="U10" s="37">
        <v>8.5</v>
      </c>
      <c r="V10" s="37">
        <v>1.5</v>
      </c>
      <c r="W10" s="37">
        <v>0.7</v>
      </c>
      <c r="X10" s="37">
        <v>0</v>
      </c>
      <c r="Y10" s="37"/>
      <c r="Z10" s="37"/>
      <c r="AA10" s="37">
        <v>10.3</v>
      </c>
      <c r="AB10" s="37">
        <v>5.4</v>
      </c>
      <c r="AC10" s="37">
        <v>9.5</v>
      </c>
      <c r="AD10" s="37">
        <v>0</v>
      </c>
      <c r="AE10" s="37">
        <v>0</v>
      </c>
      <c r="AF10" s="37">
        <v>0.1</v>
      </c>
      <c r="AG10" s="37">
        <v>5.7</v>
      </c>
      <c r="AH10" s="37">
        <v>9.4</v>
      </c>
      <c r="AI10" s="37">
        <v>0</v>
      </c>
      <c r="AJ10" s="37">
        <v>9.6</v>
      </c>
      <c r="AK10" s="37">
        <v>0</v>
      </c>
      <c r="AL10" s="37">
        <v>4.3</v>
      </c>
      <c r="AM10" s="37">
        <v>0</v>
      </c>
      <c r="AN10" s="37">
        <v>0</v>
      </c>
      <c r="AO10" s="37">
        <v>0.2</v>
      </c>
      <c r="AP10" s="37">
        <v>0</v>
      </c>
      <c r="AQ10" s="37">
        <v>0.4</v>
      </c>
      <c r="AR10" s="37">
        <v>0</v>
      </c>
      <c r="AS10" s="37">
        <v>0</v>
      </c>
      <c r="AT10" s="37">
        <v>6.9</v>
      </c>
      <c r="AU10" s="37">
        <v>5</v>
      </c>
      <c r="AV10" s="37">
        <v>0</v>
      </c>
      <c r="AW10" s="37">
        <v>3.7</v>
      </c>
      <c r="AX10" s="37">
        <v>0</v>
      </c>
      <c r="AY10" s="37">
        <v>0</v>
      </c>
      <c r="AZ10" s="37">
        <v>1.5</v>
      </c>
      <c r="BA10" s="37">
        <v>0</v>
      </c>
      <c r="BB10" s="37">
        <v>0.1</v>
      </c>
      <c r="BC10" s="37">
        <v>7.5</v>
      </c>
      <c r="BD10" s="37">
        <v>0</v>
      </c>
      <c r="BE10" s="37">
        <v>0</v>
      </c>
      <c r="BF10" s="37">
        <v>2.4</v>
      </c>
      <c r="BG10" s="37">
        <v>8.4</v>
      </c>
      <c r="BH10" s="37">
        <v>10</v>
      </c>
      <c r="BI10" s="37">
        <v>8.5</v>
      </c>
      <c r="BJ10" s="37">
        <v>8.7</v>
      </c>
      <c r="BK10" s="37">
        <v>8.2</v>
      </c>
      <c r="BL10" s="37">
        <v>9.8</v>
      </c>
      <c r="BM10" s="37">
        <v>0.1</v>
      </c>
      <c r="BN10" s="37">
        <v>2.1</v>
      </c>
      <c r="BO10" s="37">
        <v>0.1</v>
      </c>
      <c r="BP10" s="37">
        <v>1.1</v>
      </c>
      <c r="BQ10" s="37">
        <v>0</v>
      </c>
      <c r="BR10" s="37"/>
      <c r="BS10" s="37"/>
      <c r="BT10" s="37"/>
      <c r="BU10" s="37"/>
      <c r="BV10" s="37"/>
      <c r="BW10" s="37"/>
      <c r="BX10" s="37"/>
      <c r="BZ10" s="38">
        <f t="shared" si="0"/>
        <v>4.549642857142857</v>
      </c>
      <c r="CA10" s="38">
        <f t="shared" si="1"/>
        <v>3.2571428571428576</v>
      </c>
      <c r="CB10" s="38">
        <f t="shared" si="2"/>
        <v>2.1733333333333333</v>
      </c>
      <c r="CC10" s="38">
        <f t="shared" si="3"/>
        <v>2.8233333333333324</v>
      </c>
    </row>
    <row r="11" spans="1:81" ht="11.25">
      <c r="A11" s="35">
        <v>9</v>
      </c>
      <c r="B11" s="37">
        <v>0</v>
      </c>
      <c r="C11" s="37">
        <v>1.7</v>
      </c>
      <c r="D11" s="37">
        <v>9.45</v>
      </c>
      <c r="E11" s="37">
        <v>0.8</v>
      </c>
      <c r="F11" s="37">
        <v>1.4</v>
      </c>
      <c r="G11" s="37">
        <v>9.75</v>
      </c>
      <c r="H11" s="37">
        <v>7.95</v>
      </c>
      <c r="I11" s="37">
        <v>1.85</v>
      </c>
      <c r="J11" s="36">
        <v>0</v>
      </c>
      <c r="K11" s="37">
        <v>6.03</v>
      </c>
      <c r="L11" s="37">
        <v>5.9</v>
      </c>
      <c r="M11" s="37">
        <v>0</v>
      </c>
      <c r="N11" s="37">
        <v>9.8</v>
      </c>
      <c r="O11" s="37">
        <v>0.4</v>
      </c>
      <c r="P11" s="37">
        <v>10.4</v>
      </c>
      <c r="Q11" s="37">
        <v>0.5</v>
      </c>
      <c r="R11" s="37">
        <v>0</v>
      </c>
      <c r="S11" s="37">
        <v>9.5</v>
      </c>
      <c r="T11" s="37">
        <v>2.9</v>
      </c>
      <c r="U11" s="37">
        <v>4.4</v>
      </c>
      <c r="V11" s="37">
        <v>10.4</v>
      </c>
      <c r="W11" s="37">
        <v>0</v>
      </c>
      <c r="X11" s="37">
        <v>10.1</v>
      </c>
      <c r="Y11" s="37"/>
      <c r="Z11" s="37"/>
      <c r="AA11" s="37">
        <v>6.6</v>
      </c>
      <c r="AB11" s="37">
        <v>8.4</v>
      </c>
      <c r="AC11" s="37">
        <v>9.2</v>
      </c>
      <c r="AD11" s="37">
        <v>0.4</v>
      </c>
      <c r="AE11" s="37">
        <v>0.7</v>
      </c>
      <c r="AF11" s="37">
        <v>0.2</v>
      </c>
      <c r="AG11" s="37">
        <v>7.9</v>
      </c>
      <c r="AH11" s="37">
        <v>7.3</v>
      </c>
      <c r="AI11" s="37">
        <v>8.4</v>
      </c>
      <c r="AJ11" s="37">
        <v>3.9</v>
      </c>
      <c r="AK11" s="37">
        <v>0.1</v>
      </c>
      <c r="AL11" s="37">
        <v>9.1</v>
      </c>
      <c r="AM11" s="37">
        <v>0.3</v>
      </c>
      <c r="AN11" s="37">
        <v>0</v>
      </c>
      <c r="AO11" s="37">
        <v>2.9</v>
      </c>
      <c r="AP11" s="37">
        <v>10.3</v>
      </c>
      <c r="AQ11" s="37">
        <v>2.7</v>
      </c>
      <c r="AR11" s="37">
        <v>0.9</v>
      </c>
      <c r="AS11" s="37">
        <v>1.5</v>
      </c>
      <c r="AT11" s="37">
        <v>8</v>
      </c>
      <c r="AU11" s="37">
        <v>10</v>
      </c>
      <c r="AV11" s="37">
        <v>10.2</v>
      </c>
      <c r="AW11" s="37">
        <v>0</v>
      </c>
      <c r="AX11" s="37">
        <v>8.1</v>
      </c>
      <c r="AY11" s="37">
        <v>0.9</v>
      </c>
      <c r="AZ11" s="37">
        <v>9.5</v>
      </c>
      <c r="BA11" s="37">
        <v>0</v>
      </c>
      <c r="BB11" s="37">
        <v>0</v>
      </c>
      <c r="BC11" s="37">
        <v>10.6</v>
      </c>
      <c r="BD11" s="37">
        <v>1.2</v>
      </c>
      <c r="BE11" s="37">
        <v>9.2</v>
      </c>
      <c r="BF11" s="37">
        <v>9.7</v>
      </c>
      <c r="BG11" s="37">
        <v>0</v>
      </c>
      <c r="BH11" s="37">
        <v>7.9</v>
      </c>
      <c r="BI11" s="37">
        <v>5.6</v>
      </c>
      <c r="BJ11" s="37">
        <v>5.9</v>
      </c>
      <c r="BK11" s="37">
        <v>5.8</v>
      </c>
      <c r="BL11" s="37">
        <v>10.4</v>
      </c>
      <c r="BM11" s="37">
        <v>0.6</v>
      </c>
      <c r="BN11" s="37">
        <v>9.1</v>
      </c>
      <c r="BO11" s="37">
        <v>7.9</v>
      </c>
      <c r="BP11" s="37">
        <v>10.5</v>
      </c>
      <c r="BQ11" s="37">
        <v>0</v>
      </c>
      <c r="BR11" s="37"/>
      <c r="BS11" s="37"/>
      <c r="BT11" s="37"/>
      <c r="BU11" s="37"/>
      <c r="BV11" s="37"/>
      <c r="BW11" s="37"/>
      <c r="BX11" s="37"/>
      <c r="BZ11" s="38">
        <f t="shared" si="0"/>
        <v>4.743928571428573</v>
      </c>
      <c r="CA11" s="38">
        <f t="shared" si="1"/>
        <v>4.885714285714286</v>
      </c>
      <c r="CB11" s="38">
        <f t="shared" si="2"/>
        <v>4.466666666666667</v>
      </c>
      <c r="CC11" s="38">
        <f t="shared" si="3"/>
        <v>5.3133333333333335</v>
      </c>
    </row>
    <row r="12" spans="1:81" ht="11.25">
      <c r="A12" s="35">
        <v>10</v>
      </c>
      <c r="B12" s="37">
        <v>3.5</v>
      </c>
      <c r="C12" s="37">
        <v>0</v>
      </c>
      <c r="D12" s="37">
        <v>0</v>
      </c>
      <c r="E12" s="37">
        <v>7.92</v>
      </c>
      <c r="F12" s="37">
        <v>7.8</v>
      </c>
      <c r="G12" s="37">
        <v>5.6</v>
      </c>
      <c r="H12" s="37">
        <v>4.8</v>
      </c>
      <c r="I12" s="37">
        <v>0</v>
      </c>
      <c r="J12" s="36">
        <v>2</v>
      </c>
      <c r="K12" s="37">
        <v>10.05</v>
      </c>
      <c r="L12" s="37">
        <v>1.8</v>
      </c>
      <c r="M12" s="37">
        <v>8.1</v>
      </c>
      <c r="N12" s="37">
        <v>6.5</v>
      </c>
      <c r="O12" s="37">
        <v>8.4</v>
      </c>
      <c r="P12" s="37">
        <v>10.1</v>
      </c>
      <c r="Q12" s="37">
        <v>5.5</v>
      </c>
      <c r="R12" s="37">
        <v>1.6</v>
      </c>
      <c r="S12" s="37">
        <v>1.3</v>
      </c>
      <c r="T12" s="37">
        <v>0</v>
      </c>
      <c r="U12" s="37">
        <v>9.5</v>
      </c>
      <c r="V12" s="37">
        <v>10.3</v>
      </c>
      <c r="W12" s="37">
        <v>7.8</v>
      </c>
      <c r="X12" s="37">
        <v>8.7</v>
      </c>
      <c r="Y12" s="37"/>
      <c r="Z12" s="37"/>
      <c r="AA12" s="37">
        <v>4.1</v>
      </c>
      <c r="AB12" s="37">
        <v>7.8</v>
      </c>
      <c r="AC12" s="37">
        <v>5</v>
      </c>
      <c r="AD12" s="37">
        <v>7.9</v>
      </c>
      <c r="AE12" s="37">
        <v>4</v>
      </c>
      <c r="AF12" s="37">
        <v>4</v>
      </c>
      <c r="AG12" s="37">
        <v>7.5</v>
      </c>
      <c r="AH12" s="37">
        <v>8.6</v>
      </c>
      <c r="AI12" s="37">
        <v>7</v>
      </c>
      <c r="AJ12" s="37">
        <v>8.3</v>
      </c>
      <c r="AK12" s="37">
        <v>4.2</v>
      </c>
      <c r="AL12" s="37">
        <v>9.4</v>
      </c>
      <c r="AM12" s="37">
        <v>5.5</v>
      </c>
      <c r="AN12" s="37">
        <v>0</v>
      </c>
      <c r="AO12" s="37">
        <v>10.1</v>
      </c>
      <c r="AP12" s="37">
        <v>5.2</v>
      </c>
      <c r="AQ12" s="37">
        <v>4.4</v>
      </c>
      <c r="AR12" s="37">
        <v>7.9</v>
      </c>
      <c r="AS12" s="37">
        <v>3.9</v>
      </c>
      <c r="AT12" s="37">
        <v>3.4</v>
      </c>
      <c r="AU12" s="37">
        <v>8</v>
      </c>
      <c r="AV12" s="37">
        <v>9.3</v>
      </c>
      <c r="AW12" s="37">
        <v>6.4</v>
      </c>
      <c r="AX12" s="37">
        <v>0</v>
      </c>
      <c r="AY12" s="37">
        <v>8.3</v>
      </c>
      <c r="AZ12" s="37">
        <v>7.5</v>
      </c>
      <c r="BA12" s="37">
        <v>0.3</v>
      </c>
      <c r="BB12" s="37">
        <v>0.3</v>
      </c>
      <c r="BC12" s="37">
        <v>10.2</v>
      </c>
      <c r="BD12" s="37">
        <v>4.9</v>
      </c>
      <c r="BE12" s="37">
        <v>8.3</v>
      </c>
      <c r="BF12" s="37">
        <v>8.2</v>
      </c>
      <c r="BG12" s="37">
        <v>2.6</v>
      </c>
      <c r="BH12" s="37">
        <v>4.7</v>
      </c>
      <c r="BI12" s="37">
        <v>2.2</v>
      </c>
      <c r="BJ12" s="37">
        <v>5.3</v>
      </c>
      <c r="BK12" s="37">
        <v>8.5</v>
      </c>
      <c r="BL12" s="37">
        <v>4.2</v>
      </c>
      <c r="BM12" s="37">
        <v>1.2</v>
      </c>
      <c r="BN12" s="37">
        <v>7.2</v>
      </c>
      <c r="BO12" s="37">
        <v>9.5</v>
      </c>
      <c r="BP12" s="37">
        <v>10.3</v>
      </c>
      <c r="BQ12" s="37">
        <v>0</v>
      </c>
      <c r="BR12" s="37"/>
      <c r="BS12" s="37"/>
      <c r="BT12" s="37"/>
      <c r="BU12" s="37"/>
      <c r="BV12" s="37"/>
      <c r="BW12" s="37"/>
      <c r="BX12" s="37"/>
      <c r="BZ12" s="38">
        <f t="shared" si="0"/>
        <v>6.248214285714285</v>
      </c>
      <c r="CA12" s="38">
        <f t="shared" si="1"/>
        <v>6.364285714285715</v>
      </c>
      <c r="CB12" s="38">
        <f t="shared" si="2"/>
        <v>5.853333333333335</v>
      </c>
      <c r="CC12" s="38">
        <f t="shared" si="3"/>
        <v>5.409999999999999</v>
      </c>
    </row>
    <row r="13" spans="1:81" ht="11.25">
      <c r="A13" s="39">
        <v>11</v>
      </c>
      <c r="B13" s="41">
        <v>10.4</v>
      </c>
      <c r="C13" s="41">
        <v>0</v>
      </c>
      <c r="D13" s="41">
        <v>0</v>
      </c>
      <c r="E13" s="41">
        <v>3.9</v>
      </c>
      <c r="F13" s="41">
        <v>7.7</v>
      </c>
      <c r="G13" s="41">
        <v>9.76</v>
      </c>
      <c r="H13" s="41">
        <v>6.9</v>
      </c>
      <c r="I13" s="41">
        <v>5.35</v>
      </c>
      <c r="J13" s="40">
        <v>0.4</v>
      </c>
      <c r="K13" s="41">
        <v>0</v>
      </c>
      <c r="L13" s="41">
        <v>0.5</v>
      </c>
      <c r="M13" s="41">
        <v>7.3</v>
      </c>
      <c r="N13" s="41">
        <v>8</v>
      </c>
      <c r="O13" s="41">
        <v>4.4</v>
      </c>
      <c r="P13" s="41">
        <v>7.1</v>
      </c>
      <c r="Q13" s="41">
        <v>0</v>
      </c>
      <c r="R13" s="41">
        <v>7.6</v>
      </c>
      <c r="S13" s="41">
        <v>2.8</v>
      </c>
      <c r="T13" s="41">
        <v>0</v>
      </c>
      <c r="U13" s="41">
        <v>0</v>
      </c>
      <c r="V13" s="41">
        <v>4.9</v>
      </c>
      <c r="W13" s="41">
        <v>5.5</v>
      </c>
      <c r="X13" s="41">
        <v>0.5</v>
      </c>
      <c r="Y13" s="41"/>
      <c r="Z13" s="41"/>
      <c r="AA13" s="41">
        <v>0.2</v>
      </c>
      <c r="AB13" s="41">
        <v>4</v>
      </c>
      <c r="AC13" s="41">
        <v>1.2</v>
      </c>
      <c r="AD13" s="41">
        <v>9.5</v>
      </c>
      <c r="AE13" s="41">
        <v>0.1</v>
      </c>
      <c r="AF13" s="41">
        <v>2.1</v>
      </c>
      <c r="AG13" s="41">
        <v>0</v>
      </c>
      <c r="AH13" s="41">
        <v>0</v>
      </c>
      <c r="AI13" s="41">
        <v>0</v>
      </c>
      <c r="AJ13" s="41">
        <v>7</v>
      </c>
      <c r="AK13" s="41">
        <v>9.4</v>
      </c>
      <c r="AL13" s="41">
        <v>0</v>
      </c>
      <c r="AM13" s="41">
        <v>9.8</v>
      </c>
      <c r="AN13" s="41">
        <v>0</v>
      </c>
      <c r="AO13" s="41">
        <v>4</v>
      </c>
      <c r="AP13" s="41">
        <v>10.5</v>
      </c>
      <c r="AQ13" s="41">
        <v>0</v>
      </c>
      <c r="AR13" s="41">
        <v>3.1</v>
      </c>
      <c r="AS13" s="41">
        <v>3.6</v>
      </c>
      <c r="AT13" s="41">
        <v>8.7</v>
      </c>
      <c r="AU13" s="41">
        <v>10.3</v>
      </c>
      <c r="AV13" s="41">
        <v>10.3</v>
      </c>
      <c r="AW13" s="41">
        <v>8</v>
      </c>
      <c r="AX13" s="41">
        <v>6</v>
      </c>
      <c r="AY13" s="41">
        <v>10.4</v>
      </c>
      <c r="AZ13" s="41">
        <v>4.3</v>
      </c>
      <c r="BA13" s="41">
        <v>0.2</v>
      </c>
      <c r="BB13" s="41">
        <v>2.3</v>
      </c>
      <c r="BC13" s="41">
        <v>2.3</v>
      </c>
      <c r="BD13" s="41">
        <v>8.6</v>
      </c>
      <c r="BE13" s="41">
        <v>2.1</v>
      </c>
      <c r="BF13" s="41">
        <v>7.6</v>
      </c>
      <c r="BG13" s="41">
        <v>10.4</v>
      </c>
      <c r="BH13" s="41">
        <v>4</v>
      </c>
      <c r="BI13" s="41">
        <v>3.8</v>
      </c>
      <c r="BJ13" s="41">
        <v>6.4</v>
      </c>
      <c r="BK13" s="41">
        <v>9.9</v>
      </c>
      <c r="BL13" s="41">
        <v>0</v>
      </c>
      <c r="BM13" s="41">
        <v>0.9</v>
      </c>
      <c r="BN13" s="41">
        <v>0</v>
      </c>
      <c r="BO13" s="41">
        <v>0</v>
      </c>
      <c r="BP13" s="41">
        <v>0</v>
      </c>
      <c r="BQ13" s="41">
        <v>4.5</v>
      </c>
      <c r="BR13" s="41"/>
      <c r="BS13" s="41"/>
      <c r="BT13" s="41"/>
      <c r="BU13" s="41"/>
      <c r="BV13" s="41"/>
      <c r="BW13" s="41"/>
      <c r="BX13" s="41"/>
      <c r="BZ13" s="42">
        <f t="shared" si="0"/>
        <v>3.2964285714285713</v>
      </c>
      <c r="CA13" s="42">
        <f t="shared" si="1"/>
        <v>4.0249999999999995</v>
      </c>
      <c r="CB13" s="42">
        <f t="shared" si="2"/>
        <v>5.02</v>
      </c>
      <c r="CC13" s="38">
        <f t="shared" si="3"/>
        <v>4.739999999999999</v>
      </c>
    </row>
    <row r="14" spans="1:81" ht="11.25">
      <c r="A14" s="35">
        <v>12</v>
      </c>
      <c r="B14" s="37">
        <v>3.18</v>
      </c>
      <c r="C14" s="37">
        <v>1.1</v>
      </c>
      <c r="D14" s="37">
        <v>10</v>
      </c>
      <c r="E14" s="37">
        <v>0</v>
      </c>
      <c r="F14" s="37">
        <v>3.1</v>
      </c>
      <c r="G14" s="37">
        <v>8.05</v>
      </c>
      <c r="H14" s="37">
        <v>5.85</v>
      </c>
      <c r="I14" s="37">
        <v>0.4</v>
      </c>
      <c r="J14" s="36">
        <v>6.15</v>
      </c>
      <c r="K14" s="37">
        <v>9.3</v>
      </c>
      <c r="L14" s="37">
        <v>10.1</v>
      </c>
      <c r="M14" s="37">
        <v>9.5</v>
      </c>
      <c r="N14" s="37">
        <v>9.1</v>
      </c>
      <c r="O14" s="37">
        <v>0.4</v>
      </c>
      <c r="P14" s="37">
        <v>9.6</v>
      </c>
      <c r="Q14" s="37">
        <v>8.8</v>
      </c>
      <c r="R14" s="37">
        <v>0</v>
      </c>
      <c r="S14" s="37">
        <v>0</v>
      </c>
      <c r="T14" s="37">
        <v>0</v>
      </c>
      <c r="U14" s="37">
        <v>10.1</v>
      </c>
      <c r="V14" s="37">
        <v>8.3</v>
      </c>
      <c r="W14" s="37">
        <v>0</v>
      </c>
      <c r="X14" s="37">
        <v>0.1</v>
      </c>
      <c r="Y14" s="37"/>
      <c r="Z14" s="37"/>
      <c r="AA14" s="37">
        <v>8.3</v>
      </c>
      <c r="AB14" s="37">
        <v>8.7</v>
      </c>
      <c r="AC14" s="37">
        <v>2.2</v>
      </c>
      <c r="AD14" s="37">
        <v>7.7</v>
      </c>
      <c r="AE14" s="37">
        <v>8.2</v>
      </c>
      <c r="AF14" s="37">
        <v>10</v>
      </c>
      <c r="AG14" s="37">
        <v>0</v>
      </c>
      <c r="AH14" s="37">
        <v>5.5</v>
      </c>
      <c r="AI14" s="37">
        <v>1.5</v>
      </c>
      <c r="AJ14" s="37">
        <v>1.8</v>
      </c>
      <c r="AK14" s="37">
        <v>0</v>
      </c>
      <c r="AL14" s="37">
        <v>0.9</v>
      </c>
      <c r="AM14" s="37">
        <v>1.2</v>
      </c>
      <c r="AN14" s="102">
        <v>1.1</v>
      </c>
      <c r="AO14" s="102">
        <v>0</v>
      </c>
      <c r="AP14" s="102">
        <v>8.4</v>
      </c>
      <c r="AQ14" s="102">
        <v>0.3</v>
      </c>
      <c r="AR14" s="102">
        <v>0</v>
      </c>
      <c r="AS14" s="102">
        <v>1.8</v>
      </c>
      <c r="AT14" s="102">
        <v>6.5</v>
      </c>
      <c r="AU14" s="102">
        <v>6.2</v>
      </c>
      <c r="AV14" s="102">
        <v>10.6</v>
      </c>
      <c r="AW14" s="102">
        <v>8.8</v>
      </c>
      <c r="AX14" s="102">
        <v>8.6</v>
      </c>
      <c r="AY14" s="102">
        <v>10.4</v>
      </c>
      <c r="AZ14" s="102">
        <v>0</v>
      </c>
      <c r="BA14" s="102">
        <v>1.5</v>
      </c>
      <c r="BB14" s="102">
        <v>10.2</v>
      </c>
      <c r="BC14" s="102">
        <v>7.7</v>
      </c>
      <c r="BD14" s="102">
        <v>7.9</v>
      </c>
      <c r="BE14" s="102">
        <v>8.1</v>
      </c>
      <c r="BF14" s="102">
        <v>6.4</v>
      </c>
      <c r="BG14" s="102">
        <v>1.2</v>
      </c>
      <c r="BH14" s="102">
        <v>8.9</v>
      </c>
      <c r="BI14" s="102">
        <v>9.2</v>
      </c>
      <c r="BJ14" s="102">
        <v>8.4</v>
      </c>
      <c r="BK14" s="102">
        <v>3.1</v>
      </c>
      <c r="BL14" s="102">
        <v>7.8</v>
      </c>
      <c r="BM14" s="102">
        <v>9.5</v>
      </c>
      <c r="BN14" s="102">
        <v>7.2</v>
      </c>
      <c r="BO14" s="102">
        <v>0</v>
      </c>
      <c r="BP14" s="102">
        <v>0</v>
      </c>
      <c r="BQ14" s="102">
        <v>3</v>
      </c>
      <c r="BR14" s="102"/>
      <c r="BS14" s="102"/>
      <c r="BT14" s="102"/>
      <c r="BU14" s="102"/>
      <c r="BV14" s="102"/>
      <c r="BW14" s="102"/>
      <c r="BX14" s="102"/>
      <c r="BZ14" s="38">
        <f t="shared" si="0"/>
        <v>4.908928571428572</v>
      </c>
      <c r="CA14" s="38">
        <f t="shared" si="1"/>
        <v>4.2214285714285715</v>
      </c>
      <c r="CB14" s="38">
        <f t="shared" si="2"/>
        <v>4.75</v>
      </c>
      <c r="CC14" s="38">
        <f t="shared" si="3"/>
        <v>5.426666666666667</v>
      </c>
    </row>
    <row r="15" spans="1:81" ht="11.25">
      <c r="A15" s="35">
        <v>13</v>
      </c>
      <c r="B15" s="37">
        <v>9.8</v>
      </c>
      <c r="C15" s="37">
        <v>10.22</v>
      </c>
      <c r="D15" s="37">
        <v>8.4</v>
      </c>
      <c r="E15" s="37">
        <v>0</v>
      </c>
      <c r="F15" s="37">
        <v>7.8</v>
      </c>
      <c r="G15" s="37">
        <v>8.65</v>
      </c>
      <c r="H15" s="37">
        <v>0.25</v>
      </c>
      <c r="I15" s="37">
        <v>5.3</v>
      </c>
      <c r="J15" s="36">
        <v>9.4</v>
      </c>
      <c r="K15" s="37">
        <v>0</v>
      </c>
      <c r="L15" s="37">
        <v>5.3</v>
      </c>
      <c r="M15" s="37">
        <v>0.7</v>
      </c>
      <c r="N15" s="37">
        <v>9.2</v>
      </c>
      <c r="O15" s="37">
        <v>6.3</v>
      </c>
      <c r="P15" s="37">
        <v>7.7</v>
      </c>
      <c r="Q15" s="37">
        <v>0.8</v>
      </c>
      <c r="R15" s="37">
        <v>9.5</v>
      </c>
      <c r="S15" s="37">
        <v>0.9</v>
      </c>
      <c r="T15" s="37">
        <v>0</v>
      </c>
      <c r="U15" s="37">
        <v>9.1</v>
      </c>
      <c r="V15" s="37">
        <v>0</v>
      </c>
      <c r="W15" s="37">
        <v>0</v>
      </c>
      <c r="X15" s="37">
        <v>0.7</v>
      </c>
      <c r="Y15" s="37"/>
      <c r="Z15" s="37"/>
      <c r="AA15" s="37">
        <v>6</v>
      </c>
      <c r="AB15" s="37">
        <v>1.2</v>
      </c>
      <c r="AC15" s="37">
        <v>0</v>
      </c>
      <c r="AD15" s="37">
        <v>8.1</v>
      </c>
      <c r="AE15" s="37">
        <v>9.9</v>
      </c>
      <c r="AF15" s="37">
        <v>0.1</v>
      </c>
      <c r="AG15" s="37">
        <v>2.2</v>
      </c>
      <c r="AH15" s="37">
        <v>9.2</v>
      </c>
      <c r="AI15" s="37">
        <v>7.5</v>
      </c>
      <c r="AJ15" s="37">
        <v>9.4</v>
      </c>
      <c r="AK15" s="37">
        <v>8.4</v>
      </c>
      <c r="AL15" s="37">
        <v>0.2</v>
      </c>
      <c r="AM15" s="37">
        <v>0</v>
      </c>
      <c r="AN15" s="102">
        <v>0</v>
      </c>
      <c r="AO15" s="102">
        <v>0</v>
      </c>
      <c r="AP15" s="102">
        <v>0</v>
      </c>
      <c r="AQ15" s="102">
        <v>0.7</v>
      </c>
      <c r="AR15" s="102">
        <v>5.8</v>
      </c>
      <c r="AS15" s="102">
        <v>6.5</v>
      </c>
      <c r="AT15" s="102">
        <v>10.4</v>
      </c>
      <c r="AU15" s="102">
        <v>1.2</v>
      </c>
      <c r="AV15" s="102">
        <v>8.6</v>
      </c>
      <c r="AW15" s="102">
        <v>0</v>
      </c>
      <c r="AX15" s="102">
        <v>9.4</v>
      </c>
      <c r="AY15" s="102">
        <v>10.5</v>
      </c>
      <c r="AZ15" s="102">
        <v>1.2</v>
      </c>
      <c r="BA15" s="102">
        <v>0.1</v>
      </c>
      <c r="BB15" s="102">
        <v>10.1</v>
      </c>
      <c r="BC15" s="102">
        <v>5</v>
      </c>
      <c r="BD15" s="102">
        <v>3.6</v>
      </c>
      <c r="BE15" s="102">
        <v>9.6</v>
      </c>
      <c r="BF15" s="102">
        <v>7</v>
      </c>
      <c r="BG15" s="102">
        <v>4.9</v>
      </c>
      <c r="BH15" s="102">
        <v>2.9</v>
      </c>
      <c r="BI15" s="102">
        <v>9.2</v>
      </c>
      <c r="BJ15" s="102">
        <v>9.9</v>
      </c>
      <c r="BK15" s="102">
        <v>0</v>
      </c>
      <c r="BL15" s="102">
        <v>7.1</v>
      </c>
      <c r="BM15" s="102">
        <v>0</v>
      </c>
      <c r="BN15" s="102">
        <v>0</v>
      </c>
      <c r="BO15" s="102">
        <v>0.1</v>
      </c>
      <c r="BP15" s="102">
        <v>10.5</v>
      </c>
      <c r="BQ15" s="102">
        <v>1.6</v>
      </c>
      <c r="BR15" s="102"/>
      <c r="BS15" s="102"/>
      <c r="BT15" s="102"/>
      <c r="BU15" s="102"/>
      <c r="BV15" s="102"/>
      <c r="BW15" s="102"/>
      <c r="BX15" s="102"/>
      <c r="BZ15" s="38">
        <f t="shared" si="0"/>
        <v>4.3500000000000005</v>
      </c>
      <c r="CA15" s="38">
        <f t="shared" si="1"/>
        <v>3.757142857142857</v>
      </c>
      <c r="CB15" s="38">
        <f t="shared" si="2"/>
        <v>4.986666666666666</v>
      </c>
      <c r="CC15" s="38">
        <f t="shared" si="3"/>
        <v>4.53</v>
      </c>
    </row>
    <row r="16" spans="1:81" ht="11.25">
      <c r="A16" s="35">
        <v>14</v>
      </c>
      <c r="B16" s="37">
        <v>5.8</v>
      </c>
      <c r="C16" s="37">
        <v>9.95</v>
      </c>
      <c r="D16" s="37">
        <v>1.65</v>
      </c>
      <c r="E16" s="37">
        <v>1.9</v>
      </c>
      <c r="F16" s="37">
        <v>9.6</v>
      </c>
      <c r="G16" s="37">
        <v>3.2</v>
      </c>
      <c r="H16" s="37">
        <v>10.05</v>
      </c>
      <c r="I16" s="37">
        <v>8.5</v>
      </c>
      <c r="J16" s="36">
        <v>7.4</v>
      </c>
      <c r="K16" s="37">
        <v>0</v>
      </c>
      <c r="L16" s="37">
        <v>2</v>
      </c>
      <c r="M16" s="37">
        <v>0</v>
      </c>
      <c r="N16" s="37">
        <v>2.2</v>
      </c>
      <c r="O16" s="37">
        <v>8.6</v>
      </c>
      <c r="P16" s="37">
        <v>0.4</v>
      </c>
      <c r="Q16" s="37">
        <v>3.2</v>
      </c>
      <c r="R16" s="37">
        <v>9.2</v>
      </c>
      <c r="S16" s="37">
        <v>0</v>
      </c>
      <c r="T16" s="37">
        <v>0</v>
      </c>
      <c r="U16" s="37">
        <v>10.1</v>
      </c>
      <c r="V16" s="37">
        <v>0</v>
      </c>
      <c r="W16" s="37">
        <v>4.8</v>
      </c>
      <c r="X16" s="37">
        <v>4.3</v>
      </c>
      <c r="Y16" s="37"/>
      <c r="Z16" s="37"/>
      <c r="AA16" s="37">
        <v>10.6</v>
      </c>
      <c r="AB16" s="37">
        <v>10.4</v>
      </c>
      <c r="AC16" s="37">
        <v>4.3</v>
      </c>
      <c r="AD16" s="37">
        <v>5.4</v>
      </c>
      <c r="AE16" s="37">
        <v>10</v>
      </c>
      <c r="AF16" s="37">
        <v>3</v>
      </c>
      <c r="AG16" s="37">
        <v>7.7</v>
      </c>
      <c r="AH16" s="37">
        <v>0.6</v>
      </c>
      <c r="AI16" s="37">
        <v>9</v>
      </c>
      <c r="AJ16" s="37">
        <v>7.5</v>
      </c>
      <c r="AK16" s="37">
        <v>10.5</v>
      </c>
      <c r="AL16" s="37">
        <v>7.2</v>
      </c>
      <c r="AM16" s="37">
        <v>3.8</v>
      </c>
      <c r="AN16" s="102">
        <v>5.3</v>
      </c>
      <c r="AO16" s="102">
        <v>0</v>
      </c>
      <c r="AP16" s="102">
        <v>0</v>
      </c>
      <c r="AQ16" s="102">
        <v>8</v>
      </c>
      <c r="AR16" s="102">
        <v>10.1</v>
      </c>
      <c r="AS16" s="102">
        <v>0.8</v>
      </c>
      <c r="AT16" s="102">
        <v>9.1</v>
      </c>
      <c r="AU16" s="102">
        <v>0.1</v>
      </c>
      <c r="AV16" s="102">
        <v>3.5</v>
      </c>
      <c r="AW16" s="102">
        <v>7.6</v>
      </c>
      <c r="AX16" s="102">
        <v>7.7</v>
      </c>
      <c r="AY16" s="102">
        <v>8.1</v>
      </c>
      <c r="AZ16" s="102">
        <v>0</v>
      </c>
      <c r="BA16" s="102">
        <v>6.1</v>
      </c>
      <c r="BB16" s="102">
        <v>8</v>
      </c>
      <c r="BC16" s="102">
        <v>3.4</v>
      </c>
      <c r="BD16" s="102">
        <v>5</v>
      </c>
      <c r="BE16" s="102">
        <v>1.6</v>
      </c>
      <c r="BF16" s="102">
        <v>4</v>
      </c>
      <c r="BG16" s="102">
        <v>1.4</v>
      </c>
      <c r="BH16" s="102">
        <v>5.7</v>
      </c>
      <c r="BI16" s="102">
        <v>5.3</v>
      </c>
      <c r="BJ16" s="102">
        <v>7.9</v>
      </c>
      <c r="BK16" s="102">
        <v>9.1</v>
      </c>
      <c r="BL16" s="102">
        <v>9.5</v>
      </c>
      <c r="BM16" s="102">
        <v>9.1</v>
      </c>
      <c r="BN16" s="102">
        <v>0</v>
      </c>
      <c r="BO16" s="102">
        <v>1.8</v>
      </c>
      <c r="BP16" s="102">
        <v>1.5</v>
      </c>
      <c r="BQ16" s="102">
        <v>1.7</v>
      </c>
      <c r="BR16" s="102"/>
      <c r="BS16" s="102"/>
      <c r="BT16" s="102"/>
      <c r="BU16" s="102"/>
      <c r="BV16" s="102"/>
      <c r="BW16" s="102"/>
      <c r="BX16" s="102"/>
      <c r="BZ16" s="38">
        <f t="shared" si="0"/>
        <v>5.078571428571428</v>
      </c>
      <c r="CA16" s="38">
        <f t="shared" si="1"/>
        <v>5.489285714285714</v>
      </c>
      <c r="CB16" s="38">
        <f t="shared" si="2"/>
        <v>5.1499999999999995</v>
      </c>
      <c r="CC16" s="38">
        <f t="shared" si="3"/>
        <v>4.713333333333334</v>
      </c>
    </row>
    <row r="17" spans="1:81" ht="11.25">
      <c r="A17" s="35">
        <v>15</v>
      </c>
      <c r="B17" s="37">
        <v>7.16</v>
      </c>
      <c r="C17" s="37">
        <v>9.5</v>
      </c>
      <c r="D17" s="37">
        <v>0</v>
      </c>
      <c r="E17" s="37">
        <v>5.05</v>
      </c>
      <c r="F17" s="37">
        <v>9.7</v>
      </c>
      <c r="G17" s="37">
        <v>4.55</v>
      </c>
      <c r="H17" s="37">
        <v>8.4</v>
      </c>
      <c r="I17" s="37">
        <v>8.2</v>
      </c>
      <c r="J17" s="36">
        <v>0.9</v>
      </c>
      <c r="K17" s="37">
        <v>0</v>
      </c>
      <c r="L17" s="37">
        <v>0</v>
      </c>
      <c r="M17" s="37">
        <v>9.6</v>
      </c>
      <c r="N17" s="37">
        <v>3.2</v>
      </c>
      <c r="O17" s="37">
        <v>4.2</v>
      </c>
      <c r="P17" s="37">
        <v>4.7</v>
      </c>
      <c r="Q17" s="37">
        <v>5.9</v>
      </c>
      <c r="R17" s="37">
        <v>5</v>
      </c>
      <c r="S17" s="37">
        <v>7.5</v>
      </c>
      <c r="T17" s="37">
        <v>5.6</v>
      </c>
      <c r="U17" s="37">
        <v>8</v>
      </c>
      <c r="V17" s="37">
        <v>5.2</v>
      </c>
      <c r="W17" s="37">
        <v>3.6</v>
      </c>
      <c r="X17" s="37">
        <v>9.5</v>
      </c>
      <c r="Y17" s="37"/>
      <c r="Z17" s="37"/>
      <c r="AA17" s="37">
        <v>2.7</v>
      </c>
      <c r="AB17" s="37">
        <v>10.1</v>
      </c>
      <c r="AC17" s="37">
        <v>10.1</v>
      </c>
      <c r="AD17" s="37">
        <v>3</v>
      </c>
      <c r="AE17" s="37">
        <v>9.1</v>
      </c>
      <c r="AF17" s="37">
        <v>4.5</v>
      </c>
      <c r="AG17" s="37">
        <v>10</v>
      </c>
      <c r="AH17" s="37">
        <v>8.2</v>
      </c>
      <c r="AI17" s="37">
        <v>9.3</v>
      </c>
      <c r="AJ17" s="37">
        <v>0</v>
      </c>
      <c r="AK17" s="37">
        <v>7.3</v>
      </c>
      <c r="AL17" s="37">
        <v>3.2</v>
      </c>
      <c r="AM17" s="37">
        <v>0</v>
      </c>
      <c r="AN17" s="102">
        <v>5.5</v>
      </c>
      <c r="AO17" s="102">
        <v>0</v>
      </c>
      <c r="AP17" s="102">
        <v>7.8</v>
      </c>
      <c r="AQ17" s="102">
        <v>8.2</v>
      </c>
      <c r="AR17" s="102">
        <v>9.7</v>
      </c>
      <c r="AS17" s="102">
        <v>7.9</v>
      </c>
      <c r="AT17" s="102">
        <v>8</v>
      </c>
      <c r="AU17" s="102">
        <v>3.6</v>
      </c>
      <c r="AV17" s="102">
        <v>0</v>
      </c>
      <c r="AW17" s="102">
        <v>1.1</v>
      </c>
      <c r="AX17" s="102">
        <v>9.3</v>
      </c>
      <c r="AY17" s="102">
        <v>3.7</v>
      </c>
      <c r="AZ17" s="102">
        <v>4.3</v>
      </c>
      <c r="BA17" s="102">
        <v>10.2</v>
      </c>
      <c r="BB17" s="102">
        <v>0.4</v>
      </c>
      <c r="BC17" s="102">
        <v>5.8</v>
      </c>
      <c r="BD17" s="102">
        <v>6.9</v>
      </c>
      <c r="BE17" s="102">
        <v>5.1</v>
      </c>
      <c r="BF17" s="102">
        <v>10.2</v>
      </c>
      <c r="BG17" s="102">
        <v>2.9</v>
      </c>
      <c r="BH17" s="102">
        <v>0</v>
      </c>
      <c r="BI17" s="102">
        <v>9.6</v>
      </c>
      <c r="BJ17" s="102">
        <v>0</v>
      </c>
      <c r="BK17" s="102">
        <v>3.9</v>
      </c>
      <c r="BL17" s="102">
        <v>9.3</v>
      </c>
      <c r="BM17" s="102">
        <v>10.4</v>
      </c>
      <c r="BN17" s="102">
        <v>0</v>
      </c>
      <c r="BO17" s="102">
        <v>0.4</v>
      </c>
      <c r="BP17" s="102">
        <v>1.2000000000000002</v>
      </c>
      <c r="BQ17" s="102">
        <v>0</v>
      </c>
      <c r="BR17" s="102"/>
      <c r="BS17" s="102"/>
      <c r="BT17" s="102"/>
      <c r="BU17" s="102"/>
      <c r="BV17" s="102"/>
      <c r="BW17" s="102"/>
      <c r="BX17" s="102"/>
      <c r="BZ17" s="38">
        <f t="shared" si="0"/>
        <v>5.371428571428572</v>
      </c>
      <c r="CA17" s="38">
        <f t="shared" si="1"/>
        <v>5.757142857142857</v>
      </c>
      <c r="CB17" s="38">
        <f t="shared" si="2"/>
        <v>5.506666666666666</v>
      </c>
      <c r="CC17" s="38">
        <f t="shared" si="3"/>
        <v>4.846666666666668</v>
      </c>
    </row>
    <row r="18" spans="1:81" ht="11.25">
      <c r="A18" s="35">
        <v>16</v>
      </c>
      <c r="B18" s="37">
        <v>9.03</v>
      </c>
      <c r="C18" s="37">
        <v>7.65</v>
      </c>
      <c r="D18" s="37">
        <v>10</v>
      </c>
      <c r="E18" s="37">
        <v>9.1</v>
      </c>
      <c r="F18" s="37">
        <v>8.75</v>
      </c>
      <c r="G18" s="37">
        <v>0.72</v>
      </c>
      <c r="H18" s="37">
        <v>0.65</v>
      </c>
      <c r="I18" s="37">
        <v>8.4</v>
      </c>
      <c r="J18" s="36">
        <v>0.6</v>
      </c>
      <c r="K18" s="37">
        <v>9.14</v>
      </c>
      <c r="L18" s="37">
        <v>5.7</v>
      </c>
      <c r="M18" s="37">
        <v>9.4</v>
      </c>
      <c r="N18" s="37">
        <v>9.5</v>
      </c>
      <c r="O18" s="37">
        <v>7.3</v>
      </c>
      <c r="P18" s="37">
        <v>6.8</v>
      </c>
      <c r="Q18" s="37">
        <v>6.1</v>
      </c>
      <c r="R18" s="37">
        <v>7.1</v>
      </c>
      <c r="S18" s="37">
        <v>6.7</v>
      </c>
      <c r="T18" s="37">
        <v>7.9</v>
      </c>
      <c r="U18" s="37">
        <v>5.5</v>
      </c>
      <c r="V18" s="37">
        <v>9.6</v>
      </c>
      <c r="W18" s="37">
        <v>6.5</v>
      </c>
      <c r="X18" s="37">
        <v>7.2</v>
      </c>
      <c r="Y18" s="37"/>
      <c r="Z18" s="37"/>
      <c r="AA18" s="37">
        <v>8.1</v>
      </c>
      <c r="AB18" s="37">
        <v>10</v>
      </c>
      <c r="AC18" s="37">
        <v>4.2</v>
      </c>
      <c r="AD18" s="37">
        <v>2.8</v>
      </c>
      <c r="AE18" s="37">
        <v>6.1</v>
      </c>
      <c r="AF18" s="37">
        <v>0.1</v>
      </c>
      <c r="AG18" s="37">
        <v>2.9</v>
      </c>
      <c r="AH18" s="37">
        <v>9.2</v>
      </c>
      <c r="AI18" s="37">
        <v>8.7</v>
      </c>
      <c r="AJ18" s="37">
        <v>0</v>
      </c>
      <c r="AK18" s="37">
        <v>9.3</v>
      </c>
      <c r="AL18" s="37">
        <v>0.3</v>
      </c>
      <c r="AM18" s="37">
        <v>4.4</v>
      </c>
      <c r="AN18" s="102">
        <v>6.4</v>
      </c>
      <c r="AO18" s="102">
        <v>1</v>
      </c>
      <c r="AP18" s="102">
        <v>0.4</v>
      </c>
      <c r="AQ18" s="102">
        <v>1.1</v>
      </c>
      <c r="AR18" s="102">
        <v>0.5</v>
      </c>
      <c r="AS18" s="102">
        <v>5</v>
      </c>
      <c r="AT18" s="102">
        <v>9.8</v>
      </c>
      <c r="AU18" s="102">
        <v>0</v>
      </c>
      <c r="AV18" s="102">
        <v>0.2</v>
      </c>
      <c r="AW18" s="102">
        <v>9.4</v>
      </c>
      <c r="AX18" s="102">
        <v>2.8</v>
      </c>
      <c r="AY18" s="102">
        <v>8.1</v>
      </c>
      <c r="AZ18" s="102">
        <v>7.8</v>
      </c>
      <c r="BA18" s="102">
        <v>0</v>
      </c>
      <c r="BB18" s="102">
        <v>0</v>
      </c>
      <c r="BC18" s="102">
        <v>9.5</v>
      </c>
      <c r="BD18" s="102">
        <v>0.6</v>
      </c>
      <c r="BE18" s="102">
        <v>9.8</v>
      </c>
      <c r="BF18" s="102">
        <v>9.3</v>
      </c>
      <c r="BG18" s="102">
        <v>6.8</v>
      </c>
      <c r="BH18" s="102">
        <v>2.1</v>
      </c>
      <c r="BI18" s="102">
        <v>10.4</v>
      </c>
      <c r="BJ18" s="102">
        <v>2.1</v>
      </c>
      <c r="BK18" s="102">
        <v>5</v>
      </c>
      <c r="BL18" s="102">
        <v>0</v>
      </c>
      <c r="BM18" s="102">
        <v>10.4</v>
      </c>
      <c r="BN18" s="102">
        <v>0</v>
      </c>
      <c r="BO18" s="102">
        <v>0.7999999999999999</v>
      </c>
      <c r="BP18" s="102">
        <v>7.200000000000001</v>
      </c>
      <c r="BQ18" s="102">
        <v>3.3</v>
      </c>
      <c r="BR18" s="102"/>
      <c r="BS18" s="102"/>
      <c r="BT18" s="102"/>
      <c r="BU18" s="102"/>
      <c r="BV18" s="102"/>
      <c r="BW18" s="102"/>
      <c r="BX18" s="102"/>
      <c r="BZ18" s="38">
        <f t="shared" si="0"/>
        <v>6.1121428571428575</v>
      </c>
      <c r="CA18" s="38">
        <f t="shared" si="1"/>
        <v>4.878571428571429</v>
      </c>
      <c r="CB18" s="38">
        <f t="shared" si="2"/>
        <v>4.409999999999999</v>
      </c>
      <c r="CC18" s="38">
        <f t="shared" si="3"/>
        <v>4.326666666666667</v>
      </c>
    </row>
    <row r="19" spans="1:81" ht="11.25">
      <c r="A19" s="35">
        <v>17</v>
      </c>
      <c r="B19" s="37">
        <v>8.59</v>
      </c>
      <c r="C19" s="37">
        <v>9.1</v>
      </c>
      <c r="D19" s="37">
        <v>4.15</v>
      </c>
      <c r="E19" s="37">
        <v>1.7</v>
      </c>
      <c r="F19" s="37">
        <v>0.1</v>
      </c>
      <c r="G19" s="37">
        <v>4.15</v>
      </c>
      <c r="H19" s="37">
        <v>8.23</v>
      </c>
      <c r="I19" s="37">
        <v>0</v>
      </c>
      <c r="J19" s="36">
        <v>1.5</v>
      </c>
      <c r="K19" s="37">
        <v>8.22</v>
      </c>
      <c r="L19" s="37">
        <v>4.5</v>
      </c>
      <c r="M19" s="37">
        <v>6.2</v>
      </c>
      <c r="N19" s="37">
        <v>5.9</v>
      </c>
      <c r="O19" s="37">
        <v>3</v>
      </c>
      <c r="P19" s="37">
        <v>0</v>
      </c>
      <c r="Q19" s="37">
        <v>0</v>
      </c>
      <c r="R19" s="37">
        <v>9.3</v>
      </c>
      <c r="S19" s="37">
        <v>0</v>
      </c>
      <c r="T19" s="37">
        <v>5.1</v>
      </c>
      <c r="U19" s="37">
        <v>0.9</v>
      </c>
      <c r="V19" s="37">
        <v>0</v>
      </c>
      <c r="W19" s="37">
        <v>8.2</v>
      </c>
      <c r="X19" s="37">
        <v>6.5</v>
      </c>
      <c r="Y19" s="37"/>
      <c r="Z19" s="37"/>
      <c r="AA19" s="37">
        <v>10.6</v>
      </c>
      <c r="AB19" s="37">
        <v>8</v>
      </c>
      <c r="AC19" s="37">
        <v>0.7</v>
      </c>
      <c r="AD19" s="37">
        <v>9.4</v>
      </c>
      <c r="AE19" s="37">
        <v>8.8</v>
      </c>
      <c r="AF19" s="37">
        <v>6.4</v>
      </c>
      <c r="AG19" s="37">
        <v>0.5</v>
      </c>
      <c r="AH19" s="37">
        <v>0</v>
      </c>
      <c r="AI19" s="37">
        <v>9</v>
      </c>
      <c r="AJ19" s="37">
        <v>1.4</v>
      </c>
      <c r="AK19" s="37">
        <v>0</v>
      </c>
      <c r="AL19" s="37">
        <v>7.6</v>
      </c>
      <c r="AM19" s="37">
        <v>5.6</v>
      </c>
      <c r="AN19" s="102">
        <v>1.3</v>
      </c>
      <c r="AO19" s="102">
        <v>1.5</v>
      </c>
      <c r="AP19" s="102">
        <v>0</v>
      </c>
      <c r="AQ19" s="102">
        <v>2.3</v>
      </c>
      <c r="AR19" s="102">
        <v>10.3</v>
      </c>
      <c r="AS19" s="102">
        <v>10.5</v>
      </c>
      <c r="AT19" s="102">
        <v>0.6</v>
      </c>
      <c r="AU19" s="102">
        <v>0</v>
      </c>
      <c r="AV19" s="102">
        <v>1</v>
      </c>
      <c r="AW19" s="102">
        <v>1.4</v>
      </c>
      <c r="AX19" s="102">
        <v>0</v>
      </c>
      <c r="AY19" s="102">
        <v>10.2</v>
      </c>
      <c r="AZ19" s="102">
        <v>10.4</v>
      </c>
      <c r="BA19" s="102">
        <v>10.2</v>
      </c>
      <c r="BB19" s="102">
        <v>0</v>
      </c>
      <c r="BC19" s="102">
        <v>8.6</v>
      </c>
      <c r="BD19" s="102">
        <v>4.9</v>
      </c>
      <c r="BE19" s="102">
        <v>8.9</v>
      </c>
      <c r="BF19" s="102">
        <v>7.6</v>
      </c>
      <c r="BG19" s="102">
        <v>5.1</v>
      </c>
      <c r="BH19" s="102">
        <v>5.7</v>
      </c>
      <c r="BI19" s="102">
        <v>4.2</v>
      </c>
      <c r="BJ19" s="102">
        <v>8.9</v>
      </c>
      <c r="BK19" s="102">
        <v>10</v>
      </c>
      <c r="BL19" s="102">
        <v>2.2</v>
      </c>
      <c r="BM19" s="102">
        <v>0</v>
      </c>
      <c r="BN19" s="102">
        <v>2.5</v>
      </c>
      <c r="BO19" s="102">
        <v>2.3000000000000003</v>
      </c>
      <c r="BP19" s="102">
        <v>9.600000000000001</v>
      </c>
      <c r="BQ19" s="102">
        <v>0</v>
      </c>
      <c r="BR19" s="102"/>
      <c r="BS19" s="102"/>
      <c r="BT19" s="102"/>
      <c r="BU19" s="102"/>
      <c r="BV19" s="102"/>
      <c r="BW19" s="102"/>
      <c r="BX19" s="102"/>
      <c r="BZ19" s="38">
        <f t="shared" si="0"/>
        <v>4.547142857142857</v>
      </c>
      <c r="CA19" s="38">
        <f t="shared" si="1"/>
        <v>4.2</v>
      </c>
      <c r="CB19" s="38">
        <f t="shared" si="2"/>
        <v>4.783333333333333</v>
      </c>
      <c r="CC19" s="38">
        <f t="shared" si="3"/>
        <v>4.673333333333334</v>
      </c>
    </row>
    <row r="20" spans="1:81" ht="11.25">
      <c r="A20" s="35">
        <v>18</v>
      </c>
      <c r="B20" s="37">
        <v>7.69</v>
      </c>
      <c r="C20" s="37">
        <v>0</v>
      </c>
      <c r="D20" s="37">
        <v>3.7</v>
      </c>
      <c r="E20" s="37">
        <v>0.2</v>
      </c>
      <c r="F20" s="37">
        <v>9.6</v>
      </c>
      <c r="G20" s="37">
        <v>0</v>
      </c>
      <c r="H20" s="37">
        <v>0</v>
      </c>
      <c r="I20" s="37">
        <v>8.05</v>
      </c>
      <c r="J20" s="36">
        <v>8.6</v>
      </c>
      <c r="K20" s="37">
        <v>9.07</v>
      </c>
      <c r="L20" s="37">
        <v>0</v>
      </c>
      <c r="M20" s="37">
        <v>0</v>
      </c>
      <c r="N20" s="37">
        <v>0.8</v>
      </c>
      <c r="O20" s="37">
        <v>9.8</v>
      </c>
      <c r="P20" s="37">
        <v>0</v>
      </c>
      <c r="Q20" s="37">
        <v>5.2</v>
      </c>
      <c r="R20" s="37">
        <v>5.6</v>
      </c>
      <c r="S20" s="37">
        <v>9.2</v>
      </c>
      <c r="T20" s="37">
        <v>0.6</v>
      </c>
      <c r="U20" s="37">
        <v>10.2</v>
      </c>
      <c r="V20" s="37">
        <v>9.5</v>
      </c>
      <c r="W20" s="37">
        <v>0.9</v>
      </c>
      <c r="X20" s="37">
        <v>0</v>
      </c>
      <c r="Y20" s="37"/>
      <c r="Z20" s="37"/>
      <c r="AA20" s="37">
        <v>10.2</v>
      </c>
      <c r="AB20" s="37">
        <v>0.3</v>
      </c>
      <c r="AC20" s="37">
        <v>8.8</v>
      </c>
      <c r="AD20" s="37">
        <v>8.3</v>
      </c>
      <c r="AE20" s="37">
        <v>9.2</v>
      </c>
      <c r="AF20" s="37">
        <v>4.6</v>
      </c>
      <c r="AG20" s="37">
        <v>9.6</v>
      </c>
      <c r="AH20" s="37">
        <v>0.7</v>
      </c>
      <c r="AI20" s="37">
        <v>9.7</v>
      </c>
      <c r="AJ20" s="37">
        <v>10.4</v>
      </c>
      <c r="AK20" s="37">
        <v>0</v>
      </c>
      <c r="AL20" s="37">
        <v>10.4</v>
      </c>
      <c r="AM20" s="37">
        <v>3.3</v>
      </c>
      <c r="AN20" s="102">
        <v>6.5</v>
      </c>
      <c r="AO20" s="102">
        <v>8.3</v>
      </c>
      <c r="AP20" s="102">
        <v>3.2</v>
      </c>
      <c r="AQ20" s="102">
        <v>7.2</v>
      </c>
      <c r="AR20" s="102">
        <v>4.8</v>
      </c>
      <c r="AS20" s="102">
        <v>7.8</v>
      </c>
      <c r="AT20" s="102">
        <v>9.8</v>
      </c>
      <c r="AU20" s="102">
        <v>1.2</v>
      </c>
      <c r="AV20" s="102">
        <v>4.9</v>
      </c>
      <c r="AW20" s="102">
        <v>0.9</v>
      </c>
      <c r="AX20" s="102">
        <v>0</v>
      </c>
      <c r="AY20" s="102">
        <v>0</v>
      </c>
      <c r="AZ20" s="102">
        <v>3.3</v>
      </c>
      <c r="BA20" s="102">
        <v>8.2</v>
      </c>
      <c r="BB20" s="102">
        <v>0</v>
      </c>
      <c r="BC20" s="102">
        <v>0.2</v>
      </c>
      <c r="BD20" s="102">
        <v>7.9</v>
      </c>
      <c r="BE20" s="102">
        <v>8.7</v>
      </c>
      <c r="BF20" s="102">
        <v>8.9</v>
      </c>
      <c r="BG20" s="102">
        <v>7.9</v>
      </c>
      <c r="BH20" s="102">
        <v>3.8</v>
      </c>
      <c r="BI20" s="102">
        <v>0</v>
      </c>
      <c r="BJ20" s="102">
        <v>5.2</v>
      </c>
      <c r="BK20" s="102">
        <v>10.3</v>
      </c>
      <c r="BL20" s="102">
        <v>9</v>
      </c>
      <c r="BM20" s="102">
        <v>3.8</v>
      </c>
      <c r="BN20" s="102">
        <v>7.6</v>
      </c>
      <c r="BO20" s="102">
        <v>8.6</v>
      </c>
      <c r="BP20" s="102">
        <v>0.30000000000000004</v>
      </c>
      <c r="BQ20" s="102">
        <v>6.799999999999999</v>
      </c>
      <c r="BR20" s="102"/>
      <c r="BS20" s="102"/>
      <c r="BT20" s="102"/>
      <c r="BU20" s="102"/>
      <c r="BV20" s="102"/>
      <c r="BW20" s="102"/>
      <c r="BX20" s="102"/>
      <c r="BZ20" s="38">
        <f t="shared" si="0"/>
        <v>5.534642857142858</v>
      </c>
      <c r="CA20" s="38">
        <f t="shared" si="1"/>
        <v>5.760714285714287</v>
      </c>
      <c r="CB20" s="38">
        <f t="shared" si="2"/>
        <v>5.53</v>
      </c>
      <c r="CC20" s="38">
        <f t="shared" si="3"/>
        <v>5.170000000000001</v>
      </c>
    </row>
    <row r="21" spans="1:81" ht="11.25">
      <c r="A21" s="35">
        <v>19</v>
      </c>
      <c r="B21" s="37">
        <v>9.65</v>
      </c>
      <c r="C21" s="37">
        <v>2.2</v>
      </c>
      <c r="D21" s="37">
        <v>0</v>
      </c>
      <c r="E21" s="37">
        <v>0</v>
      </c>
      <c r="F21" s="37">
        <v>10.05</v>
      </c>
      <c r="G21" s="37">
        <v>8.97</v>
      </c>
      <c r="H21" s="37">
        <v>0</v>
      </c>
      <c r="I21" s="37">
        <v>6.1</v>
      </c>
      <c r="J21" s="36">
        <v>2.6</v>
      </c>
      <c r="K21" s="37">
        <v>8.9</v>
      </c>
      <c r="L21" s="37">
        <v>0.6</v>
      </c>
      <c r="M21" s="37">
        <v>9.6</v>
      </c>
      <c r="N21" s="37">
        <v>0</v>
      </c>
      <c r="O21" s="37">
        <v>9.9</v>
      </c>
      <c r="P21" s="37">
        <v>9.9</v>
      </c>
      <c r="Q21" s="37">
        <v>9.9</v>
      </c>
      <c r="R21" s="37">
        <v>0</v>
      </c>
      <c r="S21" s="37">
        <v>1.2</v>
      </c>
      <c r="T21" s="37">
        <v>9.7</v>
      </c>
      <c r="U21" s="37">
        <v>3.6</v>
      </c>
      <c r="V21" s="37">
        <v>8.6</v>
      </c>
      <c r="W21" s="37">
        <v>0.7</v>
      </c>
      <c r="X21" s="37">
        <v>0.6</v>
      </c>
      <c r="Y21" s="37"/>
      <c r="Z21" s="37"/>
      <c r="AA21" s="37">
        <v>0</v>
      </c>
      <c r="AB21" s="37">
        <v>0</v>
      </c>
      <c r="AC21" s="37">
        <v>0.1</v>
      </c>
      <c r="AD21" s="37">
        <v>6.7</v>
      </c>
      <c r="AE21" s="37">
        <v>0.1</v>
      </c>
      <c r="AF21" s="37">
        <v>0</v>
      </c>
      <c r="AG21" s="37">
        <v>0</v>
      </c>
      <c r="AH21" s="37">
        <v>9.8</v>
      </c>
      <c r="AI21" s="37">
        <v>7.4</v>
      </c>
      <c r="AJ21" s="37">
        <v>1.6</v>
      </c>
      <c r="AK21" s="37">
        <v>9.7</v>
      </c>
      <c r="AL21" s="37">
        <v>0.5</v>
      </c>
      <c r="AM21" s="37">
        <v>5.6</v>
      </c>
      <c r="AN21" s="102">
        <v>0.7</v>
      </c>
      <c r="AO21" s="102">
        <v>0.7</v>
      </c>
      <c r="AP21" s="102">
        <v>0</v>
      </c>
      <c r="AQ21" s="102">
        <v>2.7</v>
      </c>
      <c r="AR21" s="102">
        <v>0</v>
      </c>
      <c r="AS21" s="102">
        <v>7.4</v>
      </c>
      <c r="AT21" s="102">
        <v>9</v>
      </c>
      <c r="AU21" s="102">
        <v>5.3</v>
      </c>
      <c r="AV21" s="102">
        <v>5.5</v>
      </c>
      <c r="AW21" s="102">
        <v>10</v>
      </c>
      <c r="AX21" s="102">
        <v>10.3</v>
      </c>
      <c r="AY21" s="102">
        <v>1.8</v>
      </c>
      <c r="AZ21" s="102">
        <v>10.3</v>
      </c>
      <c r="BA21" s="102">
        <v>0</v>
      </c>
      <c r="BB21" s="102">
        <v>0</v>
      </c>
      <c r="BC21" s="102">
        <v>9.1</v>
      </c>
      <c r="BD21" s="102">
        <v>0.3</v>
      </c>
      <c r="BE21" s="102">
        <v>7.2</v>
      </c>
      <c r="BF21" s="102">
        <v>8.8</v>
      </c>
      <c r="BG21" s="102">
        <v>0.5</v>
      </c>
      <c r="BH21" s="102">
        <v>0</v>
      </c>
      <c r="BI21" s="102">
        <v>7.6</v>
      </c>
      <c r="BJ21" s="102">
        <v>1.4</v>
      </c>
      <c r="BK21" s="102">
        <v>10.2</v>
      </c>
      <c r="BL21" s="102">
        <v>6.7</v>
      </c>
      <c r="BM21" s="102">
        <v>7.9</v>
      </c>
      <c r="BN21" s="102">
        <v>0</v>
      </c>
      <c r="BO21" s="102">
        <v>3.1000000000000005</v>
      </c>
      <c r="BP21" s="102">
        <v>0.3</v>
      </c>
      <c r="BQ21" s="102">
        <v>2</v>
      </c>
      <c r="BR21" s="102"/>
      <c r="BS21" s="102"/>
      <c r="BT21" s="102"/>
      <c r="BU21" s="102"/>
      <c r="BV21" s="102"/>
      <c r="BW21" s="102"/>
      <c r="BX21" s="102"/>
      <c r="BZ21" s="38">
        <f t="shared" si="0"/>
        <v>4.189285714285713</v>
      </c>
      <c r="CA21" s="38">
        <f t="shared" si="1"/>
        <v>3.785714285714286</v>
      </c>
      <c r="CB21" s="38">
        <f t="shared" si="2"/>
        <v>4.366666666666666</v>
      </c>
      <c r="CC21" s="38">
        <f t="shared" si="3"/>
        <v>4.293333333333333</v>
      </c>
    </row>
    <row r="22" spans="1:81" ht="11.25">
      <c r="A22" s="35">
        <v>20</v>
      </c>
      <c r="B22" s="37">
        <v>9.8</v>
      </c>
      <c r="C22" s="37">
        <v>1.1</v>
      </c>
      <c r="D22" s="37">
        <v>0</v>
      </c>
      <c r="E22" s="37">
        <v>9.6</v>
      </c>
      <c r="F22" s="37">
        <v>0</v>
      </c>
      <c r="G22" s="37">
        <v>3.35</v>
      </c>
      <c r="H22" s="37">
        <v>6.8</v>
      </c>
      <c r="I22" s="37">
        <v>0</v>
      </c>
      <c r="J22" s="36">
        <v>0</v>
      </c>
      <c r="K22" s="37">
        <v>0</v>
      </c>
      <c r="L22" s="37">
        <v>5</v>
      </c>
      <c r="M22" s="37">
        <v>1.4</v>
      </c>
      <c r="N22" s="37">
        <v>3.7</v>
      </c>
      <c r="O22" s="37">
        <v>9.7</v>
      </c>
      <c r="P22" s="37">
        <v>6.4</v>
      </c>
      <c r="Q22" s="37">
        <v>1.5</v>
      </c>
      <c r="R22" s="37">
        <v>5.1</v>
      </c>
      <c r="S22" s="37">
        <v>10.1</v>
      </c>
      <c r="T22" s="37">
        <v>10</v>
      </c>
      <c r="U22" s="37">
        <v>8.2</v>
      </c>
      <c r="V22" s="37">
        <v>7.4</v>
      </c>
      <c r="W22" s="37">
        <v>3.5</v>
      </c>
      <c r="X22" s="37">
        <v>8.7</v>
      </c>
      <c r="Y22" s="37"/>
      <c r="Z22" s="37"/>
      <c r="AA22" s="37">
        <v>0.4</v>
      </c>
      <c r="AB22" s="37">
        <v>10.4</v>
      </c>
      <c r="AC22" s="37">
        <v>0</v>
      </c>
      <c r="AD22" s="37">
        <v>6.9</v>
      </c>
      <c r="AE22" s="37">
        <v>3.2</v>
      </c>
      <c r="AF22" s="37">
        <v>8.1</v>
      </c>
      <c r="AG22" s="37">
        <v>0</v>
      </c>
      <c r="AH22" s="37">
        <v>0.2</v>
      </c>
      <c r="AI22" s="37">
        <v>10.3</v>
      </c>
      <c r="AJ22" s="37">
        <v>5.1</v>
      </c>
      <c r="AK22" s="37">
        <v>8.5</v>
      </c>
      <c r="AL22" s="37">
        <v>9.2</v>
      </c>
      <c r="AM22" s="37">
        <v>9.2</v>
      </c>
      <c r="AN22" s="103">
        <v>1.4</v>
      </c>
      <c r="AO22" s="103">
        <v>0</v>
      </c>
      <c r="AP22" s="103">
        <v>9.4</v>
      </c>
      <c r="AQ22" s="103">
        <v>0</v>
      </c>
      <c r="AR22" s="103">
        <v>9.9</v>
      </c>
      <c r="AS22" s="103">
        <v>2.77</v>
      </c>
      <c r="AT22" s="103">
        <v>9.5</v>
      </c>
      <c r="AU22" s="103">
        <v>1.9</v>
      </c>
      <c r="AV22" s="103">
        <v>0</v>
      </c>
      <c r="AW22" s="103">
        <v>1.4</v>
      </c>
      <c r="AX22" s="103">
        <v>9.9</v>
      </c>
      <c r="AY22" s="103">
        <v>0</v>
      </c>
      <c r="AZ22" s="103">
        <v>7.4</v>
      </c>
      <c r="BA22" s="103">
        <v>0</v>
      </c>
      <c r="BB22" s="103">
        <v>6.8</v>
      </c>
      <c r="BC22" s="103">
        <v>2</v>
      </c>
      <c r="BD22" s="103">
        <v>6.3</v>
      </c>
      <c r="BE22" s="103">
        <v>7.5</v>
      </c>
      <c r="BF22" s="103">
        <v>1.3</v>
      </c>
      <c r="BG22" s="103">
        <v>0</v>
      </c>
      <c r="BH22" s="103">
        <v>7.2</v>
      </c>
      <c r="BI22" s="103">
        <v>9.1</v>
      </c>
      <c r="BJ22" s="103">
        <v>0</v>
      </c>
      <c r="BK22" s="103">
        <v>5.2</v>
      </c>
      <c r="BL22" s="103">
        <v>8.2</v>
      </c>
      <c r="BM22" s="103">
        <v>10.1</v>
      </c>
      <c r="BN22" s="103">
        <v>0.1</v>
      </c>
      <c r="BO22" s="103">
        <v>2.9</v>
      </c>
      <c r="BP22" s="103">
        <v>4.199999999999999</v>
      </c>
      <c r="BQ22" s="103">
        <v>9.6</v>
      </c>
      <c r="BR22" s="103"/>
      <c r="BS22" s="103"/>
      <c r="BT22" s="103"/>
      <c r="BU22" s="103"/>
      <c r="BV22" s="103"/>
      <c r="BW22" s="103"/>
      <c r="BX22" s="103"/>
      <c r="BZ22" s="38">
        <f t="shared" si="0"/>
        <v>5.435714285714285</v>
      </c>
      <c r="CA22" s="38">
        <f t="shared" si="1"/>
        <v>5.1989285714285725</v>
      </c>
      <c r="CB22" s="101">
        <f t="shared" si="2"/>
        <v>4.605666666666668</v>
      </c>
      <c r="CC22" s="38">
        <f t="shared" si="3"/>
        <v>4.468999999999999</v>
      </c>
    </row>
    <row r="23" spans="1:81" ht="11.25">
      <c r="A23" s="39">
        <v>21</v>
      </c>
      <c r="B23" s="41">
        <v>3.75</v>
      </c>
      <c r="C23" s="41">
        <v>1.2</v>
      </c>
      <c r="D23" s="41">
        <v>5.2</v>
      </c>
      <c r="E23" s="41">
        <v>7.4</v>
      </c>
      <c r="F23" s="41">
        <v>3.7</v>
      </c>
      <c r="G23" s="41">
        <v>0.43</v>
      </c>
      <c r="H23" s="41">
        <v>0</v>
      </c>
      <c r="I23" s="41">
        <v>9.8</v>
      </c>
      <c r="J23" s="40">
        <v>0</v>
      </c>
      <c r="K23" s="41">
        <v>4.13</v>
      </c>
      <c r="L23" s="41">
        <v>9</v>
      </c>
      <c r="M23" s="41">
        <v>0</v>
      </c>
      <c r="N23" s="41">
        <v>8.6</v>
      </c>
      <c r="O23" s="41">
        <v>6.3</v>
      </c>
      <c r="P23" s="41">
        <v>9.7</v>
      </c>
      <c r="Q23" s="41">
        <v>0</v>
      </c>
      <c r="R23" s="41">
        <v>0</v>
      </c>
      <c r="S23" s="41">
        <v>10</v>
      </c>
      <c r="T23" s="41">
        <v>10.1</v>
      </c>
      <c r="U23" s="41">
        <v>5.23</v>
      </c>
      <c r="V23" s="41">
        <v>0</v>
      </c>
      <c r="W23" s="41">
        <v>7.5</v>
      </c>
      <c r="X23" s="41">
        <v>8.2</v>
      </c>
      <c r="Y23" s="41"/>
      <c r="Z23" s="41"/>
      <c r="AA23" s="41">
        <v>3.7</v>
      </c>
      <c r="AB23" s="41">
        <v>10</v>
      </c>
      <c r="AC23" s="41">
        <v>0</v>
      </c>
      <c r="AD23" s="41">
        <v>4.3</v>
      </c>
      <c r="AE23" s="41">
        <v>10.3</v>
      </c>
      <c r="AF23" s="41">
        <v>0</v>
      </c>
      <c r="AG23" s="41">
        <v>2.3</v>
      </c>
      <c r="AH23" s="41">
        <v>10.3</v>
      </c>
      <c r="AI23" s="41">
        <v>9.6</v>
      </c>
      <c r="AJ23" s="41">
        <v>6.4</v>
      </c>
      <c r="AK23" s="41">
        <v>0.7</v>
      </c>
      <c r="AL23" s="41">
        <v>9.1</v>
      </c>
      <c r="AM23" s="41">
        <v>10.1</v>
      </c>
      <c r="AN23" s="37">
        <v>5.9</v>
      </c>
      <c r="AO23" s="37">
        <v>3.2</v>
      </c>
      <c r="AP23" s="37">
        <v>0</v>
      </c>
      <c r="AQ23" s="37">
        <v>0</v>
      </c>
      <c r="AR23" s="37">
        <v>10.1</v>
      </c>
      <c r="AS23" s="37">
        <v>5.4</v>
      </c>
      <c r="AT23" s="37">
        <v>8.9</v>
      </c>
      <c r="AU23" s="37">
        <v>0</v>
      </c>
      <c r="AV23" s="37">
        <v>10</v>
      </c>
      <c r="AW23" s="37">
        <v>7.9</v>
      </c>
      <c r="AX23" s="37">
        <v>1.7</v>
      </c>
      <c r="AY23" s="37">
        <v>0</v>
      </c>
      <c r="AZ23" s="37">
        <v>6.7</v>
      </c>
      <c r="BA23" s="37">
        <v>1.2</v>
      </c>
      <c r="BB23" s="37">
        <v>9.3</v>
      </c>
      <c r="BC23" s="37">
        <v>4.4</v>
      </c>
      <c r="BD23" s="37">
        <v>10.1</v>
      </c>
      <c r="BE23" s="37">
        <v>8.5</v>
      </c>
      <c r="BF23" s="37">
        <v>8.5</v>
      </c>
      <c r="BG23" s="37">
        <v>0</v>
      </c>
      <c r="BH23" s="37">
        <v>1.4</v>
      </c>
      <c r="BI23" s="37">
        <v>9.8</v>
      </c>
      <c r="BJ23" s="37">
        <v>8.1</v>
      </c>
      <c r="BK23" s="37">
        <v>0.2</v>
      </c>
      <c r="BL23" s="37">
        <v>3.2</v>
      </c>
      <c r="BM23" s="37">
        <v>8.3</v>
      </c>
      <c r="BN23" s="37">
        <v>0</v>
      </c>
      <c r="BO23" s="37">
        <v>10.200000000000001</v>
      </c>
      <c r="BP23" s="37">
        <v>1.3</v>
      </c>
      <c r="BQ23" s="37">
        <v>8.9</v>
      </c>
      <c r="BR23" s="37"/>
      <c r="BS23" s="37"/>
      <c r="BT23" s="37"/>
      <c r="BU23" s="37"/>
      <c r="BV23" s="37"/>
      <c r="BW23" s="37"/>
      <c r="BX23" s="37"/>
      <c r="BZ23" s="42">
        <f t="shared" si="0"/>
        <v>5.555714285714285</v>
      </c>
      <c r="CA23" s="42">
        <f t="shared" si="1"/>
        <v>5.686785714285714</v>
      </c>
      <c r="CB23" s="38">
        <f t="shared" si="2"/>
        <v>5.496666666666668</v>
      </c>
      <c r="CC23" s="38">
        <f t="shared" si="3"/>
        <v>5.106666666666667</v>
      </c>
    </row>
    <row r="24" spans="1:81" ht="11.25">
      <c r="A24" s="35">
        <v>22</v>
      </c>
      <c r="B24" s="37">
        <v>7.95</v>
      </c>
      <c r="C24" s="37">
        <v>8.7</v>
      </c>
      <c r="D24" s="37">
        <v>8.2</v>
      </c>
      <c r="E24" s="37">
        <v>3.7</v>
      </c>
      <c r="F24" s="37">
        <v>9.85</v>
      </c>
      <c r="G24" s="37">
        <v>0</v>
      </c>
      <c r="H24" s="37">
        <v>7.31</v>
      </c>
      <c r="I24" s="37">
        <v>10</v>
      </c>
      <c r="J24" s="36">
        <v>0.2</v>
      </c>
      <c r="K24" s="37">
        <v>1.1</v>
      </c>
      <c r="L24" s="37">
        <v>0</v>
      </c>
      <c r="M24" s="37">
        <v>0</v>
      </c>
      <c r="N24" s="37">
        <v>7.3</v>
      </c>
      <c r="O24" s="37">
        <v>9.4</v>
      </c>
      <c r="P24" s="37">
        <v>9.3</v>
      </c>
      <c r="Q24" s="37">
        <v>0</v>
      </c>
      <c r="R24" s="37">
        <v>0</v>
      </c>
      <c r="S24" s="37">
        <v>9.6</v>
      </c>
      <c r="T24" s="37">
        <v>6</v>
      </c>
      <c r="U24" s="37">
        <v>0</v>
      </c>
      <c r="V24" s="37">
        <v>8.7</v>
      </c>
      <c r="W24" s="37">
        <v>0</v>
      </c>
      <c r="X24" s="37">
        <v>9.2</v>
      </c>
      <c r="Y24" s="37"/>
      <c r="Z24" s="37"/>
      <c r="AA24" s="37">
        <v>9.9</v>
      </c>
      <c r="AB24" s="37">
        <v>9.5</v>
      </c>
      <c r="AC24" s="37">
        <v>9.6</v>
      </c>
      <c r="AD24" s="37">
        <v>0</v>
      </c>
      <c r="AE24" s="37">
        <v>10.3</v>
      </c>
      <c r="AF24" s="37">
        <v>7.9</v>
      </c>
      <c r="AG24" s="37">
        <v>8.1</v>
      </c>
      <c r="AH24" s="37">
        <v>4.7</v>
      </c>
      <c r="AI24" s="37">
        <v>3.7</v>
      </c>
      <c r="AJ24" s="37">
        <v>0</v>
      </c>
      <c r="AK24" s="37">
        <v>8.4</v>
      </c>
      <c r="AL24" s="37">
        <v>7.2</v>
      </c>
      <c r="AM24" s="37">
        <v>6.9</v>
      </c>
      <c r="AN24" s="37">
        <v>4.7</v>
      </c>
      <c r="AO24" s="37">
        <v>9.8</v>
      </c>
      <c r="AP24" s="37">
        <v>2.6</v>
      </c>
      <c r="AQ24" s="37">
        <v>3.3</v>
      </c>
      <c r="AR24" s="37">
        <v>2.9</v>
      </c>
      <c r="AS24" s="37">
        <v>10</v>
      </c>
      <c r="AT24" s="37">
        <v>3.9</v>
      </c>
      <c r="AU24" s="37">
        <v>3.6</v>
      </c>
      <c r="AV24" s="37">
        <v>0.1</v>
      </c>
      <c r="AW24" s="37">
        <v>0.8</v>
      </c>
      <c r="AX24" s="37">
        <v>6.2</v>
      </c>
      <c r="AY24" s="37">
        <v>5.6</v>
      </c>
      <c r="AZ24" s="37">
        <v>0</v>
      </c>
      <c r="BA24" s="37">
        <v>4.3</v>
      </c>
      <c r="BB24" s="37">
        <v>0</v>
      </c>
      <c r="BC24" s="37">
        <v>5.4</v>
      </c>
      <c r="BD24" s="37">
        <v>8.2</v>
      </c>
      <c r="BE24" s="37">
        <v>7.5</v>
      </c>
      <c r="BF24" s="37">
        <v>8.2</v>
      </c>
      <c r="BG24" s="37">
        <v>2.6</v>
      </c>
      <c r="BH24" s="37">
        <v>0.9</v>
      </c>
      <c r="BI24" s="37">
        <v>8.4</v>
      </c>
      <c r="BJ24" s="37">
        <v>0</v>
      </c>
      <c r="BK24" s="37">
        <v>0</v>
      </c>
      <c r="BL24" s="37">
        <v>4.4</v>
      </c>
      <c r="BM24" s="37">
        <v>0.2</v>
      </c>
      <c r="BN24" s="37">
        <v>0</v>
      </c>
      <c r="BO24" s="37">
        <v>10.100000000000001</v>
      </c>
      <c r="BP24" s="37">
        <v>0.3</v>
      </c>
      <c r="BQ24" s="37">
        <v>1.3</v>
      </c>
      <c r="BR24" s="37"/>
      <c r="BS24" s="37"/>
      <c r="BT24" s="37"/>
      <c r="BU24" s="37"/>
      <c r="BV24" s="37"/>
      <c r="BW24" s="37"/>
      <c r="BX24" s="37"/>
      <c r="BZ24" s="38">
        <f t="shared" si="0"/>
        <v>5.25</v>
      </c>
      <c r="CA24" s="38">
        <f t="shared" si="1"/>
        <v>5.421428571428573</v>
      </c>
      <c r="CB24" s="38">
        <f t="shared" si="2"/>
        <v>4.896666666666666</v>
      </c>
      <c r="CC24" s="38">
        <f t="shared" si="3"/>
        <v>3.8433333333333337</v>
      </c>
    </row>
    <row r="25" spans="1:81" ht="11.25">
      <c r="A25" s="35">
        <v>23</v>
      </c>
      <c r="B25" s="37">
        <v>5.1</v>
      </c>
      <c r="C25" s="37">
        <v>4</v>
      </c>
      <c r="D25" s="37">
        <v>4.5</v>
      </c>
      <c r="E25" s="37">
        <v>0</v>
      </c>
      <c r="F25" s="37">
        <v>9</v>
      </c>
      <c r="G25" s="37">
        <v>2.31</v>
      </c>
      <c r="H25" s="37">
        <v>9.6</v>
      </c>
      <c r="I25" s="37">
        <v>7.6</v>
      </c>
      <c r="J25" s="36">
        <v>0</v>
      </c>
      <c r="K25" s="37">
        <v>1.15</v>
      </c>
      <c r="L25" s="37">
        <v>9</v>
      </c>
      <c r="M25" s="37">
        <v>0</v>
      </c>
      <c r="N25" s="37">
        <v>0</v>
      </c>
      <c r="O25" s="37">
        <v>6.2</v>
      </c>
      <c r="P25" s="37">
        <v>4.9</v>
      </c>
      <c r="Q25" s="37">
        <v>0</v>
      </c>
      <c r="R25" s="37">
        <v>7.6</v>
      </c>
      <c r="S25" s="37">
        <v>8.2</v>
      </c>
      <c r="T25" s="37">
        <v>0.9</v>
      </c>
      <c r="U25" s="37">
        <v>6.4</v>
      </c>
      <c r="V25" s="37">
        <v>8.7</v>
      </c>
      <c r="W25" s="37">
        <v>6.4</v>
      </c>
      <c r="X25" s="37">
        <v>4.7</v>
      </c>
      <c r="Y25" s="37"/>
      <c r="Z25" s="37"/>
      <c r="AA25" s="37">
        <v>7</v>
      </c>
      <c r="AB25" s="37">
        <v>10</v>
      </c>
      <c r="AC25" s="37">
        <v>10.1</v>
      </c>
      <c r="AD25" s="37">
        <v>5.7</v>
      </c>
      <c r="AE25" s="37">
        <v>10.2</v>
      </c>
      <c r="AF25" s="37">
        <v>3.3</v>
      </c>
      <c r="AG25" s="37">
        <v>3.9</v>
      </c>
      <c r="AH25" s="37">
        <v>10.2</v>
      </c>
      <c r="AI25" s="37">
        <v>9.8</v>
      </c>
      <c r="AJ25" s="37">
        <v>6.7</v>
      </c>
      <c r="AK25" s="37">
        <v>8.4</v>
      </c>
      <c r="AL25" s="37">
        <v>5</v>
      </c>
      <c r="AM25" s="37">
        <v>3.8</v>
      </c>
      <c r="AN25" s="37">
        <v>9</v>
      </c>
      <c r="AO25" s="37">
        <v>8.7</v>
      </c>
      <c r="AP25" s="37">
        <v>3.8</v>
      </c>
      <c r="AQ25" s="37">
        <v>8.4</v>
      </c>
      <c r="AR25" s="37">
        <v>4.8</v>
      </c>
      <c r="AS25" s="37">
        <v>9.4</v>
      </c>
      <c r="AT25" s="37">
        <v>8.4</v>
      </c>
      <c r="AU25" s="37">
        <v>0.2</v>
      </c>
      <c r="AV25" s="37">
        <v>8.1</v>
      </c>
      <c r="AW25" s="37">
        <v>0.1</v>
      </c>
      <c r="AX25" s="37">
        <v>8.7</v>
      </c>
      <c r="AY25" s="37">
        <v>4.3</v>
      </c>
      <c r="AZ25" s="37">
        <v>1.7</v>
      </c>
      <c r="BA25" s="37">
        <v>5</v>
      </c>
      <c r="BB25" s="37">
        <v>6.1</v>
      </c>
      <c r="BC25" s="37">
        <v>0.2</v>
      </c>
      <c r="BD25" s="37">
        <v>9.1</v>
      </c>
      <c r="BE25" s="37">
        <v>1.4</v>
      </c>
      <c r="BF25" s="37">
        <v>6.7</v>
      </c>
      <c r="BG25" s="37">
        <v>9.4</v>
      </c>
      <c r="BH25" s="37">
        <v>0.6</v>
      </c>
      <c r="BI25" s="37">
        <v>0.2</v>
      </c>
      <c r="BJ25" s="37">
        <v>0.4</v>
      </c>
      <c r="BK25" s="37">
        <v>1</v>
      </c>
      <c r="BL25" s="37">
        <v>1.3</v>
      </c>
      <c r="BM25" s="37">
        <v>7.6</v>
      </c>
      <c r="BN25" s="37">
        <v>4.5</v>
      </c>
      <c r="BO25" s="37">
        <v>0.30000000000000004</v>
      </c>
      <c r="BP25" s="37">
        <v>8.700000000000001</v>
      </c>
      <c r="BQ25" s="37">
        <v>0</v>
      </c>
      <c r="BR25" s="37"/>
      <c r="BS25" s="37"/>
      <c r="BT25" s="37"/>
      <c r="BU25" s="37"/>
      <c r="BV25" s="37"/>
      <c r="BW25" s="37"/>
      <c r="BX25" s="37"/>
      <c r="BZ25" s="38">
        <f t="shared" si="0"/>
        <v>5.651785714285714</v>
      </c>
      <c r="CA25" s="38">
        <f t="shared" si="1"/>
        <v>6.503571428571428</v>
      </c>
      <c r="CB25" s="38">
        <f t="shared" si="2"/>
        <v>6.016666666666666</v>
      </c>
      <c r="CC25" s="38">
        <f t="shared" si="3"/>
        <v>4.6033333333333335</v>
      </c>
    </row>
    <row r="26" spans="1:81" ht="11.25">
      <c r="A26" s="35">
        <v>24</v>
      </c>
      <c r="B26" s="37">
        <v>0</v>
      </c>
      <c r="C26" s="37">
        <v>5</v>
      </c>
      <c r="D26" s="37">
        <v>0</v>
      </c>
      <c r="E26" s="37">
        <v>0</v>
      </c>
      <c r="F26" s="37">
        <v>0</v>
      </c>
      <c r="G26" s="37">
        <v>1.5</v>
      </c>
      <c r="H26" s="37">
        <v>9.5</v>
      </c>
      <c r="I26" s="37">
        <v>8.2</v>
      </c>
      <c r="J26" s="36">
        <v>2.55</v>
      </c>
      <c r="K26" s="37">
        <v>9.65</v>
      </c>
      <c r="L26" s="37">
        <v>9</v>
      </c>
      <c r="M26" s="37">
        <v>0.5</v>
      </c>
      <c r="N26" s="37">
        <v>7</v>
      </c>
      <c r="O26" s="37">
        <v>9.4</v>
      </c>
      <c r="P26" s="37">
        <v>0</v>
      </c>
      <c r="Q26" s="37">
        <v>0</v>
      </c>
      <c r="R26" s="37">
        <v>5.9</v>
      </c>
      <c r="S26" s="37">
        <v>7.9</v>
      </c>
      <c r="T26" s="37">
        <v>5</v>
      </c>
      <c r="U26" s="37">
        <v>5.8</v>
      </c>
      <c r="V26" s="37">
        <v>3.6</v>
      </c>
      <c r="W26" s="37">
        <v>9.9</v>
      </c>
      <c r="X26" s="37">
        <v>0</v>
      </c>
      <c r="Y26" s="37"/>
      <c r="Z26" s="37"/>
      <c r="AA26" s="37">
        <v>5.9</v>
      </c>
      <c r="AB26" s="37">
        <v>3.5</v>
      </c>
      <c r="AC26" s="37">
        <v>6.7</v>
      </c>
      <c r="AD26" s="37">
        <v>10.2</v>
      </c>
      <c r="AE26" s="37">
        <v>0.2</v>
      </c>
      <c r="AF26" s="37">
        <v>8.1</v>
      </c>
      <c r="AG26" s="37">
        <v>8.6</v>
      </c>
      <c r="AH26" s="37">
        <v>9.3</v>
      </c>
      <c r="AI26" s="37">
        <v>3.7</v>
      </c>
      <c r="AJ26" s="37">
        <v>0</v>
      </c>
      <c r="AK26" s="37">
        <v>0</v>
      </c>
      <c r="AL26" s="37">
        <v>10.1</v>
      </c>
      <c r="AM26" s="37">
        <v>0.9</v>
      </c>
      <c r="AN26" s="37">
        <v>9</v>
      </c>
      <c r="AO26" s="37">
        <v>0.2</v>
      </c>
      <c r="AP26" s="37">
        <v>10.1</v>
      </c>
      <c r="AQ26" s="37">
        <v>8.5</v>
      </c>
      <c r="AR26" s="37">
        <v>1</v>
      </c>
      <c r="AS26" s="37">
        <v>4.6</v>
      </c>
      <c r="AT26" s="37">
        <v>8.6</v>
      </c>
      <c r="AU26" s="37">
        <v>0</v>
      </c>
      <c r="AV26" s="37">
        <v>9.7</v>
      </c>
      <c r="AW26" s="37">
        <v>10</v>
      </c>
      <c r="AX26" s="37">
        <v>7.6</v>
      </c>
      <c r="AY26" s="37">
        <v>0</v>
      </c>
      <c r="AZ26" s="37">
        <v>9.7</v>
      </c>
      <c r="BA26" s="37">
        <v>9.5</v>
      </c>
      <c r="BB26" s="37">
        <v>9</v>
      </c>
      <c r="BC26" s="37">
        <v>1.1</v>
      </c>
      <c r="BD26" s="37">
        <v>9.3</v>
      </c>
      <c r="BE26" s="37">
        <v>0</v>
      </c>
      <c r="BF26" s="37">
        <v>0</v>
      </c>
      <c r="BG26" s="37">
        <v>2.4</v>
      </c>
      <c r="BH26" s="37">
        <v>2.2</v>
      </c>
      <c r="BI26" s="37">
        <v>9.9</v>
      </c>
      <c r="BJ26" s="37">
        <v>0.1</v>
      </c>
      <c r="BK26" s="37">
        <v>10.1</v>
      </c>
      <c r="BL26" s="37">
        <v>8.8</v>
      </c>
      <c r="BM26" s="37">
        <v>10.1</v>
      </c>
      <c r="BN26" s="37">
        <v>0.3</v>
      </c>
      <c r="BO26" s="37">
        <v>3.8000000000000003</v>
      </c>
      <c r="BP26" s="37">
        <v>1.7000000000000002</v>
      </c>
      <c r="BQ26" s="37">
        <v>4.8</v>
      </c>
      <c r="BR26" s="37"/>
      <c r="BS26" s="37"/>
      <c r="BT26" s="37"/>
      <c r="BU26" s="37"/>
      <c r="BV26" s="37"/>
      <c r="BW26" s="37"/>
      <c r="BX26" s="37"/>
      <c r="BZ26" s="38">
        <f t="shared" si="0"/>
        <v>5.121428571428572</v>
      </c>
      <c r="CA26" s="38">
        <f t="shared" si="1"/>
        <v>5.471428571428571</v>
      </c>
      <c r="CB26" s="38">
        <f t="shared" si="2"/>
        <v>5.38</v>
      </c>
      <c r="CC26" s="38">
        <f t="shared" si="3"/>
        <v>5.403333333333334</v>
      </c>
    </row>
    <row r="27" spans="1:81" ht="11.25">
      <c r="A27" s="35">
        <v>25</v>
      </c>
      <c r="B27" s="37">
        <v>6.66</v>
      </c>
      <c r="C27" s="37">
        <v>0</v>
      </c>
      <c r="D27" s="37">
        <v>7.2</v>
      </c>
      <c r="E27" s="37">
        <v>0.7</v>
      </c>
      <c r="F27" s="37">
        <v>0</v>
      </c>
      <c r="G27" s="37">
        <v>3.4</v>
      </c>
      <c r="H27" s="37">
        <v>1.55</v>
      </c>
      <c r="I27" s="37">
        <v>3.05</v>
      </c>
      <c r="J27" s="36">
        <v>7.05</v>
      </c>
      <c r="K27" s="37">
        <v>0.94</v>
      </c>
      <c r="L27" s="37">
        <v>7.4</v>
      </c>
      <c r="M27" s="37">
        <v>9.1</v>
      </c>
      <c r="N27" s="37">
        <v>4.1</v>
      </c>
      <c r="O27" s="37">
        <v>8.8</v>
      </c>
      <c r="P27" s="37">
        <v>2.8</v>
      </c>
      <c r="Q27" s="37">
        <v>0.5</v>
      </c>
      <c r="R27" s="37">
        <v>0</v>
      </c>
      <c r="S27" s="37">
        <v>0.2</v>
      </c>
      <c r="T27" s="37">
        <v>8.5</v>
      </c>
      <c r="U27" s="37">
        <v>9</v>
      </c>
      <c r="V27" s="37">
        <v>7.4</v>
      </c>
      <c r="W27" s="37">
        <v>9.4</v>
      </c>
      <c r="X27" s="37">
        <v>7.2</v>
      </c>
      <c r="Y27" s="37"/>
      <c r="Z27" s="37"/>
      <c r="AA27" s="37">
        <v>7.9</v>
      </c>
      <c r="AB27" s="37">
        <v>10.1</v>
      </c>
      <c r="AC27" s="37">
        <v>0</v>
      </c>
      <c r="AD27" s="37">
        <v>10.1</v>
      </c>
      <c r="AE27" s="37">
        <v>10.2</v>
      </c>
      <c r="AF27" s="37">
        <v>10</v>
      </c>
      <c r="AG27" s="37">
        <v>1.2</v>
      </c>
      <c r="AH27" s="37">
        <v>10.1</v>
      </c>
      <c r="AI27" s="37">
        <v>8</v>
      </c>
      <c r="AJ27" s="37">
        <v>1.5</v>
      </c>
      <c r="AK27" s="37">
        <v>0.4</v>
      </c>
      <c r="AL27" s="37">
        <v>3.1</v>
      </c>
      <c r="AM27" s="37">
        <v>6.3</v>
      </c>
      <c r="AN27" s="37">
        <v>0</v>
      </c>
      <c r="AO27" s="37">
        <v>3.8</v>
      </c>
      <c r="AP27" s="37">
        <v>8.8</v>
      </c>
      <c r="AQ27" s="37">
        <v>5.9</v>
      </c>
      <c r="AR27" s="37">
        <v>7.8</v>
      </c>
      <c r="AS27" s="37">
        <v>0.4</v>
      </c>
      <c r="AT27" s="37">
        <v>3.8</v>
      </c>
      <c r="AU27" s="37">
        <v>9.4</v>
      </c>
      <c r="AV27" s="37">
        <v>10</v>
      </c>
      <c r="AW27" s="37">
        <v>0.2</v>
      </c>
      <c r="AX27" s="37">
        <v>8.1</v>
      </c>
      <c r="AY27" s="37">
        <v>8.9</v>
      </c>
      <c r="AZ27" s="37">
        <v>0</v>
      </c>
      <c r="BA27" s="37">
        <v>2.2</v>
      </c>
      <c r="BB27" s="37">
        <v>9</v>
      </c>
      <c r="BC27" s="37">
        <v>9.1</v>
      </c>
      <c r="BD27" s="37">
        <v>9.5</v>
      </c>
      <c r="BE27" s="37">
        <v>0</v>
      </c>
      <c r="BF27" s="37">
        <v>4</v>
      </c>
      <c r="BG27" s="37">
        <v>0.7</v>
      </c>
      <c r="BH27" s="37">
        <v>3.3</v>
      </c>
      <c r="BI27" s="37">
        <v>1.8</v>
      </c>
      <c r="BJ27" s="37">
        <v>0</v>
      </c>
      <c r="BK27" s="37">
        <v>10</v>
      </c>
      <c r="BL27" s="37">
        <v>10</v>
      </c>
      <c r="BM27" s="37">
        <v>6</v>
      </c>
      <c r="BN27" s="37">
        <v>0.2</v>
      </c>
      <c r="BO27" s="37">
        <v>9.5</v>
      </c>
      <c r="BP27" s="37">
        <v>0</v>
      </c>
      <c r="BQ27" s="37">
        <v>10</v>
      </c>
      <c r="BR27" s="37"/>
      <c r="BS27" s="37"/>
      <c r="BT27" s="37"/>
      <c r="BU27" s="37"/>
      <c r="BV27" s="37"/>
      <c r="BW27" s="37"/>
      <c r="BX27" s="37"/>
      <c r="BZ27" s="38">
        <f t="shared" si="0"/>
        <v>5.760357142857143</v>
      </c>
      <c r="CA27" s="38">
        <f t="shared" si="1"/>
        <v>6.089285714285715</v>
      </c>
      <c r="CB27" s="38">
        <f t="shared" si="2"/>
        <v>5.416666666666666</v>
      </c>
      <c r="CC27" s="38">
        <f t="shared" si="3"/>
        <v>5.079999999999999</v>
      </c>
    </row>
    <row r="28" spans="1:81" ht="11.25">
      <c r="A28" s="35">
        <v>26</v>
      </c>
      <c r="B28" s="37">
        <v>8.55</v>
      </c>
      <c r="C28" s="37">
        <v>0</v>
      </c>
      <c r="D28" s="37">
        <v>0</v>
      </c>
      <c r="E28" s="37">
        <v>6</v>
      </c>
      <c r="F28" s="37">
        <v>0.4</v>
      </c>
      <c r="G28" s="37">
        <v>0</v>
      </c>
      <c r="H28" s="37">
        <v>3.2</v>
      </c>
      <c r="I28" s="37">
        <v>1.35</v>
      </c>
      <c r="J28" s="36">
        <v>0.65</v>
      </c>
      <c r="K28" s="37">
        <v>7.35</v>
      </c>
      <c r="L28" s="37">
        <v>0</v>
      </c>
      <c r="M28" s="37">
        <v>7.2</v>
      </c>
      <c r="N28" s="37">
        <v>9.2</v>
      </c>
      <c r="O28" s="37">
        <v>0</v>
      </c>
      <c r="P28" s="37">
        <v>0</v>
      </c>
      <c r="Q28" s="37">
        <v>9.3</v>
      </c>
      <c r="R28" s="37">
        <v>7.1</v>
      </c>
      <c r="S28" s="37">
        <v>1.1</v>
      </c>
      <c r="T28" s="37">
        <v>1</v>
      </c>
      <c r="U28" s="37">
        <v>5.2</v>
      </c>
      <c r="V28" s="37">
        <v>9.3</v>
      </c>
      <c r="W28" s="37">
        <v>7.1</v>
      </c>
      <c r="X28" s="37">
        <v>5.6</v>
      </c>
      <c r="Y28" s="37"/>
      <c r="Z28" s="37"/>
      <c r="AA28" s="37">
        <v>6.7</v>
      </c>
      <c r="AB28" s="37">
        <v>9.5</v>
      </c>
      <c r="AC28" s="37">
        <v>9.7</v>
      </c>
      <c r="AD28" s="37">
        <v>8.7</v>
      </c>
      <c r="AE28" s="37">
        <v>9.6</v>
      </c>
      <c r="AF28" s="37">
        <v>5.8</v>
      </c>
      <c r="AG28" s="37">
        <v>9.3</v>
      </c>
      <c r="AH28" s="37">
        <v>5.7</v>
      </c>
      <c r="AI28" s="37">
        <v>8.4</v>
      </c>
      <c r="AJ28" s="37">
        <v>0</v>
      </c>
      <c r="AK28" s="37">
        <v>8.8</v>
      </c>
      <c r="AL28" s="37">
        <v>6.4</v>
      </c>
      <c r="AM28" s="37">
        <v>3.9</v>
      </c>
      <c r="AN28" s="37">
        <v>3.1</v>
      </c>
      <c r="AO28" s="37">
        <v>10</v>
      </c>
      <c r="AP28" s="37">
        <v>8.1</v>
      </c>
      <c r="AQ28" s="37">
        <v>5.7</v>
      </c>
      <c r="AR28" s="37">
        <v>9.6</v>
      </c>
      <c r="AS28" s="37">
        <v>0.4</v>
      </c>
      <c r="AT28" s="37">
        <v>5.1</v>
      </c>
      <c r="AU28" s="37">
        <v>3.8</v>
      </c>
      <c r="AV28" s="37">
        <v>9.9</v>
      </c>
      <c r="AW28" s="37">
        <v>4.1</v>
      </c>
      <c r="AX28" s="37">
        <v>9.6</v>
      </c>
      <c r="AY28" s="37">
        <v>0</v>
      </c>
      <c r="AZ28" s="37">
        <v>7.1</v>
      </c>
      <c r="BA28" s="37">
        <v>0</v>
      </c>
      <c r="BB28" s="37">
        <v>5.2</v>
      </c>
      <c r="BC28" s="37">
        <v>6.5</v>
      </c>
      <c r="BD28" s="37">
        <v>0</v>
      </c>
      <c r="BE28" s="37">
        <v>0</v>
      </c>
      <c r="BF28" s="37">
        <v>0</v>
      </c>
      <c r="BG28" s="37">
        <v>0</v>
      </c>
      <c r="BH28" s="37">
        <v>7</v>
      </c>
      <c r="BI28" s="37">
        <v>9.4</v>
      </c>
      <c r="BJ28" s="37">
        <v>0</v>
      </c>
      <c r="BK28" s="37">
        <v>3.8</v>
      </c>
      <c r="BL28" s="37">
        <v>10</v>
      </c>
      <c r="BM28" s="37">
        <v>10</v>
      </c>
      <c r="BN28" s="37">
        <v>9.7</v>
      </c>
      <c r="BO28" s="37">
        <v>6.7</v>
      </c>
      <c r="BP28" s="37">
        <v>6.3999999999999995</v>
      </c>
      <c r="BQ28" s="37">
        <v>9.2</v>
      </c>
      <c r="BR28" s="37"/>
      <c r="BS28" s="37"/>
      <c r="BT28" s="37"/>
      <c r="BU28" s="37"/>
      <c r="BV28" s="37"/>
      <c r="BW28" s="37"/>
      <c r="BX28" s="37"/>
      <c r="BZ28" s="38">
        <f t="shared" si="0"/>
        <v>5.807142857142858</v>
      </c>
      <c r="CA28" s="38">
        <f t="shared" si="1"/>
        <v>6.446428571428571</v>
      </c>
      <c r="CB28" s="38">
        <f t="shared" si="2"/>
        <v>5.159999999999998</v>
      </c>
      <c r="CC28" s="38">
        <f t="shared" si="3"/>
        <v>5.346666666666665</v>
      </c>
    </row>
    <row r="29" spans="1:81" ht="11.25">
      <c r="A29" s="35">
        <v>27</v>
      </c>
      <c r="B29" s="37">
        <v>9.42</v>
      </c>
      <c r="C29" s="37">
        <v>0</v>
      </c>
      <c r="D29" s="37">
        <v>7</v>
      </c>
      <c r="E29" s="37">
        <v>8.4</v>
      </c>
      <c r="F29" s="37">
        <v>5.5</v>
      </c>
      <c r="G29" s="37">
        <v>5.25</v>
      </c>
      <c r="H29" s="37">
        <v>1.6</v>
      </c>
      <c r="I29" s="37">
        <v>1.75</v>
      </c>
      <c r="J29" s="36">
        <v>0</v>
      </c>
      <c r="K29" s="37">
        <v>4.2</v>
      </c>
      <c r="L29" s="37">
        <v>0</v>
      </c>
      <c r="M29" s="37">
        <v>0</v>
      </c>
      <c r="N29" s="37">
        <v>9.5</v>
      </c>
      <c r="O29" s="37">
        <v>0</v>
      </c>
      <c r="P29" s="37">
        <v>0</v>
      </c>
      <c r="Q29" s="37">
        <v>6.5</v>
      </c>
      <c r="R29" s="37">
        <v>2.6</v>
      </c>
      <c r="S29" s="37">
        <v>2.9</v>
      </c>
      <c r="T29" s="37">
        <v>8.8</v>
      </c>
      <c r="U29" s="37">
        <v>4.9</v>
      </c>
      <c r="V29" s="37">
        <v>2.7</v>
      </c>
      <c r="W29" s="37">
        <v>0</v>
      </c>
      <c r="X29" s="37">
        <v>5.4</v>
      </c>
      <c r="Y29" s="37"/>
      <c r="Z29" s="37"/>
      <c r="AA29" s="37">
        <v>0.4</v>
      </c>
      <c r="AB29" s="37">
        <v>9.3</v>
      </c>
      <c r="AC29" s="37">
        <v>8</v>
      </c>
      <c r="AD29" s="37">
        <v>9.8</v>
      </c>
      <c r="AE29" s="37">
        <v>10.1</v>
      </c>
      <c r="AF29" s="37">
        <v>6.9</v>
      </c>
      <c r="AG29" s="37">
        <v>0.3</v>
      </c>
      <c r="AH29" s="37">
        <v>9.2</v>
      </c>
      <c r="AI29" s="37">
        <v>1.3</v>
      </c>
      <c r="AJ29" s="37">
        <v>5.5</v>
      </c>
      <c r="AK29" s="37">
        <v>6.8</v>
      </c>
      <c r="AL29" s="37">
        <v>8.7</v>
      </c>
      <c r="AM29" s="37">
        <v>6.9</v>
      </c>
      <c r="AN29" s="37">
        <v>0</v>
      </c>
      <c r="AO29" s="37">
        <v>8.4</v>
      </c>
      <c r="AP29" s="37">
        <v>9.2</v>
      </c>
      <c r="AQ29" s="37">
        <v>3.8</v>
      </c>
      <c r="AR29" s="37">
        <v>10.1</v>
      </c>
      <c r="AS29" s="37">
        <v>9.3</v>
      </c>
      <c r="AT29" s="37">
        <v>9</v>
      </c>
      <c r="AU29" s="37">
        <v>1.7</v>
      </c>
      <c r="AV29" s="37">
        <v>0</v>
      </c>
      <c r="AW29" s="37">
        <v>9.3</v>
      </c>
      <c r="AX29" s="37">
        <v>9.2</v>
      </c>
      <c r="AY29" s="37">
        <v>9.8</v>
      </c>
      <c r="AZ29" s="37">
        <v>0.5</v>
      </c>
      <c r="BA29" s="37">
        <v>5.9</v>
      </c>
      <c r="BB29" s="37">
        <v>0.8</v>
      </c>
      <c r="BC29" s="37">
        <v>1.1</v>
      </c>
      <c r="BD29" s="37">
        <v>0</v>
      </c>
      <c r="BE29" s="37">
        <v>6.1</v>
      </c>
      <c r="BF29" s="37">
        <v>6.3</v>
      </c>
      <c r="BG29" s="37">
        <v>8.8</v>
      </c>
      <c r="BH29" s="37">
        <v>10</v>
      </c>
      <c r="BI29" s="37">
        <v>5</v>
      </c>
      <c r="BJ29" s="37">
        <v>10.1</v>
      </c>
      <c r="BK29" s="37">
        <v>5.9</v>
      </c>
      <c r="BL29" s="37">
        <v>9</v>
      </c>
      <c r="BM29" s="37">
        <v>9.9</v>
      </c>
      <c r="BN29" s="37">
        <v>8.4</v>
      </c>
      <c r="BO29" s="37">
        <v>3.7</v>
      </c>
      <c r="BP29" s="37">
        <v>0.1</v>
      </c>
      <c r="BQ29" s="37">
        <v>5.7</v>
      </c>
      <c r="BR29" s="37"/>
      <c r="BS29" s="37"/>
      <c r="BT29" s="37"/>
      <c r="BU29" s="37"/>
      <c r="BV29" s="37"/>
      <c r="BW29" s="37"/>
      <c r="BX29" s="37"/>
      <c r="BZ29" s="38">
        <f t="shared" si="0"/>
        <v>4.667857142857143</v>
      </c>
      <c r="CA29" s="38">
        <f t="shared" si="1"/>
        <v>5.921428571428572</v>
      </c>
      <c r="CB29" s="38">
        <f t="shared" si="2"/>
        <v>5.826666666666668</v>
      </c>
      <c r="CC29" s="38">
        <f t="shared" si="3"/>
        <v>5.903333333333332</v>
      </c>
    </row>
    <row r="30" spans="1:81" ht="11.25">
      <c r="A30" s="35">
        <v>28</v>
      </c>
      <c r="B30" s="37">
        <v>0</v>
      </c>
      <c r="C30" s="37">
        <v>4.4</v>
      </c>
      <c r="D30" s="37">
        <v>0</v>
      </c>
      <c r="E30" s="37">
        <v>8.1</v>
      </c>
      <c r="F30" s="37">
        <v>5.1</v>
      </c>
      <c r="G30" s="37">
        <v>2.86</v>
      </c>
      <c r="H30" s="37">
        <v>0</v>
      </c>
      <c r="I30" s="37">
        <v>8.6</v>
      </c>
      <c r="J30" s="36">
        <v>0</v>
      </c>
      <c r="K30" s="37">
        <v>0</v>
      </c>
      <c r="L30" s="37">
        <v>0</v>
      </c>
      <c r="M30" s="37">
        <v>0.9</v>
      </c>
      <c r="N30" s="37">
        <v>9.2</v>
      </c>
      <c r="O30" s="37">
        <v>0</v>
      </c>
      <c r="P30" s="37">
        <v>2.2</v>
      </c>
      <c r="Q30" s="37">
        <v>5.8</v>
      </c>
      <c r="R30" s="37">
        <v>9.7</v>
      </c>
      <c r="S30" s="37">
        <v>0</v>
      </c>
      <c r="T30" s="37">
        <v>9.3</v>
      </c>
      <c r="U30" s="37">
        <v>7.1</v>
      </c>
      <c r="V30" s="37">
        <v>0</v>
      </c>
      <c r="W30" s="37">
        <v>9.3</v>
      </c>
      <c r="X30" s="37">
        <v>0</v>
      </c>
      <c r="Y30" s="37"/>
      <c r="Z30" s="37"/>
      <c r="AA30" s="37">
        <v>0</v>
      </c>
      <c r="AB30" s="37">
        <v>8.8</v>
      </c>
      <c r="AC30" s="37">
        <v>8.9</v>
      </c>
      <c r="AD30" s="37">
        <v>9.9</v>
      </c>
      <c r="AE30" s="37">
        <v>9.5</v>
      </c>
      <c r="AF30" s="37">
        <v>9.6</v>
      </c>
      <c r="AG30" s="37">
        <v>5.3</v>
      </c>
      <c r="AH30" s="37">
        <v>9.8</v>
      </c>
      <c r="AI30" s="37">
        <v>0.6</v>
      </c>
      <c r="AJ30" s="37">
        <v>7.9</v>
      </c>
      <c r="AK30" s="37">
        <v>6.2</v>
      </c>
      <c r="AL30" s="37">
        <v>1.5</v>
      </c>
      <c r="AM30" s="37">
        <v>7</v>
      </c>
      <c r="AN30" s="37">
        <v>0.2</v>
      </c>
      <c r="AO30" s="37">
        <v>9.7</v>
      </c>
      <c r="AP30" s="37">
        <v>10</v>
      </c>
      <c r="AQ30" s="37">
        <v>4.6</v>
      </c>
      <c r="AR30" s="37">
        <v>8.4</v>
      </c>
      <c r="AS30" s="37">
        <v>0.2</v>
      </c>
      <c r="AT30" s="37">
        <v>9.6</v>
      </c>
      <c r="AU30" s="37">
        <v>9.5</v>
      </c>
      <c r="AV30" s="37">
        <v>5</v>
      </c>
      <c r="AW30" s="37">
        <v>4.4</v>
      </c>
      <c r="AX30" s="37">
        <v>0</v>
      </c>
      <c r="AY30" s="37">
        <v>10</v>
      </c>
      <c r="AZ30" s="37">
        <v>0</v>
      </c>
      <c r="BA30" s="37">
        <v>10</v>
      </c>
      <c r="BB30" s="37">
        <v>8.2</v>
      </c>
      <c r="BC30" s="37">
        <v>8.3</v>
      </c>
      <c r="BD30" s="37">
        <v>10</v>
      </c>
      <c r="BE30" s="37">
        <v>7.4</v>
      </c>
      <c r="BF30" s="37">
        <v>9.3</v>
      </c>
      <c r="BG30" s="37">
        <v>0</v>
      </c>
      <c r="BH30" s="37">
        <v>9.9</v>
      </c>
      <c r="BI30" s="37">
        <v>1.3</v>
      </c>
      <c r="BJ30" s="37">
        <v>9.8</v>
      </c>
      <c r="BK30" s="37">
        <v>9.5</v>
      </c>
      <c r="BL30" s="37">
        <v>7.7</v>
      </c>
      <c r="BM30" s="37">
        <v>0</v>
      </c>
      <c r="BN30" s="37">
        <v>0</v>
      </c>
      <c r="BO30" s="37">
        <v>3.8000000000000003</v>
      </c>
      <c r="BP30" s="37">
        <v>7.8999999999999995</v>
      </c>
      <c r="BQ30" s="37">
        <v>7.600000000000001</v>
      </c>
      <c r="BR30" s="37"/>
      <c r="BS30" s="37"/>
      <c r="BT30" s="37"/>
      <c r="BU30" s="37"/>
      <c r="BV30" s="37"/>
      <c r="BW30" s="37"/>
      <c r="BX30" s="37"/>
      <c r="BZ30" s="38">
        <f t="shared" si="0"/>
        <v>4.946428571428571</v>
      </c>
      <c r="CA30" s="38">
        <f t="shared" si="1"/>
        <v>6.153571428571428</v>
      </c>
      <c r="CB30" s="38">
        <f t="shared" si="2"/>
        <v>6.403333333333334</v>
      </c>
      <c r="CC30" s="38">
        <f t="shared" si="3"/>
        <v>6.076666666666667</v>
      </c>
    </row>
    <row r="31" spans="1:81" ht="11.25">
      <c r="A31" s="35">
        <v>29</v>
      </c>
      <c r="B31" s="37">
        <v>0.87</v>
      </c>
      <c r="C31" s="37">
        <v>9.7</v>
      </c>
      <c r="D31" s="37">
        <v>5.6</v>
      </c>
      <c r="E31" s="37">
        <v>0.27</v>
      </c>
      <c r="F31" s="37">
        <v>0</v>
      </c>
      <c r="G31" s="37">
        <v>9.45</v>
      </c>
      <c r="H31" s="37">
        <v>0.77</v>
      </c>
      <c r="I31" s="37">
        <v>7.55</v>
      </c>
      <c r="J31" s="36">
        <v>6.05</v>
      </c>
      <c r="K31" s="37">
        <v>0</v>
      </c>
      <c r="L31" s="37">
        <v>0</v>
      </c>
      <c r="M31" s="37">
        <v>6.5</v>
      </c>
      <c r="N31" s="37">
        <v>9.4</v>
      </c>
      <c r="O31" s="37">
        <v>9</v>
      </c>
      <c r="P31" s="37">
        <v>5.1</v>
      </c>
      <c r="Q31" s="37">
        <v>1.6</v>
      </c>
      <c r="R31" s="37">
        <v>9.2</v>
      </c>
      <c r="S31" s="37">
        <v>1.1</v>
      </c>
      <c r="T31" s="37">
        <v>5.2</v>
      </c>
      <c r="U31" s="37">
        <v>0</v>
      </c>
      <c r="V31" s="37">
        <v>9.2</v>
      </c>
      <c r="W31" s="37">
        <v>1.2</v>
      </c>
      <c r="X31" s="37">
        <v>0.8</v>
      </c>
      <c r="Y31" s="37"/>
      <c r="Z31" s="37"/>
      <c r="AA31" s="37">
        <v>0</v>
      </c>
      <c r="AB31" s="37">
        <v>0.6</v>
      </c>
      <c r="AC31" s="37">
        <v>2.8</v>
      </c>
      <c r="AD31" s="37">
        <v>1</v>
      </c>
      <c r="AE31" s="37">
        <v>6.7</v>
      </c>
      <c r="AF31" s="37">
        <v>7.6</v>
      </c>
      <c r="AG31" s="37">
        <v>0.9</v>
      </c>
      <c r="AH31" s="37">
        <v>2.2</v>
      </c>
      <c r="AI31" s="37">
        <v>2.6</v>
      </c>
      <c r="AJ31" s="37">
        <v>6.2</v>
      </c>
      <c r="AK31" s="37">
        <v>5.9</v>
      </c>
      <c r="AL31" s="37">
        <v>9.4</v>
      </c>
      <c r="AM31" s="37">
        <v>8.8</v>
      </c>
      <c r="AN31" s="37">
        <v>9.5</v>
      </c>
      <c r="AO31" s="37">
        <v>0.3</v>
      </c>
      <c r="AP31" s="37">
        <v>7.2</v>
      </c>
      <c r="AQ31" s="37">
        <v>0</v>
      </c>
      <c r="AR31" s="37">
        <v>0</v>
      </c>
      <c r="AS31" s="37">
        <v>8.5</v>
      </c>
      <c r="AT31" s="37">
        <v>3</v>
      </c>
      <c r="AU31" s="37">
        <v>2.4</v>
      </c>
      <c r="AV31" s="37">
        <v>8.8</v>
      </c>
      <c r="AW31" s="37">
        <v>0</v>
      </c>
      <c r="AX31" s="37">
        <v>6.1</v>
      </c>
      <c r="AY31" s="37">
        <v>9.9</v>
      </c>
      <c r="AZ31" s="37">
        <v>1.6</v>
      </c>
      <c r="BA31" s="37">
        <v>9.8</v>
      </c>
      <c r="BB31" s="37">
        <v>0.7</v>
      </c>
      <c r="BC31" s="37">
        <v>2.3</v>
      </c>
      <c r="BD31" s="37">
        <v>2</v>
      </c>
      <c r="BE31" s="37">
        <v>7</v>
      </c>
      <c r="BF31" s="37">
        <v>4.5</v>
      </c>
      <c r="BG31" s="37">
        <v>5.5</v>
      </c>
      <c r="BH31" s="37">
        <v>9.6</v>
      </c>
      <c r="BI31" s="37">
        <v>6.8</v>
      </c>
      <c r="BJ31" s="37">
        <v>0.6</v>
      </c>
      <c r="BK31" s="37">
        <v>9.9</v>
      </c>
      <c r="BL31" s="37">
        <v>1.1</v>
      </c>
      <c r="BM31" s="37">
        <v>7.6</v>
      </c>
      <c r="BN31" s="37">
        <v>0</v>
      </c>
      <c r="BO31" s="37">
        <v>8.600000000000001</v>
      </c>
      <c r="BP31" s="37">
        <v>0</v>
      </c>
      <c r="BQ31" s="37">
        <v>8.799999999999999</v>
      </c>
      <c r="BR31" s="37"/>
      <c r="BS31" s="37"/>
      <c r="BT31" s="37"/>
      <c r="BU31" s="37"/>
      <c r="BV31" s="37"/>
      <c r="BW31" s="37"/>
      <c r="BX31" s="37"/>
      <c r="BZ31" s="38">
        <f t="shared" si="0"/>
        <v>4.251785714285715</v>
      </c>
      <c r="CA31" s="38">
        <f t="shared" si="1"/>
        <v>3.9571428571428577</v>
      </c>
      <c r="CB31" s="38">
        <f t="shared" si="2"/>
        <v>4.679999999999999</v>
      </c>
      <c r="CC31" s="38">
        <f t="shared" si="3"/>
        <v>4.736666666666666</v>
      </c>
    </row>
    <row r="32" spans="1:81" ht="11.25">
      <c r="A32" s="35">
        <v>30</v>
      </c>
      <c r="B32" s="37">
        <v>8.62</v>
      </c>
      <c r="C32" s="37">
        <v>4.35</v>
      </c>
      <c r="D32" s="37">
        <v>7.5</v>
      </c>
      <c r="E32" s="37">
        <v>0.55</v>
      </c>
      <c r="F32" s="37">
        <v>0.45</v>
      </c>
      <c r="G32" s="37">
        <v>9.05</v>
      </c>
      <c r="H32" s="37">
        <v>4.59</v>
      </c>
      <c r="I32" s="37">
        <v>0.1</v>
      </c>
      <c r="J32" s="36">
        <v>3.95</v>
      </c>
      <c r="K32" s="37">
        <v>2.73</v>
      </c>
      <c r="L32" s="37">
        <v>5.3</v>
      </c>
      <c r="M32" s="37">
        <v>6.6</v>
      </c>
      <c r="N32" s="37">
        <v>7.4</v>
      </c>
      <c r="O32" s="37">
        <v>8.3</v>
      </c>
      <c r="P32" s="37">
        <v>2.4</v>
      </c>
      <c r="Q32" s="37">
        <v>9.3</v>
      </c>
      <c r="R32" s="37">
        <v>9.6</v>
      </c>
      <c r="S32" s="37">
        <v>8</v>
      </c>
      <c r="T32" s="37">
        <v>0</v>
      </c>
      <c r="U32" s="37">
        <v>5.3</v>
      </c>
      <c r="V32" s="37">
        <v>5.6</v>
      </c>
      <c r="W32" s="37">
        <v>1.3</v>
      </c>
      <c r="X32" s="37">
        <v>0</v>
      </c>
      <c r="Y32" s="37"/>
      <c r="Z32" s="37"/>
      <c r="AA32" s="37">
        <v>8.1</v>
      </c>
      <c r="AB32" s="37">
        <v>9.1</v>
      </c>
      <c r="AC32" s="37">
        <v>7.6</v>
      </c>
      <c r="AD32" s="37">
        <v>6.6</v>
      </c>
      <c r="AE32" s="37">
        <v>8.2</v>
      </c>
      <c r="AF32" s="37">
        <v>9.7</v>
      </c>
      <c r="AG32" s="37">
        <v>5.8</v>
      </c>
      <c r="AH32" s="37">
        <v>1.1</v>
      </c>
      <c r="AI32" s="37">
        <v>1.9</v>
      </c>
      <c r="AJ32" s="37">
        <v>0</v>
      </c>
      <c r="AK32" s="37">
        <v>9.3</v>
      </c>
      <c r="AL32" s="37">
        <v>4.7</v>
      </c>
      <c r="AM32" s="37">
        <v>0</v>
      </c>
      <c r="AN32" s="37">
        <v>0.7</v>
      </c>
      <c r="AO32" s="37">
        <v>7.5</v>
      </c>
      <c r="AP32" s="37">
        <v>0.1</v>
      </c>
      <c r="AQ32" s="37">
        <v>0.6</v>
      </c>
      <c r="AR32" s="37">
        <v>8.4</v>
      </c>
      <c r="AS32" s="37">
        <v>6.8</v>
      </c>
      <c r="AT32" s="37">
        <v>4.2</v>
      </c>
      <c r="AU32" s="37">
        <v>7.2</v>
      </c>
      <c r="AV32" s="37">
        <v>5.8</v>
      </c>
      <c r="AW32" s="37">
        <v>4</v>
      </c>
      <c r="AX32" s="37">
        <v>8.9</v>
      </c>
      <c r="AY32" s="37">
        <v>9.8</v>
      </c>
      <c r="AZ32" s="37">
        <v>9.9</v>
      </c>
      <c r="BA32" s="37">
        <v>0</v>
      </c>
      <c r="BB32" s="37">
        <v>0.8</v>
      </c>
      <c r="BC32" s="37">
        <v>5.7</v>
      </c>
      <c r="BD32" s="37">
        <v>1.7</v>
      </c>
      <c r="BE32" s="37">
        <v>6</v>
      </c>
      <c r="BF32" s="37">
        <v>9.1</v>
      </c>
      <c r="BG32" s="37">
        <v>0</v>
      </c>
      <c r="BH32" s="37">
        <v>2.5</v>
      </c>
      <c r="BI32" s="37">
        <v>6.1</v>
      </c>
      <c r="BJ32" s="37">
        <v>7.4</v>
      </c>
      <c r="BK32" s="37">
        <v>9.3</v>
      </c>
      <c r="BL32" s="37">
        <v>2.6</v>
      </c>
      <c r="BM32" s="37">
        <v>0.8</v>
      </c>
      <c r="BN32" s="37">
        <v>9.7</v>
      </c>
      <c r="BO32" s="37">
        <v>7.300000000000001</v>
      </c>
      <c r="BP32" s="37">
        <v>9</v>
      </c>
      <c r="BQ32" s="37">
        <v>4.3999999999999995</v>
      </c>
      <c r="BR32" s="37"/>
      <c r="BS32" s="37"/>
      <c r="BT32" s="37"/>
      <c r="BU32" s="37"/>
      <c r="BV32" s="37"/>
      <c r="BW32" s="37"/>
      <c r="BX32" s="37"/>
      <c r="BZ32" s="38">
        <f t="shared" si="0"/>
        <v>5.281428571428571</v>
      </c>
      <c r="CA32" s="38">
        <f t="shared" si="1"/>
        <v>4.628571428571428</v>
      </c>
      <c r="CB32" s="38">
        <f t="shared" si="2"/>
        <v>4.816666666666667</v>
      </c>
      <c r="CC32" s="38">
        <f t="shared" si="3"/>
        <v>5.21</v>
      </c>
    </row>
    <row r="33" spans="1:81" ht="11.25">
      <c r="A33" s="35">
        <v>31</v>
      </c>
      <c r="B33" s="37">
        <v>2.37</v>
      </c>
      <c r="C33" s="37">
        <v>9.7</v>
      </c>
      <c r="D33" s="37">
        <v>7.7</v>
      </c>
      <c r="E33" s="37">
        <v>1.35</v>
      </c>
      <c r="F33" s="37">
        <v>8.9</v>
      </c>
      <c r="G33" s="37">
        <v>8</v>
      </c>
      <c r="H33" s="37">
        <v>3.36</v>
      </c>
      <c r="I33" s="37">
        <v>1.2</v>
      </c>
      <c r="J33" s="36">
        <v>2.65</v>
      </c>
      <c r="K33" s="37">
        <v>0</v>
      </c>
      <c r="L33" s="37">
        <v>5.3</v>
      </c>
      <c r="M33" s="37">
        <v>9.1</v>
      </c>
      <c r="N33" s="37">
        <v>0</v>
      </c>
      <c r="O33" s="37">
        <v>9.5</v>
      </c>
      <c r="P33" s="37">
        <v>8.4</v>
      </c>
      <c r="Q33" s="37">
        <v>9.6</v>
      </c>
      <c r="R33" s="37">
        <v>9.03</v>
      </c>
      <c r="S33" s="37">
        <v>9.8</v>
      </c>
      <c r="T33" s="37">
        <v>9.1</v>
      </c>
      <c r="U33" s="37">
        <v>4.9</v>
      </c>
      <c r="V33" s="37">
        <v>9</v>
      </c>
      <c r="W33" s="37">
        <v>1</v>
      </c>
      <c r="X33" s="37">
        <v>0</v>
      </c>
      <c r="Y33" s="37"/>
      <c r="Z33" s="37"/>
      <c r="AA33" s="37">
        <v>4.8</v>
      </c>
      <c r="AB33" s="37">
        <v>9.2</v>
      </c>
      <c r="AC33" s="37">
        <v>7.4</v>
      </c>
      <c r="AD33" s="37">
        <v>8.6</v>
      </c>
      <c r="AE33" s="37">
        <v>8.1</v>
      </c>
      <c r="AF33" s="37">
        <v>7.1</v>
      </c>
      <c r="AG33" s="37">
        <v>6.3</v>
      </c>
      <c r="AH33" s="37">
        <v>9.1</v>
      </c>
      <c r="AI33" s="37">
        <v>9.9</v>
      </c>
      <c r="AJ33" s="37">
        <v>0</v>
      </c>
      <c r="AK33" s="37">
        <v>8.9</v>
      </c>
      <c r="AL33" s="37">
        <v>0.4</v>
      </c>
      <c r="AM33" s="37">
        <v>2.3</v>
      </c>
      <c r="AN33" s="37">
        <v>0.2</v>
      </c>
      <c r="AO33" s="37">
        <v>9.4</v>
      </c>
      <c r="AP33" s="37">
        <v>1.6</v>
      </c>
      <c r="AQ33" s="37">
        <v>0.4</v>
      </c>
      <c r="AR33" s="37">
        <v>0.3</v>
      </c>
      <c r="AS33" s="37">
        <v>5</v>
      </c>
      <c r="AT33" s="37">
        <v>1.2</v>
      </c>
      <c r="AU33" s="37">
        <v>8.4</v>
      </c>
      <c r="AV33" s="37">
        <v>0.2</v>
      </c>
      <c r="AW33" s="37">
        <v>9.1</v>
      </c>
      <c r="AX33" s="37">
        <v>7.7</v>
      </c>
      <c r="AY33" s="37">
        <v>9.6</v>
      </c>
      <c r="AZ33" s="37">
        <v>7.7</v>
      </c>
      <c r="BA33" s="37">
        <v>1.3</v>
      </c>
      <c r="BB33" s="37">
        <v>2.7</v>
      </c>
      <c r="BC33" s="37">
        <v>4.3</v>
      </c>
      <c r="BD33" s="37">
        <v>8.2</v>
      </c>
      <c r="BE33" s="37">
        <v>3.1</v>
      </c>
      <c r="BF33" s="37">
        <v>7.8</v>
      </c>
      <c r="BG33" s="37">
        <v>0.5</v>
      </c>
      <c r="BH33" s="37">
        <v>4.3</v>
      </c>
      <c r="BI33" s="37">
        <v>3.9</v>
      </c>
      <c r="BJ33" s="37">
        <v>8</v>
      </c>
      <c r="BK33" s="37">
        <v>3.1</v>
      </c>
      <c r="BL33" s="37">
        <v>0.6</v>
      </c>
      <c r="BM33" s="37">
        <v>5</v>
      </c>
      <c r="BN33" s="37">
        <v>9</v>
      </c>
      <c r="BO33" s="37">
        <v>6.8</v>
      </c>
      <c r="BP33" s="37">
        <v>8.6</v>
      </c>
      <c r="BQ33" s="37">
        <v>9.9</v>
      </c>
      <c r="BR33" s="37"/>
      <c r="BS33" s="37"/>
      <c r="BT33" s="37"/>
      <c r="BU33" s="37"/>
      <c r="BV33" s="37"/>
      <c r="BW33" s="37"/>
      <c r="BX33" s="37"/>
      <c r="BZ33" s="38">
        <f t="shared" si="0"/>
        <v>6.052857142857143</v>
      </c>
      <c r="CA33" s="38">
        <f t="shared" si="1"/>
        <v>5.067857142857143</v>
      </c>
      <c r="CB33" s="38">
        <f t="shared" si="2"/>
        <v>4.98</v>
      </c>
      <c r="CC33" s="38">
        <f t="shared" si="3"/>
        <v>4.929999999999999</v>
      </c>
    </row>
    <row r="34" spans="1:81" ht="11.25">
      <c r="A34" s="43" t="s">
        <v>13</v>
      </c>
      <c r="B34" s="45">
        <f aca="true" t="shared" si="4" ref="B34:I34">SUM(B3:B33)</f>
        <v>183.09</v>
      </c>
      <c r="C34" s="45">
        <f t="shared" si="4"/>
        <v>137.07</v>
      </c>
      <c r="D34" s="45">
        <f t="shared" si="4"/>
        <v>117.45</v>
      </c>
      <c r="E34" s="45">
        <f t="shared" si="4"/>
        <v>87.07</v>
      </c>
      <c r="F34" s="45">
        <f t="shared" si="4"/>
        <v>154.25999999999996</v>
      </c>
      <c r="G34" s="45">
        <f t="shared" si="4"/>
        <v>118.54</v>
      </c>
      <c r="H34" s="45">
        <f t="shared" si="4"/>
        <v>123.76</v>
      </c>
      <c r="I34" s="45">
        <f t="shared" si="4"/>
        <v>148.54999999999998</v>
      </c>
      <c r="J34" s="44">
        <f>SUM(J3:J33)</f>
        <v>71.35000000000001</v>
      </c>
      <c r="K34" s="45">
        <f aca="true" t="shared" si="5" ref="K34:AY34">SUM(K3:K33)</f>
        <v>137.628</v>
      </c>
      <c r="L34" s="45">
        <f t="shared" si="5"/>
        <v>130.6</v>
      </c>
      <c r="M34" s="45">
        <f t="shared" si="5"/>
        <v>140.1</v>
      </c>
      <c r="N34" s="45">
        <f t="shared" si="5"/>
        <v>191.3</v>
      </c>
      <c r="O34" s="45">
        <f t="shared" si="5"/>
        <v>175.3</v>
      </c>
      <c r="P34" s="45">
        <f t="shared" si="5"/>
        <v>134.20000000000002</v>
      </c>
      <c r="Q34" s="45">
        <f t="shared" si="5"/>
        <v>117.39999999999999</v>
      </c>
      <c r="R34" s="45">
        <f t="shared" si="5"/>
        <v>143.82999999999998</v>
      </c>
      <c r="S34" s="45">
        <f t="shared" si="5"/>
        <v>146.8</v>
      </c>
      <c r="T34" s="45">
        <f t="shared" si="5"/>
        <v>123.89999999999999</v>
      </c>
      <c r="U34" s="45">
        <f t="shared" si="5"/>
        <v>170.73000000000002</v>
      </c>
      <c r="V34" s="45">
        <f t="shared" si="5"/>
        <v>163.1</v>
      </c>
      <c r="W34" s="45">
        <f t="shared" si="5"/>
        <v>129.10000000000002</v>
      </c>
      <c r="X34" s="45">
        <f t="shared" si="5"/>
        <v>118.30000000000001</v>
      </c>
      <c r="Y34" s="45">
        <f t="shared" si="5"/>
        <v>0</v>
      </c>
      <c r="Z34" s="45">
        <f t="shared" si="5"/>
        <v>0</v>
      </c>
      <c r="AA34" s="45">
        <f t="shared" si="5"/>
        <v>181.1</v>
      </c>
      <c r="AB34" s="45">
        <f t="shared" si="5"/>
        <v>196.1</v>
      </c>
      <c r="AC34" s="45">
        <f t="shared" si="5"/>
        <v>185.2</v>
      </c>
      <c r="AD34" s="45">
        <f t="shared" si="5"/>
        <v>192.7</v>
      </c>
      <c r="AE34" s="45">
        <f t="shared" si="5"/>
        <v>201.0999999999999</v>
      </c>
      <c r="AF34" s="45">
        <f t="shared" si="5"/>
        <v>163.19999999999996</v>
      </c>
      <c r="AG34" s="45">
        <f t="shared" si="5"/>
        <v>137.60000000000002</v>
      </c>
      <c r="AH34" s="45">
        <f t="shared" si="5"/>
        <v>192.29999999999995</v>
      </c>
      <c r="AI34" s="45">
        <f t="shared" si="5"/>
        <v>178.5</v>
      </c>
      <c r="AJ34" s="45">
        <f t="shared" si="5"/>
        <v>141.6</v>
      </c>
      <c r="AK34" s="45">
        <f t="shared" si="5"/>
        <v>149.90000000000003</v>
      </c>
      <c r="AL34" s="45">
        <f t="shared" si="5"/>
        <v>146.4</v>
      </c>
      <c r="AM34" s="45">
        <f t="shared" si="5"/>
        <v>122.4</v>
      </c>
      <c r="AN34" s="45">
        <f t="shared" si="5"/>
        <v>84.9</v>
      </c>
      <c r="AO34" s="45">
        <f t="shared" si="5"/>
        <v>122.70000000000002</v>
      </c>
      <c r="AP34" s="45">
        <f t="shared" si="5"/>
        <v>136.29999999999995</v>
      </c>
      <c r="AQ34" s="45">
        <f t="shared" si="5"/>
        <v>99.7</v>
      </c>
      <c r="AR34" s="45">
        <f t="shared" si="5"/>
        <v>150.3</v>
      </c>
      <c r="AS34" s="45">
        <f t="shared" si="5"/>
        <v>152.57000000000002</v>
      </c>
      <c r="AT34" s="45">
        <f t="shared" si="5"/>
        <v>203.49999999999997</v>
      </c>
      <c r="AU34" s="45">
        <f t="shared" si="5"/>
        <v>130.10000000000002</v>
      </c>
      <c r="AV34" s="45">
        <f t="shared" si="5"/>
        <v>154</v>
      </c>
      <c r="AW34" s="45">
        <f t="shared" si="5"/>
        <v>142.7</v>
      </c>
      <c r="AX34" s="45">
        <f t="shared" si="5"/>
        <v>185.19999999999996</v>
      </c>
      <c r="AY34" s="45">
        <f t="shared" si="5"/>
        <v>178.70000000000002</v>
      </c>
      <c r="AZ34" s="45">
        <f aca="true" t="shared" si="6" ref="AZ34:BE34">SUM(AZ3:AZ33)</f>
        <v>153.9</v>
      </c>
      <c r="BA34" s="45">
        <f t="shared" si="6"/>
        <v>122.4</v>
      </c>
      <c r="BB34" s="45">
        <f t="shared" si="6"/>
        <v>118.8</v>
      </c>
      <c r="BC34" s="45">
        <f t="shared" si="6"/>
        <v>143.8</v>
      </c>
      <c r="BD34" s="45">
        <f t="shared" si="6"/>
        <v>164.99999999999997</v>
      </c>
      <c r="BE34" s="45">
        <f t="shared" si="6"/>
        <v>173.6</v>
      </c>
      <c r="BF34" s="45">
        <f aca="true" t="shared" si="7" ref="BF34:BK34">SUM(BF3:BF33)</f>
        <v>165.70000000000002</v>
      </c>
      <c r="BG34" s="45">
        <f t="shared" si="7"/>
        <v>126.90000000000002</v>
      </c>
      <c r="BH34" s="45">
        <f t="shared" si="7"/>
        <v>151.9</v>
      </c>
      <c r="BI34" s="45">
        <f t="shared" si="7"/>
        <v>184.10000000000005</v>
      </c>
      <c r="BJ34" s="45">
        <f t="shared" si="7"/>
        <v>125.3</v>
      </c>
      <c r="BK34" s="45">
        <f t="shared" si="7"/>
        <v>172.10000000000005</v>
      </c>
      <c r="BL34" s="45">
        <f aca="true" t="shared" si="8" ref="BL34:BQ34">SUM(BL3:BL33)</f>
        <v>184.79999999999998</v>
      </c>
      <c r="BM34" s="45">
        <f t="shared" si="8"/>
        <v>166.8</v>
      </c>
      <c r="BN34" s="45">
        <f t="shared" si="8"/>
        <v>101.50000000000003</v>
      </c>
      <c r="BO34" s="45">
        <f t="shared" si="8"/>
        <v>153.30000000000004</v>
      </c>
      <c r="BP34" s="45">
        <f t="shared" si="8"/>
        <v>141.1</v>
      </c>
      <c r="BQ34" s="45">
        <f t="shared" si="8"/>
        <v>132.9</v>
      </c>
      <c r="BR34" s="45"/>
      <c r="BS34" s="45"/>
      <c r="BT34" s="45"/>
      <c r="BU34" s="45"/>
      <c r="BV34" s="45"/>
      <c r="BW34" s="45"/>
      <c r="BX34" s="45"/>
      <c r="BZ34" s="46">
        <f>AVERAGE(BZ3:BZ33)</f>
        <v>4.932877880184331</v>
      </c>
      <c r="CA34" s="46">
        <f>AVERAGE(CA3:CA33)</f>
        <v>4.919354838709679</v>
      </c>
      <c r="CB34" s="46">
        <f>AVERAGE(CB3:CB33)</f>
        <v>4.8779247311827945</v>
      </c>
      <c r="CC34" s="46">
        <f>AVERAGE(CC3:CC33)</f>
        <v>4.757602150537635</v>
      </c>
    </row>
    <row r="35" spans="2:9" ht="10.5">
      <c r="B35" s="92"/>
      <c r="C35" s="92"/>
      <c r="D35" s="92"/>
      <c r="E35" s="92"/>
      <c r="F35" s="92"/>
      <c r="G35" s="92"/>
      <c r="H35" s="92"/>
      <c r="I35" s="92"/>
    </row>
    <row r="36" spans="1:78" ht="11.25">
      <c r="A36" s="47" t="s">
        <v>3</v>
      </c>
      <c r="B36" s="93">
        <f>MAX(B3:B33)</f>
        <v>10.4</v>
      </c>
      <c r="C36" s="49">
        <f>MAX(C3:C33)</f>
        <v>10.3</v>
      </c>
      <c r="D36" s="49">
        <f aca="true" t="shared" si="9" ref="D36:BB36">MAX(D3:D33)</f>
        <v>10</v>
      </c>
      <c r="E36" s="49">
        <f t="shared" si="9"/>
        <v>9.6</v>
      </c>
      <c r="F36" s="49">
        <f t="shared" si="9"/>
        <v>10.5</v>
      </c>
      <c r="G36" s="49">
        <f t="shared" si="9"/>
        <v>9.76</v>
      </c>
      <c r="H36" s="49">
        <f t="shared" si="9"/>
        <v>10.4</v>
      </c>
      <c r="I36" s="49">
        <f t="shared" si="9"/>
        <v>10</v>
      </c>
      <c r="J36" s="48">
        <f t="shared" si="9"/>
        <v>9.4</v>
      </c>
      <c r="K36" s="49">
        <f t="shared" si="9"/>
        <v>10.05</v>
      </c>
      <c r="L36" s="49">
        <f t="shared" si="9"/>
        <v>10.1</v>
      </c>
      <c r="M36" s="49">
        <f t="shared" si="9"/>
        <v>10.2</v>
      </c>
      <c r="N36" s="49">
        <f t="shared" si="9"/>
        <v>10.6</v>
      </c>
      <c r="O36" s="49">
        <f t="shared" si="9"/>
        <v>10.3</v>
      </c>
      <c r="P36" s="49">
        <f t="shared" si="9"/>
        <v>10.4</v>
      </c>
      <c r="Q36" s="49">
        <f t="shared" si="9"/>
        <v>9.9</v>
      </c>
      <c r="R36" s="49">
        <f t="shared" si="9"/>
        <v>9.7</v>
      </c>
      <c r="S36" s="49">
        <f t="shared" si="9"/>
        <v>10.4</v>
      </c>
      <c r="T36" s="49">
        <f t="shared" si="9"/>
        <v>10.1</v>
      </c>
      <c r="U36" s="49">
        <f t="shared" si="9"/>
        <v>10.6</v>
      </c>
      <c r="V36" s="49">
        <f t="shared" si="9"/>
        <v>10.4</v>
      </c>
      <c r="W36" s="49">
        <f t="shared" si="9"/>
        <v>10.2</v>
      </c>
      <c r="X36" s="49">
        <f t="shared" si="9"/>
        <v>10.5</v>
      </c>
      <c r="Y36" s="49">
        <f t="shared" si="9"/>
        <v>0</v>
      </c>
      <c r="Z36" s="49">
        <f t="shared" si="9"/>
        <v>0</v>
      </c>
      <c r="AA36" s="49">
        <f t="shared" si="9"/>
        <v>11</v>
      </c>
      <c r="AB36" s="49">
        <f t="shared" si="9"/>
        <v>10.4</v>
      </c>
      <c r="AC36" s="49">
        <f t="shared" si="9"/>
        <v>11</v>
      </c>
      <c r="AD36" s="49">
        <f t="shared" si="9"/>
        <v>10.9</v>
      </c>
      <c r="AE36" s="49">
        <f t="shared" si="9"/>
        <v>10.3</v>
      </c>
      <c r="AF36" s="49">
        <f t="shared" si="9"/>
        <v>10</v>
      </c>
      <c r="AG36" s="49">
        <f t="shared" si="9"/>
        <v>10</v>
      </c>
      <c r="AH36" s="49">
        <f t="shared" si="9"/>
        <v>11</v>
      </c>
      <c r="AI36" s="49">
        <f t="shared" si="9"/>
        <v>10.3</v>
      </c>
      <c r="AJ36" s="49">
        <f t="shared" si="9"/>
        <v>10.8</v>
      </c>
      <c r="AK36" s="49">
        <f t="shared" si="9"/>
        <v>10.5</v>
      </c>
      <c r="AL36" s="49">
        <f t="shared" si="9"/>
        <v>10.4</v>
      </c>
      <c r="AM36" s="49">
        <f t="shared" si="9"/>
        <v>10.1</v>
      </c>
      <c r="AN36" s="49">
        <f t="shared" si="9"/>
        <v>9.5</v>
      </c>
      <c r="AO36" s="49">
        <f t="shared" si="9"/>
        <v>10.1</v>
      </c>
      <c r="AP36" s="49">
        <f t="shared" si="9"/>
        <v>10.5</v>
      </c>
      <c r="AQ36" s="49">
        <f t="shared" si="9"/>
        <v>8.6</v>
      </c>
      <c r="AR36" s="49">
        <f t="shared" si="9"/>
        <v>10.3</v>
      </c>
      <c r="AS36" s="49">
        <f t="shared" si="9"/>
        <v>10.5</v>
      </c>
      <c r="AT36" s="49">
        <f t="shared" si="9"/>
        <v>10.9</v>
      </c>
      <c r="AU36" s="49">
        <f t="shared" si="9"/>
        <v>10.7</v>
      </c>
      <c r="AV36" s="49">
        <f t="shared" si="9"/>
        <v>10.6</v>
      </c>
      <c r="AW36" s="49">
        <f t="shared" si="9"/>
        <v>10.6</v>
      </c>
      <c r="AX36" s="49">
        <f t="shared" si="9"/>
        <v>10.6</v>
      </c>
      <c r="AY36" s="49">
        <f t="shared" si="9"/>
        <v>10.9</v>
      </c>
      <c r="AZ36" s="49">
        <f t="shared" si="9"/>
        <v>10.4</v>
      </c>
      <c r="BA36" s="49">
        <f t="shared" si="9"/>
        <v>10.5</v>
      </c>
      <c r="BB36" s="49">
        <f t="shared" si="9"/>
        <v>10.2</v>
      </c>
      <c r="BC36" s="49">
        <f aca="true" t="shared" si="10" ref="BC36:BH36">MAX(BC3:BC33)</f>
        <v>10.6</v>
      </c>
      <c r="BD36" s="49">
        <f t="shared" si="10"/>
        <v>10.1</v>
      </c>
      <c r="BE36" s="49">
        <f t="shared" si="10"/>
        <v>10.7</v>
      </c>
      <c r="BF36" s="49">
        <f t="shared" si="10"/>
        <v>10.2</v>
      </c>
      <c r="BG36" s="49">
        <f t="shared" si="10"/>
        <v>10.4</v>
      </c>
      <c r="BH36" s="49">
        <f t="shared" si="10"/>
        <v>10.9</v>
      </c>
      <c r="BI36" s="49">
        <f aca="true" t="shared" si="11" ref="BI36:BN36">MAX(BI3:BI33)</f>
        <v>10.4</v>
      </c>
      <c r="BJ36" s="49">
        <f t="shared" si="11"/>
        <v>10.1</v>
      </c>
      <c r="BK36" s="49">
        <f t="shared" si="11"/>
        <v>10.3</v>
      </c>
      <c r="BL36" s="49">
        <f t="shared" si="11"/>
        <v>10.4</v>
      </c>
      <c r="BM36" s="49">
        <f t="shared" si="11"/>
        <v>10.5</v>
      </c>
      <c r="BN36" s="49">
        <f t="shared" si="11"/>
        <v>9.7</v>
      </c>
      <c r="BO36" s="49">
        <f>MAX(BO3:BO33)</f>
        <v>10.6</v>
      </c>
      <c r="BP36" s="49">
        <f>MAX(BP3:BP33)</f>
        <v>10.6</v>
      </c>
      <c r="BQ36" s="49">
        <f>MAX(BQ3:BQ33)</f>
        <v>10.7</v>
      </c>
      <c r="BR36" s="49"/>
      <c r="BS36" s="49"/>
      <c r="BT36" s="49"/>
      <c r="BU36" s="49"/>
      <c r="BV36" s="49"/>
      <c r="BW36" s="49"/>
      <c r="BX36" s="49"/>
      <c r="BZ36" s="30" t="s">
        <v>10</v>
      </c>
    </row>
    <row r="37" spans="1:81" ht="11.25">
      <c r="A37" s="50" t="s">
        <v>4</v>
      </c>
      <c r="B37" s="94"/>
      <c r="C37" s="94"/>
      <c r="D37" s="94"/>
      <c r="E37" s="94"/>
      <c r="F37" s="94"/>
      <c r="G37" s="94"/>
      <c r="H37" s="94"/>
      <c r="I37" s="94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Z37" s="54">
        <f>STDEV(J3:AM33)</f>
        <v>3.8553843376591237</v>
      </c>
      <c r="CA37" s="54">
        <f>STDEV(T3:AW33)</f>
        <v>3.8283831392673044</v>
      </c>
      <c r="CB37" s="54">
        <f>STDEV(AD3:BG33)</f>
        <v>3.7984988954452468</v>
      </c>
      <c r="CC37" s="54">
        <f>STDEV(AN3:BQ33)</f>
        <v>3.8118941880880373</v>
      </c>
    </row>
    <row r="38" spans="1:81" ht="11.25">
      <c r="A38" s="80"/>
      <c r="B38" s="80"/>
      <c r="C38" s="80"/>
      <c r="D38" s="80"/>
      <c r="E38" s="80"/>
      <c r="F38" s="80"/>
      <c r="G38" s="80"/>
      <c r="H38" s="80"/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2"/>
      <c r="BZ38" s="83"/>
      <c r="CA38" s="83"/>
      <c r="CB38" s="83"/>
      <c r="CC38" s="83"/>
    </row>
    <row r="39" spans="1:81" ht="11.25">
      <c r="A39" s="80"/>
      <c r="B39" s="80"/>
      <c r="C39" s="80"/>
      <c r="D39" s="80"/>
      <c r="E39" s="80"/>
      <c r="F39" s="80"/>
      <c r="G39" s="80"/>
      <c r="H39" s="80"/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2"/>
      <c r="BZ39" s="83"/>
      <c r="CA39" s="83"/>
      <c r="CB39" s="83"/>
      <c r="CC39" s="83"/>
    </row>
    <row r="40" spans="2:81" ht="10.5">
      <c r="B40" s="29" t="str">
        <f>'日数'!$CA$19</f>
        <v>&gt;=6</v>
      </c>
      <c r="BZ40" s="30" t="s">
        <v>2</v>
      </c>
      <c r="CA40" s="29" t="s">
        <v>20</v>
      </c>
      <c r="CB40" s="29" t="s">
        <v>36</v>
      </c>
      <c r="CC40" s="29" t="str">
        <f>CC2</f>
        <v>91～20年平均</v>
      </c>
    </row>
    <row r="41" spans="1:81" ht="11.25">
      <c r="A41" s="58" t="s">
        <v>19</v>
      </c>
      <c r="B41" s="62">
        <f>COUNTIF(B3:B33,$B$40)</f>
        <v>17</v>
      </c>
      <c r="C41" s="63">
        <f>COUNTIF(C3:C33,$B$40)</f>
        <v>11</v>
      </c>
      <c r="D41" s="63">
        <f aca="true" t="shared" si="12" ref="D41:BB41">COUNTIF(D3:D33,$B$40)</f>
        <v>11</v>
      </c>
      <c r="E41" s="63">
        <f t="shared" si="12"/>
        <v>8</v>
      </c>
      <c r="F41" s="63">
        <f t="shared" si="12"/>
        <v>14</v>
      </c>
      <c r="G41" s="63">
        <f t="shared" si="12"/>
        <v>8</v>
      </c>
      <c r="H41" s="63">
        <f t="shared" si="12"/>
        <v>11</v>
      </c>
      <c r="I41" s="63">
        <f t="shared" si="12"/>
        <v>14</v>
      </c>
      <c r="J41" s="64">
        <f t="shared" si="12"/>
        <v>7</v>
      </c>
      <c r="K41" s="63">
        <f t="shared" si="12"/>
        <v>12</v>
      </c>
      <c r="L41" s="63">
        <f t="shared" si="12"/>
        <v>10</v>
      </c>
      <c r="M41" s="63">
        <f t="shared" si="12"/>
        <v>15</v>
      </c>
      <c r="N41" s="63">
        <f t="shared" si="12"/>
        <v>19</v>
      </c>
      <c r="O41" s="63">
        <f t="shared" si="12"/>
        <v>18</v>
      </c>
      <c r="P41" s="63">
        <f t="shared" si="12"/>
        <v>12</v>
      </c>
      <c r="Q41" s="63">
        <f t="shared" si="12"/>
        <v>9</v>
      </c>
      <c r="R41" s="63">
        <f t="shared" si="12"/>
        <v>13</v>
      </c>
      <c r="S41" s="63">
        <f t="shared" si="12"/>
        <v>14</v>
      </c>
      <c r="T41" s="63">
        <f t="shared" si="12"/>
        <v>10</v>
      </c>
      <c r="U41" s="63">
        <f t="shared" si="12"/>
        <v>13</v>
      </c>
      <c r="V41" s="63">
        <f t="shared" si="12"/>
        <v>15</v>
      </c>
      <c r="W41" s="63">
        <f t="shared" si="12"/>
        <v>12</v>
      </c>
      <c r="X41" s="63">
        <f t="shared" si="12"/>
        <v>11</v>
      </c>
      <c r="Y41" s="63">
        <f t="shared" si="12"/>
        <v>0</v>
      </c>
      <c r="Z41" s="63">
        <f t="shared" si="12"/>
        <v>0</v>
      </c>
      <c r="AA41" s="63">
        <f t="shared" si="12"/>
        <v>18</v>
      </c>
      <c r="AB41" s="63">
        <f t="shared" si="12"/>
        <v>19</v>
      </c>
      <c r="AC41" s="63">
        <f t="shared" si="12"/>
        <v>18</v>
      </c>
      <c r="AD41" s="63">
        <f t="shared" si="12"/>
        <v>19</v>
      </c>
      <c r="AE41" s="63">
        <f t="shared" si="12"/>
        <v>20</v>
      </c>
      <c r="AF41" s="63">
        <f t="shared" si="12"/>
        <v>15</v>
      </c>
      <c r="AG41" s="63">
        <f t="shared" si="12"/>
        <v>11</v>
      </c>
      <c r="AH41" s="63">
        <f t="shared" si="12"/>
        <v>18</v>
      </c>
      <c r="AI41" s="63">
        <f t="shared" si="12"/>
        <v>17</v>
      </c>
      <c r="AJ41" s="63">
        <f t="shared" si="12"/>
        <v>14</v>
      </c>
      <c r="AK41" s="63">
        <f t="shared" si="12"/>
        <v>15</v>
      </c>
      <c r="AL41" s="63">
        <f t="shared" si="12"/>
        <v>14</v>
      </c>
      <c r="AM41" s="63">
        <f t="shared" si="12"/>
        <v>9</v>
      </c>
      <c r="AN41" s="63">
        <f t="shared" si="12"/>
        <v>6</v>
      </c>
      <c r="AO41" s="63">
        <f t="shared" si="12"/>
        <v>11</v>
      </c>
      <c r="AP41" s="63">
        <f t="shared" si="12"/>
        <v>12</v>
      </c>
      <c r="AQ41" s="63">
        <f t="shared" si="12"/>
        <v>7</v>
      </c>
      <c r="AR41" s="63">
        <f t="shared" si="12"/>
        <v>12</v>
      </c>
      <c r="AS41" s="63">
        <f t="shared" si="12"/>
        <v>12</v>
      </c>
      <c r="AT41" s="63">
        <f t="shared" si="12"/>
        <v>19</v>
      </c>
      <c r="AU41" s="63">
        <f t="shared" si="12"/>
        <v>11</v>
      </c>
      <c r="AV41" s="63">
        <f t="shared" si="12"/>
        <v>12</v>
      </c>
      <c r="AW41" s="63">
        <f t="shared" si="12"/>
        <v>13</v>
      </c>
      <c r="AX41" s="63">
        <f t="shared" si="12"/>
        <v>20</v>
      </c>
      <c r="AY41" s="63">
        <f t="shared" si="12"/>
        <v>16</v>
      </c>
      <c r="AZ41" s="63">
        <f t="shared" si="12"/>
        <v>16</v>
      </c>
      <c r="BA41" s="63">
        <f t="shared" si="12"/>
        <v>11</v>
      </c>
      <c r="BB41" s="63">
        <f t="shared" si="12"/>
        <v>12</v>
      </c>
      <c r="BC41" s="63">
        <f aca="true" t="shared" si="13" ref="BC41:BJ41">COUNTIF(BC3:BC33,$B$40)</f>
        <v>10</v>
      </c>
      <c r="BD41" s="63">
        <f t="shared" si="13"/>
        <v>16</v>
      </c>
      <c r="BE41" s="63">
        <f t="shared" si="13"/>
        <v>18</v>
      </c>
      <c r="BF41" s="63">
        <f t="shared" si="13"/>
        <v>18</v>
      </c>
      <c r="BG41" s="63">
        <f t="shared" si="13"/>
        <v>11</v>
      </c>
      <c r="BH41" s="63">
        <f t="shared" si="13"/>
        <v>12</v>
      </c>
      <c r="BI41" s="63">
        <f t="shared" si="13"/>
        <v>17</v>
      </c>
      <c r="BJ41" s="63">
        <f t="shared" si="13"/>
        <v>12</v>
      </c>
      <c r="BK41" s="63">
        <f aca="true" t="shared" si="14" ref="BK41:BP41">COUNTIF(BK3:BK33,$B$40)</f>
        <v>14</v>
      </c>
      <c r="BL41" s="63">
        <f t="shared" si="14"/>
        <v>18</v>
      </c>
      <c r="BM41" s="63">
        <f t="shared" si="14"/>
        <v>17</v>
      </c>
      <c r="BN41" s="63">
        <f t="shared" si="14"/>
        <v>9</v>
      </c>
      <c r="BO41" s="63">
        <f t="shared" si="14"/>
        <v>14</v>
      </c>
      <c r="BP41" s="63">
        <f t="shared" si="14"/>
        <v>13</v>
      </c>
      <c r="BQ41" s="63">
        <f>COUNTIF(BQ3:BQ33,$B$40)</f>
        <v>10</v>
      </c>
      <c r="BR41" s="63"/>
      <c r="BS41" s="63"/>
      <c r="BT41" s="63"/>
      <c r="BU41" s="63"/>
      <c r="BV41" s="63"/>
      <c r="BW41" s="63"/>
      <c r="BX41" s="63"/>
      <c r="BZ41" s="97">
        <f>AVERAGE(J41:AM41)</f>
        <v>13.233333333333333</v>
      </c>
      <c r="CA41" s="98">
        <f>AVERAGE(T41:AW41)</f>
        <v>12.766666666666667</v>
      </c>
      <c r="CB41" s="98">
        <f>AVERAGE(AD41:BG41)</f>
        <v>13.833333333333334</v>
      </c>
      <c r="CC41" s="98">
        <f>AVERAGE(AN41:BQ41)</f>
        <v>13.3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11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1.59</v>
      </c>
      <c r="C3" s="4">
        <v>9.6</v>
      </c>
      <c r="D3" s="4">
        <v>6.4</v>
      </c>
      <c r="E3" s="4">
        <v>2</v>
      </c>
      <c r="F3" s="4">
        <v>6.8</v>
      </c>
      <c r="G3" s="4">
        <v>0</v>
      </c>
      <c r="H3" s="4">
        <v>3.68</v>
      </c>
      <c r="I3" s="4">
        <v>7.1</v>
      </c>
      <c r="J3" s="24">
        <v>6.7</v>
      </c>
      <c r="K3" s="4">
        <v>0</v>
      </c>
      <c r="L3" s="4">
        <v>2.7</v>
      </c>
      <c r="M3" s="4">
        <v>2</v>
      </c>
      <c r="N3" s="4">
        <v>9</v>
      </c>
      <c r="O3" s="4">
        <v>6.9</v>
      </c>
      <c r="P3" s="4">
        <v>5.2</v>
      </c>
      <c r="Q3" s="4">
        <v>7.2</v>
      </c>
      <c r="R3" s="4">
        <v>4.4</v>
      </c>
      <c r="S3" s="4">
        <v>7</v>
      </c>
      <c r="T3" s="4">
        <v>9.8</v>
      </c>
      <c r="U3" s="4">
        <v>9.4</v>
      </c>
      <c r="V3" s="4">
        <v>0</v>
      </c>
      <c r="W3" s="4">
        <v>8.1</v>
      </c>
      <c r="X3" s="4">
        <v>8.6</v>
      </c>
      <c r="Y3" s="4"/>
      <c r="Z3" s="4"/>
      <c r="AA3" s="4">
        <v>8.9</v>
      </c>
      <c r="AB3" s="4">
        <v>9.9</v>
      </c>
      <c r="AC3" s="4">
        <v>10</v>
      </c>
      <c r="AD3" s="4">
        <v>9.3</v>
      </c>
      <c r="AE3" s="4">
        <v>2.4</v>
      </c>
      <c r="AF3" s="4">
        <v>6.7</v>
      </c>
      <c r="AG3" s="4">
        <v>0.1</v>
      </c>
      <c r="AH3" s="4">
        <v>0.1</v>
      </c>
      <c r="AI3" s="4">
        <v>4.7</v>
      </c>
      <c r="AJ3" s="4">
        <v>6.8</v>
      </c>
      <c r="AK3" s="4">
        <v>9.6</v>
      </c>
      <c r="AL3" s="4">
        <v>2.8</v>
      </c>
      <c r="AM3" s="4">
        <v>8.9</v>
      </c>
      <c r="AN3" s="4">
        <v>0</v>
      </c>
      <c r="AO3" s="4">
        <v>6.2</v>
      </c>
      <c r="AP3" s="4">
        <v>9.6</v>
      </c>
      <c r="AQ3" s="4">
        <v>10</v>
      </c>
      <c r="AR3" s="4">
        <v>6.3</v>
      </c>
      <c r="AS3" s="4">
        <v>0</v>
      </c>
      <c r="AT3" s="4">
        <v>8.6</v>
      </c>
      <c r="AU3" s="4">
        <v>1.3</v>
      </c>
      <c r="AV3" s="4">
        <v>0</v>
      </c>
      <c r="AW3" s="4">
        <v>0</v>
      </c>
      <c r="AX3" s="4">
        <v>5.8</v>
      </c>
      <c r="AY3" s="4">
        <v>0</v>
      </c>
      <c r="AZ3" s="4">
        <v>1.1</v>
      </c>
      <c r="BA3" s="4">
        <v>0</v>
      </c>
      <c r="BB3" s="4">
        <v>9.7</v>
      </c>
      <c r="BC3" s="4">
        <v>8.2</v>
      </c>
      <c r="BD3" s="4">
        <v>2</v>
      </c>
      <c r="BE3" s="4">
        <v>9</v>
      </c>
      <c r="BF3" s="4">
        <v>6.7</v>
      </c>
      <c r="BG3" s="4">
        <v>1.1</v>
      </c>
      <c r="BH3" s="4">
        <v>9.6</v>
      </c>
      <c r="BI3" s="4">
        <v>7.7</v>
      </c>
      <c r="BJ3" s="4">
        <v>8.8</v>
      </c>
      <c r="BK3" s="4">
        <v>0</v>
      </c>
      <c r="BL3" s="4">
        <v>9.6</v>
      </c>
      <c r="BM3" s="4">
        <v>2.5</v>
      </c>
      <c r="BN3" s="4">
        <v>3.1</v>
      </c>
      <c r="BO3" s="4">
        <v>8.8</v>
      </c>
      <c r="BP3" s="4">
        <v>9.6</v>
      </c>
      <c r="BQ3" s="4">
        <v>7.300000000000001</v>
      </c>
      <c r="BR3" s="4"/>
      <c r="BS3" s="4"/>
      <c r="BT3" s="4"/>
      <c r="BU3" s="4"/>
      <c r="BV3" s="4"/>
      <c r="BW3" s="4"/>
      <c r="BX3" s="4"/>
      <c r="BZ3" s="10">
        <f aca="true" t="shared" si="0" ref="BZ3:BZ32">AVERAGE(J3:AM3)</f>
        <v>5.971428571428572</v>
      </c>
      <c r="CA3" s="10">
        <f>AVERAGE(T3:AW3)</f>
        <v>5.646428571428572</v>
      </c>
      <c r="CB3" s="10">
        <f>AVERAGE(AD3:BG3)</f>
        <v>4.5666666666666655</v>
      </c>
      <c r="CC3" s="10">
        <f>AVERAGE(AN3:BQ3)</f>
        <v>5.086666666666667</v>
      </c>
    </row>
    <row r="4" spans="1:81" ht="11.25">
      <c r="A4" s="5">
        <v>2</v>
      </c>
      <c r="B4" s="4">
        <v>3.55</v>
      </c>
      <c r="C4" s="4">
        <v>9.04</v>
      </c>
      <c r="D4" s="4">
        <v>7.8</v>
      </c>
      <c r="E4" s="4">
        <v>6.7</v>
      </c>
      <c r="F4" s="4">
        <v>7.6</v>
      </c>
      <c r="G4" s="4">
        <v>0</v>
      </c>
      <c r="H4" s="4">
        <v>0</v>
      </c>
      <c r="I4" s="4">
        <v>0</v>
      </c>
      <c r="J4" s="24">
        <v>6.9</v>
      </c>
      <c r="K4" s="4">
        <v>5.89</v>
      </c>
      <c r="L4" s="4">
        <v>9.4</v>
      </c>
      <c r="M4" s="4">
        <v>0</v>
      </c>
      <c r="N4" s="4">
        <v>0</v>
      </c>
      <c r="O4" s="4">
        <v>2.8</v>
      </c>
      <c r="P4" s="4">
        <v>5.9</v>
      </c>
      <c r="Q4" s="4">
        <v>8.8</v>
      </c>
      <c r="R4" s="4">
        <v>5.2</v>
      </c>
      <c r="S4" s="4">
        <v>3.8</v>
      </c>
      <c r="T4" s="4">
        <v>9.3</v>
      </c>
      <c r="U4" s="4">
        <v>9.5</v>
      </c>
      <c r="V4" s="4">
        <v>2.6</v>
      </c>
      <c r="W4" s="4">
        <v>9.5</v>
      </c>
      <c r="X4" s="4">
        <v>6.8</v>
      </c>
      <c r="Y4" s="4"/>
      <c r="Z4" s="4"/>
      <c r="AA4" s="4">
        <v>8.8</v>
      </c>
      <c r="AB4" s="4">
        <v>9.1</v>
      </c>
      <c r="AC4" s="4">
        <v>5.9</v>
      </c>
      <c r="AD4" s="4">
        <v>0</v>
      </c>
      <c r="AE4" s="4">
        <v>3.5</v>
      </c>
      <c r="AF4" s="4">
        <v>8</v>
      </c>
      <c r="AG4" s="4">
        <v>5.9</v>
      </c>
      <c r="AH4" s="4">
        <v>7.1</v>
      </c>
      <c r="AI4" s="4">
        <v>7</v>
      </c>
      <c r="AJ4" s="4">
        <v>0</v>
      </c>
      <c r="AK4" s="4">
        <v>2</v>
      </c>
      <c r="AL4" s="4">
        <v>9.1</v>
      </c>
      <c r="AM4" s="4">
        <v>7.4</v>
      </c>
      <c r="AN4" s="4">
        <v>3</v>
      </c>
      <c r="AO4" s="4">
        <v>9.6</v>
      </c>
      <c r="AP4" s="4">
        <v>7.2</v>
      </c>
      <c r="AQ4" s="4">
        <v>6.8</v>
      </c>
      <c r="AR4" s="4">
        <v>9.6</v>
      </c>
      <c r="AS4" s="4">
        <v>0</v>
      </c>
      <c r="AT4" s="4">
        <v>8.8</v>
      </c>
      <c r="AU4" s="4">
        <v>0</v>
      </c>
      <c r="AV4" s="4">
        <v>0</v>
      </c>
      <c r="AW4" s="4">
        <v>0</v>
      </c>
      <c r="AX4" s="4">
        <v>8.3</v>
      </c>
      <c r="AY4" s="4">
        <v>7.9</v>
      </c>
      <c r="AZ4" s="4">
        <v>9</v>
      </c>
      <c r="BA4" s="4">
        <v>3.8</v>
      </c>
      <c r="BB4" s="4">
        <v>9</v>
      </c>
      <c r="BC4" s="4">
        <v>4.8</v>
      </c>
      <c r="BD4" s="4">
        <v>0.1</v>
      </c>
      <c r="BE4" s="4">
        <v>6.7</v>
      </c>
      <c r="BF4" s="4">
        <v>0.1</v>
      </c>
      <c r="BG4" s="4">
        <v>6.5</v>
      </c>
      <c r="BH4" s="4">
        <v>8.5</v>
      </c>
      <c r="BI4" s="4">
        <v>10</v>
      </c>
      <c r="BJ4" s="4">
        <v>3.2</v>
      </c>
      <c r="BK4" s="4">
        <v>4.9</v>
      </c>
      <c r="BL4" s="4">
        <v>0</v>
      </c>
      <c r="BM4" s="4">
        <v>0</v>
      </c>
      <c r="BN4" s="4">
        <v>8.3</v>
      </c>
      <c r="BO4" s="4">
        <v>7</v>
      </c>
      <c r="BP4" s="4">
        <v>9.7</v>
      </c>
      <c r="BQ4" s="4">
        <v>2.8</v>
      </c>
      <c r="BR4" s="4"/>
      <c r="BS4" s="4"/>
      <c r="BT4" s="4"/>
      <c r="BU4" s="4"/>
      <c r="BV4" s="4"/>
      <c r="BW4" s="4"/>
      <c r="BX4" s="4"/>
      <c r="BZ4" s="10">
        <f t="shared" si="0"/>
        <v>5.721071428571428</v>
      </c>
      <c r="CA4" s="10">
        <f aca="true" t="shared" si="1" ref="CA4:CA32">AVERAGE(T4:AW4)</f>
        <v>5.589285714285714</v>
      </c>
      <c r="CB4" s="10">
        <f aca="true" t="shared" si="2" ref="CB4:CB32">AVERAGE(AD4:BG4)</f>
        <v>5.04</v>
      </c>
      <c r="CC4" s="10">
        <f aca="true" t="shared" si="3" ref="CC4:CC32">AVERAGE(AN4:BQ4)</f>
        <v>5.1866666666666665</v>
      </c>
    </row>
    <row r="5" spans="1:81" ht="11.25">
      <c r="A5" s="5">
        <v>3</v>
      </c>
      <c r="B5" s="4">
        <v>9.26</v>
      </c>
      <c r="C5" s="4">
        <v>9.6</v>
      </c>
      <c r="D5" s="4">
        <v>5.9</v>
      </c>
      <c r="E5" s="4">
        <v>2.2</v>
      </c>
      <c r="F5" s="4">
        <v>8.9</v>
      </c>
      <c r="G5" s="4">
        <v>0</v>
      </c>
      <c r="H5" s="4">
        <v>0.3</v>
      </c>
      <c r="I5" s="4">
        <v>8.45</v>
      </c>
      <c r="J5" s="24">
        <v>5.56</v>
      </c>
      <c r="K5" s="4">
        <v>8.45</v>
      </c>
      <c r="L5" s="4">
        <v>4.1</v>
      </c>
      <c r="M5" s="4">
        <v>9.2</v>
      </c>
      <c r="N5" s="4">
        <v>4.5</v>
      </c>
      <c r="O5" s="4">
        <v>7.3</v>
      </c>
      <c r="P5" s="4">
        <v>0</v>
      </c>
      <c r="Q5" s="4">
        <v>9.6</v>
      </c>
      <c r="R5" s="4">
        <v>0</v>
      </c>
      <c r="S5" s="4">
        <v>8.8</v>
      </c>
      <c r="T5" s="4">
        <v>7</v>
      </c>
      <c r="U5" s="4">
        <v>0</v>
      </c>
      <c r="V5" s="4">
        <v>7</v>
      </c>
      <c r="W5" s="4">
        <v>0</v>
      </c>
      <c r="X5" s="4">
        <v>9.9</v>
      </c>
      <c r="Y5" s="4"/>
      <c r="Z5" s="4"/>
      <c r="AA5" s="4">
        <v>7.2</v>
      </c>
      <c r="AB5" s="4">
        <v>5.7</v>
      </c>
      <c r="AC5" s="4">
        <v>10</v>
      </c>
      <c r="AD5" s="4">
        <v>0.1</v>
      </c>
      <c r="AE5" s="4">
        <v>9.6</v>
      </c>
      <c r="AF5" s="4">
        <v>4.8</v>
      </c>
      <c r="AG5" s="4">
        <v>9.7</v>
      </c>
      <c r="AH5" s="4">
        <v>9.6</v>
      </c>
      <c r="AI5" s="4">
        <v>4.9</v>
      </c>
      <c r="AJ5" s="4">
        <v>1.6</v>
      </c>
      <c r="AK5" s="4">
        <v>8.7</v>
      </c>
      <c r="AL5" s="4">
        <v>9.7</v>
      </c>
      <c r="AM5" s="4">
        <v>7.8</v>
      </c>
      <c r="AN5" s="4">
        <v>6.1</v>
      </c>
      <c r="AO5" s="4">
        <v>8.3</v>
      </c>
      <c r="AP5" s="4">
        <v>4.3</v>
      </c>
      <c r="AQ5" s="4">
        <v>0</v>
      </c>
      <c r="AR5" s="4">
        <v>9.9</v>
      </c>
      <c r="AS5" s="4">
        <v>2.3</v>
      </c>
      <c r="AT5" s="4">
        <v>4.5</v>
      </c>
      <c r="AU5" s="4">
        <v>7.4</v>
      </c>
      <c r="AV5" s="4">
        <v>8.7</v>
      </c>
      <c r="AW5" s="4">
        <v>1.2</v>
      </c>
      <c r="AX5" s="4">
        <v>1</v>
      </c>
      <c r="AY5" s="4">
        <v>9.8</v>
      </c>
      <c r="AZ5" s="4">
        <v>3.5</v>
      </c>
      <c r="BA5" s="4">
        <v>3.3</v>
      </c>
      <c r="BB5" s="4">
        <v>5.1</v>
      </c>
      <c r="BC5" s="4">
        <v>8.1</v>
      </c>
      <c r="BD5" s="4">
        <v>4.2</v>
      </c>
      <c r="BE5" s="4">
        <v>0</v>
      </c>
      <c r="BF5" s="4">
        <v>8.4</v>
      </c>
      <c r="BG5" s="4">
        <v>6.8</v>
      </c>
      <c r="BH5" s="4">
        <v>0.8</v>
      </c>
      <c r="BI5" s="4">
        <v>9.5</v>
      </c>
      <c r="BJ5" s="4">
        <v>4.6</v>
      </c>
      <c r="BK5" s="4">
        <v>6.4</v>
      </c>
      <c r="BL5" s="4">
        <v>7.1</v>
      </c>
      <c r="BM5" s="4">
        <v>8.7</v>
      </c>
      <c r="BN5" s="4">
        <v>7</v>
      </c>
      <c r="BO5" s="4">
        <v>8.5</v>
      </c>
      <c r="BP5" s="4">
        <v>6</v>
      </c>
      <c r="BQ5" s="4">
        <v>2</v>
      </c>
      <c r="BR5" s="4"/>
      <c r="BS5" s="4"/>
      <c r="BT5" s="4"/>
      <c r="BU5" s="4"/>
      <c r="BV5" s="4"/>
      <c r="BW5" s="4"/>
      <c r="BX5" s="4"/>
      <c r="BZ5" s="10">
        <f t="shared" si="0"/>
        <v>6.100357142857142</v>
      </c>
      <c r="CA5" s="10">
        <f t="shared" si="1"/>
        <v>5.928571428571429</v>
      </c>
      <c r="CB5" s="10">
        <f t="shared" si="2"/>
        <v>5.6466666666666665</v>
      </c>
      <c r="CC5" s="10">
        <f t="shared" si="3"/>
        <v>5.449999999999999</v>
      </c>
    </row>
    <row r="6" spans="1:81" ht="11.25">
      <c r="A6" s="5">
        <v>4</v>
      </c>
      <c r="B6" s="4">
        <v>9</v>
      </c>
      <c r="C6" s="4">
        <v>7.9</v>
      </c>
      <c r="D6" s="4">
        <v>8.35</v>
      </c>
      <c r="E6" s="4">
        <v>4.1</v>
      </c>
      <c r="F6" s="4">
        <v>5</v>
      </c>
      <c r="G6" s="4">
        <v>8.61</v>
      </c>
      <c r="H6" s="4">
        <v>0.15</v>
      </c>
      <c r="I6" s="4">
        <v>0</v>
      </c>
      <c r="J6" s="24">
        <v>0</v>
      </c>
      <c r="K6" s="4">
        <v>0</v>
      </c>
      <c r="L6" s="4">
        <v>8.9</v>
      </c>
      <c r="M6" s="4">
        <v>1.4</v>
      </c>
      <c r="N6" s="4">
        <v>8.9</v>
      </c>
      <c r="O6" s="4">
        <v>8.7</v>
      </c>
      <c r="P6" s="4">
        <v>7.7</v>
      </c>
      <c r="Q6" s="4">
        <v>4.1</v>
      </c>
      <c r="R6" s="4">
        <v>0</v>
      </c>
      <c r="S6" s="4">
        <v>7.2</v>
      </c>
      <c r="T6" s="4">
        <v>0</v>
      </c>
      <c r="U6" s="4">
        <v>4.7</v>
      </c>
      <c r="V6" s="4">
        <v>9.1</v>
      </c>
      <c r="W6" s="4">
        <v>5.9</v>
      </c>
      <c r="X6" s="4">
        <v>3.3</v>
      </c>
      <c r="Y6" s="4"/>
      <c r="Z6" s="4"/>
      <c r="AA6" s="4">
        <v>10</v>
      </c>
      <c r="AB6" s="4">
        <v>0.1</v>
      </c>
      <c r="AC6" s="4">
        <v>9.2</v>
      </c>
      <c r="AD6" s="4">
        <v>4.8</v>
      </c>
      <c r="AE6" s="4">
        <v>5.2</v>
      </c>
      <c r="AF6" s="4">
        <v>0</v>
      </c>
      <c r="AG6" s="4">
        <v>9.4</v>
      </c>
      <c r="AH6" s="4">
        <v>8.2</v>
      </c>
      <c r="AI6" s="4">
        <v>3.9</v>
      </c>
      <c r="AJ6" s="4">
        <v>0</v>
      </c>
      <c r="AK6" s="4">
        <v>8.6</v>
      </c>
      <c r="AL6" s="4">
        <v>5.2</v>
      </c>
      <c r="AM6" s="4">
        <v>0</v>
      </c>
      <c r="AN6" s="4">
        <v>7.9</v>
      </c>
      <c r="AO6" s="4">
        <v>8.6</v>
      </c>
      <c r="AP6" s="4">
        <v>8.9</v>
      </c>
      <c r="AQ6" s="4">
        <v>9.8</v>
      </c>
      <c r="AR6" s="4">
        <v>9</v>
      </c>
      <c r="AS6" s="4">
        <v>8.7</v>
      </c>
      <c r="AT6" s="4">
        <v>6.5</v>
      </c>
      <c r="AU6" s="4">
        <v>1.3</v>
      </c>
      <c r="AV6" s="4">
        <v>0.3</v>
      </c>
      <c r="AW6" s="4">
        <v>7.9</v>
      </c>
      <c r="AX6" s="4">
        <v>9</v>
      </c>
      <c r="AY6" s="4">
        <v>7.2</v>
      </c>
      <c r="AZ6" s="4">
        <v>6.8</v>
      </c>
      <c r="BA6" s="4">
        <v>8</v>
      </c>
      <c r="BB6" s="4">
        <v>7.7</v>
      </c>
      <c r="BC6" s="4">
        <v>5.2</v>
      </c>
      <c r="BD6" s="4">
        <v>5.6</v>
      </c>
      <c r="BE6" s="4">
        <v>8.5</v>
      </c>
      <c r="BF6" s="4">
        <v>6.2</v>
      </c>
      <c r="BG6" s="4">
        <v>1.2</v>
      </c>
      <c r="BH6" s="4">
        <v>8.7</v>
      </c>
      <c r="BI6" s="4">
        <v>9.6</v>
      </c>
      <c r="BJ6" s="4">
        <v>0.2</v>
      </c>
      <c r="BK6" s="4">
        <v>9.4</v>
      </c>
      <c r="BL6" s="4">
        <v>9.8</v>
      </c>
      <c r="BM6" s="4">
        <v>9.2</v>
      </c>
      <c r="BN6" s="4">
        <v>3.7</v>
      </c>
      <c r="BO6" s="4">
        <v>2.5</v>
      </c>
      <c r="BP6" s="4">
        <v>4.9</v>
      </c>
      <c r="BQ6" s="4">
        <v>9.399999999999999</v>
      </c>
      <c r="BR6" s="4"/>
      <c r="BS6" s="4"/>
      <c r="BT6" s="4"/>
      <c r="BU6" s="4"/>
      <c r="BV6" s="4"/>
      <c r="BW6" s="4"/>
      <c r="BX6" s="4"/>
      <c r="BZ6" s="10">
        <f t="shared" si="0"/>
        <v>4.803571428571429</v>
      </c>
      <c r="CA6" s="10">
        <f t="shared" si="1"/>
        <v>5.589285714285715</v>
      </c>
      <c r="CB6" s="10">
        <f t="shared" si="2"/>
        <v>5.9866666666666655</v>
      </c>
      <c r="CC6" s="10">
        <f t="shared" si="3"/>
        <v>6.723333333333332</v>
      </c>
    </row>
    <row r="7" spans="1:81" ht="11.25">
      <c r="A7" s="5">
        <v>5</v>
      </c>
      <c r="B7" s="4">
        <v>8.6</v>
      </c>
      <c r="C7" s="4">
        <v>8.9</v>
      </c>
      <c r="D7" s="4">
        <v>9.35</v>
      </c>
      <c r="E7" s="4">
        <v>6.7</v>
      </c>
      <c r="F7" s="4">
        <v>6</v>
      </c>
      <c r="G7" s="4">
        <v>8.96</v>
      </c>
      <c r="H7" s="4">
        <v>9.3</v>
      </c>
      <c r="I7" s="4">
        <v>1.35</v>
      </c>
      <c r="J7" s="24">
        <v>7.74</v>
      </c>
      <c r="K7" s="4">
        <v>3.3</v>
      </c>
      <c r="L7" s="4">
        <v>7</v>
      </c>
      <c r="M7" s="4">
        <v>2.2</v>
      </c>
      <c r="N7" s="4">
        <v>5.8</v>
      </c>
      <c r="O7" s="4">
        <v>5.4</v>
      </c>
      <c r="P7" s="4">
        <v>0</v>
      </c>
      <c r="Q7" s="4">
        <v>7.6</v>
      </c>
      <c r="R7" s="4">
        <v>0.4</v>
      </c>
      <c r="S7" s="4">
        <v>8.1</v>
      </c>
      <c r="T7" s="4">
        <v>9.2</v>
      </c>
      <c r="U7" s="4">
        <v>6.7</v>
      </c>
      <c r="V7" s="4">
        <v>4.8</v>
      </c>
      <c r="W7" s="4">
        <v>0</v>
      </c>
      <c r="X7" s="4">
        <v>0</v>
      </c>
      <c r="Y7" s="4"/>
      <c r="Z7" s="4"/>
      <c r="AA7" s="4">
        <v>9.1</v>
      </c>
      <c r="AB7" s="4">
        <v>2.9</v>
      </c>
      <c r="AC7" s="4">
        <v>9.3</v>
      </c>
      <c r="AD7" s="4">
        <v>2.1</v>
      </c>
      <c r="AE7" s="4">
        <v>0</v>
      </c>
      <c r="AF7" s="4">
        <v>3.2</v>
      </c>
      <c r="AG7" s="4">
        <v>9</v>
      </c>
      <c r="AH7" s="4">
        <v>8</v>
      </c>
      <c r="AI7" s="4">
        <v>0</v>
      </c>
      <c r="AJ7" s="4">
        <v>3.3</v>
      </c>
      <c r="AK7" s="4">
        <v>3.5</v>
      </c>
      <c r="AL7" s="4">
        <v>5.5</v>
      </c>
      <c r="AM7" s="4">
        <v>9.5</v>
      </c>
      <c r="AN7" s="4">
        <v>8.3</v>
      </c>
      <c r="AO7" s="4">
        <v>2.4</v>
      </c>
      <c r="AP7" s="4">
        <v>9.3</v>
      </c>
      <c r="AQ7" s="4">
        <v>3.5</v>
      </c>
      <c r="AR7" s="4">
        <v>9.8</v>
      </c>
      <c r="AS7" s="4">
        <v>0</v>
      </c>
      <c r="AT7" s="4">
        <v>5.7</v>
      </c>
      <c r="AU7" s="4">
        <v>7.3</v>
      </c>
      <c r="AV7" s="4">
        <v>9.8</v>
      </c>
      <c r="AW7" s="4">
        <v>9.6</v>
      </c>
      <c r="AX7" s="4">
        <v>2.5</v>
      </c>
      <c r="AY7" s="4">
        <v>6</v>
      </c>
      <c r="AZ7" s="4">
        <v>5.1</v>
      </c>
      <c r="BA7" s="4">
        <v>9.5</v>
      </c>
      <c r="BB7" s="4">
        <v>9</v>
      </c>
      <c r="BC7" s="4">
        <v>8.4</v>
      </c>
      <c r="BD7" s="4">
        <v>4.9</v>
      </c>
      <c r="BE7" s="4">
        <v>5.6</v>
      </c>
      <c r="BF7" s="4">
        <v>5.6</v>
      </c>
      <c r="BG7" s="4">
        <v>8.8</v>
      </c>
      <c r="BH7" s="4">
        <v>4.5</v>
      </c>
      <c r="BI7" s="4">
        <v>1.8</v>
      </c>
      <c r="BJ7" s="4">
        <v>9.4</v>
      </c>
      <c r="BK7" s="4">
        <v>0</v>
      </c>
      <c r="BL7" s="4">
        <v>9.6</v>
      </c>
      <c r="BM7" s="4">
        <v>3.1</v>
      </c>
      <c r="BN7" s="4">
        <v>5.8</v>
      </c>
      <c r="BO7" s="4">
        <v>3.9</v>
      </c>
      <c r="BP7" s="4">
        <v>9.7</v>
      </c>
      <c r="BQ7" s="4">
        <v>8.7</v>
      </c>
      <c r="BR7" s="4"/>
      <c r="BS7" s="4"/>
      <c r="BT7" s="4"/>
      <c r="BU7" s="4"/>
      <c r="BV7" s="4"/>
      <c r="BW7" s="4"/>
      <c r="BX7" s="4"/>
      <c r="BZ7" s="10">
        <f t="shared" si="0"/>
        <v>4.772857142857142</v>
      </c>
      <c r="CA7" s="10">
        <f t="shared" si="1"/>
        <v>5.421428571428572</v>
      </c>
      <c r="CB7" s="10">
        <f t="shared" si="2"/>
        <v>5.84</v>
      </c>
      <c r="CC7" s="10">
        <f t="shared" si="3"/>
        <v>6.253333333333333</v>
      </c>
    </row>
    <row r="8" spans="1:81" ht="11.25">
      <c r="A8" s="5">
        <v>6</v>
      </c>
      <c r="B8" s="4">
        <v>7.78</v>
      </c>
      <c r="C8" s="4">
        <v>9.3</v>
      </c>
      <c r="D8" s="4">
        <v>7.2</v>
      </c>
      <c r="E8" s="4">
        <v>0.9</v>
      </c>
      <c r="F8" s="4">
        <v>5.9</v>
      </c>
      <c r="G8" s="4">
        <v>5.69</v>
      </c>
      <c r="H8" s="4">
        <v>3.05</v>
      </c>
      <c r="I8" s="4">
        <v>9</v>
      </c>
      <c r="J8" s="24">
        <v>3.15</v>
      </c>
      <c r="K8" s="4">
        <v>9.15</v>
      </c>
      <c r="L8" s="4">
        <v>0</v>
      </c>
      <c r="M8" s="4">
        <v>6.7</v>
      </c>
      <c r="N8" s="4">
        <v>9.7</v>
      </c>
      <c r="O8" s="4">
        <v>8.2</v>
      </c>
      <c r="P8" s="4">
        <v>0</v>
      </c>
      <c r="Q8" s="4">
        <v>0.6</v>
      </c>
      <c r="R8" s="4">
        <v>9.3</v>
      </c>
      <c r="S8" s="4">
        <v>4.5</v>
      </c>
      <c r="T8" s="4">
        <v>0</v>
      </c>
      <c r="U8" s="4">
        <v>0</v>
      </c>
      <c r="V8" s="4">
        <v>0</v>
      </c>
      <c r="W8" s="4">
        <v>5.4</v>
      </c>
      <c r="X8" s="4">
        <v>0.9</v>
      </c>
      <c r="Y8" s="4"/>
      <c r="Z8" s="4"/>
      <c r="AA8" s="4">
        <v>9.8</v>
      </c>
      <c r="AB8" s="4">
        <v>8.5</v>
      </c>
      <c r="AC8" s="4">
        <v>9.6</v>
      </c>
      <c r="AD8" s="4">
        <v>0</v>
      </c>
      <c r="AE8" s="4">
        <v>6.4</v>
      </c>
      <c r="AF8" s="4">
        <v>0</v>
      </c>
      <c r="AG8" s="4">
        <v>8.9</v>
      </c>
      <c r="AH8" s="4">
        <v>0</v>
      </c>
      <c r="AI8" s="4">
        <v>9.6</v>
      </c>
      <c r="AJ8" s="4">
        <v>8.9</v>
      </c>
      <c r="AK8" s="4">
        <v>9.6</v>
      </c>
      <c r="AL8" s="4">
        <v>2.3</v>
      </c>
      <c r="AM8" s="4">
        <v>7.1</v>
      </c>
      <c r="AN8" s="4">
        <v>9.3</v>
      </c>
      <c r="AO8" s="4">
        <v>0</v>
      </c>
      <c r="AP8" s="4">
        <v>4.2</v>
      </c>
      <c r="AQ8" s="4">
        <v>0</v>
      </c>
      <c r="AR8" s="4">
        <v>7.7</v>
      </c>
      <c r="AS8" s="4">
        <v>7.6</v>
      </c>
      <c r="AT8" s="4">
        <v>8</v>
      </c>
      <c r="AU8" s="4">
        <v>7.5</v>
      </c>
      <c r="AV8" s="4">
        <v>6.1</v>
      </c>
      <c r="AW8" s="4">
        <v>7.8</v>
      </c>
      <c r="AX8" s="4">
        <v>0.7</v>
      </c>
      <c r="AY8" s="4">
        <v>8</v>
      </c>
      <c r="AZ8" s="4">
        <v>3.7</v>
      </c>
      <c r="BA8" s="4">
        <v>7.1</v>
      </c>
      <c r="BB8" s="4">
        <v>0</v>
      </c>
      <c r="BC8" s="4">
        <v>4.9</v>
      </c>
      <c r="BD8" s="4">
        <v>0</v>
      </c>
      <c r="BE8" s="4">
        <v>7.6</v>
      </c>
      <c r="BF8" s="4">
        <v>9.5</v>
      </c>
      <c r="BG8" s="4">
        <v>9.3</v>
      </c>
      <c r="BH8" s="4">
        <v>0</v>
      </c>
      <c r="BI8" s="4">
        <v>0</v>
      </c>
      <c r="BJ8" s="4">
        <v>8.5</v>
      </c>
      <c r="BK8" s="4">
        <v>6</v>
      </c>
      <c r="BL8" s="4">
        <v>9.7</v>
      </c>
      <c r="BM8" s="4">
        <v>8.8</v>
      </c>
      <c r="BN8" s="4">
        <v>9.1</v>
      </c>
      <c r="BO8" s="4">
        <v>1.6</v>
      </c>
      <c r="BP8" s="4">
        <v>9.6</v>
      </c>
      <c r="BQ8" s="4">
        <v>0.30000000000000004</v>
      </c>
      <c r="BR8" s="4"/>
      <c r="BS8" s="4"/>
      <c r="BT8" s="4"/>
      <c r="BU8" s="4"/>
      <c r="BV8" s="4"/>
      <c r="BW8" s="4"/>
      <c r="BX8" s="4"/>
      <c r="BZ8" s="10">
        <f t="shared" si="0"/>
        <v>4.939285714285715</v>
      </c>
      <c r="CA8" s="10">
        <f t="shared" si="1"/>
        <v>5.185714285714285</v>
      </c>
      <c r="CB8" s="10">
        <f t="shared" si="2"/>
        <v>5.3933333333333335</v>
      </c>
      <c r="CC8" s="10">
        <f t="shared" si="3"/>
        <v>5.42</v>
      </c>
    </row>
    <row r="9" spans="1:81" ht="11.25">
      <c r="A9" s="5">
        <v>7</v>
      </c>
      <c r="B9" s="4">
        <v>9.5</v>
      </c>
      <c r="C9" s="4">
        <v>7.61</v>
      </c>
      <c r="D9" s="4">
        <v>6.8</v>
      </c>
      <c r="E9" s="4">
        <v>7.55</v>
      </c>
      <c r="F9" s="4">
        <v>5.5</v>
      </c>
      <c r="G9" s="4">
        <v>6.47</v>
      </c>
      <c r="H9" s="4">
        <v>0</v>
      </c>
      <c r="I9" s="4">
        <v>9</v>
      </c>
      <c r="J9" s="24">
        <v>6.1</v>
      </c>
      <c r="K9" s="4">
        <v>5.32</v>
      </c>
      <c r="L9" s="4">
        <v>0</v>
      </c>
      <c r="M9" s="4">
        <v>6</v>
      </c>
      <c r="N9" s="4">
        <v>1</v>
      </c>
      <c r="O9" s="4">
        <v>7.8</v>
      </c>
      <c r="P9" s="4">
        <v>5.6</v>
      </c>
      <c r="Q9" s="4">
        <v>9.4</v>
      </c>
      <c r="R9" s="4">
        <v>5.5</v>
      </c>
      <c r="S9" s="4">
        <v>7.2</v>
      </c>
      <c r="T9" s="4">
        <v>0</v>
      </c>
      <c r="U9" s="4">
        <v>7</v>
      </c>
      <c r="V9" s="4">
        <v>7.8</v>
      </c>
      <c r="W9" s="4">
        <v>1.8</v>
      </c>
      <c r="X9" s="4">
        <v>0</v>
      </c>
      <c r="Y9" s="4"/>
      <c r="Z9" s="4"/>
      <c r="AA9" s="4">
        <v>6.9</v>
      </c>
      <c r="AB9" s="4">
        <v>8.6</v>
      </c>
      <c r="AC9" s="4">
        <v>4.5</v>
      </c>
      <c r="AD9" s="4">
        <v>0</v>
      </c>
      <c r="AE9" s="4">
        <v>0</v>
      </c>
      <c r="AF9" s="4">
        <v>1.9</v>
      </c>
      <c r="AG9" s="4">
        <v>8.4</v>
      </c>
      <c r="AH9" s="4">
        <v>0.1</v>
      </c>
      <c r="AI9" s="4">
        <v>0</v>
      </c>
      <c r="AJ9" s="4">
        <v>5.2</v>
      </c>
      <c r="AK9" s="4">
        <v>9.5</v>
      </c>
      <c r="AL9" s="4">
        <v>0.1</v>
      </c>
      <c r="AM9" s="4">
        <v>8.3</v>
      </c>
      <c r="AN9" s="4">
        <v>8</v>
      </c>
      <c r="AO9" s="4">
        <v>0</v>
      </c>
      <c r="AP9" s="4">
        <v>1.9</v>
      </c>
      <c r="AQ9" s="4">
        <v>0.1</v>
      </c>
      <c r="AR9" s="4">
        <v>7.3</v>
      </c>
      <c r="AS9" s="4">
        <v>9.7</v>
      </c>
      <c r="AT9" s="4">
        <v>9.7</v>
      </c>
      <c r="AU9" s="4">
        <v>0</v>
      </c>
      <c r="AV9" s="4">
        <v>3.9</v>
      </c>
      <c r="AW9" s="4">
        <v>1.2</v>
      </c>
      <c r="AX9" s="4">
        <v>9.3</v>
      </c>
      <c r="AY9" s="4">
        <v>5.7</v>
      </c>
      <c r="AZ9" s="4">
        <v>5.7</v>
      </c>
      <c r="BA9" s="4">
        <v>6.9</v>
      </c>
      <c r="BB9" s="4">
        <v>7.4</v>
      </c>
      <c r="BC9" s="4">
        <v>4.7</v>
      </c>
      <c r="BD9" s="4">
        <v>6.5</v>
      </c>
      <c r="BE9" s="4">
        <v>2.9</v>
      </c>
      <c r="BF9" s="4">
        <v>8.2</v>
      </c>
      <c r="BG9" s="4">
        <v>6.7</v>
      </c>
      <c r="BH9" s="4">
        <v>4.6</v>
      </c>
      <c r="BI9" s="4">
        <v>6.1</v>
      </c>
      <c r="BJ9" s="4">
        <v>0.8</v>
      </c>
      <c r="BK9" s="4">
        <v>9.2</v>
      </c>
      <c r="BL9" s="4">
        <v>4</v>
      </c>
      <c r="BM9" s="4">
        <v>9.3</v>
      </c>
      <c r="BN9" s="4">
        <v>9.4</v>
      </c>
      <c r="BO9" s="4">
        <v>4.7</v>
      </c>
      <c r="BP9" s="4">
        <v>6.800000000000001</v>
      </c>
      <c r="BQ9" s="4">
        <v>5.8</v>
      </c>
      <c r="BR9" s="4"/>
      <c r="BS9" s="4"/>
      <c r="BT9" s="4"/>
      <c r="BU9" s="4"/>
      <c r="BV9" s="4"/>
      <c r="BW9" s="4"/>
      <c r="BX9" s="4"/>
      <c r="BZ9" s="10">
        <f t="shared" si="0"/>
        <v>4.429285714285714</v>
      </c>
      <c r="CA9" s="10">
        <f t="shared" si="1"/>
        <v>3.9964285714285723</v>
      </c>
      <c r="CB9" s="10">
        <f t="shared" si="2"/>
        <v>4.6433333333333335</v>
      </c>
      <c r="CC9" s="10">
        <f t="shared" si="3"/>
        <v>5.550000000000002</v>
      </c>
    </row>
    <row r="10" spans="1:81" ht="11.25">
      <c r="A10" s="5">
        <v>8</v>
      </c>
      <c r="B10" s="4">
        <v>6.8</v>
      </c>
      <c r="C10" s="4">
        <v>6.4</v>
      </c>
      <c r="D10" s="4">
        <v>2.3</v>
      </c>
      <c r="E10" s="4">
        <v>2.4</v>
      </c>
      <c r="F10" s="4">
        <v>9.5</v>
      </c>
      <c r="G10" s="4">
        <v>6.5</v>
      </c>
      <c r="H10" s="4">
        <v>7.85</v>
      </c>
      <c r="I10" s="4">
        <v>8.65</v>
      </c>
      <c r="J10" s="24">
        <v>6.55</v>
      </c>
      <c r="K10" s="4">
        <v>6.1</v>
      </c>
      <c r="L10" s="4">
        <v>2.4</v>
      </c>
      <c r="M10" s="4">
        <v>7.3</v>
      </c>
      <c r="N10" s="4">
        <v>0.2</v>
      </c>
      <c r="O10" s="4">
        <v>7.7</v>
      </c>
      <c r="P10" s="4">
        <v>8</v>
      </c>
      <c r="Q10" s="4">
        <v>9</v>
      </c>
      <c r="R10" s="4">
        <v>0</v>
      </c>
      <c r="S10" s="4">
        <v>9.3</v>
      </c>
      <c r="T10" s="4">
        <v>9.3</v>
      </c>
      <c r="U10" s="4">
        <v>3.4</v>
      </c>
      <c r="V10" s="4">
        <v>9.6</v>
      </c>
      <c r="W10" s="4">
        <v>8.6</v>
      </c>
      <c r="X10" s="4">
        <v>9.9</v>
      </c>
      <c r="Y10" s="4"/>
      <c r="Z10" s="4"/>
      <c r="AA10" s="4">
        <v>7.3</v>
      </c>
      <c r="AB10" s="4">
        <v>8.6</v>
      </c>
      <c r="AC10" s="4">
        <v>9.2</v>
      </c>
      <c r="AD10" s="4">
        <v>7.7</v>
      </c>
      <c r="AE10" s="4">
        <v>7.8</v>
      </c>
      <c r="AF10" s="4">
        <v>9.4</v>
      </c>
      <c r="AG10" s="4">
        <v>8.5</v>
      </c>
      <c r="AH10" s="4">
        <v>5.1</v>
      </c>
      <c r="AI10" s="4">
        <v>5.9</v>
      </c>
      <c r="AJ10" s="4">
        <v>4.3</v>
      </c>
      <c r="AK10" s="4">
        <v>9.1</v>
      </c>
      <c r="AL10" s="4">
        <v>0</v>
      </c>
      <c r="AM10" s="4">
        <v>9.3</v>
      </c>
      <c r="AN10" s="4">
        <v>0.1</v>
      </c>
      <c r="AO10" s="4">
        <v>1.5</v>
      </c>
      <c r="AP10" s="4">
        <v>0</v>
      </c>
      <c r="AQ10" s="4">
        <v>3.8</v>
      </c>
      <c r="AR10" s="4">
        <v>6.9</v>
      </c>
      <c r="AS10" s="4">
        <v>0</v>
      </c>
      <c r="AT10" s="4">
        <v>7.5</v>
      </c>
      <c r="AU10" s="4">
        <v>8.1</v>
      </c>
      <c r="AV10" s="4">
        <v>8.7</v>
      </c>
      <c r="AW10" s="4">
        <v>7.6</v>
      </c>
      <c r="AX10" s="4">
        <v>7.9</v>
      </c>
      <c r="AY10" s="4">
        <v>1.4</v>
      </c>
      <c r="AZ10" s="4">
        <v>3.5</v>
      </c>
      <c r="BA10" s="4">
        <v>4.9</v>
      </c>
      <c r="BB10" s="4">
        <v>9.2</v>
      </c>
      <c r="BC10" s="4">
        <v>9.7</v>
      </c>
      <c r="BD10" s="4">
        <v>8.8</v>
      </c>
      <c r="BE10" s="4">
        <v>0</v>
      </c>
      <c r="BF10" s="4">
        <v>3.8</v>
      </c>
      <c r="BG10" s="4">
        <v>7</v>
      </c>
      <c r="BH10" s="4">
        <v>4.3</v>
      </c>
      <c r="BI10" s="4">
        <v>9.1</v>
      </c>
      <c r="BJ10" s="4">
        <v>6.7</v>
      </c>
      <c r="BK10" s="4">
        <v>0.8</v>
      </c>
      <c r="BL10" s="4">
        <v>0</v>
      </c>
      <c r="BM10" s="4">
        <v>3.2</v>
      </c>
      <c r="BN10" s="4">
        <v>0</v>
      </c>
      <c r="BO10" s="4">
        <v>5.800000000000001</v>
      </c>
      <c r="BP10" s="4">
        <v>9.2</v>
      </c>
      <c r="BQ10" s="4">
        <v>6.199999999999999</v>
      </c>
      <c r="BR10" s="4"/>
      <c r="BS10" s="4"/>
      <c r="BT10" s="4"/>
      <c r="BU10" s="4"/>
      <c r="BV10" s="4"/>
      <c r="BW10" s="4"/>
      <c r="BX10" s="4"/>
      <c r="BZ10" s="10">
        <f t="shared" si="0"/>
        <v>6.769642857142857</v>
      </c>
      <c r="CA10" s="10">
        <f t="shared" si="1"/>
        <v>6.328571428571428</v>
      </c>
      <c r="CB10" s="10">
        <f t="shared" si="2"/>
        <v>5.583333333333333</v>
      </c>
      <c r="CC10" s="10">
        <f t="shared" si="3"/>
        <v>4.856666666666666</v>
      </c>
    </row>
    <row r="11" spans="1:81" ht="11.25">
      <c r="A11" s="5">
        <v>9</v>
      </c>
      <c r="B11" s="4">
        <v>0.94</v>
      </c>
      <c r="C11" s="4">
        <v>8.7</v>
      </c>
      <c r="D11" s="4">
        <v>8.7</v>
      </c>
      <c r="E11" s="4">
        <v>6.7</v>
      </c>
      <c r="F11" s="4">
        <v>9</v>
      </c>
      <c r="G11" s="4">
        <v>5.1</v>
      </c>
      <c r="H11" s="4">
        <v>1.03</v>
      </c>
      <c r="I11" s="4">
        <v>3.8</v>
      </c>
      <c r="J11" s="24">
        <v>6.3</v>
      </c>
      <c r="K11" s="4">
        <v>4.45</v>
      </c>
      <c r="L11" s="4">
        <v>9.3</v>
      </c>
      <c r="M11" s="4">
        <v>6.6</v>
      </c>
      <c r="N11" s="4">
        <v>0.2</v>
      </c>
      <c r="O11" s="4">
        <v>2.4</v>
      </c>
      <c r="P11" s="4">
        <v>7.3</v>
      </c>
      <c r="Q11" s="4">
        <v>0</v>
      </c>
      <c r="R11" s="4">
        <v>0</v>
      </c>
      <c r="S11" s="4">
        <v>8.9</v>
      </c>
      <c r="T11" s="4">
        <v>7.1</v>
      </c>
      <c r="U11" s="4">
        <v>8.1</v>
      </c>
      <c r="V11" s="4">
        <v>6.8</v>
      </c>
      <c r="W11" s="4">
        <v>0.5</v>
      </c>
      <c r="X11" s="4">
        <v>4.2</v>
      </c>
      <c r="Y11" s="4"/>
      <c r="Z11" s="4"/>
      <c r="AA11" s="4">
        <v>8.9</v>
      </c>
      <c r="AB11" s="4">
        <v>5</v>
      </c>
      <c r="AC11" s="4">
        <v>5.3</v>
      </c>
      <c r="AD11" s="4">
        <v>4.5</v>
      </c>
      <c r="AE11" s="4">
        <v>0</v>
      </c>
      <c r="AF11" s="4">
        <v>6.8</v>
      </c>
      <c r="AG11" s="4">
        <v>8.2</v>
      </c>
      <c r="AH11" s="4">
        <v>9.1</v>
      </c>
      <c r="AI11" s="4">
        <v>0</v>
      </c>
      <c r="AJ11" s="4">
        <v>0.3</v>
      </c>
      <c r="AK11" s="4">
        <v>2.9</v>
      </c>
      <c r="AL11" s="4">
        <v>0</v>
      </c>
      <c r="AM11" s="4">
        <v>0</v>
      </c>
      <c r="AN11" s="4">
        <v>9.1</v>
      </c>
      <c r="AO11" s="4">
        <v>1.4</v>
      </c>
      <c r="AP11" s="4">
        <v>9.3</v>
      </c>
      <c r="AQ11" s="4">
        <v>9.6</v>
      </c>
      <c r="AR11" s="4">
        <v>9.1</v>
      </c>
      <c r="AS11" s="4">
        <v>2.3</v>
      </c>
      <c r="AT11" s="4">
        <v>9.4</v>
      </c>
      <c r="AU11" s="4">
        <v>3.6</v>
      </c>
      <c r="AV11" s="4">
        <v>7.4</v>
      </c>
      <c r="AW11" s="4">
        <v>0</v>
      </c>
      <c r="AX11" s="4">
        <v>0.3</v>
      </c>
      <c r="AY11" s="4">
        <v>3.6</v>
      </c>
      <c r="AZ11" s="4">
        <v>0</v>
      </c>
      <c r="BA11" s="4">
        <v>8.7</v>
      </c>
      <c r="BB11" s="4">
        <v>9.5</v>
      </c>
      <c r="BC11" s="4">
        <v>9.4</v>
      </c>
      <c r="BD11" s="4">
        <v>6.5</v>
      </c>
      <c r="BE11" s="4">
        <v>0</v>
      </c>
      <c r="BF11" s="4">
        <v>8.2</v>
      </c>
      <c r="BG11" s="4">
        <v>7.7</v>
      </c>
      <c r="BH11" s="4">
        <v>5.5</v>
      </c>
      <c r="BI11" s="4">
        <v>8.3</v>
      </c>
      <c r="BJ11" s="4">
        <v>2.3</v>
      </c>
      <c r="BK11" s="4">
        <v>0</v>
      </c>
      <c r="BL11" s="4">
        <v>0.3</v>
      </c>
      <c r="BM11" s="4">
        <v>8</v>
      </c>
      <c r="BN11" s="4">
        <v>8.7</v>
      </c>
      <c r="BO11" s="4">
        <v>0</v>
      </c>
      <c r="BP11" s="4">
        <v>9.6</v>
      </c>
      <c r="BQ11" s="4">
        <v>8.8</v>
      </c>
      <c r="BR11" s="4"/>
      <c r="BS11" s="4"/>
      <c r="BT11" s="4"/>
      <c r="BU11" s="4"/>
      <c r="BV11" s="4"/>
      <c r="BW11" s="4"/>
      <c r="BX11" s="4"/>
      <c r="BZ11" s="10">
        <f t="shared" si="0"/>
        <v>4.398214285714286</v>
      </c>
      <c r="CA11" s="10">
        <f t="shared" si="1"/>
        <v>4.9607142857142845</v>
      </c>
      <c r="CB11" s="10">
        <f t="shared" si="2"/>
        <v>4.896666666666666</v>
      </c>
      <c r="CC11" s="10">
        <f t="shared" si="3"/>
        <v>5.553333333333334</v>
      </c>
    </row>
    <row r="12" spans="1:81" ht="11.25">
      <c r="A12" s="5">
        <v>10</v>
      </c>
      <c r="B12" s="4">
        <v>0</v>
      </c>
      <c r="C12" s="4">
        <v>8.7</v>
      </c>
      <c r="D12" s="4">
        <v>1.9</v>
      </c>
      <c r="E12" s="4">
        <v>7.4</v>
      </c>
      <c r="F12" s="4">
        <v>8.5</v>
      </c>
      <c r="G12" s="4">
        <v>3.63</v>
      </c>
      <c r="H12" s="4">
        <v>0</v>
      </c>
      <c r="I12" s="4">
        <v>8.5</v>
      </c>
      <c r="J12" s="24">
        <v>7.68</v>
      </c>
      <c r="K12" s="4">
        <v>0</v>
      </c>
      <c r="L12" s="4">
        <v>9.5</v>
      </c>
      <c r="M12" s="4">
        <v>0</v>
      </c>
      <c r="N12" s="4">
        <v>8.2</v>
      </c>
      <c r="O12" s="4">
        <v>7.5</v>
      </c>
      <c r="P12" s="4">
        <v>4.9</v>
      </c>
      <c r="Q12" s="4">
        <v>7.8</v>
      </c>
      <c r="R12" s="4">
        <v>5.4</v>
      </c>
      <c r="S12" s="4">
        <v>5</v>
      </c>
      <c r="T12" s="4">
        <v>6.1</v>
      </c>
      <c r="U12" s="4">
        <v>0</v>
      </c>
      <c r="V12" s="4">
        <v>0.7</v>
      </c>
      <c r="W12" s="4">
        <v>9</v>
      </c>
      <c r="X12" s="4">
        <v>9.2</v>
      </c>
      <c r="Y12" s="4"/>
      <c r="Z12" s="4"/>
      <c r="AA12" s="4">
        <v>6.6</v>
      </c>
      <c r="AB12" s="4">
        <v>0</v>
      </c>
      <c r="AC12" s="4">
        <v>8.1</v>
      </c>
      <c r="AD12" s="4">
        <v>9.7</v>
      </c>
      <c r="AE12" s="4">
        <v>0</v>
      </c>
      <c r="AF12" s="4">
        <v>0</v>
      </c>
      <c r="AG12" s="4">
        <v>0.6</v>
      </c>
      <c r="AH12" s="4">
        <v>1.8</v>
      </c>
      <c r="AI12" s="4">
        <v>9.4</v>
      </c>
      <c r="AJ12" s="4">
        <v>9.3</v>
      </c>
      <c r="AK12" s="4">
        <v>8.2</v>
      </c>
      <c r="AL12" s="4">
        <v>0.8</v>
      </c>
      <c r="AM12" s="4">
        <v>4.4</v>
      </c>
      <c r="AN12" s="4">
        <v>1.8</v>
      </c>
      <c r="AO12" s="4">
        <v>0.3</v>
      </c>
      <c r="AP12" s="4">
        <v>6.7</v>
      </c>
      <c r="AQ12" s="4">
        <v>9</v>
      </c>
      <c r="AR12" s="4">
        <v>8.3</v>
      </c>
      <c r="AS12" s="4">
        <v>1</v>
      </c>
      <c r="AT12" s="4">
        <v>8.2</v>
      </c>
      <c r="AU12" s="4">
        <v>6.8</v>
      </c>
      <c r="AV12" s="4">
        <v>9.3</v>
      </c>
      <c r="AW12" s="4">
        <v>0</v>
      </c>
      <c r="AX12" s="4">
        <v>0</v>
      </c>
      <c r="AY12" s="4">
        <v>9.3</v>
      </c>
      <c r="AZ12" s="4">
        <v>0</v>
      </c>
      <c r="BA12" s="4">
        <v>8.5</v>
      </c>
      <c r="BB12" s="4">
        <v>9</v>
      </c>
      <c r="BC12" s="4">
        <v>9.1</v>
      </c>
      <c r="BD12" s="4">
        <v>0</v>
      </c>
      <c r="BE12" s="4">
        <v>0.8</v>
      </c>
      <c r="BF12" s="4">
        <v>6.5</v>
      </c>
      <c r="BG12" s="4">
        <v>7.4</v>
      </c>
      <c r="BH12" s="4">
        <v>4.8</v>
      </c>
      <c r="BI12" s="4">
        <v>5.8</v>
      </c>
      <c r="BJ12" s="4">
        <v>0</v>
      </c>
      <c r="BK12" s="4">
        <v>9.2</v>
      </c>
      <c r="BL12" s="4">
        <v>0</v>
      </c>
      <c r="BM12" s="4">
        <v>1.8</v>
      </c>
      <c r="BN12" s="4">
        <v>4.6</v>
      </c>
      <c r="BO12" s="4">
        <v>2.6999999999999997</v>
      </c>
      <c r="BP12" s="4">
        <v>9.5</v>
      </c>
      <c r="BQ12" s="4">
        <v>8.3</v>
      </c>
      <c r="BR12" s="4"/>
      <c r="BS12" s="4"/>
      <c r="BT12" s="4"/>
      <c r="BU12" s="4"/>
      <c r="BV12" s="4"/>
      <c r="BW12" s="4"/>
      <c r="BX12" s="4"/>
      <c r="BZ12" s="10">
        <f t="shared" si="0"/>
        <v>4.9957142857142856</v>
      </c>
      <c r="CA12" s="10">
        <f t="shared" si="1"/>
        <v>4.832142857142857</v>
      </c>
      <c r="CB12" s="10">
        <f t="shared" si="2"/>
        <v>4.873333333333334</v>
      </c>
      <c r="CC12" s="10">
        <f t="shared" si="3"/>
        <v>4.956666666666666</v>
      </c>
    </row>
    <row r="13" spans="1:81" ht="11.25">
      <c r="A13" s="6">
        <v>11</v>
      </c>
      <c r="B13" s="7">
        <v>0.77</v>
      </c>
      <c r="C13" s="7">
        <v>9.2</v>
      </c>
      <c r="D13" s="7">
        <v>9.1</v>
      </c>
      <c r="E13" s="7">
        <v>0</v>
      </c>
      <c r="F13" s="7">
        <v>1.4</v>
      </c>
      <c r="G13" s="7">
        <v>8.65</v>
      </c>
      <c r="H13" s="7">
        <v>3.88</v>
      </c>
      <c r="I13" s="7">
        <v>5.6</v>
      </c>
      <c r="J13" s="25">
        <v>3.85</v>
      </c>
      <c r="K13" s="7">
        <v>8.3</v>
      </c>
      <c r="L13" s="7">
        <v>0</v>
      </c>
      <c r="M13" s="7">
        <v>6.5</v>
      </c>
      <c r="N13" s="7">
        <v>9.5</v>
      </c>
      <c r="O13" s="7">
        <v>6.2</v>
      </c>
      <c r="P13" s="7">
        <v>9.5</v>
      </c>
      <c r="Q13" s="7">
        <v>8.7</v>
      </c>
      <c r="R13" s="7">
        <v>9.5</v>
      </c>
      <c r="S13" s="7">
        <v>7.9</v>
      </c>
      <c r="T13" s="7">
        <v>9.4</v>
      </c>
      <c r="U13" s="7">
        <v>9.5</v>
      </c>
      <c r="V13" s="7">
        <v>5.7</v>
      </c>
      <c r="W13" s="7">
        <v>3.4</v>
      </c>
      <c r="X13" s="7">
        <v>1.6</v>
      </c>
      <c r="Y13" s="7"/>
      <c r="Z13" s="7"/>
      <c r="AA13" s="7">
        <v>3.4</v>
      </c>
      <c r="AB13" s="7">
        <v>6.3</v>
      </c>
      <c r="AC13" s="7">
        <v>8.6</v>
      </c>
      <c r="AD13" s="7">
        <v>7.9</v>
      </c>
      <c r="AE13" s="7">
        <v>3.5</v>
      </c>
      <c r="AF13" s="7">
        <v>7</v>
      </c>
      <c r="AG13" s="7">
        <v>0</v>
      </c>
      <c r="AH13" s="7">
        <v>4.3</v>
      </c>
      <c r="AI13" s="7">
        <v>9.2</v>
      </c>
      <c r="AJ13" s="7">
        <v>8.7</v>
      </c>
      <c r="AK13" s="7">
        <v>7.9</v>
      </c>
      <c r="AL13" s="7">
        <v>8.2</v>
      </c>
      <c r="AM13" s="7">
        <v>9.6</v>
      </c>
      <c r="AN13" s="7">
        <v>4.5</v>
      </c>
      <c r="AO13" s="7">
        <v>8.9</v>
      </c>
      <c r="AP13" s="7">
        <v>0.2</v>
      </c>
      <c r="AQ13" s="7">
        <v>3.7</v>
      </c>
      <c r="AR13" s="7">
        <v>7.9</v>
      </c>
      <c r="AS13" s="7">
        <v>0.2</v>
      </c>
      <c r="AT13" s="7">
        <v>7.1</v>
      </c>
      <c r="AU13" s="7">
        <v>0.4</v>
      </c>
      <c r="AV13" s="7">
        <v>8.6</v>
      </c>
      <c r="AW13" s="7">
        <v>7.8</v>
      </c>
      <c r="AX13" s="7">
        <v>9.6</v>
      </c>
      <c r="AY13" s="7">
        <v>8.4</v>
      </c>
      <c r="AZ13" s="7">
        <v>0</v>
      </c>
      <c r="BA13" s="7">
        <v>2.1</v>
      </c>
      <c r="BB13" s="7">
        <v>4.2</v>
      </c>
      <c r="BC13" s="7">
        <v>0</v>
      </c>
      <c r="BD13" s="7">
        <v>0</v>
      </c>
      <c r="BE13" s="7">
        <v>1</v>
      </c>
      <c r="BF13" s="7">
        <v>0</v>
      </c>
      <c r="BG13" s="7">
        <v>9.6</v>
      </c>
      <c r="BH13" s="7">
        <v>0</v>
      </c>
      <c r="BI13" s="7">
        <v>0</v>
      </c>
      <c r="BJ13" s="7">
        <v>2.9</v>
      </c>
      <c r="BK13" s="7">
        <v>0.7</v>
      </c>
      <c r="BL13" s="7">
        <v>7</v>
      </c>
      <c r="BM13" s="7">
        <v>0</v>
      </c>
      <c r="BN13" s="7">
        <v>5.6</v>
      </c>
      <c r="BO13" s="7">
        <v>9.200000000000001</v>
      </c>
      <c r="BP13" s="7">
        <v>2.6</v>
      </c>
      <c r="BQ13" s="7">
        <v>8.7</v>
      </c>
      <c r="BR13" s="7"/>
      <c r="BS13" s="7"/>
      <c r="BT13" s="7"/>
      <c r="BU13" s="7"/>
      <c r="BV13" s="7"/>
      <c r="BW13" s="7"/>
      <c r="BX13" s="7"/>
      <c r="BZ13" s="11">
        <f t="shared" si="0"/>
        <v>6.576785714285713</v>
      </c>
      <c r="CA13" s="11">
        <f t="shared" si="1"/>
        <v>5.839285714285714</v>
      </c>
      <c r="CB13" s="11">
        <f t="shared" si="2"/>
        <v>5.016666666666666</v>
      </c>
      <c r="CC13" s="10">
        <f t="shared" si="3"/>
        <v>4.029999999999999</v>
      </c>
    </row>
    <row r="14" spans="1:81" ht="11.25">
      <c r="A14" s="5">
        <v>12</v>
      </c>
      <c r="B14" s="4">
        <v>9.07</v>
      </c>
      <c r="C14" s="4">
        <v>9</v>
      </c>
      <c r="D14" s="4">
        <v>8.7</v>
      </c>
      <c r="E14" s="4">
        <v>4.4</v>
      </c>
      <c r="F14" s="4">
        <v>6.4</v>
      </c>
      <c r="G14" s="4">
        <v>0</v>
      </c>
      <c r="H14" s="4">
        <v>1.25</v>
      </c>
      <c r="I14" s="4">
        <v>5.6</v>
      </c>
      <c r="J14" s="24">
        <v>8.93</v>
      </c>
      <c r="K14" s="4">
        <v>4.47</v>
      </c>
      <c r="L14" s="4">
        <v>9.1</v>
      </c>
      <c r="M14" s="4">
        <v>7.1</v>
      </c>
      <c r="N14" s="4">
        <v>9.3</v>
      </c>
      <c r="O14" s="4">
        <v>4.6</v>
      </c>
      <c r="P14" s="4">
        <v>1.5</v>
      </c>
      <c r="Q14" s="4">
        <v>8.7</v>
      </c>
      <c r="R14" s="4">
        <v>3.1</v>
      </c>
      <c r="S14" s="4">
        <v>9.3</v>
      </c>
      <c r="T14" s="4">
        <v>4.7</v>
      </c>
      <c r="U14" s="4">
        <v>2.5</v>
      </c>
      <c r="V14" s="4">
        <v>8.7</v>
      </c>
      <c r="W14" s="4">
        <v>0</v>
      </c>
      <c r="X14" s="4">
        <v>9.1</v>
      </c>
      <c r="Y14" s="4"/>
      <c r="Z14" s="4"/>
      <c r="AA14" s="4">
        <v>3.3</v>
      </c>
      <c r="AB14" s="4">
        <v>3.6</v>
      </c>
      <c r="AC14" s="4">
        <v>3.1</v>
      </c>
      <c r="AD14" s="4">
        <v>9.4</v>
      </c>
      <c r="AE14" s="4">
        <v>9</v>
      </c>
      <c r="AF14" s="4">
        <v>4.3</v>
      </c>
      <c r="AG14" s="4">
        <v>0.9</v>
      </c>
      <c r="AH14" s="4">
        <v>7.9</v>
      </c>
      <c r="AI14" s="4">
        <v>7.1</v>
      </c>
      <c r="AJ14" s="4">
        <v>5.6</v>
      </c>
      <c r="AK14" s="4">
        <v>9.1</v>
      </c>
      <c r="AL14" s="4">
        <v>2.9</v>
      </c>
      <c r="AM14" s="4">
        <v>9.4</v>
      </c>
      <c r="AN14" s="15">
        <v>9.1</v>
      </c>
      <c r="AO14" s="15">
        <v>4.8</v>
      </c>
      <c r="AP14" s="15">
        <v>0</v>
      </c>
      <c r="AQ14" s="15">
        <v>8.7</v>
      </c>
      <c r="AR14" s="15">
        <v>9.5</v>
      </c>
      <c r="AS14" s="15">
        <v>0</v>
      </c>
      <c r="AT14" s="15">
        <v>6.1</v>
      </c>
      <c r="AU14" s="15">
        <v>9.2</v>
      </c>
      <c r="AV14" s="15">
        <v>0</v>
      </c>
      <c r="AW14" s="15">
        <v>0.5</v>
      </c>
      <c r="AX14" s="15">
        <v>0</v>
      </c>
      <c r="AY14" s="15">
        <v>2.9</v>
      </c>
      <c r="AZ14" s="15">
        <v>6.4</v>
      </c>
      <c r="BA14" s="15">
        <v>0</v>
      </c>
      <c r="BB14" s="15">
        <v>5.6</v>
      </c>
      <c r="BC14" s="15">
        <v>8.1</v>
      </c>
      <c r="BD14" s="15">
        <v>9.5</v>
      </c>
      <c r="BE14" s="15">
        <v>1.5</v>
      </c>
      <c r="BF14" s="15">
        <v>4.1</v>
      </c>
      <c r="BG14" s="15">
        <v>6.5</v>
      </c>
      <c r="BH14" s="15">
        <v>7.9</v>
      </c>
      <c r="BI14" s="15">
        <v>0.7</v>
      </c>
      <c r="BJ14" s="15">
        <v>8.8</v>
      </c>
      <c r="BK14" s="15">
        <v>0</v>
      </c>
      <c r="BL14" s="15">
        <v>5.1</v>
      </c>
      <c r="BM14" s="15">
        <v>7.1</v>
      </c>
      <c r="BN14" s="15">
        <v>9.4</v>
      </c>
      <c r="BO14" s="15">
        <v>1.3000000000000003</v>
      </c>
      <c r="BP14" s="15">
        <v>9.3</v>
      </c>
      <c r="BQ14" s="15">
        <v>8.4</v>
      </c>
      <c r="BR14" s="15"/>
      <c r="BS14" s="15"/>
      <c r="BT14" s="15"/>
      <c r="BU14" s="15"/>
      <c r="BV14" s="15"/>
      <c r="BW14" s="15"/>
      <c r="BX14" s="15"/>
      <c r="BZ14" s="10">
        <f t="shared" si="0"/>
        <v>5.953571428571428</v>
      </c>
      <c r="CA14" s="10">
        <f t="shared" si="1"/>
        <v>5.303571428571428</v>
      </c>
      <c r="CB14" s="10">
        <f t="shared" si="2"/>
        <v>5.27</v>
      </c>
      <c r="CC14" s="10">
        <f t="shared" si="3"/>
        <v>5.016666666666667</v>
      </c>
    </row>
    <row r="15" spans="1:81" ht="11.25">
      <c r="A15" s="5">
        <v>13</v>
      </c>
      <c r="B15" s="4">
        <v>2.85</v>
      </c>
      <c r="C15" s="4">
        <v>6.55</v>
      </c>
      <c r="D15" s="4">
        <v>9</v>
      </c>
      <c r="E15" s="4">
        <v>8.2</v>
      </c>
      <c r="F15" s="4">
        <v>7.5</v>
      </c>
      <c r="G15" s="4">
        <v>0</v>
      </c>
      <c r="H15" s="4">
        <v>0</v>
      </c>
      <c r="I15" s="4">
        <v>0.4</v>
      </c>
      <c r="J15" s="24">
        <v>6.62</v>
      </c>
      <c r="K15" s="4">
        <v>9</v>
      </c>
      <c r="L15" s="4">
        <v>4.6</v>
      </c>
      <c r="M15" s="4">
        <v>0.9</v>
      </c>
      <c r="N15" s="4">
        <v>9.3</v>
      </c>
      <c r="O15" s="4">
        <v>2.7</v>
      </c>
      <c r="P15" s="4">
        <v>9.6</v>
      </c>
      <c r="Q15" s="4">
        <v>8.5</v>
      </c>
      <c r="R15" s="4">
        <v>8.9</v>
      </c>
      <c r="S15" s="4">
        <v>4.7</v>
      </c>
      <c r="T15" s="4">
        <v>7.2</v>
      </c>
      <c r="U15" s="4">
        <v>8.6</v>
      </c>
      <c r="V15" s="4">
        <v>9.3</v>
      </c>
      <c r="W15" s="4">
        <v>7.4</v>
      </c>
      <c r="X15" s="4">
        <v>5</v>
      </c>
      <c r="Y15" s="4"/>
      <c r="Z15" s="4"/>
      <c r="AA15" s="4">
        <v>0</v>
      </c>
      <c r="AB15" s="4">
        <v>6</v>
      </c>
      <c r="AC15" s="4">
        <v>2.6</v>
      </c>
      <c r="AD15" s="4">
        <v>9.5</v>
      </c>
      <c r="AE15" s="4">
        <v>9.2</v>
      </c>
      <c r="AF15" s="4">
        <v>5.9</v>
      </c>
      <c r="AG15" s="4">
        <v>8.2</v>
      </c>
      <c r="AH15" s="4">
        <v>9.6</v>
      </c>
      <c r="AI15" s="4">
        <v>0.6</v>
      </c>
      <c r="AJ15" s="4">
        <v>0</v>
      </c>
      <c r="AK15" s="4">
        <v>9</v>
      </c>
      <c r="AL15" s="4">
        <v>0.2</v>
      </c>
      <c r="AM15" s="4">
        <v>6.7</v>
      </c>
      <c r="AN15" s="15">
        <v>9.1</v>
      </c>
      <c r="AO15" s="15">
        <v>1</v>
      </c>
      <c r="AP15" s="15">
        <v>0</v>
      </c>
      <c r="AQ15" s="15">
        <v>6.6</v>
      </c>
      <c r="AR15" s="15">
        <v>8.2</v>
      </c>
      <c r="AS15" s="15">
        <v>5.6</v>
      </c>
      <c r="AT15" s="15">
        <v>0.4</v>
      </c>
      <c r="AU15" s="15">
        <v>3.9</v>
      </c>
      <c r="AV15" s="15">
        <v>9.4</v>
      </c>
      <c r="AW15" s="15">
        <v>6.7</v>
      </c>
      <c r="AX15" s="15">
        <v>9.1</v>
      </c>
      <c r="AY15" s="15">
        <v>7.5</v>
      </c>
      <c r="AZ15" s="15">
        <v>1.6</v>
      </c>
      <c r="BA15" s="15">
        <v>8.6</v>
      </c>
      <c r="BB15" s="15">
        <v>8.9</v>
      </c>
      <c r="BC15" s="15">
        <v>9.1</v>
      </c>
      <c r="BD15" s="15">
        <v>5.8</v>
      </c>
      <c r="BE15" s="15">
        <v>9.5</v>
      </c>
      <c r="BF15" s="15">
        <v>0</v>
      </c>
      <c r="BG15" s="15">
        <v>3.4</v>
      </c>
      <c r="BH15" s="15">
        <v>7</v>
      </c>
      <c r="BI15" s="15">
        <v>3.8</v>
      </c>
      <c r="BJ15" s="15">
        <v>8.5</v>
      </c>
      <c r="BK15" s="15">
        <v>8.8</v>
      </c>
      <c r="BL15" s="15">
        <v>5.2</v>
      </c>
      <c r="BM15" s="15">
        <v>9</v>
      </c>
      <c r="BN15" s="15">
        <v>7.2</v>
      </c>
      <c r="BO15" s="15">
        <v>0.1</v>
      </c>
      <c r="BP15" s="15">
        <v>5.1000000000000005</v>
      </c>
      <c r="BQ15" s="15">
        <v>9.3</v>
      </c>
      <c r="BR15" s="15"/>
      <c r="BS15" s="15"/>
      <c r="BT15" s="15"/>
      <c r="BU15" s="15"/>
      <c r="BV15" s="15"/>
      <c r="BW15" s="15"/>
      <c r="BX15" s="15"/>
      <c r="BZ15" s="10">
        <f t="shared" si="0"/>
        <v>6.064999999999998</v>
      </c>
      <c r="CA15" s="10">
        <f t="shared" si="1"/>
        <v>5.567857142857142</v>
      </c>
      <c r="CB15" s="10">
        <f t="shared" si="2"/>
        <v>5.776666666666667</v>
      </c>
      <c r="CC15" s="10">
        <f t="shared" si="3"/>
        <v>5.946666666666666</v>
      </c>
    </row>
    <row r="16" spans="1:81" ht="11.25">
      <c r="A16" s="5">
        <v>14</v>
      </c>
      <c r="B16" s="4">
        <v>8.15</v>
      </c>
      <c r="C16" s="4">
        <v>0</v>
      </c>
      <c r="D16" s="4">
        <v>9.1</v>
      </c>
      <c r="E16" s="4">
        <v>8.97</v>
      </c>
      <c r="F16" s="4">
        <v>9.2</v>
      </c>
      <c r="G16" s="4">
        <v>0</v>
      </c>
      <c r="H16" s="4">
        <v>8.95</v>
      </c>
      <c r="I16" s="4">
        <v>4.85</v>
      </c>
      <c r="J16" s="24">
        <v>9.24</v>
      </c>
      <c r="K16" s="4">
        <v>0</v>
      </c>
      <c r="L16" s="4">
        <v>5.3</v>
      </c>
      <c r="M16" s="4">
        <v>7.5</v>
      </c>
      <c r="N16" s="4">
        <v>5.1</v>
      </c>
      <c r="O16" s="4">
        <v>0.1</v>
      </c>
      <c r="P16" s="4">
        <v>0</v>
      </c>
      <c r="Q16" s="4">
        <v>4.3</v>
      </c>
      <c r="R16" s="4">
        <v>8</v>
      </c>
      <c r="S16" s="4">
        <v>5.7</v>
      </c>
      <c r="T16" s="4">
        <v>0.4</v>
      </c>
      <c r="U16" s="4">
        <v>8.2</v>
      </c>
      <c r="V16" s="4">
        <v>7.4</v>
      </c>
      <c r="W16" s="4">
        <v>9.5</v>
      </c>
      <c r="X16" s="4">
        <v>0</v>
      </c>
      <c r="Y16" s="4"/>
      <c r="Z16" s="4"/>
      <c r="AA16" s="4">
        <v>6.8</v>
      </c>
      <c r="AB16" s="4">
        <v>8.9</v>
      </c>
      <c r="AC16" s="4">
        <v>7.6</v>
      </c>
      <c r="AD16" s="4">
        <v>8</v>
      </c>
      <c r="AE16" s="4">
        <v>8.7</v>
      </c>
      <c r="AF16" s="4">
        <v>8.9</v>
      </c>
      <c r="AG16" s="4">
        <v>9.4</v>
      </c>
      <c r="AH16" s="4">
        <v>9.6</v>
      </c>
      <c r="AI16" s="4">
        <v>5</v>
      </c>
      <c r="AJ16" s="4">
        <v>2.9</v>
      </c>
      <c r="AK16" s="4">
        <v>7.7</v>
      </c>
      <c r="AL16" s="4">
        <v>3.5</v>
      </c>
      <c r="AM16" s="4">
        <v>7.7</v>
      </c>
      <c r="AN16" s="15">
        <v>2.3</v>
      </c>
      <c r="AO16" s="15">
        <v>7.8</v>
      </c>
      <c r="AP16" s="15">
        <v>0</v>
      </c>
      <c r="AQ16" s="15">
        <v>0</v>
      </c>
      <c r="AR16" s="15">
        <v>0</v>
      </c>
      <c r="AS16" s="15">
        <v>6.9</v>
      </c>
      <c r="AT16" s="15">
        <v>0</v>
      </c>
      <c r="AU16" s="15">
        <v>9</v>
      </c>
      <c r="AV16" s="15">
        <v>9.1</v>
      </c>
      <c r="AW16" s="15">
        <v>0</v>
      </c>
      <c r="AX16" s="15">
        <v>8.7</v>
      </c>
      <c r="AY16" s="15">
        <v>9.1</v>
      </c>
      <c r="AZ16" s="15">
        <v>9.4</v>
      </c>
      <c r="BA16" s="15">
        <v>0</v>
      </c>
      <c r="BB16" s="15">
        <v>0.3</v>
      </c>
      <c r="BC16" s="15">
        <v>8.2</v>
      </c>
      <c r="BD16" s="15">
        <v>2.5</v>
      </c>
      <c r="BE16" s="15">
        <v>7.3</v>
      </c>
      <c r="BF16" s="15">
        <v>0.1</v>
      </c>
      <c r="BG16" s="15">
        <v>0.6</v>
      </c>
      <c r="BH16" s="15">
        <v>2.6</v>
      </c>
      <c r="BI16" s="15">
        <v>7.6</v>
      </c>
      <c r="BJ16" s="15">
        <v>8.8</v>
      </c>
      <c r="BK16" s="15">
        <v>9.6</v>
      </c>
      <c r="BL16" s="15">
        <v>0</v>
      </c>
      <c r="BM16" s="15">
        <v>0.3</v>
      </c>
      <c r="BN16" s="15">
        <v>0</v>
      </c>
      <c r="BO16" s="15">
        <v>8.700000000000001</v>
      </c>
      <c r="BP16" s="15">
        <v>5.9</v>
      </c>
      <c r="BQ16" s="15">
        <v>9.3</v>
      </c>
      <c r="BR16" s="15"/>
      <c r="BS16" s="15"/>
      <c r="BT16" s="15"/>
      <c r="BU16" s="15"/>
      <c r="BV16" s="15"/>
      <c r="BW16" s="15"/>
      <c r="BX16" s="15"/>
      <c r="BZ16" s="10">
        <f t="shared" si="0"/>
        <v>5.908571428571428</v>
      </c>
      <c r="CA16" s="10">
        <f t="shared" si="1"/>
        <v>5.546428571428572</v>
      </c>
      <c r="CB16" s="10">
        <f t="shared" si="2"/>
        <v>5.09</v>
      </c>
      <c r="CC16" s="10">
        <f t="shared" si="3"/>
        <v>4.469999999999999</v>
      </c>
    </row>
    <row r="17" spans="1:81" ht="11.25">
      <c r="A17" s="5">
        <v>15</v>
      </c>
      <c r="B17" s="4">
        <v>7.7</v>
      </c>
      <c r="C17" s="4">
        <v>7.1</v>
      </c>
      <c r="D17" s="4">
        <v>8.8</v>
      </c>
      <c r="E17" s="4">
        <v>7.2</v>
      </c>
      <c r="F17" s="4">
        <v>7</v>
      </c>
      <c r="G17" s="4">
        <v>0.5</v>
      </c>
      <c r="H17" s="4">
        <v>6.95</v>
      </c>
      <c r="I17" s="4">
        <v>8.6</v>
      </c>
      <c r="J17" s="24">
        <v>9.2</v>
      </c>
      <c r="K17" s="4">
        <v>0</v>
      </c>
      <c r="L17" s="4">
        <v>6.5</v>
      </c>
      <c r="M17" s="4">
        <v>7.8</v>
      </c>
      <c r="N17" s="4">
        <v>9.2</v>
      </c>
      <c r="O17" s="4">
        <v>6.9</v>
      </c>
      <c r="P17" s="4">
        <v>9</v>
      </c>
      <c r="Q17" s="4">
        <v>9.5</v>
      </c>
      <c r="R17" s="4">
        <v>3</v>
      </c>
      <c r="S17" s="4">
        <v>0</v>
      </c>
      <c r="T17" s="4">
        <v>0</v>
      </c>
      <c r="U17" s="4">
        <v>0</v>
      </c>
      <c r="V17" s="4">
        <v>8.6</v>
      </c>
      <c r="W17" s="4">
        <v>9</v>
      </c>
      <c r="X17" s="4">
        <v>0</v>
      </c>
      <c r="Y17" s="4"/>
      <c r="Z17" s="4"/>
      <c r="AA17" s="4">
        <v>6.3</v>
      </c>
      <c r="AB17" s="4">
        <v>2.2</v>
      </c>
      <c r="AC17" s="4">
        <v>9.1</v>
      </c>
      <c r="AD17" s="4">
        <v>3.5</v>
      </c>
      <c r="AE17" s="4">
        <v>4.1</v>
      </c>
      <c r="AF17" s="4">
        <v>1.9</v>
      </c>
      <c r="AG17" s="4">
        <v>0</v>
      </c>
      <c r="AH17" s="4">
        <v>8.5</v>
      </c>
      <c r="AI17" s="4">
        <v>0.3</v>
      </c>
      <c r="AJ17" s="4">
        <v>0</v>
      </c>
      <c r="AK17" s="4">
        <v>5.5</v>
      </c>
      <c r="AL17" s="4">
        <v>5.9</v>
      </c>
      <c r="AM17" s="4">
        <v>4.6</v>
      </c>
      <c r="AN17" s="15">
        <v>5.5</v>
      </c>
      <c r="AO17" s="15">
        <v>4.1</v>
      </c>
      <c r="AP17" s="15">
        <v>9.6</v>
      </c>
      <c r="AQ17" s="15">
        <v>9.4</v>
      </c>
      <c r="AR17" s="15">
        <v>7.7</v>
      </c>
      <c r="AS17" s="15">
        <v>5.4</v>
      </c>
      <c r="AT17" s="15">
        <v>1.1</v>
      </c>
      <c r="AU17" s="15">
        <v>8.3</v>
      </c>
      <c r="AV17" s="15">
        <v>0</v>
      </c>
      <c r="AW17" s="15">
        <v>2.9</v>
      </c>
      <c r="AX17" s="15">
        <v>7.2</v>
      </c>
      <c r="AY17" s="15">
        <v>1.5</v>
      </c>
      <c r="AZ17" s="15">
        <v>0.2</v>
      </c>
      <c r="BA17" s="15">
        <v>0</v>
      </c>
      <c r="BB17" s="15">
        <v>2.9</v>
      </c>
      <c r="BC17" s="15">
        <v>6.5</v>
      </c>
      <c r="BD17" s="15">
        <v>8.6</v>
      </c>
      <c r="BE17" s="15">
        <v>2.3</v>
      </c>
      <c r="BF17" s="15">
        <v>8.8</v>
      </c>
      <c r="BG17" s="15">
        <v>0.2</v>
      </c>
      <c r="BH17" s="15">
        <v>3.7</v>
      </c>
      <c r="BI17" s="15">
        <v>8</v>
      </c>
      <c r="BJ17" s="15">
        <v>0</v>
      </c>
      <c r="BK17" s="15">
        <v>8.9</v>
      </c>
      <c r="BL17" s="15">
        <v>0.8</v>
      </c>
      <c r="BM17" s="15">
        <v>4</v>
      </c>
      <c r="BN17" s="15">
        <v>0.2</v>
      </c>
      <c r="BO17" s="15">
        <v>9.100000000000001</v>
      </c>
      <c r="BP17" s="15">
        <v>8</v>
      </c>
      <c r="BQ17" s="15">
        <v>9.200000000000001</v>
      </c>
      <c r="BR17" s="15"/>
      <c r="BS17" s="15"/>
      <c r="BT17" s="15"/>
      <c r="BU17" s="15"/>
      <c r="BV17" s="15"/>
      <c r="BW17" s="15"/>
      <c r="BX17" s="15"/>
      <c r="BZ17" s="10">
        <f t="shared" si="0"/>
        <v>4.664285714285714</v>
      </c>
      <c r="CA17" s="10">
        <f t="shared" si="1"/>
        <v>4.410714285714286</v>
      </c>
      <c r="CB17" s="10">
        <f t="shared" si="2"/>
        <v>4.216666666666667</v>
      </c>
      <c r="CC17" s="10">
        <f t="shared" si="3"/>
        <v>4.803333333333333</v>
      </c>
    </row>
    <row r="18" spans="1:81" ht="11.25">
      <c r="A18" s="5">
        <v>16</v>
      </c>
      <c r="B18" s="4">
        <v>0</v>
      </c>
      <c r="C18" s="4">
        <v>1.7</v>
      </c>
      <c r="D18" s="4">
        <v>1.1</v>
      </c>
      <c r="E18" s="4">
        <v>8</v>
      </c>
      <c r="F18" s="4">
        <v>1.8</v>
      </c>
      <c r="G18" s="4">
        <v>5.1</v>
      </c>
      <c r="H18" s="4">
        <v>5.1</v>
      </c>
      <c r="I18" s="4">
        <v>4.45</v>
      </c>
      <c r="J18" s="24">
        <v>8.8</v>
      </c>
      <c r="K18" s="4">
        <v>0</v>
      </c>
      <c r="L18" s="4">
        <v>9.3</v>
      </c>
      <c r="M18" s="4">
        <v>4.9</v>
      </c>
      <c r="N18" s="4">
        <v>5.6</v>
      </c>
      <c r="O18" s="4">
        <v>0.5</v>
      </c>
      <c r="P18" s="4">
        <v>9.3</v>
      </c>
      <c r="Q18" s="4">
        <v>9.1</v>
      </c>
      <c r="R18" s="4">
        <v>3.3</v>
      </c>
      <c r="S18" s="4">
        <v>8.5</v>
      </c>
      <c r="T18" s="4">
        <v>5.2</v>
      </c>
      <c r="U18" s="4">
        <v>4</v>
      </c>
      <c r="V18" s="4">
        <v>9.1</v>
      </c>
      <c r="W18" s="4">
        <v>8.6</v>
      </c>
      <c r="X18" s="4">
        <v>2.3</v>
      </c>
      <c r="Y18" s="4"/>
      <c r="Z18" s="4"/>
      <c r="AA18" s="4">
        <v>9.4</v>
      </c>
      <c r="AB18" s="4">
        <v>7.2</v>
      </c>
      <c r="AC18" s="4">
        <v>0</v>
      </c>
      <c r="AD18" s="4">
        <v>6.2</v>
      </c>
      <c r="AE18" s="4">
        <v>3.5</v>
      </c>
      <c r="AF18" s="4">
        <v>7.1</v>
      </c>
      <c r="AG18" s="4">
        <v>6.1</v>
      </c>
      <c r="AH18" s="4">
        <v>6.5</v>
      </c>
      <c r="AI18" s="4">
        <v>6.3</v>
      </c>
      <c r="AJ18" s="4">
        <v>6</v>
      </c>
      <c r="AK18" s="4">
        <v>1.8</v>
      </c>
      <c r="AL18" s="4">
        <v>0.8</v>
      </c>
      <c r="AM18" s="4">
        <v>6.9</v>
      </c>
      <c r="AN18" s="15">
        <v>8.4</v>
      </c>
      <c r="AO18" s="15">
        <v>8.2</v>
      </c>
      <c r="AP18" s="15">
        <v>9.4</v>
      </c>
      <c r="AQ18" s="15">
        <v>9.5</v>
      </c>
      <c r="AR18" s="15">
        <v>1.8</v>
      </c>
      <c r="AS18" s="15">
        <v>9.2</v>
      </c>
      <c r="AT18" s="15">
        <v>1.7</v>
      </c>
      <c r="AU18" s="15">
        <v>7.7</v>
      </c>
      <c r="AV18" s="15">
        <v>1.7</v>
      </c>
      <c r="AW18" s="15">
        <v>1.2</v>
      </c>
      <c r="AX18" s="15">
        <v>8.8</v>
      </c>
      <c r="AY18" s="15">
        <v>0</v>
      </c>
      <c r="AZ18" s="15">
        <v>6.1</v>
      </c>
      <c r="BA18" s="15">
        <v>8.3</v>
      </c>
      <c r="BB18" s="15">
        <v>6.8</v>
      </c>
      <c r="BC18" s="15">
        <v>8.3</v>
      </c>
      <c r="BD18" s="15">
        <v>2.6</v>
      </c>
      <c r="BE18" s="15">
        <v>0</v>
      </c>
      <c r="BF18" s="15">
        <v>0</v>
      </c>
      <c r="BG18" s="15">
        <v>9</v>
      </c>
      <c r="BH18" s="15">
        <v>9.3</v>
      </c>
      <c r="BI18" s="15">
        <v>9.4</v>
      </c>
      <c r="BJ18" s="15">
        <v>9</v>
      </c>
      <c r="BK18" s="15">
        <v>9.1</v>
      </c>
      <c r="BL18" s="15">
        <v>7.6</v>
      </c>
      <c r="BM18" s="15">
        <v>9.3</v>
      </c>
      <c r="BN18" s="15">
        <v>8.9</v>
      </c>
      <c r="BO18" s="15">
        <v>7.7</v>
      </c>
      <c r="BP18" s="15">
        <v>7.5</v>
      </c>
      <c r="BQ18" s="15">
        <v>9.200000000000001</v>
      </c>
      <c r="BR18" s="15"/>
      <c r="BS18" s="15"/>
      <c r="BT18" s="15"/>
      <c r="BU18" s="15"/>
      <c r="BV18" s="15"/>
      <c r="BW18" s="15"/>
      <c r="BX18" s="15"/>
      <c r="BZ18" s="10">
        <f t="shared" si="0"/>
        <v>5.582142857142858</v>
      </c>
      <c r="CA18" s="10">
        <f t="shared" si="1"/>
        <v>5.564285714285712</v>
      </c>
      <c r="CB18" s="10">
        <f t="shared" si="2"/>
        <v>5.33</v>
      </c>
      <c r="CC18" s="10">
        <f t="shared" si="3"/>
        <v>6.523333333333332</v>
      </c>
    </row>
    <row r="19" spans="1:81" ht="11.25">
      <c r="A19" s="5">
        <v>17</v>
      </c>
      <c r="B19" s="4">
        <v>4.9</v>
      </c>
      <c r="C19" s="4">
        <v>3.59</v>
      </c>
      <c r="D19" s="4">
        <v>7.1</v>
      </c>
      <c r="E19" s="4">
        <v>8.8</v>
      </c>
      <c r="F19" s="4">
        <v>0</v>
      </c>
      <c r="G19" s="4">
        <v>8.9</v>
      </c>
      <c r="H19" s="4">
        <v>8.9</v>
      </c>
      <c r="I19" s="4">
        <v>0</v>
      </c>
      <c r="J19" s="24">
        <v>3.09</v>
      </c>
      <c r="K19" s="4">
        <v>7.49</v>
      </c>
      <c r="L19" s="4">
        <v>8.8</v>
      </c>
      <c r="M19" s="4">
        <v>7.5</v>
      </c>
      <c r="N19" s="4">
        <v>8.7</v>
      </c>
      <c r="O19" s="4">
        <v>0.2</v>
      </c>
      <c r="P19" s="4">
        <v>4</v>
      </c>
      <c r="Q19" s="4">
        <v>7.8</v>
      </c>
      <c r="R19" s="4">
        <v>0</v>
      </c>
      <c r="S19" s="4">
        <v>0.8</v>
      </c>
      <c r="T19" s="4">
        <v>0</v>
      </c>
      <c r="U19" s="4">
        <v>7.9</v>
      </c>
      <c r="V19" s="4">
        <v>8.9</v>
      </c>
      <c r="W19" s="4">
        <v>0</v>
      </c>
      <c r="X19" s="4">
        <v>9.3</v>
      </c>
      <c r="Y19" s="4"/>
      <c r="Z19" s="4"/>
      <c r="AA19" s="4">
        <v>0</v>
      </c>
      <c r="AB19" s="4">
        <v>3.9</v>
      </c>
      <c r="AC19" s="4">
        <v>2</v>
      </c>
      <c r="AD19" s="4">
        <v>6.7</v>
      </c>
      <c r="AE19" s="4">
        <v>0</v>
      </c>
      <c r="AF19" s="4">
        <v>6.3</v>
      </c>
      <c r="AG19" s="4">
        <v>5.8</v>
      </c>
      <c r="AH19" s="4">
        <v>7.7</v>
      </c>
      <c r="AI19" s="4">
        <v>0.6</v>
      </c>
      <c r="AJ19" s="4">
        <v>8</v>
      </c>
      <c r="AK19" s="4">
        <v>0</v>
      </c>
      <c r="AL19" s="4">
        <v>0</v>
      </c>
      <c r="AM19" s="4">
        <v>4.6</v>
      </c>
      <c r="AN19" s="15">
        <v>0.5</v>
      </c>
      <c r="AO19" s="15">
        <v>0</v>
      </c>
      <c r="AP19" s="15">
        <v>3.3</v>
      </c>
      <c r="AQ19" s="15">
        <v>7.9</v>
      </c>
      <c r="AR19" s="15">
        <v>9.1</v>
      </c>
      <c r="AS19" s="15">
        <v>4.6</v>
      </c>
      <c r="AT19" s="15">
        <v>0</v>
      </c>
      <c r="AU19" s="15">
        <v>1.1</v>
      </c>
      <c r="AV19" s="15">
        <v>6.8</v>
      </c>
      <c r="AW19" s="15">
        <v>0</v>
      </c>
      <c r="AX19" s="15">
        <v>4.6</v>
      </c>
      <c r="AY19" s="15">
        <v>0.8</v>
      </c>
      <c r="AZ19" s="15">
        <v>9.4</v>
      </c>
      <c r="BA19" s="15">
        <v>8.8</v>
      </c>
      <c r="BB19" s="15">
        <v>7.5</v>
      </c>
      <c r="BC19" s="15">
        <v>1.6</v>
      </c>
      <c r="BD19" s="15">
        <v>3.6</v>
      </c>
      <c r="BE19" s="15">
        <v>7.5</v>
      </c>
      <c r="BF19" s="15">
        <v>0</v>
      </c>
      <c r="BG19" s="15">
        <v>0</v>
      </c>
      <c r="BH19" s="15">
        <v>9.4</v>
      </c>
      <c r="BI19" s="15">
        <v>0</v>
      </c>
      <c r="BJ19" s="15">
        <v>8.1</v>
      </c>
      <c r="BK19" s="15">
        <v>4.7</v>
      </c>
      <c r="BL19" s="15">
        <v>2.7</v>
      </c>
      <c r="BM19" s="15">
        <v>8.6</v>
      </c>
      <c r="BN19" s="15">
        <v>8</v>
      </c>
      <c r="BO19" s="15">
        <v>7.4</v>
      </c>
      <c r="BP19" s="15">
        <v>9.1</v>
      </c>
      <c r="BQ19" s="15">
        <v>9.3</v>
      </c>
      <c r="BR19" s="15"/>
      <c r="BS19" s="15"/>
      <c r="BT19" s="15"/>
      <c r="BU19" s="15"/>
      <c r="BV19" s="15"/>
      <c r="BW19" s="15"/>
      <c r="BX19" s="15"/>
      <c r="BZ19" s="10">
        <f t="shared" si="0"/>
        <v>4.288571428571428</v>
      </c>
      <c r="CA19" s="10">
        <f t="shared" si="1"/>
        <v>3.749999999999999</v>
      </c>
      <c r="CB19" s="10">
        <f t="shared" si="2"/>
        <v>3.893333333333332</v>
      </c>
      <c r="CC19" s="10">
        <f t="shared" si="3"/>
        <v>4.8133333333333335</v>
      </c>
    </row>
    <row r="20" spans="1:81" ht="11.25">
      <c r="A20" s="5">
        <v>18</v>
      </c>
      <c r="B20" s="4">
        <v>3.65</v>
      </c>
      <c r="C20" s="4">
        <v>8.3</v>
      </c>
      <c r="D20" s="4">
        <v>1.9</v>
      </c>
      <c r="E20" s="4">
        <v>0.3</v>
      </c>
      <c r="F20" s="4">
        <v>2.6</v>
      </c>
      <c r="G20" s="4">
        <v>2.25</v>
      </c>
      <c r="H20" s="4">
        <v>2.95</v>
      </c>
      <c r="I20" s="4">
        <v>1.8</v>
      </c>
      <c r="J20" s="24">
        <v>0</v>
      </c>
      <c r="K20" s="4">
        <v>0</v>
      </c>
      <c r="L20" s="4">
        <v>7.4</v>
      </c>
      <c r="M20" s="4">
        <v>8.4</v>
      </c>
      <c r="N20" s="4">
        <v>8.7</v>
      </c>
      <c r="O20" s="4">
        <v>7</v>
      </c>
      <c r="P20" s="4">
        <v>0.8</v>
      </c>
      <c r="Q20" s="4">
        <v>9</v>
      </c>
      <c r="R20" s="4">
        <v>8.3</v>
      </c>
      <c r="S20" s="4">
        <v>1.6</v>
      </c>
      <c r="T20" s="4">
        <v>0</v>
      </c>
      <c r="U20" s="4">
        <v>7.8</v>
      </c>
      <c r="V20" s="4">
        <v>8.9</v>
      </c>
      <c r="W20" s="4">
        <v>0.2</v>
      </c>
      <c r="X20" s="4">
        <v>2.5</v>
      </c>
      <c r="Y20" s="4"/>
      <c r="Z20" s="4"/>
      <c r="AA20" s="4">
        <v>9.4</v>
      </c>
      <c r="AB20" s="4">
        <v>0</v>
      </c>
      <c r="AC20" s="4">
        <v>9.5</v>
      </c>
      <c r="AD20" s="4">
        <v>8.6</v>
      </c>
      <c r="AE20" s="4">
        <v>2.4</v>
      </c>
      <c r="AF20" s="4">
        <v>9.4</v>
      </c>
      <c r="AG20" s="4">
        <v>1.1</v>
      </c>
      <c r="AH20" s="4">
        <v>6.6</v>
      </c>
      <c r="AI20" s="4">
        <v>9.1</v>
      </c>
      <c r="AJ20" s="4">
        <v>7.7</v>
      </c>
      <c r="AK20" s="4">
        <v>0</v>
      </c>
      <c r="AL20" s="4">
        <v>4.8</v>
      </c>
      <c r="AM20" s="4">
        <v>0.1</v>
      </c>
      <c r="AN20" s="15">
        <v>2</v>
      </c>
      <c r="AO20" s="15">
        <v>7.7</v>
      </c>
      <c r="AP20" s="15">
        <v>0</v>
      </c>
      <c r="AQ20" s="15">
        <v>3.5</v>
      </c>
      <c r="AR20" s="15">
        <v>9.4</v>
      </c>
      <c r="AS20" s="15">
        <v>4.7</v>
      </c>
      <c r="AT20" s="15">
        <v>8.7</v>
      </c>
      <c r="AU20" s="15">
        <v>5.1</v>
      </c>
      <c r="AV20" s="15">
        <v>6.1</v>
      </c>
      <c r="AW20" s="15">
        <v>7.9</v>
      </c>
      <c r="AX20" s="15">
        <v>8.8</v>
      </c>
      <c r="AY20" s="15">
        <v>7.5</v>
      </c>
      <c r="AZ20" s="15">
        <v>9.1</v>
      </c>
      <c r="BA20" s="15">
        <v>0</v>
      </c>
      <c r="BB20" s="15">
        <v>8.6</v>
      </c>
      <c r="BC20" s="15">
        <v>8.2</v>
      </c>
      <c r="BD20" s="15">
        <v>7.9</v>
      </c>
      <c r="BE20" s="15">
        <v>2.5</v>
      </c>
      <c r="BF20" s="15">
        <v>4.8</v>
      </c>
      <c r="BG20" s="15">
        <v>3.4</v>
      </c>
      <c r="BH20" s="15">
        <v>0.8</v>
      </c>
      <c r="BI20" s="15">
        <v>9.1</v>
      </c>
      <c r="BJ20" s="15">
        <v>8</v>
      </c>
      <c r="BK20" s="15">
        <v>8.6</v>
      </c>
      <c r="BL20" s="15">
        <v>3.3</v>
      </c>
      <c r="BM20" s="15">
        <v>8.9</v>
      </c>
      <c r="BN20" s="15">
        <v>0</v>
      </c>
      <c r="BO20" s="15">
        <v>6.1</v>
      </c>
      <c r="BP20" s="15">
        <v>2.1</v>
      </c>
      <c r="BQ20" s="15">
        <v>7.6</v>
      </c>
      <c r="BR20" s="15"/>
      <c r="BS20" s="15"/>
      <c r="BT20" s="15"/>
      <c r="BU20" s="15"/>
      <c r="BV20" s="15"/>
      <c r="BW20" s="15"/>
      <c r="BX20" s="15"/>
      <c r="BZ20" s="10">
        <f t="shared" si="0"/>
        <v>4.975</v>
      </c>
      <c r="CA20" s="10">
        <f t="shared" si="1"/>
        <v>5.114285714285714</v>
      </c>
      <c r="CB20" s="10">
        <f t="shared" si="2"/>
        <v>5.523333333333334</v>
      </c>
      <c r="CC20" s="10">
        <f t="shared" si="3"/>
        <v>5.680000000000001</v>
      </c>
    </row>
    <row r="21" spans="1:81" ht="11.25">
      <c r="A21" s="5">
        <v>19</v>
      </c>
      <c r="B21" s="4">
        <v>2.73</v>
      </c>
      <c r="C21" s="4">
        <v>0</v>
      </c>
      <c r="D21" s="4">
        <v>7</v>
      </c>
      <c r="E21" s="4">
        <v>4.95</v>
      </c>
      <c r="F21" s="4">
        <v>2.1</v>
      </c>
      <c r="G21" s="4">
        <v>8.35</v>
      </c>
      <c r="H21" s="4">
        <v>1.95</v>
      </c>
      <c r="I21" s="4">
        <v>0.45</v>
      </c>
      <c r="J21" s="24">
        <v>0</v>
      </c>
      <c r="K21" s="4">
        <v>9.23</v>
      </c>
      <c r="L21" s="4">
        <v>4.2</v>
      </c>
      <c r="M21" s="4">
        <v>3</v>
      </c>
      <c r="N21" s="4">
        <v>4.5</v>
      </c>
      <c r="O21" s="4">
        <v>0.5</v>
      </c>
      <c r="P21" s="4">
        <v>0</v>
      </c>
      <c r="Q21" s="4">
        <v>7.8</v>
      </c>
      <c r="R21" s="4">
        <v>9.2</v>
      </c>
      <c r="S21" s="4">
        <v>0</v>
      </c>
      <c r="T21" s="4">
        <v>8.7</v>
      </c>
      <c r="U21" s="4">
        <v>8.9</v>
      </c>
      <c r="V21" s="4">
        <v>9.3</v>
      </c>
      <c r="W21" s="4">
        <v>9.2</v>
      </c>
      <c r="X21" s="4">
        <v>0</v>
      </c>
      <c r="Y21" s="4"/>
      <c r="Z21" s="4"/>
      <c r="AA21" s="4">
        <v>5.1</v>
      </c>
      <c r="AB21" s="4">
        <v>0.6</v>
      </c>
      <c r="AC21" s="4">
        <v>9.1</v>
      </c>
      <c r="AD21" s="4">
        <v>9.2</v>
      </c>
      <c r="AE21" s="4">
        <v>1.1</v>
      </c>
      <c r="AF21" s="4">
        <v>9.3</v>
      </c>
      <c r="AG21" s="4">
        <v>0</v>
      </c>
      <c r="AH21" s="4">
        <v>7</v>
      </c>
      <c r="AI21" s="4">
        <v>3.5</v>
      </c>
      <c r="AJ21" s="4">
        <v>8.8</v>
      </c>
      <c r="AK21" s="4">
        <v>5.7</v>
      </c>
      <c r="AL21" s="4">
        <v>7.2</v>
      </c>
      <c r="AM21" s="4">
        <v>0</v>
      </c>
      <c r="AN21" s="15">
        <v>6.4</v>
      </c>
      <c r="AO21" s="15">
        <v>0.6</v>
      </c>
      <c r="AP21" s="15">
        <v>7.7</v>
      </c>
      <c r="AQ21" s="15">
        <v>6.2</v>
      </c>
      <c r="AR21" s="15">
        <v>9.2</v>
      </c>
      <c r="AS21" s="15">
        <v>9</v>
      </c>
      <c r="AT21" s="15">
        <v>9.1</v>
      </c>
      <c r="AU21" s="15">
        <v>6</v>
      </c>
      <c r="AV21" s="15">
        <v>9.1</v>
      </c>
      <c r="AW21" s="15">
        <v>8.8</v>
      </c>
      <c r="AX21" s="15">
        <v>9</v>
      </c>
      <c r="AY21" s="15">
        <v>7.6</v>
      </c>
      <c r="AZ21" s="15">
        <v>6</v>
      </c>
      <c r="BA21" s="15">
        <v>0</v>
      </c>
      <c r="BB21" s="15">
        <v>8.7</v>
      </c>
      <c r="BC21" s="15">
        <v>0</v>
      </c>
      <c r="BD21" s="15">
        <v>9.4</v>
      </c>
      <c r="BE21" s="15">
        <v>8.9</v>
      </c>
      <c r="BF21" s="15">
        <v>0</v>
      </c>
      <c r="BG21" s="15">
        <v>9.3</v>
      </c>
      <c r="BH21" s="15">
        <v>0</v>
      </c>
      <c r="BI21" s="15">
        <v>0.1</v>
      </c>
      <c r="BJ21" s="15">
        <v>9.3</v>
      </c>
      <c r="BK21" s="15">
        <v>9.1</v>
      </c>
      <c r="BL21" s="15">
        <v>6.4</v>
      </c>
      <c r="BM21" s="15">
        <v>0</v>
      </c>
      <c r="BN21" s="15">
        <v>8.1</v>
      </c>
      <c r="BO21" s="15">
        <v>2.9000000000000004</v>
      </c>
      <c r="BP21" s="15">
        <v>5.5</v>
      </c>
      <c r="BQ21" s="15">
        <v>6</v>
      </c>
      <c r="BR21" s="15"/>
      <c r="BS21" s="15"/>
      <c r="BT21" s="15"/>
      <c r="BU21" s="15"/>
      <c r="BV21" s="15"/>
      <c r="BW21" s="15"/>
      <c r="BX21" s="15"/>
      <c r="BZ21" s="10">
        <f t="shared" si="0"/>
        <v>5.040357142857141</v>
      </c>
      <c r="CA21" s="10">
        <f t="shared" si="1"/>
        <v>6.242857142857143</v>
      </c>
      <c r="CB21" s="10">
        <f t="shared" si="2"/>
        <v>6.093333333333334</v>
      </c>
      <c r="CC21" s="10">
        <f t="shared" si="3"/>
        <v>5.946666666666667</v>
      </c>
    </row>
    <row r="22" spans="1:81" ht="11.25">
      <c r="A22" s="5">
        <v>20</v>
      </c>
      <c r="B22" s="4">
        <v>8.65</v>
      </c>
      <c r="C22" s="4">
        <v>0</v>
      </c>
      <c r="D22" s="4">
        <v>4.4</v>
      </c>
      <c r="E22" s="4">
        <v>6.7</v>
      </c>
      <c r="F22" s="4">
        <v>1.85</v>
      </c>
      <c r="G22" s="4">
        <v>4.4</v>
      </c>
      <c r="H22" s="4">
        <v>8.05</v>
      </c>
      <c r="I22" s="4">
        <v>8.7</v>
      </c>
      <c r="J22" s="24">
        <v>6.56</v>
      </c>
      <c r="K22" s="4">
        <v>0.54</v>
      </c>
      <c r="L22" s="4">
        <v>5.6</v>
      </c>
      <c r="M22" s="4">
        <v>9.2</v>
      </c>
      <c r="N22" s="4">
        <v>0.9</v>
      </c>
      <c r="O22" s="4">
        <v>7</v>
      </c>
      <c r="P22" s="4">
        <v>0</v>
      </c>
      <c r="Q22" s="4">
        <v>8</v>
      </c>
      <c r="R22" s="4">
        <v>2.4</v>
      </c>
      <c r="S22" s="4">
        <v>0</v>
      </c>
      <c r="T22" s="4">
        <v>8.2</v>
      </c>
      <c r="U22" s="4">
        <v>0.1</v>
      </c>
      <c r="V22" s="4">
        <v>9.3</v>
      </c>
      <c r="W22" s="4">
        <v>4.5</v>
      </c>
      <c r="X22" s="4">
        <v>8.9</v>
      </c>
      <c r="Y22" s="4"/>
      <c r="Z22" s="4"/>
      <c r="AA22" s="4">
        <v>8.7</v>
      </c>
      <c r="AB22" s="4">
        <v>9</v>
      </c>
      <c r="AC22" s="4">
        <v>8.1</v>
      </c>
      <c r="AD22" s="4">
        <v>6.7</v>
      </c>
      <c r="AE22" s="4">
        <v>7.2</v>
      </c>
      <c r="AF22" s="4">
        <v>8</v>
      </c>
      <c r="AG22" s="4">
        <v>0</v>
      </c>
      <c r="AH22" s="4">
        <v>0.8</v>
      </c>
      <c r="AI22" s="4">
        <v>5.9</v>
      </c>
      <c r="AJ22" s="4">
        <v>9.2</v>
      </c>
      <c r="AK22" s="4">
        <v>1.7</v>
      </c>
      <c r="AL22" s="4">
        <v>7.1</v>
      </c>
      <c r="AM22" s="4">
        <v>0.1</v>
      </c>
      <c r="AN22" s="99">
        <v>5.1</v>
      </c>
      <c r="AO22" s="99">
        <v>0</v>
      </c>
      <c r="AP22" s="99">
        <v>0</v>
      </c>
      <c r="AQ22" s="99">
        <v>1.2</v>
      </c>
      <c r="AR22" s="99">
        <v>0.7</v>
      </c>
      <c r="AS22" s="99">
        <v>0</v>
      </c>
      <c r="AT22" s="99">
        <v>0.2</v>
      </c>
      <c r="AU22" s="99">
        <v>9.3</v>
      </c>
      <c r="AV22" s="99">
        <v>5.5</v>
      </c>
      <c r="AW22" s="99">
        <v>0</v>
      </c>
      <c r="AX22" s="99">
        <v>7.1</v>
      </c>
      <c r="AY22" s="99">
        <v>0</v>
      </c>
      <c r="AZ22" s="99">
        <v>0</v>
      </c>
      <c r="BA22" s="99">
        <v>6.7</v>
      </c>
      <c r="BB22" s="99">
        <v>9.2</v>
      </c>
      <c r="BC22" s="99">
        <v>0.1</v>
      </c>
      <c r="BD22" s="99">
        <v>2.9</v>
      </c>
      <c r="BE22" s="99">
        <v>9.4</v>
      </c>
      <c r="BF22" s="99">
        <v>4.6</v>
      </c>
      <c r="BG22" s="99">
        <v>4.4</v>
      </c>
      <c r="BH22" s="99">
        <v>0.3</v>
      </c>
      <c r="BI22" s="99">
        <v>9.3</v>
      </c>
      <c r="BJ22" s="99">
        <v>9.5</v>
      </c>
      <c r="BK22" s="99">
        <v>4.2</v>
      </c>
      <c r="BL22" s="99">
        <v>0.2</v>
      </c>
      <c r="BM22" s="99">
        <v>7.3</v>
      </c>
      <c r="BN22" s="99">
        <v>0</v>
      </c>
      <c r="BO22" s="99">
        <v>5.6</v>
      </c>
      <c r="BP22" s="99">
        <v>9.4</v>
      </c>
      <c r="BQ22" s="99">
        <v>0.4</v>
      </c>
      <c r="BR22" s="99"/>
      <c r="BS22" s="99"/>
      <c r="BT22" s="99"/>
      <c r="BU22" s="99"/>
      <c r="BV22" s="99"/>
      <c r="BW22" s="99"/>
      <c r="BX22" s="99"/>
      <c r="BZ22" s="10">
        <f t="shared" si="0"/>
        <v>5.132142857142857</v>
      </c>
      <c r="CA22" s="10">
        <f t="shared" si="1"/>
        <v>4.482142857142857</v>
      </c>
      <c r="CB22" s="100">
        <f t="shared" si="2"/>
        <v>3.770000000000001</v>
      </c>
      <c r="CC22" s="10">
        <f t="shared" si="3"/>
        <v>3.7533333333333334</v>
      </c>
    </row>
    <row r="23" spans="1:81" ht="11.25">
      <c r="A23" s="6">
        <v>21</v>
      </c>
      <c r="B23" s="7">
        <v>9.03</v>
      </c>
      <c r="C23" s="7">
        <v>0</v>
      </c>
      <c r="D23" s="7">
        <v>0</v>
      </c>
      <c r="E23" s="7">
        <v>5.45</v>
      </c>
      <c r="F23" s="7">
        <v>8.9</v>
      </c>
      <c r="G23" s="7">
        <v>0</v>
      </c>
      <c r="H23" s="7">
        <v>3.4</v>
      </c>
      <c r="I23" s="7">
        <v>8.6</v>
      </c>
      <c r="J23" s="25">
        <v>0</v>
      </c>
      <c r="K23" s="7">
        <v>1.68</v>
      </c>
      <c r="L23" s="7">
        <v>0.5</v>
      </c>
      <c r="M23" s="7">
        <v>2.7</v>
      </c>
      <c r="N23" s="7">
        <v>6.4</v>
      </c>
      <c r="O23" s="7">
        <v>8.1</v>
      </c>
      <c r="P23" s="7">
        <v>9.4</v>
      </c>
      <c r="Q23" s="7">
        <v>5.6</v>
      </c>
      <c r="R23" s="7">
        <v>6.4</v>
      </c>
      <c r="S23" s="7">
        <v>8.5</v>
      </c>
      <c r="T23" s="7">
        <v>8.4</v>
      </c>
      <c r="U23" s="7">
        <v>1.5</v>
      </c>
      <c r="V23" s="7">
        <v>8.9</v>
      </c>
      <c r="W23" s="7">
        <v>5.7</v>
      </c>
      <c r="X23" s="7">
        <v>1.7</v>
      </c>
      <c r="Y23" s="7"/>
      <c r="Z23" s="7"/>
      <c r="AA23" s="7">
        <v>8.1</v>
      </c>
      <c r="AB23" s="7">
        <v>8.2</v>
      </c>
      <c r="AC23" s="7">
        <v>3.5</v>
      </c>
      <c r="AD23" s="7">
        <v>4.1</v>
      </c>
      <c r="AE23" s="7">
        <v>4.3</v>
      </c>
      <c r="AF23" s="7">
        <v>8.3</v>
      </c>
      <c r="AG23" s="7">
        <v>1.9</v>
      </c>
      <c r="AH23" s="7">
        <v>9.2</v>
      </c>
      <c r="AI23" s="7">
        <v>8.5</v>
      </c>
      <c r="AJ23" s="7">
        <v>2.3</v>
      </c>
      <c r="AK23" s="7">
        <v>9.1</v>
      </c>
      <c r="AL23" s="7">
        <v>9</v>
      </c>
      <c r="AM23" s="7">
        <v>2.4</v>
      </c>
      <c r="AN23" s="4">
        <v>9</v>
      </c>
      <c r="AO23" s="4">
        <v>0.5</v>
      </c>
      <c r="AP23" s="4">
        <v>0</v>
      </c>
      <c r="AQ23" s="4">
        <v>2.7</v>
      </c>
      <c r="AR23" s="4">
        <v>4.3</v>
      </c>
      <c r="AS23" s="4">
        <v>8.2</v>
      </c>
      <c r="AT23" s="4">
        <v>2.4</v>
      </c>
      <c r="AU23" s="4">
        <v>8.1</v>
      </c>
      <c r="AV23" s="4">
        <v>8.1</v>
      </c>
      <c r="AW23" s="4">
        <v>0.4</v>
      </c>
      <c r="AX23" s="4">
        <v>8.6</v>
      </c>
      <c r="AY23" s="4">
        <v>3.7</v>
      </c>
      <c r="AZ23" s="4">
        <v>6.3</v>
      </c>
      <c r="BA23" s="4">
        <v>8.7</v>
      </c>
      <c r="BB23" s="4">
        <v>9.2</v>
      </c>
      <c r="BC23" s="4">
        <v>8.8</v>
      </c>
      <c r="BD23" s="4">
        <v>8.4</v>
      </c>
      <c r="BE23" s="4">
        <v>9.3</v>
      </c>
      <c r="BF23" s="4">
        <v>8</v>
      </c>
      <c r="BG23" s="4">
        <v>7.3</v>
      </c>
      <c r="BH23" s="4">
        <v>6.2</v>
      </c>
      <c r="BI23" s="4">
        <v>9.4</v>
      </c>
      <c r="BJ23" s="4">
        <v>9.4</v>
      </c>
      <c r="BK23" s="4">
        <v>8.4</v>
      </c>
      <c r="BL23" s="4">
        <v>7.4</v>
      </c>
      <c r="BM23" s="4">
        <v>1</v>
      </c>
      <c r="BN23" s="4">
        <v>9.2</v>
      </c>
      <c r="BO23" s="4">
        <v>8.6</v>
      </c>
      <c r="BP23" s="4">
        <v>9.3</v>
      </c>
      <c r="BQ23" s="4">
        <v>9</v>
      </c>
      <c r="BR23" s="4"/>
      <c r="BS23" s="4"/>
      <c r="BT23" s="4"/>
      <c r="BU23" s="4"/>
      <c r="BV23" s="4"/>
      <c r="BW23" s="4"/>
      <c r="BX23" s="4"/>
      <c r="BZ23" s="11">
        <f t="shared" si="0"/>
        <v>5.513571428571429</v>
      </c>
      <c r="CA23" s="11">
        <f t="shared" si="1"/>
        <v>5.314285714285715</v>
      </c>
      <c r="CB23" s="10">
        <f t="shared" si="2"/>
        <v>6.036666666666667</v>
      </c>
      <c r="CC23" s="10">
        <f t="shared" si="3"/>
        <v>6.663333333333333</v>
      </c>
    </row>
    <row r="24" spans="1:81" ht="11.25">
      <c r="A24" s="5">
        <v>22</v>
      </c>
      <c r="B24" s="4">
        <v>8.6</v>
      </c>
      <c r="C24" s="4">
        <v>0.17</v>
      </c>
      <c r="D24" s="4">
        <v>8.7</v>
      </c>
      <c r="E24" s="4">
        <v>0</v>
      </c>
      <c r="F24" s="4">
        <v>8.3</v>
      </c>
      <c r="G24" s="4">
        <v>4.25</v>
      </c>
      <c r="H24" s="4">
        <v>8.1</v>
      </c>
      <c r="I24" s="4">
        <v>0</v>
      </c>
      <c r="J24" s="24">
        <v>0.51</v>
      </c>
      <c r="K24" s="4">
        <v>0</v>
      </c>
      <c r="L24" s="4">
        <v>4.3</v>
      </c>
      <c r="M24" s="4">
        <v>9.1</v>
      </c>
      <c r="N24" s="4">
        <v>9.2</v>
      </c>
      <c r="O24" s="4">
        <v>7.2</v>
      </c>
      <c r="P24" s="4">
        <v>9</v>
      </c>
      <c r="Q24" s="4">
        <v>8</v>
      </c>
      <c r="R24" s="4">
        <v>0</v>
      </c>
      <c r="S24" s="4">
        <v>8.3</v>
      </c>
      <c r="T24" s="4">
        <v>7.6</v>
      </c>
      <c r="U24" s="4">
        <v>9.2</v>
      </c>
      <c r="V24" s="4">
        <v>8.5</v>
      </c>
      <c r="W24" s="4">
        <v>8</v>
      </c>
      <c r="X24" s="4">
        <v>0</v>
      </c>
      <c r="Y24" s="4"/>
      <c r="Z24" s="4"/>
      <c r="AA24" s="4">
        <v>7.9</v>
      </c>
      <c r="AB24" s="4">
        <v>0</v>
      </c>
      <c r="AC24" s="4">
        <v>0.8</v>
      </c>
      <c r="AD24" s="4">
        <v>9.4</v>
      </c>
      <c r="AE24" s="4">
        <v>1.2</v>
      </c>
      <c r="AF24" s="4">
        <v>9.1</v>
      </c>
      <c r="AG24" s="4">
        <v>8.4</v>
      </c>
      <c r="AH24" s="4">
        <v>7</v>
      </c>
      <c r="AI24" s="4">
        <v>7.5</v>
      </c>
      <c r="AJ24" s="4">
        <v>9.1</v>
      </c>
      <c r="AK24" s="4">
        <v>8.5</v>
      </c>
      <c r="AL24" s="4">
        <v>6</v>
      </c>
      <c r="AM24" s="4">
        <v>8.4</v>
      </c>
      <c r="AN24" s="4">
        <v>0</v>
      </c>
      <c r="AO24" s="4">
        <v>8.6</v>
      </c>
      <c r="AP24" s="4">
        <v>6.7</v>
      </c>
      <c r="AQ24" s="4">
        <v>1.3</v>
      </c>
      <c r="AR24" s="4">
        <v>6.6</v>
      </c>
      <c r="AS24" s="4">
        <v>2.5</v>
      </c>
      <c r="AT24" s="4">
        <v>0</v>
      </c>
      <c r="AU24" s="4">
        <v>4</v>
      </c>
      <c r="AV24" s="4">
        <v>7.8</v>
      </c>
      <c r="AW24" s="4">
        <v>6.3</v>
      </c>
      <c r="AX24" s="4">
        <v>9.4</v>
      </c>
      <c r="AY24" s="4">
        <v>0.5</v>
      </c>
      <c r="AZ24" s="4">
        <v>6.8</v>
      </c>
      <c r="BA24" s="4">
        <v>7.5</v>
      </c>
      <c r="BB24" s="4">
        <v>7.8</v>
      </c>
      <c r="BC24" s="4">
        <v>7.6</v>
      </c>
      <c r="BD24" s="4">
        <v>8.2</v>
      </c>
      <c r="BE24" s="4">
        <v>7.3</v>
      </c>
      <c r="BF24" s="4">
        <v>0</v>
      </c>
      <c r="BG24" s="4">
        <v>1.4</v>
      </c>
      <c r="BH24" s="4">
        <v>9.4</v>
      </c>
      <c r="BI24" s="4">
        <v>4.7</v>
      </c>
      <c r="BJ24" s="4">
        <v>9.2</v>
      </c>
      <c r="BK24" s="4">
        <v>9.1</v>
      </c>
      <c r="BL24" s="4">
        <v>1.5</v>
      </c>
      <c r="BM24" s="4">
        <v>6.4</v>
      </c>
      <c r="BN24" s="4">
        <v>2.8</v>
      </c>
      <c r="BO24" s="4">
        <v>0</v>
      </c>
      <c r="BP24" s="4">
        <v>0</v>
      </c>
      <c r="BQ24" s="4">
        <v>7.499999999999999</v>
      </c>
      <c r="BR24" s="4"/>
      <c r="BS24" s="4"/>
      <c r="BT24" s="4"/>
      <c r="BU24" s="4"/>
      <c r="BV24" s="4"/>
      <c r="BW24" s="4"/>
      <c r="BX24" s="4"/>
      <c r="BZ24" s="10">
        <f t="shared" si="0"/>
        <v>6.1503571428571435</v>
      </c>
      <c r="CA24" s="10">
        <f t="shared" si="1"/>
        <v>5.728571428571429</v>
      </c>
      <c r="CB24" s="10">
        <f t="shared" si="2"/>
        <v>5.830000000000001</v>
      </c>
      <c r="CC24" s="10">
        <f t="shared" si="3"/>
        <v>5.030000000000001</v>
      </c>
    </row>
    <row r="25" spans="1:81" ht="11.25">
      <c r="A25" s="5">
        <v>23</v>
      </c>
      <c r="B25" s="4">
        <v>8.6</v>
      </c>
      <c r="C25" s="4">
        <v>6.8</v>
      </c>
      <c r="D25" s="4">
        <v>2.75</v>
      </c>
      <c r="E25" s="4">
        <v>5.3</v>
      </c>
      <c r="F25" s="4">
        <v>8.8</v>
      </c>
      <c r="G25" s="4">
        <v>8</v>
      </c>
      <c r="H25" s="4">
        <v>0.8</v>
      </c>
      <c r="I25" s="4">
        <v>0</v>
      </c>
      <c r="J25" s="24">
        <v>6.15</v>
      </c>
      <c r="K25" s="4">
        <v>2.75</v>
      </c>
      <c r="L25" s="4">
        <v>7.7</v>
      </c>
      <c r="M25" s="4">
        <v>8.6</v>
      </c>
      <c r="N25" s="4">
        <v>0.6</v>
      </c>
      <c r="O25" s="4">
        <v>2.4</v>
      </c>
      <c r="P25" s="4">
        <v>4.8</v>
      </c>
      <c r="Q25" s="4">
        <v>5.1</v>
      </c>
      <c r="R25" s="4">
        <v>8.4</v>
      </c>
      <c r="S25" s="4">
        <v>3</v>
      </c>
      <c r="T25" s="4">
        <v>8.1</v>
      </c>
      <c r="U25" s="4">
        <v>6.1</v>
      </c>
      <c r="V25" s="4">
        <v>9.2</v>
      </c>
      <c r="W25" s="4">
        <v>0</v>
      </c>
      <c r="X25" s="4">
        <v>0</v>
      </c>
      <c r="Y25" s="4"/>
      <c r="Z25" s="4"/>
      <c r="AA25" s="4">
        <v>6.6</v>
      </c>
      <c r="AB25" s="4">
        <v>0.2</v>
      </c>
      <c r="AC25" s="4">
        <v>5.3</v>
      </c>
      <c r="AD25" s="4">
        <v>0</v>
      </c>
      <c r="AE25" s="4">
        <v>7.7</v>
      </c>
      <c r="AF25" s="4">
        <v>9.1</v>
      </c>
      <c r="AG25" s="4">
        <v>8.5</v>
      </c>
      <c r="AH25" s="4">
        <v>5.6</v>
      </c>
      <c r="AI25" s="4">
        <v>9.1</v>
      </c>
      <c r="AJ25" s="4">
        <v>2.8</v>
      </c>
      <c r="AK25" s="4">
        <v>6.8</v>
      </c>
      <c r="AL25" s="4">
        <v>4.5</v>
      </c>
      <c r="AM25" s="4">
        <v>2.2</v>
      </c>
      <c r="AN25" s="4">
        <v>3.5</v>
      </c>
      <c r="AO25" s="4">
        <v>8.7</v>
      </c>
      <c r="AP25" s="4">
        <v>5.4</v>
      </c>
      <c r="AQ25" s="4">
        <v>7.7</v>
      </c>
      <c r="AR25" s="4">
        <v>2</v>
      </c>
      <c r="AS25" s="4">
        <v>2.5</v>
      </c>
      <c r="AT25" s="4">
        <v>2.2</v>
      </c>
      <c r="AU25" s="4">
        <v>6.5</v>
      </c>
      <c r="AV25" s="4">
        <v>0.5</v>
      </c>
      <c r="AW25" s="4">
        <v>9.1</v>
      </c>
      <c r="AX25" s="4">
        <v>8.8</v>
      </c>
      <c r="AY25" s="4">
        <v>3.2</v>
      </c>
      <c r="AZ25" s="4">
        <v>4.7</v>
      </c>
      <c r="BA25" s="4">
        <v>8.4</v>
      </c>
      <c r="BB25" s="4">
        <v>5.1</v>
      </c>
      <c r="BC25" s="4">
        <v>2.4</v>
      </c>
      <c r="BD25" s="4">
        <v>8.2</v>
      </c>
      <c r="BE25" s="4">
        <v>6.2</v>
      </c>
      <c r="BF25" s="4">
        <v>7.1</v>
      </c>
      <c r="BG25" s="4">
        <v>0.8</v>
      </c>
      <c r="BH25" s="4">
        <v>4.4</v>
      </c>
      <c r="BI25" s="4">
        <v>0</v>
      </c>
      <c r="BJ25" s="4">
        <v>9.3</v>
      </c>
      <c r="BK25" s="4">
        <v>8.5</v>
      </c>
      <c r="BL25" s="4">
        <v>0</v>
      </c>
      <c r="BM25" s="4">
        <v>0</v>
      </c>
      <c r="BN25" s="4">
        <v>1.5</v>
      </c>
      <c r="BO25" s="4">
        <v>8.600000000000001</v>
      </c>
      <c r="BP25" s="4">
        <v>0</v>
      </c>
      <c r="BQ25" s="4">
        <v>9.100000000000001</v>
      </c>
      <c r="BR25" s="4"/>
      <c r="BS25" s="4"/>
      <c r="BT25" s="4"/>
      <c r="BU25" s="4"/>
      <c r="BV25" s="4"/>
      <c r="BW25" s="4"/>
      <c r="BX25" s="4"/>
      <c r="BZ25" s="10">
        <f t="shared" si="0"/>
        <v>5.046428571428571</v>
      </c>
      <c r="CA25" s="10">
        <f t="shared" si="1"/>
        <v>4.996428571428572</v>
      </c>
      <c r="CB25" s="10">
        <f t="shared" si="2"/>
        <v>5.31</v>
      </c>
      <c r="CC25" s="10">
        <f t="shared" si="3"/>
        <v>4.8133333333333335</v>
      </c>
    </row>
    <row r="26" spans="1:81" ht="11.25">
      <c r="A26" s="5">
        <v>24</v>
      </c>
      <c r="B26" s="4">
        <v>8</v>
      </c>
      <c r="C26" s="4">
        <v>8.4</v>
      </c>
      <c r="D26" s="4">
        <v>4.2</v>
      </c>
      <c r="E26" s="4">
        <v>0.07</v>
      </c>
      <c r="F26" s="4">
        <v>8.9</v>
      </c>
      <c r="G26" s="4">
        <v>5.35</v>
      </c>
      <c r="H26" s="4">
        <v>4.75</v>
      </c>
      <c r="I26" s="4">
        <v>0</v>
      </c>
      <c r="J26" s="24">
        <v>8.56</v>
      </c>
      <c r="K26" s="4">
        <v>8.19</v>
      </c>
      <c r="L26" s="4">
        <v>2.2</v>
      </c>
      <c r="M26" s="4">
        <v>6.7</v>
      </c>
      <c r="N26" s="4">
        <v>8.3</v>
      </c>
      <c r="O26" s="4">
        <v>8.7</v>
      </c>
      <c r="P26" s="4">
        <v>3.7</v>
      </c>
      <c r="Q26" s="4">
        <v>7.4</v>
      </c>
      <c r="R26" s="4">
        <v>1.3</v>
      </c>
      <c r="S26" s="4">
        <v>8.9</v>
      </c>
      <c r="T26" s="4">
        <v>5.6</v>
      </c>
      <c r="U26" s="4">
        <v>7.8</v>
      </c>
      <c r="V26" s="4">
        <v>5.8</v>
      </c>
      <c r="W26" s="4">
        <v>5.2</v>
      </c>
      <c r="X26" s="4">
        <v>7.7</v>
      </c>
      <c r="Y26" s="4"/>
      <c r="Z26" s="4"/>
      <c r="AA26" s="4">
        <v>4.4</v>
      </c>
      <c r="AB26" s="4">
        <v>0</v>
      </c>
      <c r="AC26" s="4">
        <v>3</v>
      </c>
      <c r="AD26" s="4">
        <v>9</v>
      </c>
      <c r="AE26" s="4">
        <v>6.2</v>
      </c>
      <c r="AF26" s="4">
        <v>3.4</v>
      </c>
      <c r="AG26" s="4">
        <v>0</v>
      </c>
      <c r="AH26" s="4">
        <v>0</v>
      </c>
      <c r="AI26" s="4">
        <v>0</v>
      </c>
      <c r="AJ26" s="4">
        <v>9.1</v>
      </c>
      <c r="AK26" s="4">
        <v>0</v>
      </c>
      <c r="AL26" s="4">
        <v>8.4</v>
      </c>
      <c r="AM26" s="4">
        <v>9.2</v>
      </c>
      <c r="AN26" s="4">
        <v>8.2</v>
      </c>
      <c r="AO26" s="4">
        <v>6.4</v>
      </c>
      <c r="AP26" s="4">
        <v>9</v>
      </c>
      <c r="AQ26" s="4">
        <v>9.3</v>
      </c>
      <c r="AR26" s="4">
        <v>1.2</v>
      </c>
      <c r="AS26" s="4">
        <v>7.9</v>
      </c>
      <c r="AT26" s="4">
        <v>7.9</v>
      </c>
      <c r="AU26" s="4">
        <v>6.2</v>
      </c>
      <c r="AV26" s="4">
        <v>0</v>
      </c>
      <c r="AW26" s="4">
        <v>9</v>
      </c>
      <c r="AX26" s="4">
        <v>8.4</v>
      </c>
      <c r="AY26" s="4">
        <v>3</v>
      </c>
      <c r="AZ26" s="4">
        <v>0</v>
      </c>
      <c r="BA26" s="4">
        <v>8.3</v>
      </c>
      <c r="BB26" s="4">
        <v>7.6</v>
      </c>
      <c r="BC26" s="4">
        <v>7.9</v>
      </c>
      <c r="BD26" s="4">
        <v>8.7</v>
      </c>
      <c r="BE26" s="4">
        <v>4</v>
      </c>
      <c r="BF26" s="4">
        <v>5.1</v>
      </c>
      <c r="BG26" s="4">
        <v>6.3</v>
      </c>
      <c r="BH26" s="4">
        <v>6.5</v>
      </c>
      <c r="BI26" s="4">
        <v>1.2</v>
      </c>
      <c r="BJ26" s="4">
        <v>8.5</v>
      </c>
      <c r="BK26" s="4">
        <v>1.4</v>
      </c>
      <c r="BL26" s="4">
        <v>4.9</v>
      </c>
      <c r="BM26" s="4">
        <v>0</v>
      </c>
      <c r="BN26" s="4">
        <v>7.3</v>
      </c>
      <c r="BO26" s="4">
        <v>2</v>
      </c>
      <c r="BP26" s="4">
        <v>0.6</v>
      </c>
      <c r="BQ26" s="4">
        <v>1.2</v>
      </c>
      <c r="BR26" s="4"/>
      <c r="BS26" s="4"/>
      <c r="BT26" s="4"/>
      <c r="BU26" s="4"/>
      <c r="BV26" s="4"/>
      <c r="BW26" s="4"/>
      <c r="BX26" s="4"/>
      <c r="BZ26" s="10">
        <f t="shared" si="0"/>
        <v>5.3125</v>
      </c>
      <c r="CA26" s="10">
        <f t="shared" si="1"/>
        <v>5.353571428571429</v>
      </c>
      <c r="CB26" s="10">
        <f t="shared" si="2"/>
        <v>5.656666666666667</v>
      </c>
      <c r="CC26" s="10">
        <f t="shared" si="3"/>
        <v>5.266666666666667</v>
      </c>
    </row>
    <row r="27" spans="1:81" ht="11.25">
      <c r="A27" s="5">
        <v>25</v>
      </c>
      <c r="B27" s="4">
        <v>8.28</v>
      </c>
      <c r="C27" s="4">
        <v>0</v>
      </c>
      <c r="D27" s="4">
        <v>8.6</v>
      </c>
      <c r="E27" s="4">
        <v>0</v>
      </c>
      <c r="F27" s="4">
        <v>8.5</v>
      </c>
      <c r="G27" s="4">
        <v>0</v>
      </c>
      <c r="H27" s="4">
        <v>0</v>
      </c>
      <c r="I27" s="4">
        <v>0.3</v>
      </c>
      <c r="J27" s="24">
        <v>8.7</v>
      </c>
      <c r="K27" s="4">
        <v>0</v>
      </c>
      <c r="L27" s="4">
        <v>6.3</v>
      </c>
      <c r="M27" s="4">
        <v>9</v>
      </c>
      <c r="N27" s="4">
        <v>0</v>
      </c>
      <c r="O27" s="4">
        <v>6</v>
      </c>
      <c r="P27" s="4">
        <v>2.9</v>
      </c>
      <c r="Q27" s="4">
        <v>6.1</v>
      </c>
      <c r="R27" s="4">
        <v>6.1</v>
      </c>
      <c r="S27" s="4">
        <v>7.8</v>
      </c>
      <c r="T27" s="4">
        <v>9.1</v>
      </c>
      <c r="U27" s="4">
        <v>8.4</v>
      </c>
      <c r="V27" s="4">
        <v>8.1</v>
      </c>
      <c r="W27" s="4">
        <v>8.9</v>
      </c>
      <c r="X27" s="4">
        <v>9.1</v>
      </c>
      <c r="Y27" s="4"/>
      <c r="Z27" s="4"/>
      <c r="AA27" s="4">
        <v>9.2</v>
      </c>
      <c r="AB27" s="4">
        <v>0</v>
      </c>
      <c r="AC27" s="4">
        <v>0.2</v>
      </c>
      <c r="AD27" s="4">
        <v>0.5</v>
      </c>
      <c r="AE27" s="4">
        <v>6.2</v>
      </c>
      <c r="AF27" s="4">
        <v>6.7</v>
      </c>
      <c r="AG27" s="4">
        <v>6.7</v>
      </c>
      <c r="AH27" s="4">
        <v>8.8</v>
      </c>
      <c r="AI27" s="4">
        <v>2.6</v>
      </c>
      <c r="AJ27" s="4">
        <v>8.8</v>
      </c>
      <c r="AK27" s="4">
        <v>7.8</v>
      </c>
      <c r="AL27" s="4">
        <v>4.1</v>
      </c>
      <c r="AM27" s="4">
        <v>8</v>
      </c>
      <c r="AN27" s="4">
        <v>8.9</v>
      </c>
      <c r="AO27" s="4">
        <v>8.2</v>
      </c>
      <c r="AP27" s="4">
        <v>8.9</v>
      </c>
      <c r="AQ27" s="4">
        <v>7.4</v>
      </c>
      <c r="AR27" s="4">
        <v>9.1</v>
      </c>
      <c r="AS27" s="4">
        <v>7.4</v>
      </c>
      <c r="AT27" s="4">
        <v>6</v>
      </c>
      <c r="AU27" s="4">
        <v>8.1</v>
      </c>
      <c r="AV27" s="4">
        <v>8</v>
      </c>
      <c r="AW27" s="4">
        <v>4.7</v>
      </c>
      <c r="AX27" s="4">
        <v>8.7</v>
      </c>
      <c r="AY27" s="4">
        <v>1.3</v>
      </c>
      <c r="AZ27" s="4">
        <v>0</v>
      </c>
      <c r="BA27" s="4">
        <v>8.3</v>
      </c>
      <c r="BB27" s="4">
        <v>5.8</v>
      </c>
      <c r="BC27" s="4">
        <v>9.2</v>
      </c>
      <c r="BD27" s="4">
        <v>8.9</v>
      </c>
      <c r="BE27" s="4">
        <v>3.8</v>
      </c>
      <c r="BF27" s="4">
        <v>4.1</v>
      </c>
      <c r="BG27" s="4">
        <v>5.2</v>
      </c>
      <c r="BH27" s="4">
        <v>7.7</v>
      </c>
      <c r="BI27" s="4">
        <v>8.5</v>
      </c>
      <c r="BJ27" s="4">
        <v>0</v>
      </c>
      <c r="BK27" s="4">
        <v>0</v>
      </c>
      <c r="BL27" s="4">
        <v>0</v>
      </c>
      <c r="BM27" s="4">
        <v>9.2</v>
      </c>
      <c r="BN27" s="4">
        <v>7.8</v>
      </c>
      <c r="BO27" s="4">
        <v>7.300000000000001</v>
      </c>
      <c r="BP27" s="4">
        <v>5.7</v>
      </c>
      <c r="BQ27" s="4">
        <v>0.1</v>
      </c>
      <c r="BR27" s="4"/>
      <c r="BS27" s="4"/>
      <c r="BT27" s="4"/>
      <c r="BU27" s="4"/>
      <c r="BV27" s="4"/>
      <c r="BW27" s="4"/>
      <c r="BX27" s="4"/>
      <c r="BZ27" s="10">
        <f t="shared" si="0"/>
        <v>5.932142857142858</v>
      </c>
      <c r="CA27" s="10">
        <f t="shared" si="1"/>
        <v>6.782142857142857</v>
      </c>
      <c r="CB27" s="10">
        <f t="shared" si="2"/>
        <v>6.406666666666667</v>
      </c>
      <c r="CC27" s="10">
        <f t="shared" si="3"/>
        <v>5.9433333333333325</v>
      </c>
    </row>
    <row r="28" spans="1:81" ht="11.25">
      <c r="A28" s="5">
        <v>26</v>
      </c>
      <c r="B28" s="4">
        <v>0</v>
      </c>
      <c r="C28" s="4">
        <v>5.65</v>
      </c>
      <c r="D28" s="4">
        <v>8.5</v>
      </c>
      <c r="E28" s="4">
        <v>0.45</v>
      </c>
      <c r="F28" s="4">
        <v>1.1</v>
      </c>
      <c r="G28" s="4">
        <v>8</v>
      </c>
      <c r="H28" s="4">
        <v>6.7</v>
      </c>
      <c r="I28" s="4">
        <v>0</v>
      </c>
      <c r="J28" s="24">
        <v>7.84</v>
      </c>
      <c r="K28" s="4">
        <v>0</v>
      </c>
      <c r="L28" s="4">
        <v>8.2</v>
      </c>
      <c r="M28" s="4">
        <v>7.2</v>
      </c>
      <c r="N28" s="4">
        <v>0</v>
      </c>
      <c r="O28" s="4">
        <v>6.9</v>
      </c>
      <c r="P28" s="4">
        <v>8.8</v>
      </c>
      <c r="Q28" s="4">
        <v>4.3</v>
      </c>
      <c r="R28" s="4">
        <v>8.9</v>
      </c>
      <c r="S28" s="4">
        <v>0</v>
      </c>
      <c r="T28" s="4">
        <v>7.8</v>
      </c>
      <c r="U28" s="4">
        <v>8.8</v>
      </c>
      <c r="V28" s="4">
        <v>9.1</v>
      </c>
      <c r="W28" s="4">
        <v>7.2</v>
      </c>
      <c r="X28" s="4">
        <v>7.1</v>
      </c>
      <c r="Y28" s="4"/>
      <c r="Z28" s="4"/>
      <c r="AA28" s="4">
        <v>5.8</v>
      </c>
      <c r="AB28" s="4">
        <v>1.6</v>
      </c>
      <c r="AC28" s="4">
        <v>7.4</v>
      </c>
      <c r="AD28" s="4">
        <v>0</v>
      </c>
      <c r="AE28" s="4">
        <v>9</v>
      </c>
      <c r="AF28" s="4">
        <v>1.9</v>
      </c>
      <c r="AG28" s="4">
        <v>8.5</v>
      </c>
      <c r="AH28" s="4">
        <v>7.3</v>
      </c>
      <c r="AI28" s="4">
        <v>6.1</v>
      </c>
      <c r="AJ28" s="4">
        <v>4.1</v>
      </c>
      <c r="AK28" s="4">
        <v>9.1</v>
      </c>
      <c r="AL28" s="4">
        <v>9.1</v>
      </c>
      <c r="AM28" s="4">
        <v>2.3</v>
      </c>
      <c r="AN28" s="4">
        <v>3.8</v>
      </c>
      <c r="AO28" s="4">
        <v>8</v>
      </c>
      <c r="AP28" s="4">
        <v>4.2</v>
      </c>
      <c r="AQ28" s="4">
        <v>5.3</v>
      </c>
      <c r="AR28" s="4">
        <v>1.5</v>
      </c>
      <c r="AS28" s="4">
        <v>8.3</v>
      </c>
      <c r="AT28" s="4">
        <v>0</v>
      </c>
      <c r="AU28" s="4">
        <v>9.1</v>
      </c>
      <c r="AV28" s="4">
        <v>4.2</v>
      </c>
      <c r="AW28" s="4">
        <v>8.5</v>
      </c>
      <c r="AX28" s="4">
        <v>0.8</v>
      </c>
      <c r="AY28" s="4">
        <v>4.5</v>
      </c>
      <c r="AZ28" s="4">
        <v>8.6</v>
      </c>
      <c r="BA28" s="4">
        <v>0</v>
      </c>
      <c r="BB28" s="4">
        <v>7.6</v>
      </c>
      <c r="BC28" s="4">
        <v>2.3</v>
      </c>
      <c r="BD28" s="4">
        <v>6.7</v>
      </c>
      <c r="BE28" s="4">
        <v>8.3</v>
      </c>
      <c r="BF28" s="4">
        <v>4.4</v>
      </c>
      <c r="BG28" s="4">
        <v>2</v>
      </c>
      <c r="BH28" s="4">
        <v>9.1</v>
      </c>
      <c r="BI28" s="4">
        <v>0</v>
      </c>
      <c r="BJ28" s="4">
        <v>8.9</v>
      </c>
      <c r="BK28" s="4">
        <v>0</v>
      </c>
      <c r="BL28" s="4">
        <v>0.4</v>
      </c>
      <c r="BM28" s="4">
        <v>8.7</v>
      </c>
      <c r="BN28" s="4">
        <v>6.1</v>
      </c>
      <c r="BO28" s="4">
        <v>4.8999999999999995</v>
      </c>
      <c r="BP28" s="4">
        <v>4.3999999999999995</v>
      </c>
      <c r="BQ28" s="4">
        <v>8.8</v>
      </c>
      <c r="BR28" s="4"/>
      <c r="BS28" s="4"/>
      <c r="BT28" s="4"/>
      <c r="BU28" s="4"/>
      <c r="BV28" s="4"/>
      <c r="BW28" s="4"/>
      <c r="BX28" s="4"/>
      <c r="BZ28" s="10">
        <f t="shared" si="0"/>
        <v>5.869285714285714</v>
      </c>
      <c r="CA28" s="10">
        <f t="shared" si="1"/>
        <v>5.8964285714285705</v>
      </c>
      <c r="CB28" s="10">
        <f t="shared" si="2"/>
        <v>5.183333333333334</v>
      </c>
      <c r="CC28" s="10">
        <f t="shared" si="3"/>
        <v>4.980000000000001</v>
      </c>
    </row>
    <row r="29" spans="1:81" ht="11.25">
      <c r="A29" s="5">
        <v>27</v>
      </c>
      <c r="B29" s="4">
        <v>5.27</v>
      </c>
      <c r="C29" s="4">
        <v>1</v>
      </c>
      <c r="D29" s="4">
        <v>0.9</v>
      </c>
      <c r="E29" s="4">
        <v>7.4</v>
      </c>
      <c r="F29" s="4">
        <v>3.4</v>
      </c>
      <c r="G29" s="4">
        <v>5.9</v>
      </c>
      <c r="H29" s="4">
        <v>1.7</v>
      </c>
      <c r="I29" s="4">
        <v>7.2</v>
      </c>
      <c r="J29" s="24">
        <v>4.69</v>
      </c>
      <c r="K29" s="4">
        <v>5.1</v>
      </c>
      <c r="L29" s="4">
        <v>8.5</v>
      </c>
      <c r="M29" s="4">
        <v>8.8</v>
      </c>
      <c r="N29" s="4">
        <v>7.9</v>
      </c>
      <c r="O29" s="4">
        <v>8</v>
      </c>
      <c r="P29" s="4">
        <v>8.5</v>
      </c>
      <c r="Q29" s="4">
        <v>5.5</v>
      </c>
      <c r="R29" s="4">
        <v>7.1</v>
      </c>
      <c r="S29" s="4">
        <v>0</v>
      </c>
      <c r="T29" s="4">
        <v>0.5</v>
      </c>
      <c r="U29" s="4">
        <v>8.5</v>
      </c>
      <c r="V29" s="4">
        <v>8.6</v>
      </c>
      <c r="W29" s="4">
        <v>8.6</v>
      </c>
      <c r="X29" s="4">
        <v>0.3</v>
      </c>
      <c r="Y29" s="4"/>
      <c r="Z29" s="4"/>
      <c r="AA29" s="4">
        <v>0</v>
      </c>
      <c r="AB29" s="4">
        <v>7.9</v>
      </c>
      <c r="AC29" s="4">
        <v>8.1</v>
      </c>
      <c r="AD29" s="4">
        <v>0</v>
      </c>
      <c r="AE29" s="4">
        <v>8.8</v>
      </c>
      <c r="AF29" s="4">
        <v>8.9</v>
      </c>
      <c r="AG29" s="4">
        <v>8.6</v>
      </c>
      <c r="AH29" s="4">
        <v>9.2</v>
      </c>
      <c r="AI29" s="4">
        <v>9.2</v>
      </c>
      <c r="AJ29" s="4">
        <v>2.5</v>
      </c>
      <c r="AK29" s="4">
        <v>9</v>
      </c>
      <c r="AL29" s="4">
        <v>0.4</v>
      </c>
      <c r="AM29" s="4">
        <v>6.3</v>
      </c>
      <c r="AN29" s="4">
        <v>1.7</v>
      </c>
      <c r="AO29" s="4">
        <v>9.1</v>
      </c>
      <c r="AP29" s="4">
        <v>0</v>
      </c>
      <c r="AQ29" s="4">
        <v>8.1</v>
      </c>
      <c r="AR29" s="4">
        <v>7.4</v>
      </c>
      <c r="AS29" s="4">
        <v>0</v>
      </c>
      <c r="AT29" s="4">
        <v>6</v>
      </c>
      <c r="AU29" s="4">
        <v>5.1</v>
      </c>
      <c r="AV29" s="4">
        <v>5.6</v>
      </c>
      <c r="AW29" s="4">
        <v>5.3</v>
      </c>
      <c r="AX29" s="4">
        <v>8.3</v>
      </c>
      <c r="AY29" s="4">
        <v>9.1</v>
      </c>
      <c r="AZ29" s="4">
        <v>2.1</v>
      </c>
      <c r="BA29" s="4">
        <v>9.1</v>
      </c>
      <c r="BB29" s="4">
        <v>8.3</v>
      </c>
      <c r="BC29" s="4">
        <v>0</v>
      </c>
      <c r="BD29" s="4">
        <v>0</v>
      </c>
      <c r="BE29" s="4">
        <v>0</v>
      </c>
      <c r="BF29" s="4">
        <v>4.9</v>
      </c>
      <c r="BG29" s="4">
        <v>6.4</v>
      </c>
      <c r="BH29" s="4">
        <v>4.8</v>
      </c>
      <c r="BI29" s="4">
        <v>9</v>
      </c>
      <c r="BJ29" s="4">
        <v>2.6</v>
      </c>
      <c r="BK29" s="4">
        <v>6.7</v>
      </c>
      <c r="BL29" s="4">
        <v>9.1</v>
      </c>
      <c r="BM29" s="4">
        <v>0.1</v>
      </c>
      <c r="BN29" s="4">
        <v>6.3</v>
      </c>
      <c r="BO29" s="4">
        <v>1.4</v>
      </c>
      <c r="BP29" s="4">
        <v>0.1</v>
      </c>
      <c r="BQ29" s="4">
        <v>0</v>
      </c>
      <c r="BR29" s="4"/>
      <c r="BS29" s="4"/>
      <c r="BT29" s="4"/>
      <c r="BU29" s="4"/>
      <c r="BV29" s="4"/>
      <c r="BW29" s="4"/>
      <c r="BX29" s="4"/>
      <c r="BZ29" s="10">
        <f t="shared" si="0"/>
        <v>6.053214285714285</v>
      </c>
      <c r="CA29" s="10">
        <f t="shared" si="1"/>
        <v>5.489285714285715</v>
      </c>
      <c r="CB29" s="10">
        <f t="shared" si="2"/>
        <v>5.313333333333333</v>
      </c>
      <c r="CC29" s="10">
        <f t="shared" si="3"/>
        <v>4.553333333333333</v>
      </c>
    </row>
    <row r="30" spans="1:81" ht="11.25">
      <c r="A30" s="5">
        <v>28</v>
      </c>
      <c r="B30" s="4">
        <v>8.86</v>
      </c>
      <c r="C30" s="4">
        <v>0</v>
      </c>
      <c r="D30" s="4">
        <v>6.05</v>
      </c>
      <c r="E30" s="4">
        <v>3.4</v>
      </c>
      <c r="F30" s="4">
        <v>8.2</v>
      </c>
      <c r="G30" s="4">
        <v>8.55</v>
      </c>
      <c r="H30" s="4">
        <v>7.5</v>
      </c>
      <c r="I30" s="4">
        <v>8.4</v>
      </c>
      <c r="J30" s="24">
        <v>5.3</v>
      </c>
      <c r="K30" s="4">
        <v>0</v>
      </c>
      <c r="L30" s="4">
        <v>8.5</v>
      </c>
      <c r="M30" s="4">
        <v>8.2</v>
      </c>
      <c r="N30" s="4">
        <v>5.2</v>
      </c>
      <c r="O30" s="4">
        <v>4.2</v>
      </c>
      <c r="P30" s="4">
        <v>0</v>
      </c>
      <c r="Q30" s="4">
        <v>5.2</v>
      </c>
      <c r="R30" s="4">
        <v>8.8</v>
      </c>
      <c r="S30" s="4">
        <v>7.9</v>
      </c>
      <c r="T30" s="4">
        <v>8.7</v>
      </c>
      <c r="U30" s="4">
        <v>9.1</v>
      </c>
      <c r="V30" s="4">
        <v>9.1</v>
      </c>
      <c r="W30" s="4">
        <v>8.5</v>
      </c>
      <c r="X30" s="4">
        <v>6.9</v>
      </c>
      <c r="Y30" s="4"/>
      <c r="Z30" s="4"/>
      <c r="AA30" s="4">
        <v>2.7</v>
      </c>
      <c r="AB30" s="4">
        <v>1.4</v>
      </c>
      <c r="AC30" s="4">
        <v>0.2</v>
      </c>
      <c r="AD30" s="4">
        <v>8.9</v>
      </c>
      <c r="AE30" s="4">
        <v>9.1</v>
      </c>
      <c r="AF30" s="4">
        <v>9</v>
      </c>
      <c r="AG30" s="4">
        <v>9.1</v>
      </c>
      <c r="AH30" s="4">
        <v>0</v>
      </c>
      <c r="AI30" s="4">
        <v>0</v>
      </c>
      <c r="AJ30" s="4">
        <v>0</v>
      </c>
      <c r="AK30" s="4">
        <v>6.4</v>
      </c>
      <c r="AL30" s="4">
        <v>0.9</v>
      </c>
      <c r="AM30" s="4">
        <v>0</v>
      </c>
      <c r="AN30" s="4">
        <v>0</v>
      </c>
      <c r="AO30" s="4">
        <v>0.8</v>
      </c>
      <c r="AP30" s="4">
        <v>8.2</v>
      </c>
      <c r="AQ30" s="4">
        <v>3.7</v>
      </c>
      <c r="AR30" s="4">
        <v>8.2</v>
      </c>
      <c r="AS30" s="4">
        <v>9.1</v>
      </c>
      <c r="AT30" s="4">
        <v>2</v>
      </c>
      <c r="AU30" s="4">
        <v>8.4</v>
      </c>
      <c r="AV30" s="4">
        <v>8.3</v>
      </c>
      <c r="AW30" s="4">
        <v>9</v>
      </c>
      <c r="AX30" s="4">
        <v>9.2</v>
      </c>
      <c r="AY30" s="4">
        <v>9</v>
      </c>
      <c r="AZ30" s="4">
        <v>1</v>
      </c>
      <c r="BA30" s="4">
        <v>8.3</v>
      </c>
      <c r="BB30" s="4">
        <v>7.7</v>
      </c>
      <c r="BC30" s="4">
        <v>1</v>
      </c>
      <c r="BD30" s="4">
        <v>0</v>
      </c>
      <c r="BE30" s="4">
        <v>1.3</v>
      </c>
      <c r="BF30" s="4">
        <v>6.8</v>
      </c>
      <c r="BG30" s="4">
        <v>8</v>
      </c>
      <c r="BH30" s="4">
        <v>0</v>
      </c>
      <c r="BI30" s="4">
        <v>2.6</v>
      </c>
      <c r="BJ30" s="4">
        <v>0.2</v>
      </c>
      <c r="BK30" s="4">
        <v>0.2</v>
      </c>
      <c r="BL30" s="4">
        <v>8.8</v>
      </c>
      <c r="BM30" s="4">
        <v>4.9</v>
      </c>
      <c r="BN30" s="4">
        <v>2.1</v>
      </c>
      <c r="BO30" s="4">
        <v>8.4</v>
      </c>
      <c r="BP30" s="4">
        <v>0</v>
      </c>
      <c r="BQ30" s="4">
        <v>7.7</v>
      </c>
      <c r="BR30" s="4"/>
      <c r="BS30" s="4"/>
      <c r="BT30" s="4"/>
      <c r="BU30" s="4"/>
      <c r="BV30" s="4"/>
      <c r="BW30" s="4"/>
      <c r="BX30" s="4"/>
      <c r="BZ30" s="10">
        <f t="shared" si="0"/>
        <v>5.117857142857143</v>
      </c>
      <c r="CA30" s="10">
        <f t="shared" si="1"/>
        <v>5.275</v>
      </c>
      <c r="CB30" s="10">
        <f t="shared" si="2"/>
        <v>5.113333333333333</v>
      </c>
      <c r="CC30" s="10">
        <f t="shared" si="3"/>
        <v>4.83</v>
      </c>
    </row>
    <row r="31" spans="1:81" ht="11.25">
      <c r="A31" s="5">
        <v>29</v>
      </c>
      <c r="B31" s="4">
        <v>8.5</v>
      </c>
      <c r="C31" s="4">
        <v>6.85</v>
      </c>
      <c r="D31" s="4">
        <v>5.26</v>
      </c>
      <c r="E31" s="4">
        <v>8</v>
      </c>
      <c r="F31" s="4">
        <v>7.5</v>
      </c>
      <c r="G31" s="4">
        <v>8.5</v>
      </c>
      <c r="H31" s="4">
        <v>4.4</v>
      </c>
      <c r="I31" s="4">
        <v>6.45</v>
      </c>
      <c r="J31" s="24">
        <v>8.34</v>
      </c>
      <c r="K31" s="4">
        <v>8.46</v>
      </c>
      <c r="L31" s="4">
        <v>7.7</v>
      </c>
      <c r="M31" s="4">
        <v>4.8</v>
      </c>
      <c r="N31" s="4">
        <v>1.3</v>
      </c>
      <c r="O31" s="4">
        <v>0</v>
      </c>
      <c r="P31" s="4">
        <v>3.3</v>
      </c>
      <c r="Q31" s="4">
        <v>8.3</v>
      </c>
      <c r="R31" s="4">
        <v>8.5</v>
      </c>
      <c r="S31" s="4">
        <v>4.4</v>
      </c>
      <c r="T31" s="4">
        <v>5.4</v>
      </c>
      <c r="U31" s="4">
        <v>8.4</v>
      </c>
      <c r="V31" s="4">
        <v>8.8</v>
      </c>
      <c r="W31" s="4">
        <v>8.3</v>
      </c>
      <c r="X31" s="4">
        <v>8.2</v>
      </c>
      <c r="Y31" s="4"/>
      <c r="Z31" s="4"/>
      <c r="AA31" s="4">
        <v>9.2</v>
      </c>
      <c r="AB31" s="4">
        <v>0.2</v>
      </c>
      <c r="AC31" s="4">
        <v>4.1</v>
      </c>
      <c r="AD31" s="4">
        <v>9.1</v>
      </c>
      <c r="AE31" s="4">
        <v>6.8</v>
      </c>
      <c r="AF31" s="4">
        <v>8.5</v>
      </c>
      <c r="AG31" s="4">
        <v>6.9</v>
      </c>
      <c r="AH31" s="4">
        <v>2.7</v>
      </c>
      <c r="AI31" s="4">
        <v>1.6</v>
      </c>
      <c r="AJ31" s="4">
        <v>1.4</v>
      </c>
      <c r="AK31" s="4">
        <v>0</v>
      </c>
      <c r="AL31" s="4">
        <v>5.8</v>
      </c>
      <c r="AM31" s="4">
        <v>0</v>
      </c>
      <c r="AN31" s="4">
        <v>8.3</v>
      </c>
      <c r="AO31" s="4">
        <v>5.3</v>
      </c>
      <c r="AP31" s="4">
        <v>8.5</v>
      </c>
      <c r="AQ31" s="4">
        <v>8.7</v>
      </c>
      <c r="AR31" s="4">
        <v>4.5</v>
      </c>
      <c r="AS31" s="4">
        <v>2</v>
      </c>
      <c r="AT31" s="4">
        <v>0</v>
      </c>
      <c r="AU31" s="4">
        <v>8.8</v>
      </c>
      <c r="AV31" s="4">
        <v>8.2</v>
      </c>
      <c r="AW31" s="4">
        <v>8.1</v>
      </c>
      <c r="AX31" s="4">
        <v>7.5</v>
      </c>
      <c r="AY31" s="4">
        <v>8.8</v>
      </c>
      <c r="AZ31" s="4">
        <v>0</v>
      </c>
      <c r="BA31" s="4">
        <v>6.1</v>
      </c>
      <c r="BB31" s="4">
        <v>5.5</v>
      </c>
      <c r="BC31" s="4">
        <v>7</v>
      </c>
      <c r="BD31" s="4">
        <v>0</v>
      </c>
      <c r="BE31" s="4">
        <v>6.2</v>
      </c>
      <c r="BF31" s="4">
        <v>7.6</v>
      </c>
      <c r="BG31" s="4">
        <v>8.3</v>
      </c>
      <c r="BH31" s="4">
        <v>3</v>
      </c>
      <c r="BI31" s="4">
        <v>5.3</v>
      </c>
      <c r="BJ31" s="4">
        <v>8</v>
      </c>
      <c r="BK31" s="4">
        <v>1.1</v>
      </c>
      <c r="BL31" s="4">
        <v>7.6</v>
      </c>
      <c r="BM31" s="4">
        <v>7.9</v>
      </c>
      <c r="BN31" s="4">
        <v>7.1</v>
      </c>
      <c r="BO31" s="4">
        <v>7.1000000000000005</v>
      </c>
      <c r="BP31" s="4">
        <v>9.100000000000001</v>
      </c>
      <c r="BQ31" s="4">
        <v>5.699999999999999</v>
      </c>
      <c r="BR31" s="4"/>
      <c r="BS31" s="4"/>
      <c r="BT31" s="4"/>
      <c r="BU31" s="4"/>
      <c r="BV31" s="4"/>
      <c r="BW31" s="4"/>
      <c r="BX31" s="4"/>
      <c r="BZ31" s="10">
        <f t="shared" si="0"/>
        <v>5.375</v>
      </c>
      <c r="CA31" s="10">
        <f t="shared" si="1"/>
        <v>5.635714285714285</v>
      </c>
      <c r="CB31" s="10">
        <f t="shared" si="2"/>
        <v>5.406666666666665</v>
      </c>
      <c r="CC31" s="10">
        <f t="shared" si="3"/>
        <v>6.043333333333332</v>
      </c>
    </row>
    <row r="32" spans="1:81" ht="11.25">
      <c r="A32" s="5">
        <v>30</v>
      </c>
      <c r="B32" s="4">
        <v>8.3</v>
      </c>
      <c r="C32" s="4">
        <v>4.1</v>
      </c>
      <c r="D32" s="4">
        <v>0</v>
      </c>
      <c r="E32" s="4">
        <v>8.1</v>
      </c>
      <c r="F32" s="4">
        <v>5.7</v>
      </c>
      <c r="G32" s="4">
        <v>0.3</v>
      </c>
      <c r="H32" s="4">
        <v>8.55</v>
      </c>
      <c r="I32" s="4">
        <v>0</v>
      </c>
      <c r="J32" s="24">
        <v>2.42</v>
      </c>
      <c r="K32" s="4">
        <v>7.52</v>
      </c>
      <c r="L32" s="4">
        <v>4</v>
      </c>
      <c r="M32" s="4">
        <v>0</v>
      </c>
      <c r="N32" s="4">
        <v>0</v>
      </c>
      <c r="O32" s="4">
        <v>0</v>
      </c>
      <c r="P32" s="4">
        <v>0</v>
      </c>
      <c r="Q32" s="4">
        <v>2.2</v>
      </c>
      <c r="R32" s="4">
        <v>0</v>
      </c>
      <c r="S32" s="4">
        <v>5</v>
      </c>
      <c r="T32" s="4">
        <v>6.9</v>
      </c>
      <c r="U32" s="4">
        <v>2.1</v>
      </c>
      <c r="V32" s="4">
        <v>8.7</v>
      </c>
      <c r="W32" s="4">
        <v>9</v>
      </c>
      <c r="X32" s="4">
        <v>6.7</v>
      </c>
      <c r="Y32" s="4"/>
      <c r="Z32" s="4"/>
      <c r="AA32" s="4">
        <v>9.1</v>
      </c>
      <c r="AB32" s="4">
        <v>6.7</v>
      </c>
      <c r="AC32" s="4">
        <v>7.7</v>
      </c>
      <c r="AD32" s="4">
        <v>4.8</v>
      </c>
      <c r="AE32" s="4">
        <v>1.8</v>
      </c>
      <c r="AF32" s="4">
        <v>6.2</v>
      </c>
      <c r="AG32" s="4">
        <v>8.6</v>
      </c>
      <c r="AH32" s="4">
        <v>6.3</v>
      </c>
      <c r="AI32" s="4">
        <v>3.7</v>
      </c>
      <c r="AJ32" s="4">
        <v>6.3</v>
      </c>
      <c r="AK32" s="4">
        <v>8.8</v>
      </c>
      <c r="AL32" s="4">
        <v>9</v>
      </c>
      <c r="AM32" s="4">
        <v>0</v>
      </c>
      <c r="AN32" s="4">
        <v>2.3</v>
      </c>
      <c r="AO32" s="4">
        <v>7.1</v>
      </c>
      <c r="AP32" s="4">
        <v>3.2</v>
      </c>
      <c r="AQ32" s="4">
        <v>8.5</v>
      </c>
      <c r="AR32" s="4">
        <v>9.1</v>
      </c>
      <c r="AS32" s="4">
        <v>4.1</v>
      </c>
      <c r="AT32" s="4">
        <v>5.4</v>
      </c>
      <c r="AU32" s="4">
        <v>4.9</v>
      </c>
      <c r="AV32" s="4">
        <v>8.5</v>
      </c>
      <c r="AW32" s="4">
        <v>7.4</v>
      </c>
      <c r="AX32" s="4">
        <v>4.7</v>
      </c>
      <c r="AY32" s="4">
        <v>5.4</v>
      </c>
      <c r="AZ32" s="4">
        <v>0</v>
      </c>
      <c r="BA32" s="4">
        <v>1.5</v>
      </c>
      <c r="BB32" s="4">
        <v>9.1</v>
      </c>
      <c r="BC32" s="4">
        <v>0.3</v>
      </c>
      <c r="BD32" s="4">
        <v>1.2</v>
      </c>
      <c r="BE32" s="4">
        <v>8.7</v>
      </c>
      <c r="BF32" s="4">
        <v>0</v>
      </c>
      <c r="BG32" s="4">
        <v>7.4</v>
      </c>
      <c r="BH32" s="4">
        <v>3.4</v>
      </c>
      <c r="BI32" s="4">
        <v>0</v>
      </c>
      <c r="BJ32" s="4">
        <v>9.1</v>
      </c>
      <c r="BK32" s="4">
        <v>3.6</v>
      </c>
      <c r="BL32" s="4">
        <v>1.1</v>
      </c>
      <c r="BM32" s="4">
        <v>6.2</v>
      </c>
      <c r="BN32" s="4">
        <v>0</v>
      </c>
      <c r="BO32" s="4">
        <v>8.899999999999999</v>
      </c>
      <c r="BP32" s="4">
        <v>8.200000000000001</v>
      </c>
      <c r="BQ32" s="4">
        <v>6</v>
      </c>
      <c r="BR32" s="4"/>
      <c r="BS32" s="4"/>
      <c r="BT32" s="4"/>
      <c r="BU32" s="4"/>
      <c r="BV32" s="4"/>
      <c r="BW32" s="4"/>
      <c r="BX32" s="4"/>
      <c r="BZ32" s="10">
        <f t="shared" si="0"/>
        <v>4.769285714285714</v>
      </c>
      <c r="CA32" s="10">
        <f t="shared" si="1"/>
        <v>6.175</v>
      </c>
      <c r="CB32" s="10">
        <f t="shared" si="2"/>
        <v>5.1433333333333335</v>
      </c>
      <c r="CC32" s="10">
        <f t="shared" si="3"/>
        <v>4.843333333333333</v>
      </c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178.93000000000006</v>
      </c>
      <c r="C34" s="13">
        <f t="shared" si="4"/>
        <v>164.16000000000003</v>
      </c>
      <c r="D34" s="13">
        <f t="shared" si="4"/>
        <v>175.85999999999996</v>
      </c>
      <c r="E34" s="13">
        <f t="shared" si="4"/>
        <v>142.34</v>
      </c>
      <c r="F34" s="13">
        <f t="shared" si="4"/>
        <v>181.85</v>
      </c>
      <c r="G34" s="13">
        <f t="shared" si="4"/>
        <v>131.96000000000004</v>
      </c>
      <c r="H34" s="13">
        <f t="shared" si="4"/>
        <v>119.24000000000001</v>
      </c>
      <c r="I34" s="13">
        <f t="shared" si="4"/>
        <v>127.25</v>
      </c>
      <c r="J34" s="26">
        <f>SUM(J3:J33)</f>
        <v>165.48</v>
      </c>
      <c r="K34" s="13">
        <f aca="true" t="shared" si="5" ref="K34:AY34">SUM(K3:K33)</f>
        <v>115.39</v>
      </c>
      <c r="L34" s="13">
        <f t="shared" si="5"/>
        <v>171.99999999999997</v>
      </c>
      <c r="M34" s="13">
        <f t="shared" si="5"/>
        <v>169.3</v>
      </c>
      <c r="N34" s="13">
        <f t="shared" si="5"/>
        <v>157.20000000000002</v>
      </c>
      <c r="O34" s="13">
        <f t="shared" si="5"/>
        <v>151.9</v>
      </c>
      <c r="P34" s="13">
        <f t="shared" si="5"/>
        <v>138.7</v>
      </c>
      <c r="Q34" s="13">
        <f t="shared" si="5"/>
        <v>203.2</v>
      </c>
      <c r="R34" s="13">
        <f t="shared" si="5"/>
        <v>141.4</v>
      </c>
      <c r="S34" s="13">
        <f t="shared" si="5"/>
        <v>162.10000000000005</v>
      </c>
      <c r="T34" s="13">
        <f t="shared" si="5"/>
        <v>169.70000000000002</v>
      </c>
      <c r="U34" s="13">
        <f t="shared" si="5"/>
        <v>176.20000000000002</v>
      </c>
      <c r="V34" s="13">
        <f t="shared" si="5"/>
        <v>218.39999999999998</v>
      </c>
      <c r="W34" s="13">
        <f t="shared" si="5"/>
        <v>170</v>
      </c>
      <c r="X34" s="13">
        <f t="shared" si="5"/>
        <v>139.2</v>
      </c>
      <c r="Y34" s="13">
        <f t="shared" si="5"/>
        <v>0</v>
      </c>
      <c r="Z34" s="13">
        <f t="shared" si="5"/>
        <v>0</v>
      </c>
      <c r="AA34" s="13">
        <f t="shared" si="5"/>
        <v>198.89999999999998</v>
      </c>
      <c r="AB34" s="13">
        <f t="shared" si="5"/>
        <v>132.3</v>
      </c>
      <c r="AC34" s="13">
        <f t="shared" si="5"/>
        <v>181.09999999999994</v>
      </c>
      <c r="AD34" s="13">
        <f t="shared" si="5"/>
        <v>159.70000000000002</v>
      </c>
      <c r="AE34" s="13">
        <f t="shared" si="5"/>
        <v>144.70000000000002</v>
      </c>
      <c r="AF34" s="13">
        <f t="shared" si="5"/>
        <v>179.99999999999997</v>
      </c>
      <c r="AG34" s="13">
        <f t="shared" si="5"/>
        <v>167.39999999999998</v>
      </c>
      <c r="AH34" s="13">
        <f t="shared" si="5"/>
        <v>173.7</v>
      </c>
      <c r="AI34" s="13">
        <f t="shared" si="5"/>
        <v>141.29999999999995</v>
      </c>
      <c r="AJ34" s="13">
        <f t="shared" si="5"/>
        <v>143</v>
      </c>
      <c r="AK34" s="13">
        <f t="shared" si="5"/>
        <v>185.60000000000005</v>
      </c>
      <c r="AL34" s="13">
        <f t="shared" si="5"/>
        <v>133.29999999999998</v>
      </c>
      <c r="AM34" s="13">
        <f t="shared" si="5"/>
        <v>151.20000000000002</v>
      </c>
      <c r="AN34" s="13">
        <f t="shared" si="5"/>
        <v>152.20000000000002</v>
      </c>
      <c r="AO34" s="13">
        <f t="shared" si="5"/>
        <v>144.10000000000002</v>
      </c>
      <c r="AP34" s="13">
        <f t="shared" si="5"/>
        <v>145.70000000000002</v>
      </c>
      <c r="AQ34" s="13">
        <f t="shared" si="5"/>
        <v>172</v>
      </c>
      <c r="AR34" s="13">
        <f t="shared" si="5"/>
        <v>201.29999999999995</v>
      </c>
      <c r="AS34" s="13">
        <f t="shared" si="5"/>
        <v>129.2</v>
      </c>
      <c r="AT34" s="13">
        <f t="shared" si="5"/>
        <v>143.20000000000002</v>
      </c>
      <c r="AU34" s="13">
        <f t="shared" si="5"/>
        <v>172.49999999999997</v>
      </c>
      <c r="AV34" s="13">
        <f t="shared" si="5"/>
        <v>169.69999999999996</v>
      </c>
      <c r="AW34" s="13">
        <f t="shared" si="5"/>
        <v>138.9</v>
      </c>
      <c r="AX34" s="13">
        <f t="shared" si="5"/>
        <v>192.1</v>
      </c>
      <c r="AY34" s="13">
        <f t="shared" si="5"/>
        <v>152.70000000000002</v>
      </c>
      <c r="AZ34" s="13">
        <f aca="true" t="shared" si="6" ref="AZ34:BE34">SUM(AZ3:AZ33)</f>
        <v>116.09999999999998</v>
      </c>
      <c r="BA34" s="13">
        <f t="shared" si="6"/>
        <v>161.40000000000003</v>
      </c>
      <c r="BB34" s="13">
        <f t="shared" si="6"/>
        <v>211.99999999999997</v>
      </c>
      <c r="BC34" s="13">
        <f t="shared" si="6"/>
        <v>169.1</v>
      </c>
      <c r="BD34" s="13">
        <f t="shared" si="6"/>
        <v>141.7</v>
      </c>
      <c r="BE34" s="13">
        <f t="shared" si="6"/>
        <v>146.1</v>
      </c>
      <c r="BF34" s="13">
        <f aca="true" t="shared" si="7" ref="BF34:BK34">SUM(BF3:BF33)</f>
        <v>133.59999999999997</v>
      </c>
      <c r="BG34" s="13">
        <f t="shared" si="7"/>
        <v>162.00000000000003</v>
      </c>
      <c r="BH34" s="13">
        <f t="shared" si="7"/>
        <v>146.8</v>
      </c>
      <c r="BI34" s="13">
        <f t="shared" si="7"/>
        <v>156.59999999999997</v>
      </c>
      <c r="BJ34" s="13">
        <f t="shared" si="7"/>
        <v>182.6</v>
      </c>
      <c r="BK34" s="13">
        <f t="shared" si="7"/>
        <v>148.59999999999997</v>
      </c>
      <c r="BL34" s="13">
        <f aca="true" t="shared" si="8" ref="BL34:BQ34">SUM(BL3:BL33)</f>
        <v>129.2</v>
      </c>
      <c r="BM34" s="13">
        <f t="shared" si="8"/>
        <v>153.49999999999997</v>
      </c>
      <c r="BN34" s="13">
        <f t="shared" si="8"/>
        <v>157.3</v>
      </c>
      <c r="BO34" s="13">
        <f t="shared" si="8"/>
        <v>160.80000000000004</v>
      </c>
      <c r="BP34" s="13">
        <f t="shared" si="8"/>
        <v>186.49999999999997</v>
      </c>
      <c r="BQ34" s="13">
        <f t="shared" si="8"/>
        <v>192.09999999999997</v>
      </c>
      <c r="BR34" s="13"/>
      <c r="BS34" s="13"/>
      <c r="BT34" s="13"/>
      <c r="BU34" s="13"/>
      <c r="BV34" s="13"/>
      <c r="BW34" s="13"/>
      <c r="BX34" s="13"/>
      <c r="BZ34" s="12">
        <f>AVERAGE(BZ3:BZ33)</f>
        <v>5.407583333333332</v>
      </c>
      <c r="CA34" s="12">
        <f>AVERAGE(CA3:CA33)</f>
        <v>5.398214285714286</v>
      </c>
      <c r="CB34" s="12">
        <f>AVERAGE(CB3:CB33)</f>
        <v>5.261666666666668</v>
      </c>
      <c r="CC34" s="12">
        <f>AVERAGE(CC3:CC33)</f>
        <v>5.299555555555556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9.5</v>
      </c>
      <c r="C36" s="18">
        <f>MAX(C3:C33)</f>
        <v>9.6</v>
      </c>
      <c r="D36" s="18">
        <f aca="true" t="shared" si="9" ref="D36:BB36">MAX(D3:D33)</f>
        <v>9.35</v>
      </c>
      <c r="E36" s="18">
        <f t="shared" si="9"/>
        <v>8.97</v>
      </c>
      <c r="F36" s="18">
        <f t="shared" si="9"/>
        <v>9.5</v>
      </c>
      <c r="G36" s="18">
        <f t="shared" si="9"/>
        <v>8.96</v>
      </c>
      <c r="H36" s="18">
        <f t="shared" si="9"/>
        <v>9.3</v>
      </c>
      <c r="I36" s="18">
        <f t="shared" si="9"/>
        <v>9</v>
      </c>
      <c r="J36" s="21">
        <f t="shared" si="9"/>
        <v>9.24</v>
      </c>
      <c r="K36" s="18">
        <f t="shared" si="9"/>
        <v>9.23</v>
      </c>
      <c r="L36" s="18">
        <f t="shared" si="9"/>
        <v>9.5</v>
      </c>
      <c r="M36" s="18">
        <f t="shared" si="9"/>
        <v>9.2</v>
      </c>
      <c r="N36" s="18">
        <f t="shared" si="9"/>
        <v>9.7</v>
      </c>
      <c r="O36" s="18">
        <f t="shared" si="9"/>
        <v>8.7</v>
      </c>
      <c r="P36" s="18">
        <f t="shared" si="9"/>
        <v>9.6</v>
      </c>
      <c r="Q36" s="18">
        <f t="shared" si="9"/>
        <v>9.6</v>
      </c>
      <c r="R36" s="18">
        <f t="shared" si="9"/>
        <v>9.5</v>
      </c>
      <c r="S36" s="18">
        <f t="shared" si="9"/>
        <v>9.3</v>
      </c>
      <c r="T36" s="18">
        <f t="shared" si="9"/>
        <v>9.8</v>
      </c>
      <c r="U36" s="18">
        <f t="shared" si="9"/>
        <v>9.5</v>
      </c>
      <c r="V36" s="18">
        <f t="shared" si="9"/>
        <v>9.6</v>
      </c>
      <c r="W36" s="18">
        <f t="shared" si="9"/>
        <v>9.5</v>
      </c>
      <c r="X36" s="18">
        <f t="shared" si="9"/>
        <v>9.9</v>
      </c>
      <c r="Y36" s="18">
        <f t="shared" si="9"/>
        <v>0</v>
      </c>
      <c r="Z36" s="18">
        <f t="shared" si="9"/>
        <v>0</v>
      </c>
      <c r="AA36" s="18">
        <f t="shared" si="9"/>
        <v>10</v>
      </c>
      <c r="AB36" s="18">
        <f t="shared" si="9"/>
        <v>9.9</v>
      </c>
      <c r="AC36" s="18">
        <f t="shared" si="9"/>
        <v>10</v>
      </c>
      <c r="AD36" s="18">
        <f t="shared" si="9"/>
        <v>9.7</v>
      </c>
      <c r="AE36" s="18">
        <f t="shared" si="9"/>
        <v>9.6</v>
      </c>
      <c r="AF36" s="18">
        <f t="shared" si="9"/>
        <v>9.4</v>
      </c>
      <c r="AG36" s="18">
        <f t="shared" si="9"/>
        <v>9.7</v>
      </c>
      <c r="AH36" s="18">
        <f t="shared" si="9"/>
        <v>9.6</v>
      </c>
      <c r="AI36" s="18">
        <f t="shared" si="9"/>
        <v>9.6</v>
      </c>
      <c r="AJ36" s="18">
        <f t="shared" si="9"/>
        <v>9.3</v>
      </c>
      <c r="AK36" s="18">
        <f t="shared" si="9"/>
        <v>9.6</v>
      </c>
      <c r="AL36" s="18">
        <f t="shared" si="9"/>
        <v>9.7</v>
      </c>
      <c r="AM36" s="18">
        <f t="shared" si="9"/>
        <v>9.6</v>
      </c>
      <c r="AN36" s="18">
        <f t="shared" si="9"/>
        <v>9.3</v>
      </c>
      <c r="AO36" s="18">
        <f t="shared" si="9"/>
        <v>9.6</v>
      </c>
      <c r="AP36" s="18">
        <f t="shared" si="9"/>
        <v>9.6</v>
      </c>
      <c r="AQ36" s="18">
        <f t="shared" si="9"/>
        <v>10</v>
      </c>
      <c r="AR36" s="18">
        <f t="shared" si="9"/>
        <v>9.9</v>
      </c>
      <c r="AS36" s="18">
        <f t="shared" si="9"/>
        <v>9.7</v>
      </c>
      <c r="AT36" s="18">
        <f t="shared" si="9"/>
        <v>9.7</v>
      </c>
      <c r="AU36" s="18">
        <f t="shared" si="9"/>
        <v>9.3</v>
      </c>
      <c r="AV36" s="18">
        <f t="shared" si="9"/>
        <v>9.8</v>
      </c>
      <c r="AW36" s="18">
        <f t="shared" si="9"/>
        <v>9.6</v>
      </c>
      <c r="AX36" s="18">
        <f t="shared" si="9"/>
        <v>9.6</v>
      </c>
      <c r="AY36" s="18">
        <f t="shared" si="9"/>
        <v>9.8</v>
      </c>
      <c r="AZ36" s="18">
        <f t="shared" si="9"/>
        <v>9.4</v>
      </c>
      <c r="BA36" s="18">
        <f t="shared" si="9"/>
        <v>9.5</v>
      </c>
      <c r="BB36" s="18">
        <f t="shared" si="9"/>
        <v>9.7</v>
      </c>
      <c r="BC36" s="18">
        <f aca="true" t="shared" si="10" ref="BC36:BH36">MAX(BC3:BC33)</f>
        <v>9.7</v>
      </c>
      <c r="BD36" s="18">
        <f t="shared" si="10"/>
        <v>9.5</v>
      </c>
      <c r="BE36" s="18">
        <f t="shared" si="10"/>
        <v>9.5</v>
      </c>
      <c r="BF36" s="18">
        <f t="shared" si="10"/>
        <v>9.5</v>
      </c>
      <c r="BG36" s="18">
        <f t="shared" si="10"/>
        <v>9.6</v>
      </c>
      <c r="BH36" s="18">
        <f t="shared" si="10"/>
        <v>9.6</v>
      </c>
      <c r="BI36" s="18">
        <f aca="true" t="shared" si="11" ref="BI36:BN36">MAX(BI3:BI33)</f>
        <v>10</v>
      </c>
      <c r="BJ36" s="18">
        <f t="shared" si="11"/>
        <v>9.5</v>
      </c>
      <c r="BK36" s="18">
        <f t="shared" si="11"/>
        <v>9.6</v>
      </c>
      <c r="BL36" s="18">
        <f t="shared" si="11"/>
        <v>9.8</v>
      </c>
      <c r="BM36" s="18">
        <f t="shared" si="11"/>
        <v>9.3</v>
      </c>
      <c r="BN36" s="18">
        <f t="shared" si="11"/>
        <v>9.4</v>
      </c>
      <c r="BO36" s="18">
        <f>MAX(BO3:BO33)</f>
        <v>9.200000000000001</v>
      </c>
      <c r="BP36" s="18">
        <f>MAX(BP3:BP33)</f>
        <v>9.7</v>
      </c>
      <c r="BQ36" s="18">
        <f>MAX(BQ3:BQ33)</f>
        <v>9.399999999999999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3.454448306733446</v>
      </c>
      <c r="CA37" s="53">
        <f>STDEV(T3:AW33)</f>
        <v>3.5121256533332867</v>
      </c>
      <c r="CB37" s="53">
        <f>STDEV(AD3:BG33)</f>
        <v>3.4727810995040116</v>
      </c>
      <c r="CC37" s="53">
        <f>STDEV(AN3:BQ33)</f>
        <v>3.4996614840621403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18</v>
      </c>
      <c r="C41" s="60">
        <f>COUNTIF(C3:C33,$B$40)</f>
        <v>18</v>
      </c>
      <c r="D41" s="60">
        <f aca="true" t="shared" si="12" ref="D41:BB41">COUNTIF(D3:D33,$B$40)</f>
        <v>18</v>
      </c>
      <c r="E41" s="60">
        <f t="shared" si="12"/>
        <v>14</v>
      </c>
      <c r="F41" s="60">
        <f t="shared" si="12"/>
        <v>18</v>
      </c>
      <c r="G41" s="60">
        <f t="shared" si="12"/>
        <v>11</v>
      </c>
      <c r="H41" s="60">
        <f t="shared" si="12"/>
        <v>10</v>
      </c>
      <c r="I41" s="60">
        <f t="shared" si="12"/>
        <v>12</v>
      </c>
      <c r="J41" s="61">
        <f t="shared" si="12"/>
        <v>18</v>
      </c>
      <c r="K41" s="60">
        <f t="shared" si="12"/>
        <v>10</v>
      </c>
      <c r="L41" s="60">
        <f t="shared" si="12"/>
        <v>16</v>
      </c>
      <c r="M41" s="60">
        <f t="shared" si="12"/>
        <v>19</v>
      </c>
      <c r="N41" s="60">
        <f t="shared" si="12"/>
        <v>14</v>
      </c>
      <c r="O41" s="60">
        <f t="shared" si="12"/>
        <v>17</v>
      </c>
      <c r="P41" s="60">
        <f t="shared" si="12"/>
        <v>11</v>
      </c>
      <c r="Q41" s="60">
        <f t="shared" si="12"/>
        <v>20</v>
      </c>
      <c r="R41" s="60">
        <f t="shared" si="12"/>
        <v>13</v>
      </c>
      <c r="S41" s="60">
        <f t="shared" si="12"/>
        <v>15</v>
      </c>
      <c r="T41" s="60">
        <f t="shared" si="12"/>
        <v>18</v>
      </c>
      <c r="U41" s="60">
        <f t="shared" si="12"/>
        <v>19</v>
      </c>
      <c r="V41" s="60">
        <f t="shared" si="12"/>
        <v>23</v>
      </c>
      <c r="W41" s="60">
        <f t="shared" si="12"/>
        <v>16</v>
      </c>
      <c r="X41" s="60">
        <f t="shared" si="12"/>
        <v>14</v>
      </c>
      <c r="Y41" s="60">
        <f t="shared" si="12"/>
        <v>0</v>
      </c>
      <c r="Z41" s="60">
        <f t="shared" si="12"/>
        <v>0</v>
      </c>
      <c r="AA41" s="60">
        <f t="shared" si="12"/>
        <v>21</v>
      </c>
      <c r="AB41" s="60">
        <f t="shared" si="12"/>
        <v>13</v>
      </c>
      <c r="AC41" s="60">
        <f t="shared" si="12"/>
        <v>16</v>
      </c>
      <c r="AD41" s="60">
        <f t="shared" si="12"/>
        <v>16</v>
      </c>
      <c r="AE41" s="60">
        <f t="shared" si="12"/>
        <v>14</v>
      </c>
      <c r="AF41" s="60">
        <f t="shared" si="12"/>
        <v>19</v>
      </c>
      <c r="AG41" s="60">
        <f t="shared" si="12"/>
        <v>18</v>
      </c>
      <c r="AH41" s="60">
        <f t="shared" si="12"/>
        <v>19</v>
      </c>
      <c r="AI41" s="60">
        <f t="shared" si="12"/>
        <v>12</v>
      </c>
      <c r="AJ41" s="60">
        <f t="shared" si="12"/>
        <v>13</v>
      </c>
      <c r="AK41" s="60">
        <f t="shared" si="12"/>
        <v>19</v>
      </c>
      <c r="AL41" s="60">
        <f t="shared" si="12"/>
        <v>10</v>
      </c>
      <c r="AM41" s="60">
        <f t="shared" si="12"/>
        <v>16</v>
      </c>
      <c r="AN41" s="60">
        <f t="shared" si="12"/>
        <v>14</v>
      </c>
      <c r="AO41" s="60">
        <f t="shared" si="12"/>
        <v>15</v>
      </c>
      <c r="AP41" s="60">
        <f t="shared" si="12"/>
        <v>14</v>
      </c>
      <c r="AQ41" s="60">
        <f t="shared" si="12"/>
        <v>17</v>
      </c>
      <c r="AR41" s="60">
        <f t="shared" si="12"/>
        <v>22</v>
      </c>
      <c r="AS41" s="60">
        <f t="shared" si="12"/>
        <v>11</v>
      </c>
      <c r="AT41" s="60">
        <f t="shared" si="12"/>
        <v>15</v>
      </c>
      <c r="AU41" s="60">
        <f t="shared" si="12"/>
        <v>18</v>
      </c>
      <c r="AV41" s="60">
        <f t="shared" si="12"/>
        <v>18</v>
      </c>
      <c r="AW41" s="60">
        <f t="shared" si="12"/>
        <v>15</v>
      </c>
      <c r="AX41" s="60">
        <f t="shared" si="12"/>
        <v>20</v>
      </c>
      <c r="AY41" s="60">
        <f t="shared" si="12"/>
        <v>14</v>
      </c>
      <c r="AZ41" s="60">
        <f t="shared" si="12"/>
        <v>11</v>
      </c>
      <c r="BA41" s="60">
        <f t="shared" si="12"/>
        <v>18</v>
      </c>
      <c r="BB41" s="60">
        <f t="shared" si="12"/>
        <v>21</v>
      </c>
      <c r="BC41" s="60">
        <f aca="true" t="shared" si="13" ref="BC41:BJ41">COUNTIF(BC3:BC33,$B$40)</f>
        <v>17</v>
      </c>
      <c r="BD41" s="60">
        <f t="shared" si="13"/>
        <v>13</v>
      </c>
      <c r="BE41" s="60">
        <f t="shared" si="13"/>
        <v>15</v>
      </c>
      <c r="BF41" s="60">
        <f t="shared" si="13"/>
        <v>12</v>
      </c>
      <c r="BG41" s="60">
        <f t="shared" si="13"/>
        <v>18</v>
      </c>
      <c r="BH41" s="60">
        <f t="shared" si="13"/>
        <v>12</v>
      </c>
      <c r="BI41" s="60">
        <f t="shared" si="13"/>
        <v>15</v>
      </c>
      <c r="BJ41" s="60">
        <f t="shared" si="13"/>
        <v>19</v>
      </c>
      <c r="BK41" s="60">
        <f aca="true" t="shared" si="14" ref="BK41:BP41">COUNTIF(BK3:BK33,$B$40)</f>
        <v>15</v>
      </c>
      <c r="BL41" s="60">
        <f t="shared" si="14"/>
        <v>12</v>
      </c>
      <c r="BM41" s="60">
        <f t="shared" si="14"/>
        <v>16</v>
      </c>
      <c r="BN41" s="60">
        <f t="shared" si="14"/>
        <v>16</v>
      </c>
      <c r="BO41" s="60">
        <f t="shared" si="14"/>
        <v>15</v>
      </c>
      <c r="BP41" s="60">
        <f t="shared" si="14"/>
        <v>17</v>
      </c>
      <c r="BQ41" s="60">
        <f>COUNTIF(BQ3:BQ33,$B$40)</f>
        <v>21</v>
      </c>
      <c r="BR41" s="60"/>
      <c r="BS41" s="60"/>
      <c r="BT41" s="60"/>
      <c r="BU41" s="60"/>
      <c r="BV41" s="60"/>
      <c r="BW41" s="60"/>
      <c r="BX41" s="60"/>
      <c r="BZ41" s="95">
        <f>AVERAGE(J41:AM41)</f>
        <v>14.966666666666667</v>
      </c>
      <c r="CA41" s="96">
        <f>AVERAGE(T41:AW41)</f>
        <v>15.166666666666666</v>
      </c>
      <c r="CB41" s="96">
        <f>AVERAGE(AD41:BG41)</f>
        <v>15.8</v>
      </c>
      <c r="CC41" s="96">
        <f>AVERAGE(AN41:BQ41)</f>
        <v>15.866666666666667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12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34</v>
      </c>
      <c r="CC2" s="9" t="s">
        <v>39</v>
      </c>
    </row>
    <row r="3" spans="1:81" ht="11.25">
      <c r="A3" s="5">
        <v>1</v>
      </c>
      <c r="B3" s="4">
        <v>8.31</v>
      </c>
      <c r="C3" s="4">
        <v>1.97</v>
      </c>
      <c r="D3" s="4">
        <v>0.8</v>
      </c>
      <c r="E3" s="4">
        <v>8.4</v>
      </c>
      <c r="F3" s="4">
        <v>1.3</v>
      </c>
      <c r="G3" s="4">
        <v>7.95</v>
      </c>
      <c r="H3" s="4">
        <v>8.4</v>
      </c>
      <c r="I3" s="4">
        <v>6.7</v>
      </c>
      <c r="J3" s="24">
        <v>0</v>
      </c>
      <c r="K3" s="4">
        <v>8.3</v>
      </c>
      <c r="L3" s="4">
        <v>8.5</v>
      </c>
      <c r="M3" s="4">
        <v>1.6</v>
      </c>
      <c r="N3" s="4">
        <v>7</v>
      </c>
      <c r="O3" s="4">
        <v>9</v>
      </c>
      <c r="P3" s="4">
        <v>8.2</v>
      </c>
      <c r="Q3" s="4">
        <v>8.3</v>
      </c>
      <c r="R3" s="4">
        <v>8.8</v>
      </c>
      <c r="S3" s="4">
        <v>9.1</v>
      </c>
      <c r="T3" s="4">
        <v>8.2</v>
      </c>
      <c r="U3" s="4">
        <v>8.6</v>
      </c>
      <c r="V3" s="4">
        <v>5.8</v>
      </c>
      <c r="W3" s="4">
        <v>9</v>
      </c>
      <c r="X3" s="4">
        <v>8.5</v>
      </c>
      <c r="Y3" s="4"/>
      <c r="Z3" s="4"/>
      <c r="AA3" s="4">
        <v>9.2</v>
      </c>
      <c r="AB3" s="4">
        <v>2.5</v>
      </c>
      <c r="AC3" s="4">
        <v>9.1</v>
      </c>
      <c r="AD3" s="4">
        <v>0.1</v>
      </c>
      <c r="AE3" s="4">
        <v>6.9</v>
      </c>
      <c r="AF3" s="4">
        <v>8</v>
      </c>
      <c r="AG3" s="4">
        <v>2.4</v>
      </c>
      <c r="AH3" s="4">
        <v>8.9</v>
      </c>
      <c r="AI3" s="4">
        <v>7.8</v>
      </c>
      <c r="AJ3" s="4">
        <v>0</v>
      </c>
      <c r="AK3" s="4">
        <v>6.4</v>
      </c>
      <c r="AL3" s="4">
        <v>7.5</v>
      </c>
      <c r="AM3" s="4">
        <v>8.6</v>
      </c>
      <c r="AN3" s="4">
        <v>7.9</v>
      </c>
      <c r="AO3" s="4">
        <v>1.2</v>
      </c>
      <c r="AP3" s="4">
        <v>0</v>
      </c>
      <c r="AQ3" s="4">
        <v>6.9</v>
      </c>
      <c r="AR3" s="4">
        <v>8.4</v>
      </c>
      <c r="AS3" s="4">
        <v>6.5</v>
      </c>
      <c r="AT3" s="4">
        <v>0</v>
      </c>
      <c r="AU3" s="4">
        <v>8.4</v>
      </c>
      <c r="AV3" s="4">
        <v>3.2</v>
      </c>
      <c r="AW3" s="4">
        <v>6.5</v>
      </c>
      <c r="AX3" s="4">
        <v>5.7</v>
      </c>
      <c r="AY3" s="4">
        <v>0</v>
      </c>
      <c r="AZ3" s="4">
        <v>0</v>
      </c>
      <c r="BA3" s="4">
        <v>8.9</v>
      </c>
      <c r="BB3" s="4">
        <v>8.5</v>
      </c>
      <c r="BC3" s="4">
        <v>5.9</v>
      </c>
      <c r="BD3" s="4">
        <v>8</v>
      </c>
      <c r="BE3" s="4">
        <v>9</v>
      </c>
      <c r="BF3" s="4">
        <v>9</v>
      </c>
      <c r="BG3" s="4">
        <v>8</v>
      </c>
      <c r="BH3" s="4">
        <v>0</v>
      </c>
      <c r="BI3" s="4">
        <v>1.5</v>
      </c>
      <c r="BJ3" s="4">
        <v>8.6</v>
      </c>
      <c r="BK3" s="4">
        <v>0</v>
      </c>
      <c r="BL3" s="4">
        <v>8.7</v>
      </c>
      <c r="BM3" s="4">
        <v>1.1</v>
      </c>
      <c r="BN3" s="4">
        <v>0</v>
      </c>
      <c r="BO3" s="4">
        <v>8.1</v>
      </c>
      <c r="BP3" s="4">
        <v>4.1000000000000005</v>
      </c>
      <c r="BQ3" s="4">
        <v>8.1</v>
      </c>
      <c r="BR3" s="4"/>
      <c r="BS3" s="4"/>
      <c r="BT3" s="4"/>
      <c r="BU3" s="4"/>
      <c r="BV3" s="4"/>
      <c r="BW3" s="4"/>
      <c r="BX3" s="4"/>
      <c r="BZ3" s="10">
        <f aca="true" t="shared" si="0" ref="BZ3:BZ33">AVERAGE(J3:AM3)</f>
        <v>6.653571428571429</v>
      </c>
      <c r="CA3" s="10">
        <f>AVERAGE(T3:AW3)</f>
        <v>5.946428571428572</v>
      </c>
      <c r="CB3" s="10">
        <f>AVERAGE(AD3:BG3)</f>
        <v>5.620000000000002</v>
      </c>
      <c r="CC3" s="10">
        <f>AVERAGE(AN3:BQ3)</f>
        <v>5.073333333333332</v>
      </c>
    </row>
    <row r="4" spans="1:81" ht="11.25">
      <c r="A4" s="5">
        <v>2</v>
      </c>
      <c r="B4" s="4">
        <v>6.98</v>
      </c>
      <c r="C4" s="4">
        <v>3.8</v>
      </c>
      <c r="D4" s="4">
        <v>8.6</v>
      </c>
      <c r="E4" s="4">
        <v>7.4</v>
      </c>
      <c r="F4" s="4">
        <v>0</v>
      </c>
      <c r="G4" s="4">
        <v>8.2</v>
      </c>
      <c r="H4" s="4">
        <v>5.25</v>
      </c>
      <c r="I4" s="4">
        <v>7.5</v>
      </c>
      <c r="J4" s="24">
        <v>1.64</v>
      </c>
      <c r="K4" s="4">
        <v>1.21</v>
      </c>
      <c r="L4" s="4">
        <v>0.3</v>
      </c>
      <c r="M4" s="4">
        <v>8.9</v>
      </c>
      <c r="N4" s="4">
        <v>7</v>
      </c>
      <c r="O4" s="4">
        <v>9</v>
      </c>
      <c r="P4" s="4">
        <v>0</v>
      </c>
      <c r="Q4" s="4">
        <v>6.6</v>
      </c>
      <c r="R4" s="4">
        <v>0.7</v>
      </c>
      <c r="S4" s="4">
        <v>1.9</v>
      </c>
      <c r="T4" s="4">
        <v>8.3</v>
      </c>
      <c r="U4" s="4">
        <v>7.8</v>
      </c>
      <c r="V4" s="4">
        <v>0.3</v>
      </c>
      <c r="W4" s="4">
        <v>0</v>
      </c>
      <c r="X4" s="4">
        <v>8.8</v>
      </c>
      <c r="Y4" s="4"/>
      <c r="Z4" s="4"/>
      <c r="AA4" s="4">
        <v>4.8</v>
      </c>
      <c r="AB4" s="4">
        <v>9.1</v>
      </c>
      <c r="AC4" s="4">
        <v>2.9</v>
      </c>
      <c r="AD4" s="4">
        <v>8.5</v>
      </c>
      <c r="AE4" s="4">
        <v>8.4</v>
      </c>
      <c r="AF4" s="4">
        <v>8.6</v>
      </c>
      <c r="AG4" s="4">
        <v>7.4</v>
      </c>
      <c r="AH4" s="4">
        <v>8.9</v>
      </c>
      <c r="AI4" s="4">
        <v>8.9</v>
      </c>
      <c r="AJ4" s="4">
        <v>8.5</v>
      </c>
      <c r="AK4" s="4">
        <v>9</v>
      </c>
      <c r="AL4" s="4">
        <v>8.2</v>
      </c>
      <c r="AM4" s="4">
        <v>8.8</v>
      </c>
      <c r="AN4" s="4">
        <v>5.8</v>
      </c>
      <c r="AO4" s="4">
        <v>5.9</v>
      </c>
      <c r="AP4" s="4">
        <v>7.3</v>
      </c>
      <c r="AQ4" s="4">
        <v>0.1</v>
      </c>
      <c r="AR4" s="4">
        <v>9</v>
      </c>
      <c r="AS4" s="4">
        <v>6</v>
      </c>
      <c r="AT4" s="4">
        <v>0.3</v>
      </c>
      <c r="AU4" s="4">
        <v>0</v>
      </c>
      <c r="AV4" s="4">
        <v>0</v>
      </c>
      <c r="AW4" s="4">
        <v>8.8</v>
      </c>
      <c r="AX4" s="4">
        <v>6.7</v>
      </c>
      <c r="AY4" s="4">
        <v>6.1</v>
      </c>
      <c r="AZ4" s="4">
        <v>7.8</v>
      </c>
      <c r="BA4" s="4">
        <v>8.9</v>
      </c>
      <c r="BB4" s="4">
        <v>3.8</v>
      </c>
      <c r="BC4" s="4">
        <v>8.6</v>
      </c>
      <c r="BD4" s="4">
        <v>7.8</v>
      </c>
      <c r="BE4" s="4">
        <v>0</v>
      </c>
      <c r="BF4" s="4">
        <v>8.9</v>
      </c>
      <c r="BG4" s="4">
        <v>6.5</v>
      </c>
      <c r="BH4" s="4">
        <v>0</v>
      </c>
      <c r="BI4" s="4">
        <v>6.6</v>
      </c>
      <c r="BJ4" s="4">
        <v>8.7</v>
      </c>
      <c r="BK4" s="4">
        <v>8.9</v>
      </c>
      <c r="BL4" s="4">
        <v>0.2</v>
      </c>
      <c r="BM4" s="4">
        <v>9.1</v>
      </c>
      <c r="BN4" s="4">
        <v>8.6</v>
      </c>
      <c r="BO4" s="4">
        <v>1.8</v>
      </c>
      <c r="BP4" s="4">
        <v>0</v>
      </c>
      <c r="BQ4" s="4">
        <v>0</v>
      </c>
      <c r="BR4" s="4"/>
      <c r="BS4" s="4"/>
      <c r="BT4" s="4"/>
      <c r="BU4" s="4"/>
      <c r="BV4" s="4"/>
      <c r="BW4" s="4"/>
      <c r="BX4" s="4"/>
      <c r="BZ4" s="10">
        <f t="shared" si="0"/>
        <v>5.873214285714285</v>
      </c>
      <c r="CA4" s="10">
        <f aca="true" t="shared" si="1" ref="CA4:CA33">AVERAGE(T4:AW4)</f>
        <v>6.085714285714288</v>
      </c>
      <c r="CB4" s="10">
        <f aca="true" t="shared" si="2" ref="CB4:CB33">AVERAGE(AD4:BG4)</f>
        <v>6.45</v>
      </c>
      <c r="CC4" s="10">
        <f aca="true" t="shared" si="3" ref="CC4:CC33">AVERAGE(AN4:BQ4)</f>
        <v>5.073333333333333</v>
      </c>
    </row>
    <row r="5" spans="1:81" ht="11.25">
      <c r="A5" s="5">
        <v>3</v>
      </c>
      <c r="B5" s="4">
        <v>0</v>
      </c>
      <c r="C5" s="4">
        <v>0</v>
      </c>
      <c r="D5" s="4">
        <v>8.5</v>
      </c>
      <c r="E5" s="4">
        <v>8.5</v>
      </c>
      <c r="F5" s="4">
        <v>5.6</v>
      </c>
      <c r="G5" s="4">
        <v>2.82</v>
      </c>
      <c r="H5" s="4">
        <v>2.4</v>
      </c>
      <c r="I5" s="4">
        <v>5.15</v>
      </c>
      <c r="J5" s="24">
        <v>8.1</v>
      </c>
      <c r="K5" s="4">
        <v>8.59</v>
      </c>
      <c r="L5" s="4">
        <v>0</v>
      </c>
      <c r="M5" s="4">
        <v>7.8</v>
      </c>
      <c r="N5" s="4">
        <v>8.3</v>
      </c>
      <c r="O5" s="4">
        <v>8.9</v>
      </c>
      <c r="P5" s="4">
        <v>7.2</v>
      </c>
      <c r="Q5" s="4">
        <v>5.7</v>
      </c>
      <c r="R5" s="4">
        <v>7</v>
      </c>
      <c r="S5" s="4">
        <v>6.3</v>
      </c>
      <c r="T5" s="4">
        <v>8.6</v>
      </c>
      <c r="U5" s="4">
        <v>9.1</v>
      </c>
      <c r="V5" s="4">
        <v>8.7</v>
      </c>
      <c r="W5" s="4">
        <v>5.6</v>
      </c>
      <c r="X5" s="4">
        <v>8.5</v>
      </c>
      <c r="Y5" s="4"/>
      <c r="Z5" s="4"/>
      <c r="AA5" s="4">
        <v>8.6</v>
      </c>
      <c r="AB5" s="4">
        <v>9.1</v>
      </c>
      <c r="AC5" s="4">
        <v>3.8</v>
      </c>
      <c r="AD5" s="4">
        <v>9.1</v>
      </c>
      <c r="AE5" s="4">
        <v>7.6</v>
      </c>
      <c r="AF5" s="4">
        <v>8.5</v>
      </c>
      <c r="AG5" s="4">
        <v>6.8</v>
      </c>
      <c r="AH5" s="4">
        <v>8.8</v>
      </c>
      <c r="AI5" s="4">
        <v>0</v>
      </c>
      <c r="AJ5" s="4">
        <v>9.1</v>
      </c>
      <c r="AK5" s="4">
        <v>1.6</v>
      </c>
      <c r="AL5" s="4">
        <v>8.8</v>
      </c>
      <c r="AM5" s="4">
        <v>8.2</v>
      </c>
      <c r="AN5" s="4">
        <v>1.7</v>
      </c>
      <c r="AO5" s="4">
        <v>6.4</v>
      </c>
      <c r="AP5" s="4">
        <v>3.3</v>
      </c>
      <c r="AQ5" s="4">
        <v>0.8</v>
      </c>
      <c r="AR5" s="4">
        <v>7.6</v>
      </c>
      <c r="AS5" s="4">
        <v>8.5</v>
      </c>
      <c r="AT5" s="4">
        <v>8.3</v>
      </c>
      <c r="AU5" s="4">
        <v>0</v>
      </c>
      <c r="AV5" s="4">
        <v>9.1</v>
      </c>
      <c r="AW5" s="4">
        <v>5.2</v>
      </c>
      <c r="AX5" s="4">
        <v>6.9</v>
      </c>
      <c r="AY5" s="4">
        <v>8</v>
      </c>
      <c r="AZ5" s="4">
        <v>8.2</v>
      </c>
      <c r="BA5" s="4">
        <v>8.9</v>
      </c>
      <c r="BB5" s="4">
        <v>9</v>
      </c>
      <c r="BC5" s="4">
        <v>7.6</v>
      </c>
      <c r="BD5" s="4">
        <v>0.1</v>
      </c>
      <c r="BE5" s="4">
        <v>8.8</v>
      </c>
      <c r="BF5" s="4">
        <v>0</v>
      </c>
      <c r="BG5" s="4">
        <v>3.3</v>
      </c>
      <c r="BH5" s="4">
        <v>0</v>
      </c>
      <c r="BI5" s="4">
        <v>0</v>
      </c>
      <c r="BJ5" s="4">
        <v>7.8</v>
      </c>
      <c r="BK5" s="4">
        <v>8.7</v>
      </c>
      <c r="BL5" s="4">
        <v>0.9</v>
      </c>
      <c r="BM5" s="4">
        <v>8.3</v>
      </c>
      <c r="BN5" s="4">
        <v>6.9</v>
      </c>
      <c r="BO5" s="4">
        <v>1</v>
      </c>
      <c r="BP5" s="4">
        <v>8.799999999999999</v>
      </c>
      <c r="BQ5" s="4">
        <v>0.2</v>
      </c>
      <c r="BR5" s="4"/>
      <c r="BS5" s="4"/>
      <c r="BT5" s="4"/>
      <c r="BU5" s="4"/>
      <c r="BV5" s="4"/>
      <c r="BW5" s="4"/>
      <c r="BX5" s="4"/>
      <c r="BZ5" s="10">
        <f t="shared" si="0"/>
        <v>7.085357142857142</v>
      </c>
      <c r="CA5" s="10">
        <f t="shared" si="1"/>
        <v>6.478571428571428</v>
      </c>
      <c r="CB5" s="10">
        <f t="shared" si="2"/>
        <v>6.006666666666667</v>
      </c>
      <c r="CC5" s="10">
        <f t="shared" si="3"/>
        <v>5.1433333333333335</v>
      </c>
    </row>
    <row r="6" spans="1:81" ht="11.25">
      <c r="A6" s="5">
        <v>4</v>
      </c>
      <c r="B6" s="4">
        <v>0</v>
      </c>
      <c r="C6" s="4">
        <v>8.7</v>
      </c>
      <c r="D6" s="4">
        <v>0.8</v>
      </c>
      <c r="E6" s="4">
        <v>7.6</v>
      </c>
      <c r="F6" s="4">
        <v>8.5</v>
      </c>
      <c r="G6" s="4">
        <v>8.15</v>
      </c>
      <c r="H6" s="4">
        <v>8.25</v>
      </c>
      <c r="I6" s="4">
        <v>0</v>
      </c>
      <c r="J6" s="24">
        <v>0</v>
      </c>
      <c r="K6" s="4">
        <v>3.7</v>
      </c>
      <c r="L6" s="4">
        <v>0</v>
      </c>
      <c r="M6" s="4">
        <v>8.2</v>
      </c>
      <c r="N6" s="4">
        <v>4</v>
      </c>
      <c r="O6" s="4">
        <v>0.5</v>
      </c>
      <c r="P6" s="4">
        <v>4.9</v>
      </c>
      <c r="Q6" s="4">
        <v>0.3</v>
      </c>
      <c r="R6" s="4">
        <v>9</v>
      </c>
      <c r="S6" s="4">
        <v>8.6</v>
      </c>
      <c r="T6" s="4">
        <v>8.6</v>
      </c>
      <c r="U6" s="4">
        <v>7.1</v>
      </c>
      <c r="V6" s="4">
        <v>7.1</v>
      </c>
      <c r="W6" s="4">
        <v>3.4</v>
      </c>
      <c r="X6" s="4">
        <v>7.7</v>
      </c>
      <c r="Y6" s="4"/>
      <c r="Z6" s="4"/>
      <c r="AA6" s="4">
        <v>3.9</v>
      </c>
      <c r="AB6" s="4">
        <v>5.5</v>
      </c>
      <c r="AC6" s="4">
        <v>8.2</v>
      </c>
      <c r="AD6" s="4">
        <v>8.7</v>
      </c>
      <c r="AE6" s="4">
        <v>7.5</v>
      </c>
      <c r="AF6" s="4">
        <v>8.8</v>
      </c>
      <c r="AG6" s="4">
        <v>7.2</v>
      </c>
      <c r="AH6" s="4">
        <v>6.8</v>
      </c>
      <c r="AI6" s="4">
        <v>2</v>
      </c>
      <c r="AJ6" s="4">
        <v>1.5</v>
      </c>
      <c r="AK6" s="4">
        <v>4.7</v>
      </c>
      <c r="AL6" s="4">
        <v>8.3</v>
      </c>
      <c r="AM6" s="4">
        <v>8.1</v>
      </c>
      <c r="AN6" s="4">
        <v>8.4</v>
      </c>
      <c r="AO6" s="4">
        <v>7.8</v>
      </c>
      <c r="AP6" s="4">
        <v>0.5</v>
      </c>
      <c r="AQ6" s="4">
        <v>9.1</v>
      </c>
      <c r="AR6" s="4">
        <v>7.3</v>
      </c>
      <c r="AS6" s="4">
        <v>6.5</v>
      </c>
      <c r="AT6" s="4">
        <v>9.1</v>
      </c>
      <c r="AU6" s="4">
        <v>6.9</v>
      </c>
      <c r="AV6" s="4">
        <v>3.2</v>
      </c>
      <c r="AW6" s="4">
        <v>9</v>
      </c>
      <c r="AX6" s="4">
        <v>0.4</v>
      </c>
      <c r="AY6" s="4">
        <v>0</v>
      </c>
      <c r="AZ6" s="4">
        <v>8.7</v>
      </c>
      <c r="BA6" s="4">
        <v>1.7</v>
      </c>
      <c r="BB6" s="4">
        <v>0</v>
      </c>
      <c r="BC6" s="4">
        <v>8.8</v>
      </c>
      <c r="BD6" s="4">
        <v>2.2</v>
      </c>
      <c r="BE6" s="4">
        <v>8.6</v>
      </c>
      <c r="BF6" s="4">
        <v>7.4</v>
      </c>
      <c r="BG6" s="4">
        <v>9.1</v>
      </c>
      <c r="BH6" s="4">
        <v>9</v>
      </c>
      <c r="BI6" s="4">
        <v>0.4</v>
      </c>
      <c r="BJ6" s="4">
        <v>1.9</v>
      </c>
      <c r="BK6" s="4">
        <v>0.4</v>
      </c>
      <c r="BL6" s="4">
        <v>9.1</v>
      </c>
      <c r="BM6" s="4">
        <v>4.1</v>
      </c>
      <c r="BN6" s="4">
        <v>3</v>
      </c>
      <c r="BO6" s="4">
        <v>3.5000000000000004</v>
      </c>
      <c r="BP6" s="4">
        <v>7.999999999999999</v>
      </c>
      <c r="BQ6" s="4">
        <v>9</v>
      </c>
      <c r="BR6" s="4"/>
      <c r="BS6" s="4"/>
      <c r="BT6" s="4"/>
      <c r="BU6" s="4"/>
      <c r="BV6" s="4"/>
      <c r="BW6" s="4"/>
      <c r="BX6" s="4"/>
      <c r="BZ6" s="10">
        <f t="shared" si="0"/>
        <v>5.510714285714286</v>
      </c>
      <c r="CA6" s="10">
        <f t="shared" si="1"/>
        <v>6.5321428571428575</v>
      </c>
      <c r="CB6" s="10">
        <f t="shared" si="2"/>
        <v>5.943333333333332</v>
      </c>
      <c r="CC6" s="10">
        <f t="shared" si="3"/>
        <v>5.436666666666667</v>
      </c>
    </row>
    <row r="7" spans="1:81" ht="11.25">
      <c r="A7" s="5">
        <v>5</v>
      </c>
      <c r="B7" s="4">
        <v>8.2</v>
      </c>
      <c r="C7" s="4">
        <v>2.2</v>
      </c>
      <c r="D7" s="4">
        <v>8.6</v>
      </c>
      <c r="E7" s="4">
        <v>8.1</v>
      </c>
      <c r="F7" s="4">
        <v>0</v>
      </c>
      <c r="G7" s="4">
        <v>8.45</v>
      </c>
      <c r="H7" s="4">
        <v>8.25</v>
      </c>
      <c r="I7" s="4">
        <v>0</v>
      </c>
      <c r="J7" s="24">
        <v>7.74</v>
      </c>
      <c r="K7" s="4">
        <v>0.25</v>
      </c>
      <c r="L7" s="4">
        <v>6.5</v>
      </c>
      <c r="M7" s="4">
        <v>6.2</v>
      </c>
      <c r="N7" s="4">
        <v>4.1</v>
      </c>
      <c r="O7" s="4">
        <v>1.9</v>
      </c>
      <c r="P7" s="4">
        <v>7.8</v>
      </c>
      <c r="Q7" s="4">
        <v>0</v>
      </c>
      <c r="R7" s="4">
        <v>8.3</v>
      </c>
      <c r="S7" s="4">
        <v>8.4</v>
      </c>
      <c r="T7" s="4">
        <v>7.7</v>
      </c>
      <c r="U7" s="4">
        <v>8.8</v>
      </c>
      <c r="V7" s="4">
        <v>8.9</v>
      </c>
      <c r="W7" s="4">
        <v>8</v>
      </c>
      <c r="X7" s="4">
        <v>0</v>
      </c>
      <c r="Y7" s="4"/>
      <c r="Z7" s="4"/>
      <c r="AA7" s="4">
        <v>9</v>
      </c>
      <c r="AB7" s="4">
        <v>7</v>
      </c>
      <c r="AC7" s="4">
        <v>9.1</v>
      </c>
      <c r="AD7" s="4">
        <v>4</v>
      </c>
      <c r="AE7" s="4">
        <v>3.2</v>
      </c>
      <c r="AF7" s="4">
        <v>8.1</v>
      </c>
      <c r="AG7" s="4">
        <v>6.1</v>
      </c>
      <c r="AH7" s="4">
        <v>8.9</v>
      </c>
      <c r="AI7" s="4">
        <v>8</v>
      </c>
      <c r="AJ7" s="4">
        <v>0.2</v>
      </c>
      <c r="AK7" s="4">
        <v>6</v>
      </c>
      <c r="AL7" s="4">
        <v>7</v>
      </c>
      <c r="AM7" s="4">
        <v>7.7</v>
      </c>
      <c r="AN7" s="4">
        <v>0.1</v>
      </c>
      <c r="AO7" s="4">
        <v>8</v>
      </c>
      <c r="AP7" s="4">
        <v>8.3</v>
      </c>
      <c r="AQ7" s="4">
        <v>8.4</v>
      </c>
      <c r="AR7" s="4">
        <v>2.7</v>
      </c>
      <c r="AS7" s="4">
        <v>0</v>
      </c>
      <c r="AT7" s="4">
        <v>8.2</v>
      </c>
      <c r="AU7" s="4">
        <v>0</v>
      </c>
      <c r="AV7" s="4">
        <v>2.7</v>
      </c>
      <c r="AW7" s="4">
        <v>7.4</v>
      </c>
      <c r="AX7" s="4">
        <v>0</v>
      </c>
      <c r="AY7" s="4">
        <v>5.1</v>
      </c>
      <c r="AZ7" s="4">
        <v>5.9</v>
      </c>
      <c r="BA7" s="4">
        <v>6.4</v>
      </c>
      <c r="BB7" s="4">
        <v>3.9</v>
      </c>
      <c r="BC7" s="4">
        <v>6.3</v>
      </c>
      <c r="BD7" s="4">
        <v>8.7</v>
      </c>
      <c r="BE7" s="4">
        <v>1.8</v>
      </c>
      <c r="BF7" s="4">
        <v>1.4</v>
      </c>
      <c r="BG7" s="4">
        <v>9</v>
      </c>
      <c r="BH7" s="4">
        <v>8.1</v>
      </c>
      <c r="BI7" s="4">
        <v>8.8</v>
      </c>
      <c r="BJ7" s="4">
        <v>8.9</v>
      </c>
      <c r="BK7" s="4">
        <v>7.6</v>
      </c>
      <c r="BL7" s="4">
        <v>7.6</v>
      </c>
      <c r="BM7" s="4">
        <v>7.4</v>
      </c>
      <c r="BN7" s="4">
        <v>8</v>
      </c>
      <c r="BO7" s="4">
        <v>5.1000000000000005</v>
      </c>
      <c r="BP7" s="4">
        <v>9</v>
      </c>
      <c r="BQ7" s="4">
        <v>0</v>
      </c>
      <c r="BR7" s="4"/>
      <c r="BS7" s="4"/>
      <c r="BT7" s="4"/>
      <c r="BU7" s="4"/>
      <c r="BV7" s="4"/>
      <c r="BW7" s="4"/>
      <c r="BX7" s="4"/>
      <c r="BZ7" s="10">
        <f t="shared" si="0"/>
        <v>6.031785714285713</v>
      </c>
      <c r="CA7" s="10">
        <f t="shared" si="1"/>
        <v>5.8392857142857135</v>
      </c>
      <c r="CB7" s="10">
        <f t="shared" si="2"/>
        <v>5.116666666666669</v>
      </c>
      <c r="CC7" s="10">
        <f t="shared" si="3"/>
        <v>5.493333333333333</v>
      </c>
    </row>
    <row r="8" spans="1:81" ht="11.25">
      <c r="A8" s="5">
        <v>6</v>
      </c>
      <c r="B8" s="4">
        <v>4.45</v>
      </c>
      <c r="C8" s="4">
        <v>4.2</v>
      </c>
      <c r="D8" s="4">
        <v>8.3</v>
      </c>
      <c r="E8" s="4">
        <v>7.7</v>
      </c>
      <c r="F8" s="4">
        <v>5.8</v>
      </c>
      <c r="G8" s="4">
        <v>8.55</v>
      </c>
      <c r="H8" s="4">
        <v>4.28</v>
      </c>
      <c r="I8" s="4">
        <v>4.65</v>
      </c>
      <c r="J8" s="24">
        <v>6.75</v>
      </c>
      <c r="K8" s="4">
        <v>7.25</v>
      </c>
      <c r="L8" s="4">
        <v>8.4</v>
      </c>
      <c r="M8" s="4">
        <v>2</v>
      </c>
      <c r="N8" s="4">
        <v>4.9</v>
      </c>
      <c r="O8" s="4">
        <v>8.3</v>
      </c>
      <c r="P8" s="4">
        <v>6.6</v>
      </c>
      <c r="Q8" s="4">
        <v>6.9</v>
      </c>
      <c r="R8" s="4">
        <v>5.3</v>
      </c>
      <c r="S8" s="4">
        <v>7.4</v>
      </c>
      <c r="T8" s="4">
        <v>7.9</v>
      </c>
      <c r="U8" s="4">
        <v>8.7</v>
      </c>
      <c r="V8" s="4">
        <v>8.4</v>
      </c>
      <c r="W8" s="4">
        <v>8.9</v>
      </c>
      <c r="X8" s="4">
        <v>1.8</v>
      </c>
      <c r="Y8" s="4"/>
      <c r="Z8" s="4"/>
      <c r="AA8" s="4">
        <v>8.9</v>
      </c>
      <c r="AB8" s="4">
        <v>5.9</v>
      </c>
      <c r="AC8" s="4">
        <v>9</v>
      </c>
      <c r="AD8" s="4">
        <v>7.9</v>
      </c>
      <c r="AE8" s="4">
        <v>4.2</v>
      </c>
      <c r="AF8" s="4">
        <v>8.3</v>
      </c>
      <c r="AG8" s="4">
        <v>0.6</v>
      </c>
      <c r="AH8" s="4">
        <v>3.3</v>
      </c>
      <c r="AI8" s="4">
        <v>8.5</v>
      </c>
      <c r="AJ8" s="4">
        <v>0</v>
      </c>
      <c r="AK8" s="4">
        <v>9</v>
      </c>
      <c r="AL8" s="4">
        <v>8.5</v>
      </c>
      <c r="AM8" s="4">
        <v>8.7</v>
      </c>
      <c r="AN8" s="4">
        <v>7.9</v>
      </c>
      <c r="AO8" s="4">
        <v>3.6</v>
      </c>
      <c r="AP8" s="4">
        <v>0</v>
      </c>
      <c r="AQ8" s="4">
        <v>8.6</v>
      </c>
      <c r="AR8" s="4">
        <v>9</v>
      </c>
      <c r="AS8" s="4">
        <v>0.2</v>
      </c>
      <c r="AT8" s="4">
        <v>6.1</v>
      </c>
      <c r="AU8" s="4">
        <v>4.1</v>
      </c>
      <c r="AV8" s="4">
        <v>1.7</v>
      </c>
      <c r="AW8" s="4">
        <v>9</v>
      </c>
      <c r="AX8" s="4">
        <v>0</v>
      </c>
      <c r="AY8" s="4">
        <v>6.1</v>
      </c>
      <c r="AZ8" s="4">
        <v>0</v>
      </c>
      <c r="BA8" s="4">
        <v>8.9</v>
      </c>
      <c r="BB8" s="4">
        <v>1.4</v>
      </c>
      <c r="BC8" s="4">
        <v>7.9</v>
      </c>
      <c r="BD8" s="4">
        <v>8.9</v>
      </c>
      <c r="BE8" s="4">
        <v>7.3</v>
      </c>
      <c r="BF8" s="4">
        <v>8.7</v>
      </c>
      <c r="BG8" s="4">
        <v>8.1</v>
      </c>
      <c r="BH8" s="4">
        <v>4.5</v>
      </c>
      <c r="BI8" s="4">
        <v>7.3</v>
      </c>
      <c r="BJ8" s="4">
        <v>6.7</v>
      </c>
      <c r="BK8" s="4">
        <v>9</v>
      </c>
      <c r="BL8" s="4">
        <v>5.8</v>
      </c>
      <c r="BM8" s="4">
        <v>8.8</v>
      </c>
      <c r="BN8" s="4">
        <v>6.9</v>
      </c>
      <c r="BO8" s="4">
        <v>0</v>
      </c>
      <c r="BP8" s="4">
        <v>4.1</v>
      </c>
      <c r="BQ8" s="4">
        <v>9</v>
      </c>
      <c r="BR8" s="4"/>
      <c r="BS8" s="4"/>
      <c r="BT8" s="4"/>
      <c r="BU8" s="4"/>
      <c r="BV8" s="4"/>
      <c r="BW8" s="4"/>
      <c r="BX8" s="4"/>
      <c r="BZ8" s="10">
        <f t="shared" si="0"/>
        <v>6.510714285714286</v>
      </c>
      <c r="CA8" s="10">
        <f t="shared" si="1"/>
        <v>6.024999999999999</v>
      </c>
      <c r="CB8" s="10">
        <f t="shared" si="2"/>
        <v>5.55</v>
      </c>
      <c r="CC8" s="10">
        <f t="shared" si="3"/>
        <v>5.653333333333334</v>
      </c>
    </row>
    <row r="9" spans="1:81" ht="11.25">
      <c r="A9" s="5">
        <v>7</v>
      </c>
      <c r="B9" s="4">
        <v>0</v>
      </c>
      <c r="C9" s="4">
        <v>4</v>
      </c>
      <c r="D9" s="4">
        <v>5.6</v>
      </c>
      <c r="E9" s="4">
        <v>8.2</v>
      </c>
      <c r="F9" s="4">
        <v>8.05</v>
      </c>
      <c r="G9" s="4">
        <v>7.9</v>
      </c>
      <c r="H9" s="4">
        <v>8.15</v>
      </c>
      <c r="I9" s="4">
        <v>8.4</v>
      </c>
      <c r="J9" s="24">
        <v>5.39</v>
      </c>
      <c r="K9" s="4">
        <v>8.55</v>
      </c>
      <c r="L9" s="4">
        <v>5.2</v>
      </c>
      <c r="M9" s="4">
        <v>8.4</v>
      </c>
      <c r="N9" s="4">
        <v>7.8</v>
      </c>
      <c r="O9" s="4">
        <v>7.4</v>
      </c>
      <c r="P9" s="4">
        <v>1.3</v>
      </c>
      <c r="Q9" s="4">
        <v>4.8</v>
      </c>
      <c r="R9" s="4">
        <v>4.1</v>
      </c>
      <c r="S9" s="4">
        <v>7.5</v>
      </c>
      <c r="T9" s="4">
        <v>7.6</v>
      </c>
      <c r="U9" s="4">
        <v>5.6</v>
      </c>
      <c r="V9" s="4">
        <v>5.2</v>
      </c>
      <c r="W9" s="4">
        <v>8.3</v>
      </c>
      <c r="X9" s="4">
        <v>0</v>
      </c>
      <c r="Y9" s="4"/>
      <c r="Z9" s="4"/>
      <c r="AA9" s="4">
        <v>9</v>
      </c>
      <c r="AB9" s="4">
        <v>7.4</v>
      </c>
      <c r="AC9" s="4">
        <v>8.8</v>
      </c>
      <c r="AD9" s="4">
        <v>6.5</v>
      </c>
      <c r="AE9" s="4">
        <v>8.5</v>
      </c>
      <c r="AF9" s="4">
        <v>8.7</v>
      </c>
      <c r="AG9" s="4">
        <v>6.3</v>
      </c>
      <c r="AH9" s="4">
        <v>0.1</v>
      </c>
      <c r="AI9" s="4">
        <v>6.7</v>
      </c>
      <c r="AJ9" s="4">
        <v>9</v>
      </c>
      <c r="AK9" s="4">
        <v>5.5</v>
      </c>
      <c r="AL9" s="4">
        <v>0</v>
      </c>
      <c r="AM9" s="4">
        <v>8.6</v>
      </c>
      <c r="AN9" s="4">
        <v>8</v>
      </c>
      <c r="AO9" s="4">
        <v>0</v>
      </c>
      <c r="AP9" s="4">
        <v>8.9</v>
      </c>
      <c r="AQ9" s="4">
        <v>6.6</v>
      </c>
      <c r="AR9" s="4">
        <v>9.1</v>
      </c>
      <c r="AS9" s="4">
        <v>3.1</v>
      </c>
      <c r="AT9" s="4">
        <v>0</v>
      </c>
      <c r="AU9" s="4">
        <v>0</v>
      </c>
      <c r="AV9" s="4">
        <v>7.9</v>
      </c>
      <c r="AW9" s="4">
        <v>9</v>
      </c>
      <c r="AX9" s="4">
        <v>7.9</v>
      </c>
      <c r="AY9" s="4">
        <v>0</v>
      </c>
      <c r="AZ9" s="4">
        <v>8.3</v>
      </c>
      <c r="BA9" s="4">
        <v>3.2</v>
      </c>
      <c r="BB9" s="4">
        <v>4.6</v>
      </c>
      <c r="BC9" s="4">
        <v>0.2</v>
      </c>
      <c r="BD9" s="4">
        <v>8.6</v>
      </c>
      <c r="BE9" s="4">
        <v>7.1</v>
      </c>
      <c r="BF9" s="4">
        <v>9</v>
      </c>
      <c r="BG9" s="4">
        <v>1.3</v>
      </c>
      <c r="BH9" s="4">
        <v>6.6</v>
      </c>
      <c r="BI9" s="4">
        <v>7.7</v>
      </c>
      <c r="BJ9" s="4">
        <v>4.3</v>
      </c>
      <c r="BK9" s="4">
        <v>7.2</v>
      </c>
      <c r="BL9" s="4">
        <v>8.7</v>
      </c>
      <c r="BM9" s="4">
        <v>4.6</v>
      </c>
      <c r="BN9" s="4">
        <v>7</v>
      </c>
      <c r="BO9" s="4">
        <v>0</v>
      </c>
      <c r="BP9" s="4">
        <v>0</v>
      </c>
      <c r="BQ9" s="4">
        <v>8.9</v>
      </c>
      <c r="BR9" s="4"/>
      <c r="BS9" s="4"/>
      <c r="BT9" s="4"/>
      <c r="BU9" s="4"/>
      <c r="BV9" s="4"/>
      <c r="BW9" s="4"/>
      <c r="BX9" s="4"/>
      <c r="BZ9" s="10">
        <f t="shared" si="0"/>
        <v>6.15142857142857</v>
      </c>
      <c r="CA9" s="10">
        <f t="shared" si="1"/>
        <v>5.871428571428571</v>
      </c>
      <c r="CB9" s="10">
        <f t="shared" si="2"/>
        <v>5.423333333333333</v>
      </c>
      <c r="CC9" s="10">
        <f t="shared" si="3"/>
        <v>5.259999999999999</v>
      </c>
    </row>
    <row r="10" spans="1:81" ht="11.25">
      <c r="A10" s="5">
        <v>8</v>
      </c>
      <c r="B10" s="4">
        <v>8.24</v>
      </c>
      <c r="C10" s="4">
        <v>0</v>
      </c>
      <c r="D10" s="4">
        <v>4.4</v>
      </c>
      <c r="E10" s="4">
        <v>4.85</v>
      </c>
      <c r="F10" s="4">
        <v>0</v>
      </c>
      <c r="G10" s="4">
        <v>0</v>
      </c>
      <c r="H10" s="4">
        <v>7.95</v>
      </c>
      <c r="I10" s="4">
        <v>7.5</v>
      </c>
      <c r="J10" s="24">
        <v>7.5</v>
      </c>
      <c r="K10" s="4">
        <v>6.94</v>
      </c>
      <c r="L10" s="4">
        <v>5.4</v>
      </c>
      <c r="M10" s="4">
        <v>8.5</v>
      </c>
      <c r="N10" s="4">
        <v>8.7</v>
      </c>
      <c r="O10" s="4">
        <v>7</v>
      </c>
      <c r="P10" s="4">
        <v>8.3</v>
      </c>
      <c r="Q10" s="4">
        <v>6.7</v>
      </c>
      <c r="R10" s="4">
        <v>2.9</v>
      </c>
      <c r="S10" s="4">
        <v>8.5</v>
      </c>
      <c r="T10" s="4">
        <v>6.7</v>
      </c>
      <c r="U10" s="4">
        <v>5.3</v>
      </c>
      <c r="V10" s="4">
        <v>8.9</v>
      </c>
      <c r="W10" s="4">
        <v>8.8</v>
      </c>
      <c r="X10" s="4">
        <v>0</v>
      </c>
      <c r="Y10" s="4"/>
      <c r="Z10" s="4"/>
      <c r="AA10" s="4">
        <v>9</v>
      </c>
      <c r="AB10" s="4">
        <v>6.8</v>
      </c>
      <c r="AC10" s="4">
        <v>5.9</v>
      </c>
      <c r="AD10" s="4">
        <v>8.8</v>
      </c>
      <c r="AE10" s="4">
        <v>8.9</v>
      </c>
      <c r="AF10" s="4">
        <v>4.8</v>
      </c>
      <c r="AG10" s="4">
        <v>8.5</v>
      </c>
      <c r="AH10" s="4">
        <v>0.2</v>
      </c>
      <c r="AI10" s="4">
        <v>8.9</v>
      </c>
      <c r="AJ10" s="4">
        <v>6.9</v>
      </c>
      <c r="AK10" s="4">
        <v>8.8</v>
      </c>
      <c r="AL10" s="4">
        <v>4.7</v>
      </c>
      <c r="AM10" s="4">
        <v>8.5</v>
      </c>
      <c r="AN10" s="4">
        <v>0</v>
      </c>
      <c r="AO10" s="4">
        <v>1.5</v>
      </c>
      <c r="AP10" s="4">
        <v>0</v>
      </c>
      <c r="AQ10" s="4">
        <v>8.5</v>
      </c>
      <c r="AR10" s="4">
        <v>7.7</v>
      </c>
      <c r="AS10" s="4">
        <v>6.4</v>
      </c>
      <c r="AT10" s="4">
        <v>0</v>
      </c>
      <c r="AU10" s="4">
        <v>0</v>
      </c>
      <c r="AV10" s="4">
        <v>8.8</v>
      </c>
      <c r="AW10" s="4">
        <v>8.8</v>
      </c>
      <c r="AX10" s="4">
        <v>8.7</v>
      </c>
      <c r="AY10" s="4">
        <v>0</v>
      </c>
      <c r="AZ10" s="4">
        <v>5.2</v>
      </c>
      <c r="BA10" s="4">
        <v>8.8</v>
      </c>
      <c r="BB10" s="4">
        <v>6.5</v>
      </c>
      <c r="BC10" s="4">
        <v>0</v>
      </c>
      <c r="BD10" s="4">
        <v>6.7</v>
      </c>
      <c r="BE10" s="4">
        <v>5.2</v>
      </c>
      <c r="BF10" s="4">
        <v>8.9</v>
      </c>
      <c r="BG10" s="4">
        <v>5.7</v>
      </c>
      <c r="BH10" s="4">
        <v>0</v>
      </c>
      <c r="BI10" s="4">
        <v>8.3</v>
      </c>
      <c r="BJ10" s="4">
        <v>8.5</v>
      </c>
      <c r="BK10" s="4">
        <v>8.2</v>
      </c>
      <c r="BL10" s="4">
        <v>8.5</v>
      </c>
      <c r="BM10" s="4">
        <v>8.5</v>
      </c>
      <c r="BN10" s="4">
        <v>0.9</v>
      </c>
      <c r="BO10" s="4">
        <v>0.3</v>
      </c>
      <c r="BP10" s="4">
        <v>7.500000000000001</v>
      </c>
      <c r="BQ10" s="4">
        <v>8.8</v>
      </c>
      <c r="BR10" s="4"/>
      <c r="BS10" s="4"/>
      <c r="BT10" s="4"/>
      <c r="BU10" s="4"/>
      <c r="BV10" s="4"/>
      <c r="BW10" s="4"/>
      <c r="BX10" s="4"/>
      <c r="BZ10" s="10">
        <f t="shared" si="0"/>
        <v>6.815714285714287</v>
      </c>
      <c r="CA10" s="10">
        <f t="shared" si="1"/>
        <v>5.789285714285716</v>
      </c>
      <c r="CB10" s="10">
        <f t="shared" si="2"/>
        <v>5.546666666666666</v>
      </c>
      <c r="CC10" s="10">
        <f t="shared" si="3"/>
        <v>5.230000000000002</v>
      </c>
    </row>
    <row r="11" spans="1:81" ht="11.25">
      <c r="A11" s="5">
        <v>9</v>
      </c>
      <c r="B11" s="4">
        <v>3.8</v>
      </c>
      <c r="C11" s="4">
        <v>0.2</v>
      </c>
      <c r="D11" s="4">
        <v>8.7</v>
      </c>
      <c r="E11" s="4">
        <v>0</v>
      </c>
      <c r="F11" s="4">
        <v>5.1</v>
      </c>
      <c r="G11" s="4">
        <v>7.15</v>
      </c>
      <c r="H11" s="4">
        <v>8.25</v>
      </c>
      <c r="I11" s="4">
        <v>6.7</v>
      </c>
      <c r="J11" s="24">
        <v>8.65</v>
      </c>
      <c r="K11" s="4">
        <v>8.7</v>
      </c>
      <c r="L11" s="4">
        <v>8.6</v>
      </c>
      <c r="M11" s="4">
        <v>7.4</v>
      </c>
      <c r="N11" s="4">
        <v>8.6</v>
      </c>
      <c r="O11" s="4">
        <v>7.8</v>
      </c>
      <c r="P11" s="4">
        <v>8.1</v>
      </c>
      <c r="Q11" s="4">
        <v>0</v>
      </c>
      <c r="R11" s="4">
        <v>8.3</v>
      </c>
      <c r="S11" s="4">
        <v>8.9</v>
      </c>
      <c r="T11" s="4">
        <v>8.6</v>
      </c>
      <c r="U11" s="4">
        <v>7.5</v>
      </c>
      <c r="V11" s="4">
        <v>9</v>
      </c>
      <c r="W11" s="4">
        <v>8.6</v>
      </c>
      <c r="X11" s="4">
        <v>0</v>
      </c>
      <c r="Y11" s="4"/>
      <c r="Z11" s="4"/>
      <c r="AA11" s="4">
        <v>6.5</v>
      </c>
      <c r="AB11" s="4">
        <v>8.8</v>
      </c>
      <c r="AC11" s="4">
        <v>5.4</v>
      </c>
      <c r="AD11" s="4">
        <v>8.6</v>
      </c>
      <c r="AE11" s="4">
        <v>0.7</v>
      </c>
      <c r="AF11" s="4">
        <v>8.6</v>
      </c>
      <c r="AG11" s="4">
        <v>8.4</v>
      </c>
      <c r="AH11" s="4">
        <v>7.5</v>
      </c>
      <c r="AI11" s="4">
        <v>9</v>
      </c>
      <c r="AJ11" s="4">
        <v>0.2</v>
      </c>
      <c r="AK11" s="4">
        <v>0</v>
      </c>
      <c r="AL11" s="4">
        <v>4.9</v>
      </c>
      <c r="AM11" s="4">
        <v>3.2</v>
      </c>
      <c r="AN11" s="4">
        <v>5</v>
      </c>
      <c r="AO11" s="4">
        <v>5.3</v>
      </c>
      <c r="AP11" s="4">
        <v>7.8</v>
      </c>
      <c r="AQ11" s="4">
        <v>0</v>
      </c>
      <c r="AR11" s="4">
        <v>7.4</v>
      </c>
      <c r="AS11" s="4">
        <v>8</v>
      </c>
      <c r="AT11" s="4">
        <v>0</v>
      </c>
      <c r="AU11" s="4">
        <v>4.4</v>
      </c>
      <c r="AV11" s="4">
        <v>6.2</v>
      </c>
      <c r="AW11" s="4">
        <v>8.9</v>
      </c>
      <c r="AX11" s="4">
        <v>8.1</v>
      </c>
      <c r="AY11" s="4">
        <v>0</v>
      </c>
      <c r="AZ11" s="4">
        <v>6.9</v>
      </c>
      <c r="BA11" s="4">
        <v>0.4</v>
      </c>
      <c r="BB11" s="4">
        <v>8.8</v>
      </c>
      <c r="BC11" s="4">
        <v>0</v>
      </c>
      <c r="BD11" s="4">
        <v>6.4</v>
      </c>
      <c r="BE11" s="4">
        <v>0.5</v>
      </c>
      <c r="BF11" s="4">
        <v>1.4</v>
      </c>
      <c r="BG11" s="4">
        <v>4.6</v>
      </c>
      <c r="BH11" s="4">
        <v>0.5</v>
      </c>
      <c r="BI11" s="4">
        <v>7.2</v>
      </c>
      <c r="BJ11" s="4">
        <v>4.6</v>
      </c>
      <c r="BK11" s="4">
        <v>6.9</v>
      </c>
      <c r="BL11" s="4">
        <v>8.8</v>
      </c>
      <c r="BM11" s="4">
        <v>8.5</v>
      </c>
      <c r="BN11" s="4">
        <v>7.9</v>
      </c>
      <c r="BO11" s="4">
        <v>4.1</v>
      </c>
      <c r="BP11" s="4">
        <v>2.6</v>
      </c>
      <c r="BQ11" s="4">
        <v>0.5</v>
      </c>
      <c r="BR11" s="4"/>
      <c r="BS11" s="4"/>
      <c r="BT11" s="4"/>
      <c r="BU11" s="4"/>
      <c r="BV11" s="4"/>
      <c r="BW11" s="4"/>
      <c r="BX11" s="4"/>
      <c r="BZ11" s="10">
        <f t="shared" si="0"/>
        <v>6.448214285714284</v>
      </c>
      <c r="CA11" s="10">
        <f t="shared" si="1"/>
        <v>5.660714285714286</v>
      </c>
      <c r="CB11" s="10">
        <f t="shared" si="2"/>
        <v>4.706666666666668</v>
      </c>
      <c r="CC11" s="10">
        <f t="shared" si="3"/>
        <v>4.723333333333333</v>
      </c>
    </row>
    <row r="12" spans="1:81" ht="11.25">
      <c r="A12" s="5">
        <v>10</v>
      </c>
      <c r="B12" s="4">
        <v>0</v>
      </c>
      <c r="C12" s="4">
        <v>0.2</v>
      </c>
      <c r="D12" s="4">
        <v>4.2</v>
      </c>
      <c r="E12" s="4">
        <v>8.56</v>
      </c>
      <c r="F12" s="4">
        <v>8.3</v>
      </c>
      <c r="G12" s="4">
        <v>7.26</v>
      </c>
      <c r="H12" s="4">
        <v>7.82</v>
      </c>
      <c r="I12" s="4">
        <v>8.4</v>
      </c>
      <c r="J12" s="24">
        <v>4.15</v>
      </c>
      <c r="K12" s="4">
        <v>8.2</v>
      </c>
      <c r="L12" s="4">
        <v>0</v>
      </c>
      <c r="M12" s="4">
        <v>8</v>
      </c>
      <c r="N12" s="4">
        <v>6.5</v>
      </c>
      <c r="O12" s="4">
        <v>1.8</v>
      </c>
      <c r="P12" s="4">
        <v>8.8</v>
      </c>
      <c r="Q12" s="4">
        <v>3</v>
      </c>
      <c r="R12" s="4">
        <v>8.6</v>
      </c>
      <c r="S12" s="4">
        <v>8.6</v>
      </c>
      <c r="T12" s="4">
        <v>9</v>
      </c>
      <c r="U12" s="4">
        <v>0</v>
      </c>
      <c r="V12" s="4">
        <v>8.8</v>
      </c>
      <c r="W12" s="4">
        <v>0</v>
      </c>
      <c r="X12" s="4">
        <v>8.2</v>
      </c>
      <c r="Y12" s="4"/>
      <c r="Z12" s="4"/>
      <c r="AA12" s="4">
        <v>2.9</v>
      </c>
      <c r="AB12" s="4">
        <v>9</v>
      </c>
      <c r="AC12" s="4">
        <v>9</v>
      </c>
      <c r="AD12" s="4">
        <v>8.5</v>
      </c>
      <c r="AE12" s="4">
        <v>8.7</v>
      </c>
      <c r="AF12" s="4">
        <v>8.1</v>
      </c>
      <c r="AG12" s="4">
        <v>4</v>
      </c>
      <c r="AH12" s="4">
        <v>8.2</v>
      </c>
      <c r="AI12" s="4">
        <v>5.6</v>
      </c>
      <c r="AJ12" s="4">
        <v>5.3</v>
      </c>
      <c r="AK12" s="4">
        <v>3.6</v>
      </c>
      <c r="AL12" s="4">
        <v>8.9</v>
      </c>
      <c r="AM12" s="4">
        <v>5.2</v>
      </c>
      <c r="AN12" s="4">
        <v>8.4</v>
      </c>
      <c r="AO12" s="4">
        <v>3.2</v>
      </c>
      <c r="AP12" s="4">
        <v>0</v>
      </c>
      <c r="AQ12" s="4">
        <v>8.9</v>
      </c>
      <c r="AR12" s="4">
        <v>8.7</v>
      </c>
      <c r="AS12" s="4">
        <v>3.7</v>
      </c>
      <c r="AT12" s="4">
        <v>3.2</v>
      </c>
      <c r="AU12" s="4">
        <v>6.2</v>
      </c>
      <c r="AV12" s="4">
        <v>6.5</v>
      </c>
      <c r="AW12" s="4">
        <v>3.5</v>
      </c>
      <c r="AX12" s="4">
        <v>7.1</v>
      </c>
      <c r="AY12" s="4">
        <v>0.7</v>
      </c>
      <c r="AZ12" s="4">
        <v>7.1</v>
      </c>
      <c r="BA12" s="4">
        <v>4</v>
      </c>
      <c r="BB12" s="4">
        <v>8</v>
      </c>
      <c r="BC12" s="4">
        <v>7.6</v>
      </c>
      <c r="BD12" s="4">
        <v>8.6</v>
      </c>
      <c r="BE12" s="4">
        <v>6.5</v>
      </c>
      <c r="BF12" s="4">
        <v>8</v>
      </c>
      <c r="BG12" s="4">
        <v>8.7</v>
      </c>
      <c r="BH12" s="4">
        <v>8.2</v>
      </c>
      <c r="BI12" s="4">
        <v>8.3</v>
      </c>
      <c r="BJ12" s="4">
        <v>3</v>
      </c>
      <c r="BK12" s="4">
        <v>6</v>
      </c>
      <c r="BL12" s="4">
        <v>4</v>
      </c>
      <c r="BM12" s="4">
        <v>9.1</v>
      </c>
      <c r="BN12" s="4">
        <v>6.6</v>
      </c>
      <c r="BO12" s="4">
        <v>6.9</v>
      </c>
      <c r="BP12" s="4">
        <v>2.5999999999999996</v>
      </c>
      <c r="BQ12" s="4">
        <v>1.4000000000000001</v>
      </c>
      <c r="BR12" s="4"/>
      <c r="BS12" s="4"/>
      <c r="BT12" s="4"/>
      <c r="BU12" s="4"/>
      <c r="BV12" s="4"/>
      <c r="BW12" s="4"/>
      <c r="BX12" s="4"/>
      <c r="BZ12" s="10">
        <f t="shared" si="0"/>
        <v>6.0946428571428575</v>
      </c>
      <c r="CA12" s="10">
        <f t="shared" si="1"/>
        <v>5.903571428571427</v>
      </c>
      <c r="CB12" s="10">
        <f t="shared" si="2"/>
        <v>6.156666666666666</v>
      </c>
      <c r="CC12" s="10">
        <f t="shared" si="3"/>
        <v>5.823333333333333</v>
      </c>
    </row>
    <row r="13" spans="1:81" ht="11.25">
      <c r="A13" s="6">
        <v>11</v>
      </c>
      <c r="B13" s="7">
        <v>8.35</v>
      </c>
      <c r="C13" s="7">
        <v>0</v>
      </c>
      <c r="D13" s="7">
        <v>8.2</v>
      </c>
      <c r="E13" s="7">
        <v>8.8</v>
      </c>
      <c r="F13" s="7">
        <v>7.1</v>
      </c>
      <c r="G13" s="7">
        <v>7.35</v>
      </c>
      <c r="H13" s="7">
        <v>4.75</v>
      </c>
      <c r="I13" s="7">
        <v>8.8</v>
      </c>
      <c r="J13" s="25">
        <v>8.55</v>
      </c>
      <c r="K13" s="7">
        <v>7.7</v>
      </c>
      <c r="L13" s="7">
        <v>4.3</v>
      </c>
      <c r="M13" s="7">
        <v>6</v>
      </c>
      <c r="N13" s="7">
        <v>0.5</v>
      </c>
      <c r="O13" s="7">
        <v>4.6</v>
      </c>
      <c r="P13" s="7">
        <v>5.9</v>
      </c>
      <c r="Q13" s="7">
        <v>8.6</v>
      </c>
      <c r="R13" s="7">
        <v>7.5</v>
      </c>
      <c r="S13" s="7">
        <v>9</v>
      </c>
      <c r="T13" s="7">
        <v>8.1</v>
      </c>
      <c r="U13" s="7">
        <v>6.9</v>
      </c>
      <c r="V13" s="7">
        <v>8.7</v>
      </c>
      <c r="W13" s="7">
        <v>3.9</v>
      </c>
      <c r="X13" s="7">
        <v>0</v>
      </c>
      <c r="Y13" s="7"/>
      <c r="Z13" s="7"/>
      <c r="AA13" s="7">
        <v>2.9</v>
      </c>
      <c r="AB13" s="7">
        <v>8.8</v>
      </c>
      <c r="AC13" s="7">
        <v>4.4</v>
      </c>
      <c r="AD13" s="7">
        <v>7</v>
      </c>
      <c r="AE13" s="7">
        <v>5.6</v>
      </c>
      <c r="AF13" s="7">
        <v>0.2</v>
      </c>
      <c r="AG13" s="7">
        <v>0</v>
      </c>
      <c r="AH13" s="7">
        <v>4.9</v>
      </c>
      <c r="AI13" s="7">
        <v>8.7</v>
      </c>
      <c r="AJ13" s="7">
        <v>0</v>
      </c>
      <c r="AK13" s="7">
        <v>8.9</v>
      </c>
      <c r="AL13" s="7">
        <v>8.5</v>
      </c>
      <c r="AM13" s="7">
        <v>0.6</v>
      </c>
      <c r="AN13" s="7">
        <v>6.6</v>
      </c>
      <c r="AO13" s="7">
        <v>5.6</v>
      </c>
      <c r="AP13" s="7">
        <v>1.8</v>
      </c>
      <c r="AQ13" s="7">
        <v>0</v>
      </c>
      <c r="AR13" s="7">
        <v>8.8</v>
      </c>
      <c r="AS13" s="7">
        <v>6.3</v>
      </c>
      <c r="AT13" s="7">
        <v>8.2</v>
      </c>
      <c r="AU13" s="7">
        <v>3.3</v>
      </c>
      <c r="AV13" s="7">
        <v>8.9</v>
      </c>
      <c r="AW13" s="7">
        <v>7.8</v>
      </c>
      <c r="AX13" s="7">
        <v>4.3</v>
      </c>
      <c r="AY13" s="7">
        <v>9</v>
      </c>
      <c r="AZ13" s="7">
        <v>0</v>
      </c>
      <c r="BA13" s="7">
        <v>8.6</v>
      </c>
      <c r="BB13" s="7">
        <v>4.5</v>
      </c>
      <c r="BC13" s="7">
        <v>8.4</v>
      </c>
      <c r="BD13" s="7">
        <v>2.1</v>
      </c>
      <c r="BE13" s="7">
        <v>6.1</v>
      </c>
      <c r="BF13" s="7">
        <v>0</v>
      </c>
      <c r="BG13" s="7">
        <v>7.6</v>
      </c>
      <c r="BH13" s="7">
        <v>9</v>
      </c>
      <c r="BI13" s="7">
        <v>8.7</v>
      </c>
      <c r="BJ13" s="7">
        <v>3.2</v>
      </c>
      <c r="BK13" s="7">
        <v>0.9</v>
      </c>
      <c r="BL13" s="7">
        <v>0.9</v>
      </c>
      <c r="BM13" s="7">
        <v>8.8</v>
      </c>
      <c r="BN13" s="7">
        <v>7.9</v>
      </c>
      <c r="BO13" s="7">
        <v>5.6</v>
      </c>
      <c r="BP13" s="7">
        <v>0</v>
      </c>
      <c r="BQ13" s="7">
        <v>7.3</v>
      </c>
      <c r="BR13" s="7"/>
      <c r="BS13" s="7"/>
      <c r="BT13" s="7"/>
      <c r="BU13" s="7"/>
      <c r="BV13" s="7"/>
      <c r="BW13" s="7"/>
      <c r="BX13" s="7"/>
      <c r="BZ13" s="11">
        <f t="shared" si="0"/>
        <v>5.383928571428572</v>
      </c>
      <c r="CA13" s="11">
        <f t="shared" si="1"/>
        <v>5.192857142857143</v>
      </c>
      <c r="CB13" s="11">
        <f t="shared" si="2"/>
        <v>5.076666666666666</v>
      </c>
      <c r="CC13" s="10">
        <f t="shared" si="3"/>
        <v>5.340000000000001</v>
      </c>
    </row>
    <row r="14" spans="1:81" ht="11.25">
      <c r="A14" s="5">
        <v>12</v>
      </c>
      <c r="B14" s="4">
        <v>6.95</v>
      </c>
      <c r="C14" s="4">
        <v>0.5</v>
      </c>
      <c r="D14" s="4">
        <v>8.3</v>
      </c>
      <c r="E14" s="4">
        <v>7.8</v>
      </c>
      <c r="F14" s="4">
        <v>8.1</v>
      </c>
      <c r="G14" s="4">
        <v>6.9</v>
      </c>
      <c r="H14" s="4">
        <v>3.65</v>
      </c>
      <c r="I14" s="4">
        <v>2.45</v>
      </c>
      <c r="J14" s="24">
        <v>8.5</v>
      </c>
      <c r="K14" s="4">
        <v>8.39</v>
      </c>
      <c r="L14" s="4">
        <v>4.7</v>
      </c>
      <c r="M14" s="4">
        <v>7.9</v>
      </c>
      <c r="N14" s="4">
        <v>6.5</v>
      </c>
      <c r="O14" s="4">
        <v>0.4</v>
      </c>
      <c r="P14" s="4">
        <v>8.4</v>
      </c>
      <c r="Q14" s="4">
        <v>0</v>
      </c>
      <c r="R14" s="4">
        <v>6.6</v>
      </c>
      <c r="S14" s="4">
        <v>0.2</v>
      </c>
      <c r="T14" s="4">
        <v>6.2</v>
      </c>
      <c r="U14" s="4">
        <v>0</v>
      </c>
      <c r="V14" s="4">
        <v>5.9</v>
      </c>
      <c r="W14" s="4">
        <v>8.4</v>
      </c>
      <c r="X14" s="4">
        <v>5.7</v>
      </c>
      <c r="Y14" s="4"/>
      <c r="Z14" s="4"/>
      <c r="AA14" s="4">
        <v>9</v>
      </c>
      <c r="AB14" s="4">
        <v>8.9</v>
      </c>
      <c r="AC14" s="4">
        <v>0.4</v>
      </c>
      <c r="AD14" s="4">
        <v>8.1</v>
      </c>
      <c r="AE14" s="4">
        <v>0</v>
      </c>
      <c r="AF14" s="4">
        <v>7.9</v>
      </c>
      <c r="AG14" s="4">
        <v>5.1</v>
      </c>
      <c r="AH14" s="4">
        <v>8.9</v>
      </c>
      <c r="AI14" s="4">
        <v>0.8</v>
      </c>
      <c r="AJ14" s="4">
        <v>0</v>
      </c>
      <c r="AK14" s="4">
        <v>8.3</v>
      </c>
      <c r="AL14" s="4">
        <v>8.8</v>
      </c>
      <c r="AM14" s="4">
        <v>7.1</v>
      </c>
      <c r="AN14" s="15">
        <v>3.1</v>
      </c>
      <c r="AO14" s="15">
        <v>8.7</v>
      </c>
      <c r="AP14" s="15">
        <v>8.6</v>
      </c>
      <c r="AQ14" s="15">
        <v>2.6</v>
      </c>
      <c r="AR14" s="15">
        <v>3.5</v>
      </c>
      <c r="AS14" s="15">
        <v>3.9</v>
      </c>
      <c r="AT14" s="15">
        <v>8.9</v>
      </c>
      <c r="AU14" s="15">
        <v>8.8</v>
      </c>
      <c r="AV14" s="15">
        <v>9</v>
      </c>
      <c r="AW14" s="15">
        <v>7.4</v>
      </c>
      <c r="AX14" s="15">
        <v>8.5</v>
      </c>
      <c r="AY14" s="15">
        <v>8.6</v>
      </c>
      <c r="AZ14" s="15">
        <v>0</v>
      </c>
      <c r="BA14" s="15">
        <v>0</v>
      </c>
      <c r="BB14" s="15">
        <v>7.4</v>
      </c>
      <c r="BC14" s="15">
        <v>0.2</v>
      </c>
      <c r="BD14" s="15">
        <v>4.2</v>
      </c>
      <c r="BE14" s="15">
        <v>8.4</v>
      </c>
      <c r="BF14" s="15">
        <v>2.8</v>
      </c>
      <c r="BG14" s="15">
        <v>7.8</v>
      </c>
      <c r="BH14" s="15">
        <v>8.8</v>
      </c>
      <c r="BI14" s="15">
        <v>8.5</v>
      </c>
      <c r="BJ14" s="15">
        <v>7.5</v>
      </c>
      <c r="BK14" s="15">
        <v>0.6</v>
      </c>
      <c r="BL14" s="15">
        <v>8.7</v>
      </c>
      <c r="BM14" s="15">
        <v>8.4</v>
      </c>
      <c r="BN14" s="15">
        <v>7.6</v>
      </c>
      <c r="BO14" s="15">
        <v>1.5</v>
      </c>
      <c r="BP14" s="15">
        <v>8.8</v>
      </c>
      <c r="BQ14" s="15">
        <v>4.8</v>
      </c>
      <c r="BR14" s="15"/>
      <c r="BS14" s="15"/>
      <c r="BT14" s="15"/>
      <c r="BU14" s="15"/>
      <c r="BV14" s="15"/>
      <c r="BW14" s="15"/>
      <c r="BX14" s="15"/>
      <c r="BZ14" s="10">
        <f t="shared" si="0"/>
        <v>5.39607142857143</v>
      </c>
      <c r="CA14" s="10">
        <f t="shared" si="1"/>
        <v>5.857142857142857</v>
      </c>
      <c r="CB14" s="10">
        <f t="shared" si="2"/>
        <v>5.58</v>
      </c>
      <c r="CC14" s="10">
        <f t="shared" si="3"/>
        <v>5.92</v>
      </c>
    </row>
    <row r="15" spans="1:81" ht="11.25">
      <c r="A15" s="5">
        <v>13</v>
      </c>
      <c r="B15" s="4">
        <v>7.95</v>
      </c>
      <c r="C15" s="4">
        <v>8.5</v>
      </c>
      <c r="D15" s="4">
        <v>4.2</v>
      </c>
      <c r="E15" s="4">
        <v>8</v>
      </c>
      <c r="F15" s="4">
        <v>4.8</v>
      </c>
      <c r="G15" s="4">
        <v>8.35</v>
      </c>
      <c r="H15" s="4">
        <v>8.1</v>
      </c>
      <c r="I15" s="4">
        <v>8.8</v>
      </c>
      <c r="J15" s="24">
        <v>6.19</v>
      </c>
      <c r="K15" s="4">
        <v>8.77</v>
      </c>
      <c r="L15" s="4">
        <v>8.1</v>
      </c>
      <c r="M15" s="4">
        <v>8.4</v>
      </c>
      <c r="N15" s="4">
        <v>8.6</v>
      </c>
      <c r="O15" s="4">
        <v>8.4</v>
      </c>
      <c r="P15" s="4">
        <v>8.5</v>
      </c>
      <c r="Q15" s="4">
        <v>5.7</v>
      </c>
      <c r="R15" s="4">
        <v>5.5</v>
      </c>
      <c r="S15" s="4">
        <v>0.2</v>
      </c>
      <c r="T15" s="4">
        <v>7.5</v>
      </c>
      <c r="U15" s="4">
        <v>8.8</v>
      </c>
      <c r="V15" s="4">
        <v>8.8</v>
      </c>
      <c r="W15" s="4">
        <v>6.1</v>
      </c>
      <c r="X15" s="4">
        <v>4.6</v>
      </c>
      <c r="Y15" s="4"/>
      <c r="Z15" s="4"/>
      <c r="AA15" s="4">
        <v>8.2</v>
      </c>
      <c r="AB15" s="4">
        <v>9</v>
      </c>
      <c r="AC15" s="4">
        <v>8.9</v>
      </c>
      <c r="AD15" s="4">
        <v>9.1</v>
      </c>
      <c r="AE15" s="4">
        <v>3.9</v>
      </c>
      <c r="AF15" s="4">
        <v>8.5</v>
      </c>
      <c r="AG15" s="4">
        <v>8.7</v>
      </c>
      <c r="AH15" s="4">
        <v>7.1</v>
      </c>
      <c r="AI15" s="4">
        <v>5.4</v>
      </c>
      <c r="AJ15" s="4">
        <v>0</v>
      </c>
      <c r="AK15" s="4">
        <v>0</v>
      </c>
      <c r="AL15" s="4">
        <v>8.8</v>
      </c>
      <c r="AM15" s="4">
        <v>8.9</v>
      </c>
      <c r="AN15" s="15">
        <v>8.5</v>
      </c>
      <c r="AO15" s="15">
        <v>8</v>
      </c>
      <c r="AP15" s="15">
        <v>7.5</v>
      </c>
      <c r="AQ15" s="15">
        <v>0.9</v>
      </c>
      <c r="AR15" s="15">
        <v>8.7</v>
      </c>
      <c r="AS15" s="15">
        <v>1.1</v>
      </c>
      <c r="AT15" s="15">
        <v>8.9</v>
      </c>
      <c r="AU15" s="15">
        <v>8.8</v>
      </c>
      <c r="AV15" s="15">
        <v>8.6</v>
      </c>
      <c r="AW15" s="15">
        <v>8.9</v>
      </c>
      <c r="AX15" s="15">
        <v>0</v>
      </c>
      <c r="AY15" s="15">
        <v>8.1</v>
      </c>
      <c r="AZ15" s="15">
        <v>8.7</v>
      </c>
      <c r="BA15" s="15">
        <v>8.6</v>
      </c>
      <c r="BB15" s="15">
        <v>7.4</v>
      </c>
      <c r="BC15" s="15">
        <v>6.5</v>
      </c>
      <c r="BD15" s="15">
        <v>1.3</v>
      </c>
      <c r="BE15" s="15">
        <v>2.7</v>
      </c>
      <c r="BF15" s="15">
        <v>5.3</v>
      </c>
      <c r="BG15" s="15">
        <v>0</v>
      </c>
      <c r="BH15" s="15">
        <v>7.8</v>
      </c>
      <c r="BI15" s="15">
        <v>7.2</v>
      </c>
      <c r="BJ15" s="15">
        <v>8.7</v>
      </c>
      <c r="BK15" s="15">
        <v>8.1</v>
      </c>
      <c r="BL15" s="15">
        <v>0.1</v>
      </c>
      <c r="BM15" s="15">
        <v>1.8</v>
      </c>
      <c r="BN15" s="15">
        <v>6.1</v>
      </c>
      <c r="BO15" s="15">
        <v>7.500000000000001</v>
      </c>
      <c r="BP15" s="15">
        <v>0</v>
      </c>
      <c r="BQ15" s="15">
        <v>5.5</v>
      </c>
      <c r="BR15" s="15"/>
      <c r="BS15" s="15"/>
      <c r="BT15" s="15"/>
      <c r="BU15" s="15"/>
      <c r="BV15" s="15"/>
      <c r="BW15" s="15"/>
      <c r="BX15" s="15"/>
      <c r="BZ15" s="10">
        <f t="shared" si="0"/>
        <v>6.809285714285714</v>
      </c>
      <c r="CA15" s="10">
        <f t="shared" si="1"/>
        <v>6.864285714285715</v>
      </c>
      <c r="CB15" s="10">
        <f t="shared" si="2"/>
        <v>5.963333333333334</v>
      </c>
      <c r="CC15" s="10">
        <f t="shared" si="3"/>
        <v>5.709999999999998</v>
      </c>
    </row>
    <row r="16" spans="1:81" ht="11.25">
      <c r="A16" s="5">
        <v>14</v>
      </c>
      <c r="B16" s="4">
        <v>8.2</v>
      </c>
      <c r="C16" s="4">
        <v>8.2</v>
      </c>
      <c r="D16" s="4">
        <v>5.8</v>
      </c>
      <c r="E16" s="4">
        <v>8.62</v>
      </c>
      <c r="F16" s="4">
        <v>7.5</v>
      </c>
      <c r="G16" s="4">
        <v>6.6</v>
      </c>
      <c r="H16" s="4">
        <v>0.75</v>
      </c>
      <c r="I16" s="4">
        <v>7.7</v>
      </c>
      <c r="J16" s="24">
        <v>4.25</v>
      </c>
      <c r="K16" s="4">
        <v>7.37</v>
      </c>
      <c r="L16" s="4">
        <v>6.8</v>
      </c>
      <c r="M16" s="4">
        <v>8.4</v>
      </c>
      <c r="N16" s="4">
        <v>0.7</v>
      </c>
      <c r="O16" s="4">
        <v>8.6</v>
      </c>
      <c r="P16" s="4">
        <v>0</v>
      </c>
      <c r="Q16" s="4">
        <v>0</v>
      </c>
      <c r="R16" s="4">
        <v>8.8</v>
      </c>
      <c r="S16" s="4">
        <v>8.6</v>
      </c>
      <c r="T16" s="4">
        <v>2.9</v>
      </c>
      <c r="U16" s="4">
        <v>8.7</v>
      </c>
      <c r="V16" s="4">
        <v>8.3</v>
      </c>
      <c r="W16" s="4">
        <v>8.6</v>
      </c>
      <c r="X16" s="4">
        <v>5.1</v>
      </c>
      <c r="Y16" s="4"/>
      <c r="Z16" s="4"/>
      <c r="AA16" s="4">
        <v>7.5</v>
      </c>
      <c r="AB16" s="4">
        <v>9</v>
      </c>
      <c r="AC16" s="4">
        <v>9.1</v>
      </c>
      <c r="AD16" s="4">
        <v>8.3</v>
      </c>
      <c r="AE16" s="4">
        <v>0</v>
      </c>
      <c r="AF16" s="4">
        <v>6.6</v>
      </c>
      <c r="AG16" s="4">
        <v>2.9</v>
      </c>
      <c r="AH16" s="4">
        <v>8.4</v>
      </c>
      <c r="AI16" s="4">
        <v>0</v>
      </c>
      <c r="AJ16" s="4">
        <v>8.9</v>
      </c>
      <c r="AK16" s="4">
        <v>8</v>
      </c>
      <c r="AL16" s="4">
        <v>0</v>
      </c>
      <c r="AM16" s="4">
        <v>3.2</v>
      </c>
      <c r="AN16" s="15">
        <v>8.3</v>
      </c>
      <c r="AO16" s="15">
        <v>6.5</v>
      </c>
      <c r="AP16" s="15">
        <v>0</v>
      </c>
      <c r="AQ16" s="15">
        <v>8.6</v>
      </c>
      <c r="AR16" s="15">
        <v>7.9</v>
      </c>
      <c r="AS16" s="15">
        <v>7.7</v>
      </c>
      <c r="AT16" s="15">
        <v>8.2</v>
      </c>
      <c r="AU16" s="15">
        <v>8.1</v>
      </c>
      <c r="AV16" s="15">
        <v>3.4</v>
      </c>
      <c r="AW16" s="15">
        <v>0.5</v>
      </c>
      <c r="AX16" s="15">
        <v>6.5</v>
      </c>
      <c r="AY16" s="15">
        <v>8.9</v>
      </c>
      <c r="AZ16" s="15">
        <v>8.9</v>
      </c>
      <c r="BA16" s="15">
        <v>8.4</v>
      </c>
      <c r="BB16" s="15">
        <v>8.6</v>
      </c>
      <c r="BC16" s="15">
        <v>2.3</v>
      </c>
      <c r="BD16" s="15">
        <v>8.9</v>
      </c>
      <c r="BE16" s="15">
        <v>0</v>
      </c>
      <c r="BF16" s="15">
        <v>3</v>
      </c>
      <c r="BG16" s="15">
        <v>0.8</v>
      </c>
      <c r="BH16" s="15">
        <v>0</v>
      </c>
      <c r="BI16" s="15">
        <v>7.8</v>
      </c>
      <c r="BJ16" s="15">
        <v>8.9</v>
      </c>
      <c r="BK16" s="15">
        <v>8.9</v>
      </c>
      <c r="BL16" s="15">
        <v>0.4</v>
      </c>
      <c r="BM16" s="15">
        <v>0</v>
      </c>
      <c r="BN16" s="15">
        <v>8.8</v>
      </c>
      <c r="BO16" s="15">
        <v>8.4</v>
      </c>
      <c r="BP16" s="15">
        <v>7</v>
      </c>
      <c r="BQ16" s="15">
        <v>1.6</v>
      </c>
      <c r="BR16" s="15"/>
      <c r="BS16" s="15"/>
      <c r="BT16" s="15"/>
      <c r="BU16" s="15"/>
      <c r="BV16" s="15"/>
      <c r="BW16" s="15"/>
      <c r="BX16" s="15"/>
      <c r="BZ16" s="10">
        <f t="shared" si="0"/>
        <v>5.679285714285713</v>
      </c>
      <c r="CA16" s="10">
        <f t="shared" si="1"/>
        <v>5.882142857142857</v>
      </c>
      <c r="CB16" s="10">
        <f t="shared" si="2"/>
        <v>5.393333333333334</v>
      </c>
      <c r="CC16" s="10">
        <f t="shared" si="3"/>
        <v>5.576666666666668</v>
      </c>
    </row>
    <row r="17" spans="1:81" ht="11.25">
      <c r="A17" s="5">
        <v>15</v>
      </c>
      <c r="B17" s="4">
        <v>8.55</v>
      </c>
      <c r="C17" s="4">
        <v>8.6</v>
      </c>
      <c r="D17" s="4">
        <v>7.7</v>
      </c>
      <c r="E17" s="4">
        <v>8.2</v>
      </c>
      <c r="F17" s="4">
        <v>0.2</v>
      </c>
      <c r="G17" s="4">
        <v>7.5</v>
      </c>
      <c r="H17" s="4">
        <v>0</v>
      </c>
      <c r="I17" s="4">
        <v>7.3</v>
      </c>
      <c r="J17" s="24">
        <v>8.75</v>
      </c>
      <c r="K17" s="4">
        <v>0</v>
      </c>
      <c r="L17" s="4">
        <v>8.1</v>
      </c>
      <c r="M17" s="4">
        <v>7</v>
      </c>
      <c r="N17" s="4">
        <v>1.8</v>
      </c>
      <c r="O17" s="4">
        <v>8.5</v>
      </c>
      <c r="P17" s="4">
        <v>4.3</v>
      </c>
      <c r="Q17" s="4">
        <v>4.3</v>
      </c>
      <c r="R17" s="4">
        <v>8.5</v>
      </c>
      <c r="S17" s="4">
        <v>8.8</v>
      </c>
      <c r="T17" s="4">
        <v>4.6</v>
      </c>
      <c r="U17" s="4">
        <v>8.2</v>
      </c>
      <c r="V17" s="4">
        <v>7.6</v>
      </c>
      <c r="W17" s="4">
        <v>8.9</v>
      </c>
      <c r="X17" s="4">
        <v>7.9</v>
      </c>
      <c r="Y17" s="4"/>
      <c r="Z17" s="4"/>
      <c r="AA17" s="4">
        <v>4.3</v>
      </c>
      <c r="AB17" s="4">
        <v>6.7</v>
      </c>
      <c r="AC17" s="4">
        <v>8.9</v>
      </c>
      <c r="AD17" s="4">
        <v>8.6</v>
      </c>
      <c r="AE17" s="4">
        <v>8.4</v>
      </c>
      <c r="AF17" s="4">
        <v>6.3</v>
      </c>
      <c r="AG17" s="4">
        <v>6.4</v>
      </c>
      <c r="AH17" s="4">
        <v>7.4</v>
      </c>
      <c r="AI17" s="4">
        <v>0</v>
      </c>
      <c r="AJ17" s="4">
        <v>6</v>
      </c>
      <c r="AK17" s="4">
        <v>8.4</v>
      </c>
      <c r="AL17" s="4">
        <v>2.5</v>
      </c>
      <c r="AM17" s="4">
        <v>6.8</v>
      </c>
      <c r="AN17" s="15">
        <v>3.9</v>
      </c>
      <c r="AO17" s="15">
        <v>7.1</v>
      </c>
      <c r="AP17" s="15">
        <v>7.7</v>
      </c>
      <c r="AQ17" s="15">
        <v>8.1</v>
      </c>
      <c r="AR17" s="15">
        <v>8.5</v>
      </c>
      <c r="AS17" s="15">
        <v>6.9</v>
      </c>
      <c r="AT17" s="15">
        <v>8.4</v>
      </c>
      <c r="AU17" s="15">
        <v>5.3</v>
      </c>
      <c r="AV17" s="15">
        <v>1.6</v>
      </c>
      <c r="AW17" s="15">
        <v>8.7</v>
      </c>
      <c r="AX17" s="15">
        <v>6.6</v>
      </c>
      <c r="AY17" s="15">
        <v>7.9</v>
      </c>
      <c r="AZ17" s="15">
        <v>7.9</v>
      </c>
      <c r="BA17" s="15">
        <v>0.3</v>
      </c>
      <c r="BB17" s="15">
        <v>8.7</v>
      </c>
      <c r="BC17" s="15">
        <v>4.8</v>
      </c>
      <c r="BD17" s="15">
        <v>8.5</v>
      </c>
      <c r="BE17" s="15">
        <v>8.8</v>
      </c>
      <c r="BF17" s="15">
        <v>6.6</v>
      </c>
      <c r="BG17" s="15">
        <v>5.3</v>
      </c>
      <c r="BH17" s="15">
        <v>8.5</v>
      </c>
      <c r="BI17" s="15">
        <v>0.1</v>
      </c>
      <c r="BJ17" s="15">
        <v>8</v>
      </c>
      <c r="BK17" s="15">
        <v>8.1</v>
      </c>
      <c r="BL17" s="15">
        <v>0.1</v>
      </c>
      <c r="BM17" s="15">
        <v>9</v>
      </c>
      <c r="BN17" s="15">
        <v>4.5</v>
      </c>
      <c r="BO17" s="15">
        <v>6.199999999999999</v>
      </c>
      <c r="BP17" s="15">
        <v>6.699999999999999</v>
      </c>
      <c r="BQ17" s="15">
        <v>7.1000000000000005</v>
      </c>
      <c r="BR17" s="15"/>
      <c r="BS17" s="15"/>
      <c r="BT17" s="15"/>
      <c r="BU17" s="15"/>
      <c r="BV17" s="15"/>
      <c r="BW17" s="15"/>
      <c r="BX17" s="15"/>
      <c r="BZ17" s="10">
        <f t="shared" si="0"/>
        <v>6.3553571428571445</v>
      </c>
      <c r="CA17" s="10">
        <f t="shared" si="1"/>
        <v>6.575</v>
      </c>
      <c r="CB17" s="10">
        <f t="shared" si="2"/>
        <v>6.413333333333335</v>
      </c>
      <c r="CC17" s="10">
        <f t="shared" si="3"/>
        <v>6.329999999999998</v>
      </c>
    </row>
    <row r="18" spans="1:81" ht="11.25">
      <c r="A18" s="5">
        <v>16</v>
      </c>
      <c r="B18" s="4">
        <v>6.09</v>
      </c>
      <c r="C18" s="4">
        <v>6.25</v>
      </c>
      <c r="D18" s="4">
        <v>6.18</v>
      </c>
      <c r="E18" s="4">
        <v>8.4</v>
      </c>
      <c r="F18" s="4">
        <v>7.2</v>
      </c>
      <c r="G18" s="4">
        <v>7.7</v>
      </c>
      <c r="H18" s="4">
        <v>1.35</v>
      </c>
      <c r="I18" s="4">
        <v>4.45</v>
      </c>
      <c r="J18" s="24">
        <v>8.65</v>
      </c>
      <c r="K18" s="4">
        <v>3.22</v>
      </c>
      <c r="L18" s="4">
        <v>8.1</v>
      </c>
      <c r="M18" s="4">
        <v>8.6</v>
      </c>
      <c r="N18" s="4">
        <v>8.7</v>
      </c>
      <c r="O18" s="4">
        <v>2.8</v>
      </c>
      <c r="P18" s="4">
        <v>8.4</v>
      </c>
      <c r="Q18" s="4">
        <v>8.7</v>
      </c>
      <c r="R18" s="4">
        <v>7.2</v>
      </c>
      <c r="S18" s="4">
        <v>8.3</v>
      </c>
      <c r="T18" s="4">
        <v>8.6</v>
      </c>
      <c r="U18" s="4">
        <v>8</v>
      </c>
      <c r="V18" s="4">
        <v>4.6</v>
      </c>
      <c r="W18" s="4">
        <v>8.3</v>
      </c>
      <c r="X18" s="4">
        <v>8.5</v>
      </c>
      <c r="Y18" s="4"/>
      <c r="Z18" s="4"/>
      <c r="AA18" s="4">
        <v>8.5</v>
      </c>
      <c r="AB18" s="4">
        <v>9.1</v>
      </c>
      <c r="AC18" s="4">
        <v>6.1</v>
      </c>
      <c r="AD18" s="4">
        <v>9</v>
      </c>
      <c r="AE18" s="4">
        <v>2</v>
      </c>
      <c r="AF18" s="4">
        <v>8.4</v>
      </c>
      <c r="AG18" s="4">
        <v>4.8</v>
      </c>
      <c r="AH18" s="4">
        <v>8.8</v>
      </c>
      <c r="AI18" s="4">
        <v>8.9</v>
      </c>
      <c r="AJ18" s="4">
        <v>0.3</v>
      </c>
      <c r="AK18" s="4">
        <v>9</v>
      </c>
      <c r="AL18" s="4">
        <v>7.5</v>
      </c>
      <c r="AM18" s="4">
        <v>1.7</v>
      </c>
      <c r="AN18" s="15">
        <v>8.2</v>
      </c>
      <c r="AO18" s="15">
        <v>7.3</v>
      </c>
      <c r="AP18" s="15">
        <v>9</v>
      </c>
      <c r="AQ18" s="15">
        <v>8.1</v>
      </c>
      <c r="AR18" s="15">
        <v>6.6</v>
      </c>
      <c r="AS18" s="15">
        <v>6.3</v>
      </c>
      <c r="AT18" s="15">
        <v>6.8</v>
      </c>
      <c r="AU18" s="15">
        <v>1.5</v>
      </c>
      <c r="AV18" s="15">
        <v>8.6</v>
      </c>
      <c r="AW18" s="15">
        <v>8.3</v>
      </c>
      <c r="AX18" s="15">
        <v>8.6</v>
      </c>
      <c r="AY18" s="15">
        <v>7.9</v>
      </c>
      <c r="AZ18" s="15">
        <v>3.7</v>
      </c>
      <c r="BA18" s="15">
        <v>8.6</v>
      </c>
      <c r="BB18" s="15">
        <v>8.9</v>
      </c>
      <c r="BC18" s="15">
        <v>2.5</v>
      </c>
      <c r="BD18" s="15">
        <v>7.3</v>
      </c>
      <c r="BE18" s="15">
        <v>7.9</v>
      </c>
      <c r="BF18" s="15">
        <v>0.1</v>
      </c>
      <c r="BG18" s="15">
        <v>0</v>
      </c>
      <c r="BH18" s="15">
        <v>0</v>
      </c>
      <c r="BI18" s="15">
        <v>8.9</v>
      </c>
      <c r="BJ18" s="15">
        <v>8.7</v>
      </c>
      <c r="BK18" s="15">
        <v>0</v>
      </c>
      <c r="BL18" s="15">
        <v>7.4</v>
      </c>
      <c r="BM18" s="15">
        <v>6.7</v>
      </c>
      <c r="BN18" s="15">
        <v>8</v>
      </c>
      <c r="BO18" s="15">
        <v>3.3</v>
      </c>
      <c r="BP18" s="15">
        <v>8.700000000000001</v>
      </c>
      <c r="BQ18" s="15">
        <v>7.8</v>
      </c>
      <c r="BR18" s="15"/>
      <c r="BS18" s="15"/>
      <c r="BT18" s="15"/>
      <c r="BU18" s="15"/>
      <c r="BV18" s="15"/>
      <c r="BW18" s="15"/>
      <c r="BX18" s="15"/>
      <c r="BZ18" s="10">
        <f t="shared" si="0"/>
        <v>6.956071428571429</v>
      </c>
      <c r="CA18" s="10">
        <f t="shared" si="1"/>
        <v>6.885714285714287</v>
      </c>
      <c r="CB18" s="10">
        <f t="shared" si="2"/>
        <v>6.219999999999999</v>
      </c>
      <c r="CC18" s="10">
        <f t="shared" si="3"/>
        <v>6.1899999999999995</v>
      </c>
    </row>
    <row r="19" spans="1:81" ht="11.25">
      <c r="A19" s="5">
        <v>17</v>
      </c>
      <c r="B19" s="4">
        <v>4.25</v>
      </c>
      <c r="C19" s="4">
        <v>6.75</v>
      </c>
      <c r="D19" s="4">
        <v>7.7</v>
      </c>
      <c r="E19" s="4">
        <v>8.1</v>
      </c>
      <c r="F19" s="4">
        <v>2.5</v>
      </c>
      <c r="G19" s="4">
        <v>3.35</v>
      </c>
      <c r="H19" s="4">
        <v>1.4</v>
      </c>
      <c r="I19" s="4">
        <v>5.4</v>
      </c>
      <c r="J19" s="24">
        <v>0</v>
      </c>
      <c r="K19" s="4">
        <v>7.44</v>
      </c>
      <c r="L19" s="4">
        <v>2.7</v>
      </c>
      <c r="M19" s="4">
        <v>0</v>
      </c>
      <c r="N19" s="4">
        <v>8.8</v>
      </c>
      <c r="O19" s="4">
        <v>5.2</v>
      </c>
      <c r="P19" s="4">
        <v>8.8</v>
      </c>
      <c r="Q19" s="4">
        <v>8.5</v>
      </c>
      <c r="R19" s="4">
        <v>8.8</v>
      </c>
      <c r="S19" s="4">
        <v>3.5</v>
      </c>
      <c r="T19" s="4">
        <v>8.6</v>
      </c>
      <c r="U19" s="4">
        <v>0.9</v>
      </c>
      <c r="V19" s="4">
        <v>8.8</v>
      </c>
      <c r="W19" s="4">
        <v>8.5</v>
      </c>
      <c r="X19" s="4">
        <v>7.9</v>
      </c>
      <c r="Y19" s="4"/>
      <c r="Z19" s="4"/>
      <c r="AA19" s="4">
        <v>8.8</v>
      </c>
      <c r="AB19" s="4">
        <v>8.9</v>
      </c>
      <c r="AC19" s="4">
        <v>7.7</v>
      </c>
      <c r="AD19" s="4">
        <v>8.8</v>
      </c>
      <c r="AE19" s="4">
        <v>0</v>
      </c>
      <c r="AF19" s="4">
        <v>2</v>
      </c>
      <c r="AG19" s="4">
        <v>5.4</v>
      </c>
      <c r="AH19" s="4">
        <v>6.5</v>
      </c>
      <c r="AI19" s="4">
        <v>8.2</v>
      </c>
      <c r="AJ19" s="4">
        <v>8.8</v>
      </c>
      <c r="AK19" s="4">
        <v>8.4</v>
      </c>
      <c r="AL19" s="4">
        <v>4.9</v>
      </c>
      <c r="AM19" s="4">
        <v>7.9</v>
      </c>
      <c r="AN19" s="15">
        <v>6.7</v>
      </c>
      <c r="AO19" s="15">
        <v>4.9</v>
      </c>
      <c r="AP19" s="15">
        <v>8.8</v>
      </c>
      <c r="AQ19" s="15">
        <v>8.8</v>
      </c>
      <c r="AR19" s="15">
        <v>8.4</v>
      </c>
      <c r="AS19" s="15">
        <v>6</v>
      </c>
      <c r="AT19" s="15">
        <v>0</v>
      </c>
      <c r="AU19" s="15">
        <v>8.5</v>
      </c>
      <c r="AV19" s="15">
        <v>6.2</v>
      </c>
      <c r="AW19" s="15">
        <v>6.2</v>
      </c>
      <c r="AX19" s="15">
        <v>8.9</v>
      </c>
      <c r="AY19" s="15">
        <v>7.4</v>
      </c>
      <c r="AZ19" s="15">
        <v>0.3</v>
      </c>
      <c r="BA19" s="15">
        <v>8.8</v>
      </c>
      <c r="BB19" s="15">
        <v>8.5</v>
      </c>
      <c r="BC19" s="15">
        <v>1.8</v>
      </c>
      <c r="BD19" s="15">
        <v>7.3</v>
      </c>
      <c r="BE19" s="15">
        <v>0.9</v>
      </c>
      <c r="BF19" s="15">
        <v>5.1</v>
      </c>
      <c r="BG19" s="15">
        <v>8.6</v>
      </c>
      <c r="BH19" s="15">
        <v>7.5</v>
      </c>
      <c r="BI19" s="15">
        <v>0.1</v>
      </c>
      <c r="BJ19" s="15">
        <v>7.9</v>
      </c>
      <c r="BK19" s="15">
        <v>7.1</v>
      </c>
      <c r="BL19" s="15">
        <v>1.9</v>
      </c>
      <c r="BM19" s="15">
        <v>8.5</v>
      </c>
      <c r="BN19" s="15">
        <v>4.8</v>
      </c>
      <c r="BO19" s="15">
        <v>3.9</v>
      </c>
      <c r="BP19" s="15">
        <v>0</v>
      </c>
      <c r="BQ19" s="15">
        <v>7</v>
      </c>
      <c r="BR19" s="15"/>
      <c r="BS19" s="15"/>
      <c r="BT19" s="15"/>
      <c r="BU19" s="15"/>
      <c r="BV19" s="15"/>
      <c r="BW19" s="15"/>
      <c r="BX19" s="15"/>
      <c r="BZ19" s="10">
        <f t="shared" si="0"/>
        <v>6.240714285714286</v>
      </c>
      <c r="CA19" s="10">
        <f t="shared" si="1"/>
        <v>6.625000000000001</v>
      </c>
      <c r="CB19" s="10">
        <f t="shared" si="2"/>
        <v>6.100000000000002</v>
      </c>
      <c r="CC19" s="10">
        <f t="shared" si="3"/>
        <v>5.693333333333333</v>
      </c>
    </row>
    <row r="20" spans="1:81" ht="11.25">
      <c r="A20" s="5">
        <v>18</v>
      </c>
      <c r="B20" s="4">
        <v>5.06</v>
      </c>
      <c r="C20" s="4">
        <v>8.4</v>
      </c>
      <c r="D20" s="4">
        <v>8.65</v>
      </c>
      <c r="E20" s="4">
        <v>6.6</v>
      </c>
      <c r="F20" s="4">
        <v>1.4</v>
      </c>
      <c r="G20" s="4">
        <v>2.4</v>
      </c>
      <c r="H20" s="4">
        <v>8.5</v>
      </c>
      <c r="I20" s="4">
        <v>5.4</v>
      </c>
      <c r="J20" s="24">
        <v>8.34</v>
      </c>
      <c r="K20" s="4">
        <v>0.88</v>
      </c>
      <c r="L20" s="4">
        <v>7.2</v>
      </c>
      <c r="M20" s="4">
        <v>8.6</v>
      </c>
      <c r="N20" s="4">
        <v>8.7</v>
      </c>
      <c r="O20" s="4">
        <v>7.7</v>
      </c>
      <c r="P20" s="4">
        <v>8.5</v>
      </c>
      <c r="Q20" s="4">
        <v>6.8</v>
      </c>
      <c r="R20" s="4">
        <v>5.9</v>
      </c>
      <c r="S20" s="4">
        <v>8.2</v>
      </c>
      <c r="T20" s="4">
        <v>8.1</v>
      </c>
      <c r="U20" s="4">
        <v>5.2</v>
      </c>
      <c r="V20" s="4">
        <v>8.8</v>
      </c>
      <c r="W20" s="4">
        <v>1</v>
      </c>
      <c r="X20" s="4">
        <v>8.4</v>
      </c>
      <c r="Y20" s="4"/>
      <c r="Z20" s="4"/>
      <c r="AA20" s="4">
        <v>0</v>
      </c>
      <c r="AB20" s="4">
        <v>8.8</v>
      </c>
      <c r="AC20" s="4">
        <v>2.3</v>
      </c>
      <c r="AD20" s="4">
        <v>8.9</v>
      </c>
      <c r="AE20" s="4">
        <v>8.5</v>
      </c>
      <c r="AF20" s="4">
        <v>8.5</v>
      </c>
      <c r="AG20" s="4">
        <v>1.1</v>
      </c>
      <c r="AH20" s="4">
        <v>9</v>
      </c>
      <c r="AI20" s="4">
        <v>0</v>
      </c>
      <c r="AJ20" s="4">
        <v>8.8</v>
      </c>
      <c r="AK20" s="4">
        <v>8.8</v>
      </c>
      <c r="AL20" s="4">
        <v>8.6</v>
      </c>
      <c r="AM20" s="4">
        <v>4.7</v>
      </c>
      <c r="AN20" s="15">
        <v>2.7</v>
      </c>
      <c r="AO20" s="15">
        <v>7.4</v>
      </c>
      <c r="AP20" s="15">
        <v>8.9</v>
      </c>
      <c r="AQ20" s="15">
        <v>8</v>
      </c>
      <c r="AR20" s="15">
        <v>8.5</v>
      </c>
      <c r="AS20" s="15">
        <v>3.2</v>
      </c>
      <c r="AT20" s="15">
        <v>5.9</v>
      </c>
      <c r="AU20" s="15">
        <v>8.6</v>
      </c>
      <c r="AV20" s="15">
        <v>0.3</v>
      </c>
      <c r="AW20" s="15">
        <v>6.9</v>
      </c>
      <c r="AX20" s="15">
        <v>8.9</v>
      </c>
      <c r="AY20" s="15">
        <v>3.2</v>
      </c>
      <c r="AZ20" s="15">
        <v>8.1</v>
      </c>
      <c r="BA20" s="15">
        <v>2.1</v>
      </c>
      <c r="BB20" s="15">
        <v>6.3</v>
      </c>
      <c r="BC20" s="15">
        <v>7.6</v>
      </c>
      <c r="BD20" s="15">
        <v>6.1</v>
      </c>
      <c r="BE20" s="15">
        <v>8.8</v>
      </c>
      <c r="BF20" s="15">
        <v>7.3</v>
      </c>
      <c r="BG20" s="15">
        <v>8.4</v>
      </c>
      <c r="BH20" s="15">
        <v>8.8</v>
      </c>
      <c r="BI20" s="15">
        <v>0.8</v>
      </c>
      <c r="BJ20" s="15">
        <v>0</v>
      </c>
      <c r="BK20" s="15">
        <v>8.5</v>
      </c>
      <c r="BL20" s="15">
        <v>8.4</v>
      </c>
      <c r="BM20" s="15">
        <v>8.5</v>
      </c>
      <c r="BN20" s="15">
        <v>6.5</v>
      </c>
      <c r="BO20" s="15">
        <v>8.200000000000001</v>
      </c>
      <c r="BP20" s="15">
        <v>4.200000000000001</v>
      </c>
      <c r="BQ20" s="15">
        <v>8.9</v>
      </c>
      <c r="BR20" s="15"/>
      <c r="BS20" s="15"/>
      <c r="BT20" s="15"/>
      <c r="BU20" s="15"/>
      <c r="BV20" s="15"/>
      <c r="BW20" s="15"/>
      <c r="BX20" s="15"/>
      <c r="BZ20" s="10">
        <f t="shared" si="0"/>
        <v>6.4399999999999995</v>
      </c>
      <c r="CA20" s="10">
        <f t="shared" si="1"/>
        <v>6.067857142857143</v>
      </c>
      <c r="CB20" s="10">
        <f t="shared" si="2"/>
        <v>6.470000000000001</v>
      </c>
      <c r="CC20" s="10">
        <f t="shared" si="3"/>
        <v>6.333333333333332</v>
      </c>
    </row>
    <row r="21" spans="1:81" ht="11.25">
      <c r="A21" s="5">
        <v>19</v>
      </c>
      <c r="B21" s="4">
        <v>1.65</v>
      </c>
      <c r="C21" s="4">
        <v>0</v>
      </c>
      <c r="D21" s="4">
        <v>8.4</v>
      </c>
      <c r="E21" s="4">
        <v>8.3</v>
      </c>
      <c r="F21" s="4">
        <v>7.9</v>
      </c>
      <c r="G21" s="4">
        <v>0</v>
      </c>
      <c r="H21" s="4">
        <v>0.6</v>
      </c>
      <c r="I21" s="4">
        <v>8.25</v>
      </c>
      <c r="J21" s="24">
        <v>0.04</v>
      </c>
      <c r="K21" s="4">
        <v>3.91</v>
      </c>
      <c r="L21" s="4">
        <v>7.5</v>
      </c>
      <c r="M21" s="4">
        <v>6.5</v>
      </c>
      <c r="N21" s="4">
        <v>5.5</v>
      </c>
      <c r="O21" s="4">
        <v>5.4</v>
      </c>
      <c r="P21" s="4">
        <v>0</v>
      </c>
      <c r="Q21" s="4">
        <v>0</v>
      </c>
      <c r="R21" s="4">
        <v>8.4</v>
      </c>
      <c r="S21" s="4">
        <v>4.5</v>
      </c>
      <c r="T21" s="4">
        <v>0</v>
      </c>
      <c r="U21" s="4">
        <v>3.7</v>
      </c>
      <c r="V21" s="4">
        <v>8.7</v>
      </c>
      <c r="W21" s="4">
        <v>8.5</v>
      </c>
      <c r="X21" s="4">
        <v>8.5</v>
      </c>
      <c r="Y21" s="4"/>
      <c r="Z21" s="4"/>
      <c r="AA21" s="4">
        <v>0.2</v>
      </c>
      <c r="AB21" s="4">
        <v>4.6</v>
      </c>
      <c r="AC21" s="4">
        <v>7.7</v>
      </c>
      <c r="AD21" s="4">
        <v>4</v>
      </c>
      <c r="AE21" s="4">
        <v>5.6</v>
      </c>
      <c r="AF21" s="4">
        <v>8.7</v>
      </c>
      <c r="AG21" s="4">
        <v>7.2</v>
      </c>
      <c r="AH21" s="4">
        <v>9</v>
      </c>
      <c r="AI21" s="4">
        <v>0</v>
      </c>
      <c r="AJ21" s="4">
        <v>6.9</v>
      </c>
      <c r="AK21" s="4">
        <v>1.5</v>
      </c>
      <c r="AL21" s="4">
        <v>8.2</v>
      </c>
      <c r="AM21" s="4">
        <v>8.7</v>
      </c>
      <c r="AN21" s="15">
        <v>5.3</v>
      </c>
      <c r="AO21" s="15">
        <v>8.3</v>
      </c>
      <c r="AP21" s="15">
        <v>2.2</v>
      </c>
      <c r="AQ21" s="15">
        <v>8.9</v>
      </c>
      <c r="AR21" s="15">
        <v>1.4</v>
      </c>
      <c r="AS21" s="15">
        <v>2.5</v>
      </c>
      <c r="AT21" s="15">
        <v>7.8</v>
      </c>
      <c r="AU21" s="15">
        <v>8.6</v>
      </c>
      <c r="AV21" s="15">
        <v>8.5</v>
      </c>
      <c r="AW21" s="15">
        <v>5.4</v>
      </c>
      <c r="AX21" s="15">
        <v>8.6</v>
      </c>
      <c r="AY21" s="15">
        <v>0</v>
      </c>
      <c r="AZ21" s="15">
        <v>2.1</v>
      </c>
      <c r="BA21" s="15">
        <v>7.1</v>
      </c>
      <c r="BB21" s="15">
        <v>6.9</v>
      </c>
      <c r="BC21" s="15">
        <v>0</v>
      </c>
      <c r="BD21" s="15">
        <v>5.5</v>
      </c>
      <c r="BE21" s="15">
        <v>8.7</v>
      </c>
      <c r="BF21" s="15">
        <v>8.2</v>
      </c>
      <c r="BG21" s="15">
        <v>6.5</v>
      </c>
      <c r="BH21" s="15">
        <v>6.1</v>
      </c>
      <c r="BI21" s="15">
        <v>8.8</v>
      </c>
      <c r="BJ21" s="15">
        <v>0.1</v>
      </c>
      <c r="BK21" s="15">
        <v>8.9</v>
      </c>
      <c r="BL21" s="15">
        <v>8.9</v>
      </c>
      <c r="BM21" s="15">
        <v>7.6</v>
      </c>
      <c r="BN21" s="15">
        <v>8.3</v>
      </c>
      <c r="BO21" s="15">
        <v>8.700000000000001</v>
      </c>
      <c r="BP21" s="15">
        <v>0.4</v>
      </c>
      <c r="BQ21" s="15">
        <v>8.7</v>
      </c>
      <c r="BR21" s="15"/>
      <c r="BS21" s="15"/>
      <c r="BT21" s="15"/>
      <c r="BU21" s="15"/>
      <c r="BV21" s="15"/>
      <c r="BW21" s="15"/>
      <c r="BX21" s="15"/>
      <c r="BZ21" s="10">
        <f t="shared" si="0"/>
        <v>5.123214285714285</v>
      </c>
      <c r="CA21" s="10">
        <f t="shared" si="1"/>
        <v>5.735714285714287</v>
      </c>
      <c r="CB21" s="10">
        <f t="shared" si="2"/>
        <v>5.743333333333333</v>
      </c>
      <c r="CC21" s="10">
        <f t="shared" si="3"/>
        <v>5.966666666666666</v>
      </c>
    </row>
    <row r="22" spans="1:81" ht="11.25">
      <c r="A22" s="5">
        <v>20</v>
      </c>
      <c r="B22" s="4">
        <v>6.01</v>
      </c>
      <c r="C22" s="4">
        <v>7.6</v>
      </c>
      <c r="D22" s="4">
        <v>7.3</v>
      </c>
      <c r="E22" s="4">
        <v>7.9</v>
      </c>
      <c r="F22" s="4">
        <v>8.4</v>
      </c>
      <c r="G22" s="4">
        <v>3.86</v>
      </c>
      <c r="H22" s="4">
        <v>0</v>
      </c>
      <c r="I22" s="4">
        <v>3.4</v>
      </c>
      <c r="J22" s="24">
        <v>7.25</v>
      </c>
      <c r="K22" s="4">
        <v>5.82</v>
      </c>
      <c r="L22" s="4">
        <v>8.4</v>
      </c>
      <c r="M22" s="4">
        <v>1.5</v>
      </c>
      <c r="N22" s="4">
        <v>2.3</v>
      </c>
      <c r="O22" s="4">
        <v>7.4</v>
      </c>
      <c r="P22" s="4">
        <v>8.5</v>
      </c>
      <c r="Q22" s="4">
        <v>8.9</v>
      </c>
      <c r="R22" s="4">
        <v>8.5</v>
      </c>
      <c r="S22" s="4">
        <v>2</v>
      </c>
      <c r="T22" s="4">
        <v>0</v>
      </c>
      <c r="U22" s="4">
        <v>0</v>
      </c>
      <c r="V22" s="4">
        <v>8.6</v>
      </c>
      <c r="W22" s="4">
        <v>8.2</v>
      </c>
      <c r="X22" s="4">
        <v>7</v>
      </c>
      <c r="Y22" s="4"/>
      <c r="Z22" s="4"/>
      <c r="AA22" s="4">
        <v>8</v>
      </c>
      <c r="AB22" s="4">
        <v>6.7</v>
      </c>
      <c r="AC22" s="4">
        <v>1.2</v>
      </c>
      <c r="AD22" s="4">
        <v>6.2</v>
      </c>
      <c r="AE22" s="4">
        <v>8.6</v>
      </c>
      <c r="AF22" s="4">
        <v>8.7</v>
      </c>
      <c r="AG22" s="4">
        <v>8</v>
      </c>
      <c r="AH22" s="4">
        <v>8.8</v>
      </c>
      <c r="AI22" s="4">
        <v>8.9</v>
      </c>
      <c r="AJ22" s="4">
        <v>2.8</v>
      </c>
      <c r="AK22" s="4">
        <v>7.8</v>
      </c>
      <c r="AL22" s="4">
        <v>8.8</v>
      </c>
      <c r="AM22" s="4">
        <v>4.4</v>
      </c>
      <c r="AN22" s="99">
        <v>8.5</v>
      </c>
      <c r="AO22" s="99">
        <v>4</v>
      </c>
      <c r="AP22" s="99">
        <v>0.2</v>
      </c>
      <c r="AQ22" s="99">
        <v>6</v>
      </c>
      <c r="AR22" s="99">
        <v>8.7</v>
      </c>
      <c r="AS22" s="99">
        <v>9</v>
      </c>
      <c r="AT22" s="99">
        <v>5.7</v>
      </c>
      <c r="AU22" s="99">
        <v>8.4</v>
      </c>
      <c r="AV22" s="99">
        <v>8.9</v>
      </c>
      <c r="AW22" s="99">
        <v>2.2</v>
      </c>
      <c r="AX22" s="99">
        <v>7.4</v>
      </c>
      <c r="AY22" s="99">
        <v>6.3</v>
      </c>
      <c r="AZ22" s="99">
        <v>6</v>
      </c>
      <c r="BA22" s="99">
        <v>0</v>
      </c>
      <c r="BB22" s="99">
        <v>8.7</v>
      </c>
      <c r="BC22" s="99">
        <v>3.3</v>
      </c>
      <c r="BD22" s="99">
        <v>5.6</v>
      </c>
      <c r="BE22" s="99">
        <v>2</v>
      </c>
      <c r="BF22" s="99">
        <v>8.9</v>
      </c>
      <c r="BG22" s="99">
        <v>6.4</v>
      </c>
      <c r="BH22" s="99">
        <v>7.3</v>
      </c>
      <c r="BI22" s="99">
        <v>8.8</v>
      </c>
      <c r="BJ22" s="99">
        <v>0.3</v>
      </c>
      <c r="BK22" s="99">
        <v>1.1</v>
      </c>
      <c r="BL22" s="99">
        <v>8.9</v>
      </c>
      <c r="BM22" s="99">
        <v>6.9</v>
      </c>
      <c r="BN22" s="99">
        <v>3.5</v>
      </c>
      <c r="BO22" s="99">
        <v>5.3</v>
      </c>
      <c r="BP22" s="99">
        <v>8.7</v>
      </c>
      <c r="BQ22" s="99">
        <v>8.7</v>
      </c>
      <c r="BR22" s="99"/>
      <c r="BS22" s="99"/>
      <c r="BT22" s="99"/>
      <c r="BU22" s="99"/>
      <c r="BV22" s="99"/>
      <c r="BW22" s="99"/>
      <c r="BX22" s="99"/>
      <c r="BZ22" s="10">
        <f t="shared" si="0"/>
        <v>6.188214285714288</v>
      </c>
      <c r="CA22" s="10">
        <f t="shared" si="1"/>
        <v>6.225</v>
      </c>
      <c r="CB22" s="100">
        <f t="shared" si="2"/>
        <v>6.3066666666666675</v>
      </c>
      <c r="CC22" s="10">
        <f t="shared" si="3"/>
        <v>5.856666666666667</v>
      </c>
    </row>
    <row r="23" spans="1:81" ht="11.25">
      <c r="A23" s="6">
        <v>21</v>
      </c>
      <c r="B23" s="7">
        <v>8.1</v>
      </c>
      <c r="C23" s="7">
        <v>5.3</v>
      </c>
      <c r="D23" s="7">
        <v>0</v>
      </c>
      <c r="E23" s="7">
        <v>7.5</v>
      </c>
      <c r="F23" s="7">
        <v>7.5</v>
      </c>
      <c r="G23" s="7">
        <v>7.9</v>
      </c>
      <c r="H23" s="7">
        <v>6.17</v>
      </c>
      <c r="I23" s="7">
        <v>7.9</v>
      </c>
      <c r="J23" s="25">
        <v>8.6</v>
      </c>
      <c r="K23" s="7">
        <v>4.61</v>
      </c>
      <c r="L23" s="7">
        <v>8.6</v>
      </c>
      <c r="M23" s="7">
        <v>6.6</v>
      </c>
      <c r="N23" s="7">
        <v>8.2</v>
      </c>
      <c r="O23" s="7">
        <v>2.1</v>
      </c>
      <c r="P23" s="7">
        <v>7.6</v>
      </c>
      <c r="Q23" s="7">
        <v>0</v>
      </c>
      <c r="R23" s="7">
        <v>8.4</v>
      </c>
      <c r="S23" s="7">
        <v>6.9</v>
      </c>
      <c r="T23" s="7">
        <v>0.5</v>
      </c>
      <c r="U23" s="7">
        <v>7.3</v>
      </c>
      <c r="V23" s="7">
        <v>5.9</v>
      </c>
      <c r="W23" s="7">
        <v>8.4</v>
      </c>
      <c r="X23" s="7">
        <v>2</v>
      </c>
      <c r="Y23" s="7"/>
      <c r="Z23" s="7"/>
      <c r="AA23" s="7">
        <v>8.1</v>
      </c>
      <c r="AB23" s="7">
        <v>2.4</v>
      </c>
      <c r="AC23" s="7">
        <v>7.8</v>
      </c>
      <c r="AD23" s="7">
        <v>9</v>
      </c>
      <c r="AE23" s="7">
        <v>8</v>
      </c>
      <c r="AF23" s="7">
        <v>8.6</v>
      </c>
      <c r="AG23" s="7">
        <v>0.4</v>
      </c>
      <c r="AH23" s="7">
        <v>8.7</v>
      </c>
      <c r="AI23" s="7">
        <v>0.4</v>
      </c>
      <c r="AJ23" s="7">
        <v>7.5</v>
      </c>
      <c r="AK23" s="7">
        <v>6.8</v>
      </c>
      <c r="AL23" s="7">
        <v>5.6</v>
      </c>
      <c r="AM23" s="7">
        <v>0</v>
      </c>
      <c r="AN23" s="4">
        <v>2.4</v>
      </c>
      <c r="AO23" s="4">
        <v>4.1</v>
      </c>
      <c r="AP23" s="4">
        <v>0</v>
      </c>
      <c r="AQ23" s="4">
        <v>7.3</v>
      </c>
      <c r="AR23" s="4">
        <v>7.3</v>
      </c>
      <c r="AS23" s="4">
        <v>7.4</v>
      </c>
      <c r="AT23" s="4">
        <v>4.4</v>
      </c>
      <c r="AU23" s="4">
        <v>8.9</v>
      </c>
      <c r="AV23" s="4">
        <v>9.1</v>
      </c>
      <c r="AW23" s="4">
        <v>7.3</v>
      </c>
      <c r="AX23" s="4">
        <v>0</v>
      </c>
      <c r="AY23" s="4">
        <v>0</v>
      </c>
      <c r="AZ23" s="4">
        <v>8</v>
      </c>
      <c r="BA23" s="4">
        <v>8.8</v>
      </c>
      <c r="BB23" s="4">
        <v>1.4</v>
      </c>
      <c r="BC23" s="4">
        <v>0.1</v>
      </c>
      <c r="BD23" s="4">
        <v>6.8</v>
      </c>
      <c r="BE23" s="4">
        <v>7.9</v>
      </c>
      <c r="BF23" s="4">
        <v>8.9</v>
      </c>
      <c r="BG23" s="4">
        <v>4.9</v>
      </c>
      <c r="BH23" s="4">
        <v>2.5</v>
      </c>
      <c r="BI23" s="4">
        <v>5.2</v>
      </c>
      <c r="BJ23" s="4">
        <v>5</v>
      </c>
      <c r="BK23" s="4">
        <v>4</v>
      </c>
      <c r="BL23" s="4">
        <v>0.6</v>
      </c>
      <c r="BM23" s="4">
        <v>8.4</v>
      </c>
      <c r="BN23" s="4">
        <v>8.3</v>
      </c>
      <c r="BO23" s="4">
        <v>8.6</v>
      </c>
      <c r="BP23" s="4">
        <v>0.2</v>
      </c>
      <c r="BQ23" s="4">
        <v>8.1</v>
      </c>
      <c r="BR23" s="4"/>
      <c r="BS23" s="4"/>
      <c r="BT23" s="4"/>
      <c r="BU23" s="4"/>
      <c r="BV23" s="4"/>
      <c r="BW23" s="4"/>
      <c r="BX23" s="4"/>
      <c r="BZ23" s="11">
        <f t="shared" si="0"/>
        <v>5.678928571428572</v>
      </c>
      <c r="CA23" s="11">
        <f t="shared" si="1"/>
        <v>5.557142857142858</v>
      </c>
      <c r="CB23" s="10">
        <f t="shared" si="2"/>
        <v>5.333333333333334</v>
      </c>
      <c r="CC23" s="10">
        <f t="shared" si="3"/>
        <v>5.196666666666666</v>
      </c>
    </row>
    <row r="24" spans="1:81" ht="11.25">
      <c r="A24" s="5">
        <v>22</v>
      </c>
      <c r="B24" s="4">
        <v>0</v>
      </c>
      <c r="C24" s="4">
        <v>7.8</v>
      </c>
      <c r="D24" s="4">
        <v>5.1</v>
      </c>
      <c r="E24" s="4">
        <v>8.8</v>
      </c>
      <c r="F24" s="4">
        <v>5.3</v>
      </c>
      <c r="G24" s="4">
        <v>8.25</v>
      </c>
      <c r="H24" s="4">
        <v>7.5</v>
      </c>
      <c r="I24" s="4">
        <v>7.5</v>
      </c>
      <c r="J24" s="24">
        <v>8.43</v>
      </c>
      <c r="K24" s="4">
        <v>6.35</v>
      </c>
      <c r="L24" s="4">
        <v>8.6</v>
      </c>
      <c r="M24" s="4">
        <v>2.6</v>
      </c>
      <c r="N24" s="4">
        <v>7.9</v>
      </c>
      <c r="O24" s="4">
        <v>0.1</v>
      </c>
      <c r="P24" s="4">
        <v>8.4</v>
      </c>
      <c r="Q24" s="4">
        <v>0</v>
      </c>
      <c r="R24" s="4">
        <v>8.5</v>
      </c>
      <c r="S24" s="4">
        <v>0.2</v>
      </c>
      <c r="T24" s="4">
        <v>8.4</v>
      </c>
      <c r="U24" s="4">
        <v>8.6</v>
      </c>
      <c r="V24" s="4">
        <v>4.2</v>
      </c>
      <c r="W24" s="4">
        <v>8.8</v>
      </c>
      <c r="X24" s="4">
        <v>6.8</v>
      </c>
      <c r="Y24" s="4"/>
      <c r="Z24" s="4"/>
      <c r="AA24" s="4">
        <v>4.7</v>
      </c>
      <c r="AB24" s="4">
        <v>2.4</v>
      </c>
      <c r="AC24" s="4">
        <v>7.5</v>
      </c>
      <c r="AD24" s="4">
        <v>8.1</v>
      </c>
      <c r="AE24" s="4">
        <v>0</v>
      </c>
      <c r="AF24" s="4">
        <v>3.9</v>
      </c>
      <c r="AG24" s="4">
        <v>3.5</v>
      </c>
      <c r="AH24" s="4">
        <v>0</v>
      </c>
      <c r="AI24" s="4">
        <v>8.7</v>
      </c>
      <c r="AJ24" s="4">
        <v>0.3</v>
      </c>
      <c r="AK24" s="4">
        <v>8.7</v>
      </c>
      <c r="AL24" s="4">
        <v>6.3</v>
      </c>
      <c r="AM24" s="4">
        <v>3.6</v>
      </c>
      <c r="AN24" s="4">
        <v>8.4</v>
      </c>
      <c r="AO24" s="4">
        <v>7.8</v>
      </c>
      <c r="AP24" s="4">
        <v>8.7</v>
      </c>
      <c r="AQ24" s="4">
        <v>8.8</v>
      </c>
      <c r="AR24" s="4">
        <v>8.7</v>
      </c>
      <c r="AS24" s="4">
        <v>5</v>
      </c>
      <c r="AT24" s="4">
        <v>4.4</v>
      </c>
      <c r="AU24" s="4">
        <v>7.5</v>
      </c>
      <c r="AV24" s="4">
        <v>7.5</v>
      </c>
      <c r="AW24" s="4">
        <v>3.7</v>
      </c>
      <c r="AX24" s="4">
        <v>8.1</v>
      </c>
      <c r="AY24" s="4">
        <v>5.1</v>
      </c>
      <c r="AZ24" s="4">
        <v>8.9</v>
      </c>
      <c r="BA24" s="4">
        <v>8.2</v>
      </c>
      <c r="BB24" s="4">
        <v>4.5</v>
      </c>
      <c r="BC24" s="4">
        <v>0</v>
      </c>
      <c r="BD24" s="4">
        <v>0</v>
      </c>
      <c r="BE24" s="4">
        <v>0</v>
      </c>
      <c r="BF24" s="4">
        <v>8.9</v>
      </c>
      <c r="BG24" s="4">
        <v>4.2</v>
      </c>
      <c r="BH24" s="4">
        <v>0</v>
      </c>
      <c r="BI24" s="4">
        <v>0</v>
      </c>
      <c r="BJ24" s="4">
        <v>8.5</v>
      </c>
      <c r="BK24" s="4">
        <v>8.6</v>
      </c>
      <c r="BL24" s="4">
        <v>8.6</v>
      </c>
      <c r="BM24" s="4">
        <v>1.9</v>
      </c>
      <c r="BN24" s="4">
        <v>6.9</v>
      </c>
      <c r="BO24" s="4">
        <v>3.5</v>
      </c>
      <c r="BP24" s="4">
        <v>0</v>
      </c>
      <c r="BQ24" s="4">
        <v>8.9</v>
      </c>
      <c r="BR24" s="4"/>
      <c r="BS24" s="4"/>
      <c r="BT24" s="4"/>
      <c r="BU24" s="4"/>
      <c r="BV24" s="4"/>
      <c r="BW24" s="4"/>
      <c r="BX24" s="4"/>
      <c r="BZ24" s="10">
        <f t="shared" si="0"/>
        <v>5.199285714285715</v>
      </c>
      <c r="CA24" s="10">
        <f t="shared" si="1"/>
        <v>5.892857142857143</v>
      </c>
      <c r="CB24" s="10">
        <f t="shared" si="2"/>
        <v>5.383333333333332</v>
      </c>
      <c r="CC24" s="10">
        <f t="shared" si="3"/>
        <v>5.510000000000002</v>
      </c>
    </row>
    <row r="25" spans="1:81" ht="11.25">
      <c r="A25" s="5">
        <v>23</v>
      </c>
      <c r="B25" s="4">
        <v>3.05</v>
      </c>
      <c r="C25" s="4">
        <v>8.5</v>
      </c>
      <c r="D25" s="4">
        <v>8.4</v>
      </c>
      <c r="E25" s="4">
        <v>7.4</v>
      </c>
      <c r="F25" s="4">
        <v>6.9</v>
      </c>
      <c r="G25" s="4">
        <v>0</v>
      </c>
      <c r="H25" s="4">
        <v>7.6</v>
      </c>
      <c r="I25" s="4">
        <v>8.5</v>
      </c>
      <c r="J25" s="24">
        <v>8.62</v>
      </c>
      <c r="K25" s="4">
        <v>8.26</v>
      </c>
      <c r="L25" s="4">
        <v>8.5</v>
      </c>
      <c r="M25" s="4">
        <v>2.6</v>
      </c>
      <c r="N25" s="4">
        <v>0</v>
      </c>
      <c r="O25" s="4">
        <v>0</v>
      </c>
      <c r="P25" s="4">
        <v>8.5</v>
      </c>
      <c r="Q25" s="4">
        <v>8.5</v>
      </c>
      <c r="R25" s="4">
        <v>8.7</v>
      </c>
      <c r="S25" s="4">
        <v>5.5</v>
      </c>
      <c r="T25" s="4">
        <v>7.2</v>
      </c>
      <c r="U25" s="4">
        <v>0</v>
      </c>
      <c r="V25" s="4">
        <v>8.6</v>
      </c>
      <c r="W25" s="4">
        <v>7.3</v>
      </c>
      <c r="X25" s="4">
        <v>8.7</v>
      </c>
      <c r="Y25" s="4"/>
      <c r="Z25" s="4"/>
      <c r="AA25" s="4">
        <v>5.5</v>
      </c>
      <c r="AB25" s="4">
        <v>2.7</v>
      </c>
      <c r="AC25" s="4">
        <v>1.1</v>
      </c>
      <c r="AD25" s="4">
        <v>6.7</v>
      </c>
      <c r="AE25" s="4">
        <v>6.6</v>
      </c>
      <c r="AF25" s="4">
        <v>0.4</v>
      </c>
      <c r="AG25" s="4">
        <v>4.7</v>
      </c>
      <c r="AH25" s="4">
        <v>5.3</v>
      </c>
      <c r="AI25" s="4">
        <v>8.1</v>
      </c>
      <c r="AJ25" s="4">
        <v>6.4</v>
      </c>
      <c r="AK25" s="4">
        <v>7.8</v>
      </c>
      <c r="AL25" s="4">
        <v>6.6</v>
      </c>
      <c r="AM25" s="4">
        <v>8.5</v>
      </c>
      <c r="AN25" s="4">
        <v>5.8</v>
      </c>
      <c r="AO25" s="4">
        <v>4.7</v>
      </c>
      <c r="AP25" s="4">
        <v>8.9</v>
      </c>
      <c r="AQ25" s="4">
        <v>8.2</v>
      </c>
      <c r="AR25" s="4">
        <v>7.5</v>
      </c>
      <c r="AS25" s="4">
        <v>8.6</v>
      </c>
      <c r="AT25" s="4">
        <v>0.2</v>
      </c>
      <c r="AU25" s="4">
        <v>6</v>
      </c>
      <c r="AV25" s="4">
        <v>7.6</v>
      </c>
      <c r="AW25" s="4">
        <v>6.1</v>
      </c>
      <c r="AX25" s="4">
        <v>9</v>
      </c>
      <c r="AY25" s="4">
        <v>8.3</v>
      </c>
      <c r="AZ25" s="4">
        <v>8.8</v>
      </c>
      <c r="BA25" s="4">
        <v>8.6</v>
      </c>
      <c r="BB25" s="4">
        <v>8.7</v>
      </c>
      <c r="BC25" s="4">
        <v>8.2</v>
      </c>
      <c r="BD25" s="4">
        <v>2.1</v>
      </c>
      <c r="BE25" s="4">
        <v>7.6</v>
      </c>
      <c r="BF25" s="4">
        <v>8.7</v>
      </c>
      <c r="BG25" s="4">
        <v>6.9</v>
      </c>
      <c r="BH25" s="4">
        <v>8.8</v>
      </c>
      <c r="BI25" s="4">
        <v>1.1</v>
      </c>
      <c r="BJ25" s="4">
        <v>8</v>
      </c>
      <c r="BK25" s="4">
        <v>8.8</v>
      </c>
      <c r="BL25" s="4">
        <v>1.9</v>
      </c>
      <c r="BM25" s="4">
        <v>4.8</v>
      </c>
      <c r="BN25" s="4">
        <v>8.6</v>
      </c>
      <c r="BO25" s="4">
        <v>0.9999999999999999</v>
      </c>
      <c r="BP25" s="4">
        <v>5.6</v>
      </c>
      <c r="BQ25" s="4">
        <v>8.8</v>
      </c>
      <c r="BR25" s="4"/>
      <c r="BS25" s="4"/>
      <c r="BT25" s="4"/>
      <c r="BU25" s="4"/>
      <c r="BV25" s="4"/>
      <c r="BW25" s="4"/>
      <c r="BX25" s="4"/>
      <c r="BZ25" s="10">
        <f t="shared" si="0"/>
        <v>5.76357142857143</v>
      </c>
      <c r="CA25" s="10">
        <f t="shared" si="1"/>
        <v>5.921428571428571</v>
      </c>
      <c r="CB25" s="10">
        <f t="shared" si="2"/>
        <v>6.719999999999999</v>
      </c>
      <c r="CC25" s="10">
        <f t="shared" si="3"/>
        <v>6.596666666666667</v>
      </c>
    </row>
    <row r="26" spans="1:81" ht="11.25">
      <c r="A26" s="5">
        <v>24</v>
      </c>
      <c r="B26" s="4">
        <v>7.93</v>
      </c>
      <c r="C26" s="4">
        <v>7.2</v>
      </c>
      <c r="D26" s="4">
        <v>1.4</v>
      </c>
      <c r="E26" s="4">
        <v>8.05</v>
      </c>
      <c r="F26" s="4">
        <v>8.3</v>
      </c>
      <c r="G26" s="4">
        <v>5.45</v>
      </c>
      <c r="H26" s="4">
        <v>5.1</v>
      </c>
      <c r="I26" s="4">
        <v>0.3</v>
      </c>
      <c r="J26" s="24">
        <v>8.65</v>
      </c>
      <c r="K26" s="4">
        <v>4.89</v>
      </c>
      <c r="L26" s="4">
        <v>6.5</v>
      </c>
      <c r="M26" s="4">
        <v>0</v>
      </c>
      <c r="N26" s="4">
        <v>1.2</v>
      </c>
      <c r="O26" s="4">
        <v>5.9</v>
      </c>
      <c r="P26" s="4">
        <v>7.5</v>
      </c>
      <c r="Q26" s="4">
        <v>8</v>
      </c>
      <c r="R26" s="4">
        <v>6.1</v>
      </c>
      <c r="S26" s="4">
        <v>6.6</v>
      </c>
      <c r="T26" s="4">
        <v>8.7</v>
      </c>
      <c r="U26" s="4">
        <v>0</v>
      </c>
      <c r="V26" s="4">
        <v>6.5</v>
      </c>
      <c r="W26" s="4">
        <v>2.8</v>
      </c>
      <c r="X26" s="4">
        <v>8.8</v>
      </c>
      <c r="Y26" s="4"/>
      <c r="Z26" s="4"/>
      <c r="AA26" s="4">
        <v>7.5</v>
      </c>
      <c r="AB26" s="4">
        <v>1.4</v>
      </c>
      <c r="AC26" s="4">
        <v>0</v>
      </c>
      <c r="AD26" s="4">
        <v>9</v>
      </c>
      <c r="AE26" s="4">
        <v>8.5</v>
      </c>
      <c r="AF26" s="4">
        <v>2.2</v>
      </c>
      <c r="AG26" s="4">
        <v>8.5</v>
      </c>
      <c r="AH26" s="4">
        <v>9</v>
      </c>
      <c r="AI26" s="4">
        <v>8.4</v>
      </c>
      <c r="AJ26" s="4">
        <v>5.4</v>
      </c>
      <c r="AK26" s="4">
        <v>8.2</v>
      </c>
      <c r="AL26" s="4">
        <v>0</v>
      </c>
      <c r="AM26" s="4">
        <v>8</v>
      </c>
      <c r="AN26" s="4">
        <v>7.4</v>
      </c>
      <c r="AO26" s="4">
        <v>5.6</v>
      </c>
      <c r="AP26" s="4">
        <v>8.9</v>
      </c>
      <c r="AQ26" s="4">
        <v>8.5</v>
      </c>
      <c r="AR26" s="4">
        <v>4.3</v>
      </c>
      <c r="AS26" s="4">
        <v>8.8</v>
      </c>
      <c r="AT26" s="4">
        <v>7.3</v>
      </c>
      <c r="AU26" s="4">
        <v>8.8</v>
      </c>
      <c r="AV26" s="4">
        <v>4.8</v>
      </c>
      <c r="AW26" s="4">
        <v>8.7</v>
      </c>
      <c r="AX26" s="4">
        <v>6.9</v>
      </c>
      <c r="AY26" s="4">
        <v>0</v>
      </c>
      <c r="AZ26" s="4">
        <v>6.4</v>
      </c>
      <c r="BA26" s="4">
        <v>7.9</v>
      </c>
      <c r="BB26" s="4">
        <v>8</v>
      </c>
      <c r="BC26" s="4">
        <v>8.6</v>
      </c>
      <c r="BD26" s="4">
        <v>7.6</v>
      </c>
      <c r="BE26" s="4">
        <v>3.5</v>
      </c>
      <c r="BF26" s="4">
        <v>8.6</v>
      </c>
      <c r="BG26" s="4">
        <v>6.8</v>
      </c>
      <c r="BH26" s="4">
        <v>8.6</v>
      </c>
      <c r="BI26" s="4">
        <v>8.7</v>
      </c>
      <c r="BJ26" s="4">
        <v>6.8</v>
      </c>
      <c r="BK26" s="4">
        <v>4.3</v>
      </c>
      <c r="BL26" s="4">
        <v>3.9</v>
      </c>
      <c r="BM26" s="4">
        <v>8.9</v>
      </c>
      <c r="BN26" s="4">
        <v>0</v>
      </c>
      <c r="BO26" s="4">
        <v>8.4</v>
      </c>
      <c r="BP26" s="4">
        <v>8.5</v>
      </c>
      <c r="BQ26" s="4">
        <v>4.6</v>
      </c>
      <c r="BR26" s="4"/>
      <c r="BS26" s="4"/>
      <c r="BT26" s="4"/>
      <c r="BU26" s="4"/>
      <c r="BV26" s="4"/>
      <c r="BW26" s="4"/>
      <c r="BX26" s="4"/>
      <c r="BZ26" s="10">
        <f t="shared" si="0"/>
        <v>5.651428571428572</v>
      </c>
      <c r="CA26" s="10">
        <f t="shared" si="1"/>
        <v>6.285714285714287</v>
      </c>
      <c r="CB26" s="10">
        <f t="shared" si="2"/>
        <v>6.819999999999999</v>
      </c>
      <c r="CC26" s="10">
        <f t="shared" si="3"/>
        <v>6.670000000000001</v>
      </c>
    </row>
    <row r="27" spans="1:81" ht="11.25">
      <c r="A27" s="5">
        <v>25</v>
      </c>
      <c r="B27" s="4">
        <v>0</v>
      </c>
      <c r="C27" s="4">
        <v>8.4</v>
      </c>
      <c r="D27" s="4">
        <v>6.9</v>
      </c>
      <c r="E27" s="4">
        <v>8.3</v>
      </c>
      <c r="F27" s="4">
        <v>6.8</v>
      </c>
      <c r="G27" s="4">
        <v>8.2</v>
      </c>
      <c r="H27" s="4">
        <v>8.2</v>
      </c>
      <c r="I27" s="4">
        <v>0</v>
      </c>
      <c r="J27" s="24">
        <v>7.91</v>
      </c>
      <c r="K27" s="4">
        <v>8.01</v>
      </c>
      <c r="L27" s="4">
        <v>2.8</v>
      </c>
      <c r="M27" s="4">
        <v>0</v>
      </c>
      <c r="N27" s="4">
        <v>8.5</v>
      </c>
      <c r="O27" s="4">
        <v>1.2</v>
      </c>
      <c r="P27" s="4">
        <v>8.1</v>
      </c>
      <c r="Q27" s="4">
        <v>0</v>
      </c>
      <c r="R27" s="4">
        <v>8.5</v>
      </c>
      <c r="S27" s="4">
        <v>0</v>
      </c>
      <c r="T27" s="4">
        <v>2.7</v>
      </c>
      <c r="U27" s="4">
        <v>0.9</v>
      </c>
      <c r="V27" s="4">
        <v>7.2</v>
      </c>
      <c r="W27" s="4">
        <v>8.7</v>
      </c>
      <c r="X27" s="4">
        <v>8.4</v>
      </c>
      <c r="Y27" s="4"/>
      <c r="Z27" s="4"/>
      <c r="AA27" s="4">
        <v>8.9</v>
      </c>
      <c r="AB27" s="4">
        <v>6.3</v>
      </c>
      <c r="AC27" s="4">
        <v>8.2</v>
      </c>
      <c r="AD27" s="4">
        <v>3.5</v>
      </c>
      <c r="AE27" s="4">
        <v>7.7</v>
      </c>
      <c r="AF27" s="4">
        <v>8.3</v>
      </c>
      <c r="AG27" s="4">
        <v>8.7</v>
      </c>
      <c r="AH27" s="4">
        <v>8.8</v>
      </c>
      <c r="AI27" s="4">
        <v>1.9</v>
      </c>
      <c r="AJ27" s="4">
        <v>7.8</v>
      </c>
      <c r="AK27" s="4">
        <v>7.8</v>
      </c>
      <c r="AL27" s="4">
        <v>0</v>
      </c>
      <c r="AM27" s="4">
        <v>9</v>
      </c>
      <c r="AN27" s="4">
        <v>0</v>
      </c>
      <c r="AO27" s="4">
        <v>8.4</v>
      </c>
      <c r="AP27" s="4">
        <v>4.9</v>
      </c>
      <c r="AQ27" s="4">
        <v>7</v>
      </c>
      <c r="AR27" s="4">
        <v>7.7</v>
      </c>
      <c r="AS27" s="4">
        <v>8.7</v>
      </c>
      <c r="AT27" s="4">
        <v>8.9</v>
      </c>
      <c r="AU27" s="4">
        <v>8.8</v>
      </c>
      <c r="AV27" s="4">
        <v>7.9</v>
      </c>
      <c r="AW27" s="4">
        <v>6.8</v>
      </c>
      <c r="AX27" s="4">
        <v>0.1</v>
      </c>
      <c r="AY27" s="4">
        <v>3</v>
      </c>
      <c r="AZ27" s="4">
        <v>4.8</v>
      </c>
      <c r="BA27" s="4">
        <v>8.3</v>
      </c>
      <c r="BB27" s="4">
        <v>8.8</v>
      </c>
      <c r="BC27" s="4">
        <v>7.5</v>
      </c>
      <c r="BD27" s="4">
        <v>3.2</v>
      </c>
      <c r="BE27" s="4">
        <v>8.4</v>
      </c>
      <c r="BF27" s="4">
        <v>7.3</v>
      </c>
      <c r="BG27" s="4">
        <v>9</v>
      </c>
      <c r="BH27" s="4">
        <v>7.8</v>
      </c>
      <c r="BI27" s="4">
        <v>8.2</v>
      </c>
      <c r="BJ27" s="4">
        <v>8.9</v>
      </c>
      <c r="BK27" s="4">
        <v>7.6</v>
      </c>
      <c r="BL27" s="4">
        <v>6.6</v>
      </c>
      <c r="BM27" s="4">
        <v>8.1</v>
      </c>
      <c r="BN27" s="4">
        <v>7.2</v>
      </c>
      <c r="BO27" s="4">
        <v>6.7</v>
      </c>
      <c r="BP27" s="4">
        <v>0.2</v>
      </c>
      <c r="BQ27" s="4">
        <v>8</v>
      </c>
      <c r="BR27" s="4"/>
      <c r="BS27" s="4"/>
      <c r="BT27" s="4"/>
      <c r="BU27" s="4"/>
      <c r="BV27" s="4"/>
      <c r="BW27" s="4"/>
      <c r="BX27" s="4"/>
      <c r="BZ27" s="10">
        <f t="shared" si="0"/>
        <v>5.7078571428571445</v>
      </c>
      <c r="CA27" s="10">
        <f t="shared" si="1"/>
        <v>6.567857142857143</v>
      </c>
      <c r="CB27" s="10">
        <f t="shared" si="2"/>
        <v>6.433333333333335</v>
      </c>
      <c r="CC27" s="10">
        <f t="shared" si="3"/>
        <v>6.626666666666665</v>
      </c>
    </row>
    <row r="28" spans="1:81" ht="11.25">
      <c r="A28" s="5">
        <v>26</v>
      </c>
      <c r="B28" s="4">
        <v>8.55</v>
      </c>
      <c r="C28" s="4">
        <v>8.1</v>
      </c>
      <c r="D28" s="4">
        <v>0</v>
      </c>
      <c r="E28" s="4">
        <v>8.5</v>
      </c>
      <c r="F28" s="4">
        <v>3.4</v>
      </c>
      <c r="G28" s="4">
        <v>0</v>
      </c>
      <c r="H28" s="4">
        <v>8.05</v>
      </c>
      <c r="I28" s="4">
        <v>8.8</v>
      </c>
      <c r="J28" s="24">
        <v>8.4</v>
      </c>
      <c r="K28" s="4">
        <v>8.42</v>
      </c>
      <c r="L28" s="4">
        <v>1.5</v>
      </c>
      <c r="M28" s="4">
        <v>0</v>
      </c>
      <c r="N28" s="4">
        <v>0.5</v>
      </c>
      <c r="O28" s="4">
        <v>2.5</v>
      </c>
      <c r="P28" s="4">
        <v>7.3</v>
      </c>
      <c r="Q28" s="4">
        <v>2.3</v>
      </c>
      <c r="R28" s="4">
        <v>2.3</v>
      </c>
      <c r="S28" s="4">
        <v>0.1</v>
      </c>
      <c r="T28" s="4">
        <v>0</v>
      </c>
      <c r="U28" s="4">
        <v>2.9</v>
      </c>
      <c r="V28" s="4">
        <v>8.8</v>
      </c>
      <c r="W28" s="4">
        <v>8.6</v>
      </c>
      <c r="X28" s="4">
        <v>8.7</v>
      </c>
      <c r="Y28" s="4"/>
      <c r="Z28" s="4"/>
      <c r="AA28" s="4">
        <v>8.9</v>
      </c>
      <c r="AB28" s="4">
        <v>9</v>
      </c>
      <c r="AC28" s="4">
        <v>6.1</v>
      </c>
      <c r="AD28" s="4">
        <v>8.9</v>
      </c>
      <c r="AE28" s="4">
        <v>0</v>
      </c>
      <c r="AF28" s="4">
        <v>8.8</v>
      </c>
      <c r="AG28" s="4">
        <v>7.2</v>
      </c>
      <c r="AH28" s="4">
        <v>8.7</v>
      </c>
      <c r="AI28" s="4">
        <v>8.9</v>
      </c>
      <c r="AJ28" s="4">
        <v>8.2</v>
      </c>
      <c r="AK28" s="4">
        <v>8.8</v>
      </c>
      <c r="AL28" s="4">
        <v>1.1</v>
      </c>
      <c r="AM28" s="4">
        <v>1.6</v>
      </c>
      <c r="AN28" s="4">
        <v>0</v>
      </c>
      <c r="AO28" s="4">
        <v>8.1</v>
      </c>
      <c r="AP28" s="4">
        <v>3.2</v>
      </c>
      <c r="AQ28" s="4">
        <v>7.2</v>
      </c>
      <c r="AR28" s="4">
        <v>7.3</v>
      </c>
      <c r="AS28" s="4">
        <v>8.8</v>
      </c>
      <c r="AT28" s="4">
        <v>6.8</v>
      </c>
      <c r="AU28" s="4">
        <v>8.5</v>
      </c>
      <c r="AV28" s="4">
        <v>5</v>
      </c>
      <c r="AW28" s="4">
        <v>7.8</v>
      </c>
      <c r="AX28" s="4">
        <v>7.4</v>
      </c>
      <c r="AY28" s="4">
        <v>7.7</v>
      </c>
      <c r="AZ28" s="4">
        <v>5.6</v>
      </c>
      <c r="BA28" s="4">
        <v>4.2</v>
      </c>
      <c r="BB28" s="4">
        <v>8.7</v>
      </c>
      <c r="BC28" s="4">
        <v>0</v>
      </c>
      <c r="BD28" s="4">
        <v>8.5</v>
      </c>
      <c r="BE28" s="4">
        <v>6.3</v>
      </c>
      <c r="BF28" s="4">
        <v>4.2</v>
      </c>
      <c r="BG28" s="4">
        <v>8.5</v>
      </c>
      <c r="BH28" s="4">
        <v>7.4</v>
      </c>
      <c r="BI28" s="4">
        <v>8.9</v>
      </c>
      <c r="BJ28" s="4">
        <v>2.1</v>
      </c>
      <c r="BK28" s="4">
        <v>6.6</v>
      </c>
      <c r="BL28" s="4">
        <v>5.3</v>
      </c>
      <c r="BM28" s="4">
        <v>1.7</v>
      </c>
      <c r="BN28" s="4">
        <v>8.3</v>
      </c>
      <c r="BO28" s="4">
        <v>5</v>
      </c>
      <c r="BP28" s="4">
        <v>1.4000000000000001</v>
      </c>
      <c r="BQ28" s="4">
        <v>8.8</v>
      </c>
      <c r="BR28" s="4"/>
      <c r="BS28" s="4"/>
      <c r="BT28" s="4"/>
      <c r="BU28" s="4"/>
      <c r="BV28" s="4"/>
      <c r="BW28" s="4"/>
      <c r="BX28" s="4"/>
      <c r="BZ28" s="10">
        <f t="shared" si="0"/>
        <v>5.304285714285713</v>
      </c>
      <c r="CA28" s="10">
        <f t="shared" si="1"/>
        <v>6.3535714285714295</v>
      </c>
      <c r="CB28" s="10">
        <f t="shared" si="2"/>
        <v>6.199999999999998</v>
      </c>
      <c r="CC28" s="10">
        <f t="shared" si="3"/>
        <v>5.9766666666666675</v>
      </c>
    </row>
    <row r="29" spans="1:81" ht="11.25">
      <c r="A29" s="5">
        <v>27</v>
      </c>
      <c r="B29" s="4">
        <v>7.7</v>
      </c>
      <c r="C29" s="4">
        <v>8.25</v>
      </c>
      <c r="D29" s="4">
        <v>2.56</v>
      </c>
      <c r="E29" s="4">
        <v>8.4</v>
      </c>
      <c r="F29" s="4">
        <v>6.5</v>
      </c>
      <c r="G29" s="4">
        <v>6.83</v>
      </c>
      <c r="H29" s="4">
        <v>8.23</v>
      </c>
      <c r="I29" s="4">
        <v>8.8</v>
      </c>
      <c r="J29" s="24">
        <v>6.54</v>
      </c>
      <c r="K29" s="4">
        <v>8.05</v>
      </c>
      <c r="L29" s="4">
        <v>8.3</v>
      </c>
      <c r="M29" s="4">
        <v>0</v>
      </c>
      <c r="N29" s="4">
        <v>8.6</v>
      </c>
      <c r="O29" s="4">
        <v>6.1</v>
      </c>
      <c r="P29" s="4">
        <v>0</v>
      </c>
      <c r="Q29" s="4">
        <v>5.3</v>
      </c>
      <c r="R29" s="4">
        <v>2.9</v>
      </c>
      <c r="S29" s="4">
        <v>8.2</v>
      </c>
      <c r="T29" s="4">
        <v>0</v>
      </c>
      <c r="U29" s="4">
        <v>8.6</v>
      </c>
      <c r="V29" s="4">
        <v>8.5</v>
      </c>
      <c r="W29" s="4">
        <v>8.7</v>
      </c>
      <c r="X29" s="4">
        <v>8.9</v>
      </c>
      <c r="Y29" s="4"/>
      <c r="Z29" s="4"/>
      <c r="AA29" s="4">
        <v>3</v>
      </c>
      <c r="AB29" s="4">
        <v>8.1</v>
      </c>
      <c r="AC29" s="4">
        <v>6.6</v>
      </c>
      <c r="AD29" s="4">
        <v>8.9</v>
      </c>
      <c r="AE29" s="4">
        <v>4.5</v>
      </c>
      <c r="AF29" s="4">
        <v>8.5</v>
      </c>
      <c r="AG29" s="4">
        <v>7</v>
      </c>
      <c r="AH29" s="4">
        <v>8.2</v>
      </c>
      <c r="AI29" s="4">
        <v>2.5</v>
      </c>
      <c r="AJ29" s="4">
        <v>8.2</v>
      </c>
      <c r="AK29" s="4">
        <v>7.2</v>
      </c>
      <c r="AL29" s="4">
        <v>0</v>
      </c>
      <c r="AM29" s="4">
        <v>5.6</v>
      </c>
      <c r="AN29" s="4">
        <v>0</v>
      </c>
      <c r="AO29" s="4">
        <v>7</v>
      </c>
      <c r="AP29" s="4">
        <v>6.9</v>
      </c>
      <c r="AQ29" s="4">
        <v>2.7</v>
      </c>
      <c r="AR29" s="4">
        <v>7.9</v>
      </c>
      <c r="AS29" s="4">
        <v>8.7</v>
      </c>
      <c r="AT29" s="4">
        <v>2.4</v>
      </c>
      <c r="AU29" s="4">
        <v>4.1</v>
      </c>
      <c r="AV29" s="4">
        <v>8.9</v>
      </c>
      <c r="AW29" s="4">
        <v>8.8</v>
      </c>
      <c r="AX29" s="4">
        <v>7.7</v>
      </c>
      <c r="AY29" s="4">
        <v>7.2</v>
      </c>
      <c r="AZ29" s="4">
        <v>6.4</v>
      </c>
      <c r="BA29" s="4">
        <v>7.2</v>
      </c>
      <c r="BB29" s="4">
        <v>8.9</v>
      </c>
      <c r="BC29" s="4">
        <v>7.2</v>
      </c>
      <c r="BD29" s="4">
        <v>8.3</v>
      </c>
      <c r="BE29" s="4">
        <v>8.9</v>
      </c>
      <c r="BF29" s="4">
        <v>8</v>
      </c>
      <c r="BG29" s="4">
        <v>7.8</v>
      </c>
      <c r="BH29" s="4">
        <v>7.7</v>
      </c>
      <c r="BI29" s="4">
        <v>9</v>
      </c>
      <c r="BJ29" s="4">
        <v>0</v>
      </c>
      <c r="BK29" s="4">
        <v>8.8</v>
      </c>
      <c r="BL29" s="4">
        <v>8.9</v>
      </c>
      <c r="BM29" s="4">
        <v>0</v>
      </c>
      <c r="BN29" s="4">
        <v>7.6</v>
      </c>
      <c r="BO29" s="4">
        <v>4.3</v>
      </c>
      <c r="BP29" s="4">
        <v>7.1000000000000005</v>
      </c>
      <c r="BQ29" s="4">
        <v>5.8</v>
      </c>
      <c r="BR29" s="4"/>
      <c r="BS29" s="4"/>
      <c r="BT29" s="4"/>
      <c r="BU29" s="4"/>
      <c r="BV29" s="4"/>
      <c r="BW29" s="4"/>
      <c r="BX29" s="4"/>
      <c r="BZ29" s="10">
        <f t="shared" si="0"/>
        <v>5.96392857142857</v>
      </c>
      <c r="CA29" s="10">
        <f t="shared" si="1"/>
        <v>6.085714285714287</v>
      </c>
      <c r="CB29" s="10">
        <f t="shared" si="2"/>
        <v>6.5200000000000005</v>
      </c>
      <c r="CC29" s="10">
        <f t="shared" si="3"/>
        <v>6.4733333333333345</v>
      </c>
    </row>
    <row r="30" spans="1:81" ht="11.25">
      <c r="A30" s="5">
        <v>28</v>
      </c>
      <c r="B30" s="4">
        <v>0</v>
      </c>
      <c r="C30" s="4">
        <v>7.95</v>
      </c>
      <c r="D30" s="4">
        <v>8.7</v>
      </c>
      <c r="E30" s="4">
        <v>2.5</v>
      </c>
      <c r="F30" s="4">
        <v>0</v>
      </c>
      <c r="G30" s="4">
        <v>0</v>
      </c>
      <c r="H30" s="4">
        <v>7.9</v>
      </c>
      <c r="I30" s="4">
        <v>8</v>
      </c>
      <c r="J30" s="24">
        <v>8.72</v>
      </c>
      <c r="K30" s="4">
        <v>7.91</v>
      </c>
      <c r="L30" s="4">
        <v>8.8</v>
      </c>
      <c r="M30" s="4">
        <v>1.2</v>
      </c>
      <c r="N30" s="4">
        <v>0.1</v>
      </c>
      <c r="O30" s="4">
        <v>8.7</v>
      </c>
      <c r="P30" s="4">
        <v>8.7</v>
      </c>
      <c r="Q30" s="4">
        <v>7.3</v>
      </c>
      <c r="R30" s="4">
        <v>8.3</v>
      </c>
      <c r="S30" s="4">
        <v>8.8</v>
      </c>
      <c r="T30" s="4">
        <v>8.7</v>
      </c>
      <c r="U30" s="4">
        <v>0</v>
      </c>
      <c r="V30" s="4">
        <v>7.8</v>
      </c>
      <c r="W30" s="4">
        <v>7.1</v>
      </c>
      <c r="X30" s="4">
        <v>8.9</v>
      </c>
      <c r="Y30" s="4"/>
      <c r="Z30" s="4"/>
      <c r="AA30" s="4">
        <v>0</v>
      </c>
      <c r="AB30" s="4">
        <v>8.7</v>
      </c>
      <c r="AC30" s="4">
        <v>9</v>
      </c>
      <c r="AD30" s="4">
        <v>8.7</v>
      </c>
      <c r="AE30" s="4">
        <v>8.7</v>
      </c>
      <c r="AF30" s="4">
        <v>8.3</v>
      </c>
      <c r="AG30" s="4">
        <v>6.1</v>
      </c>
      <c r="AH30" s="4">
        <v>8.9</v>
      </c>
      <c r="AI30" s="4">
        <v>0.7</v>
      </c>
      <c r="AJ30" s="4">
        <v>7.8</v>
      </c>
      <c r="AK30" s="4">
        <v>8.7</v>
      </c>
      <c r="AL30" s="4">
        <v>8.3</v>
      </c>
      <c r="AM30" s="4">
        <v>6.8</v>
      </c>
      <c r="AN30" s="4">
        <v>0</v>
      </c>
      <c r="AO30" s="4">
        <v>0.6</v>
      </c>
      <c r="AP30" s="4">
        <v>8.1</v>
      </c>
      <c r="AQ30" s="4">
        <v>0</v>
      </c>
      <c r="AR30" s="4">
        <v>8.7</v>
      </c>
      <c r="AS30" s="4">
        <v>8.7</v>
      </c>
      <c r="AT30" s="4">
        <v>7.2</v>
      </c>
      <c r="AU30" s="4">
        <v>8.7</v>
      </c>
      <c r="AV30" s="4">
        <v>8.5</v>
      </c>
      <c r="AW30" s="4">
        <v>6.5</v>
      </c>
      <c r="AX30" s="4">
        <v>7.6</v>
      </c>
      <c r="AY30" s="4">
        <v>8.5</v>
      </c>
      <c r="AZ30" s="4">
        <v>8.4</v>
      </c>
      <c r="BA30" s="4">
        <v>8.5</v>
      </c>
      <c r="BB30" s="4">
        <v>9</v>
      </c>
      <c r="BC30" s="4">
        <v>8.2</v>
      </c>
      <c r="BD30" s="4">
        <v>2.1</v>
      </c>
      <c r="BE30" s="4">
        <v>8.3</v>
      </c>
      <c r="BF30" s="4">
        <v>2</v>
      </c>
      <c r="BG30" s="4">
        <v>8.5</v>
      </c>
      <c r="BH30" s="4">
        <v>8.6</v>
      </c>
      <c r="BI30" s="4">
        <v>1.7</v>
      </c>
      <c r="BJ30" s="4">
        <v>8.8</v>
      </c>
      <c r="BK30" s="4">
        <v>6.4</v>
      </c>
      <c r="BL30" s="4">
        <v>9</v>
      </c>
      <c r="BM30" s="4">
        <v>7.7</v>
      </c>
      <c r="BN30" s="4">
        <v>8.4</v>
      </c>
      <c r="BO30" s="4">
        <v>8</v>
      </c>
      <c r="BP30" s="4">
        <v>7.500000000000001</v>
      </c>
      <c r="BQ30" s="4">
        <v>7.2</v>
      </c>
      <c r="BR30" s="4"/>
      <c r="BS30" s="4"/>
      <c r="BT30" s="4"/>
      <c r="BU30" s="4"/>
      <c r="BV30" s="4"/>
      <c r="BW30" s="4"/>
      <c r="BX30" s="4"/>
      <c r="BZ30" s="10">
        <f t="shared" si="0"/>
        <v>6.847500000000001</v>
      </c>
      <c r="CA30" s="10">
        <f t="shared" si="1"/>
        <v>6.435714285714284</v>
      </c>
      <c r="CB30" s="10">
        <f t="shared" si="2"/>
        <v>6.703333333333333</v>
      </c>
      <c r="CC30" s="10">
        <f t="shared" si="3"/>
        <v>6.713333333333333</v>
      </c>
    </row>
    <row r="31" spans="1:81" ht="11.25">
      <c r="A31" s="5">
        <v>29</v>
      </c>
      <c r="B31" s="4">
        <v>0</v>
      </c>
      <c r="C31" s="4">
        <v>2.9</v>
      </c>
      <c r="D31" s="4">
        <v>8.7</v>
      </c>
      <c r="E31" s="4">
        <v>8.5</v>
      </c>
      <c r="F31" s="4">
        <v>2.3</v>
      </c>
      <c r="G31" s="4">
        <v>6.85</v>
      </c>
      <c r="H31" s="4">
        <v>7.5</v>
      </c>
      <c r="I31" s="4">
        <v>5.4</v>
      </c>
      <c r="J31" s="24">
        <v>6.17</v>
      </c>
      <c r="K31" s="4">
        <v>7.25</v>
      </c>
      <c r="L31" s="4">
        <v>8.9</v>
      </c>
      <c r="M31" s="4">
        <v>1.7</v>
      </c>
      <c r="N31" s="4">
        <v>0</v>
      </c>
      <c r="O31" s="4">
        <v>8.8</v>
      </c>
      <c r="P31" s="4">
        <v>7.7</v>
      </c>
      <c r="Q31" s="4">
        <v>7.7</v>
      </c>
      <c r="R31" s="4">
        <v>8.6</v>
      </c>
      <c r="S31" s="4">
        <v>8.3</v>
      </c>
      <c r="T31" s="4">
        <v>8.8</v>
      </c>
      <c r="U31" s="4">
        <v>0.3</v>
      </c>
      <c r="V31" s="4">
        <v>8.6</v>
      </c>
      <c r="W31" s="4">
        <v>0</v>
      </c>
      <c r="X31" s="4">
        <v>0</v>
      </c>
      <c r="Y31" s="4"/>
      <c r="Z31" s="4"/>
      <c r="AA31" s="4">
        <v>3.6</v>
      </c>
      <c r="AB31" s="4">
        <v>2.9</v>
      </c>
      <c r="AC31" s="4">
        <v>5.4</v>
      </c>
      <c r="AD31" s="4">
        <v>7.6</v>
      </c>
      <c r="AE31" s="4">
        <v>4.3</v>
      </c>
      <c r="AF31" s="4">
        <v>6.8</v>
      </c>
      <c r="AG31" s="4">
        <v>8.6</v>
      </c>
      <c r="AH31" s="4">
        <v>8.2</v>
      </c>
      <c r="AI31" s="4">
        <v>5.8</v>
      </c>
      <c r="AJ31" s="4">
        <v>8.1</v>
      </c>
      <c r="AK31" s="4">
        <v>6.8</v>
      </c>
      <c r="AL31" s="4">
        <v>4.4</v>
      </c>
      <c r="AM31" s="4">
        <v>4.1</v>
      </c>
      <c r="AN31" s="4">
        <v>7.4</v>
      </c>
      <c r="AO31" s="4">
        <v>5.6</v>
      </c>
      <c r="AP31" s="4">
        <v>8.7</v>
      </c>
      <c r="AQ31" s="4">
        <v>8.7</v>
      </c>
      <c r="AR31" s="4">
        <v>0.5</v>
      </c>
      <c r="AS31" s="4">
        <v>8.7</v>
      </c>
      <c r="AT31" s="4">
        <v>8.9</v>
      </c>
      <c r="AU31" s="4">
        <v>5.6</v>
      </c>
      <c r="AV31" s="4">
        <v>7.9</v>
      </c>
      <c r="AW31" s="4">
        <v>9.1</v>
      </c>
      <c r="AX31" s="4">
        <v>4.1</v>
      </c>
      <c r="AY31" s="4">
        <v>8.4</v>
      </c>
      <c r="AZ31" s="4">
        <v>7</v>
      </c>
      <c r="BA31" s="4">
        <v>0</v>
      </c>
      <c r="BB31" s="4">
        <v>8</v>
      </c>
      <c r="BC31" s="4">
        <v>8.8</v>
      </c>
      <c r="BD31" s="4">
        <v>0</v>
      </c>
      <c r="BE31" s="4">
        <v>8.7</v>
      </c>
      <c r="BF31" s="4">
        <v>8.8</v>
      </c>
      <c r="BG31" s="4">
        <v>8.1</v>
      </c>
      <c r="BH31" s="4">
        <v>8.5</v>
      </c>
      <c r="BI31" s="4">
        <v>5.4</v>
      </c>
      <c r="BJ31" s="4">
        <v>8.7</v>
      </c>
      <c r="BK31" s="4">
        <v>0</v>
      </c>
      <c r="BL31" s="4">
        <v>8.5</v>
      </c>
      <c r="BM31" s="4">
        <v>4.8</v>
      </c>
      <c r="BN31" s="4">
        <v>7.3</v>
      </c>
      <c r="BO31" s="4">
        <v>7.800000000000001</v>
      </c>
      <c r="BP31" s="4">
        <v>8.8</v>
      </c>
      <c r="BQ31" s="4">
        <v>2.5</v>
      </c>
      <c r="BR31" s="4"/>
      <c r="BS31" s="4"/>
      <c r="BT31" s="4"/>
      <c r="BU31" s="4"/>
      <c r="BV31" s="4"/>
      <c r="BW31" s="4"/>
      <c r="BX31" s="4"/>
      <c r="BZ31" s="10">
        <f t="shared" si="0"/>
        <v>5.6935714285714285</v>
      </c>
      <c r="CA31" s="10">
        <f t="shared" si="1"/>
        <v>5.907142857142857</v>
      </c>
      <c r="CB31" s="10">
        <f t="shared" si="2"/>
        <v>6.590000000000001</v>
      </c>
      <c r="CC31" s="10">
        <f t="shared" si="3"/>
        <v>6.510000000000002</v>
      </c>
    </row>
    <row r="32" spans="1:81" ht="11.25">
      <c r="A32" s="5">
        <v>30</v>
      </c>
      <c r="B32" s="4">
        <v>5.14</v>
      </c>
      <c r="C32" s="4">
        <v>8.2</v>
      </c>
      <c r="D32" s="4">
        <v>8.5</v>
      </c>
      <c r="E32" s="4">
        <v>7.7</v>
      </c>
      <c r="F32" s="4">
        <v>8.5</v>
      </c>
      <c r="G32" s="4">
        <v>4.16</v>
      </c>
      <c r="H32" s="4">
        <v>8.1</v>
      </c>
      <c r="I32" s="4">
        <v>8.7</v>
      </c>
      <c r="J32" s="24">
        <v>8.19</v>
      </c>
      <c r="K32" s="4">
        <v>0</v>
      </c>
      <c r="L32" s="4">
        <v>8.8</v>
      </c>
      <c r="M32" s="4">
        <v>5.2</v>
      </c>
      <c r="N32" s="4">
        <v>0.4</v>
      </c>
      <c r="O32" s="4">
        <v>8.3</v>
      </c>
      <c r="P32" s="4">
        <v>6.7</v>
      </c>
      <c r="Q32" s="4">
        <v>8.1</v>
      </c>
      <c r="R32" s="4">
        <v>6.1</v>
      </c>
      <c r="S32" s="4">
        <v>0</v>
      </c>
      <c r="T32" s="4">
        <v>0</v>
      </c>
      <c r="U32" s="4">
        <v>8.7</v>
      </c>
      <c r="V32" s="4">
        <v>8.9</v>
      </c>
      <c r="W32" s="4">
        <v>3</v>
      </c>
      <c r="X32" s="4">
        <v>7.8</v>
      </c>
      <c r="Y32" s="4"/>
      <c r="Z32" s="4"/>
      <c r="AA32" s="4">
        <v>8.5</v>
      </c>
      <c r="AB32" s="4">
        <v>8</v>
      </c>
      <c r="AC32" s="4">
        <v>6.6</v>
      </c>
      <c r="AD32" s="4">
        <v>6.1</v>
      </c>
      <c r="AE32" s="4">
        <v>7.9</v>
      </c>
      <c r="AF32" s="4">
        <v>3.3</v>
      </c>
      <c r="AG32" s="4">
        <v>8.9</v>
      </c>
      <c r="AH32" s="4">
        <v>6.8</v>
      </c>
      <c r="AI32" s="4">
        <v>8.7</v>
      </c>
      <c r="AJ32" s="4">
        <v>7.8</v>
      </c>
      <c r="AK32" s="4">
        <v>8.9</v>
      </c>
      <c r="AL32" s="4">
        <v>7.2</v>
      </c>
      <c r="AM32" s="4">
        <v>8.5</v>
      </c>
      <c r="AN32" s="4">
        <v>6.7</v>
      </c>
      <c r="AO32" s="4">
        <v>6.7</v>
      </c>
      <c r="AP32" s="4">
        <v>3.7</v>
      </c>
      <c r="AQ32" s="4">
        <v>5.3</v>
      </c>
      <c r="AR32" s="4">
        <v>8.1</v>
      </c>
      <c r="AS32" s="4">
        <v>8.7</v>
      </c>
      <c r="AT32" s="4">
        <v>0</v>
      </c>
      <c r="AU32" s="4">
        <v>7.7</v>
      </c>
      <c r="AV32" s="4">
        <v>6.7</v>
      </c>
      <c r="AW32" s="4">
        <v>4</v>
      </c>
      <c r="AX32" s="4">
        <v>8.2</v>
      </c>
      <c r="AY32" s="4">
        <v>7.6</v>
      </c>
      <c r="AZ32" s="4">
        <v>8.7</v>
      </c>
      <c r="BA32" s="4">
        <v>8.6</v>
      </c>
      <c r="BB32" s="4">
        <v>8.6</v>
      </c>
      <c r="BC32" s="4">
        <v>7</v>
      </c>
      <c r="BD32" s="4">
        <v>0.4</v>
      </c>
      <c r="BE32" s="4">
        <v>8.1</v>
      </c>
      <c r="BF32" s="4">
        <v>2</v>
      </c>
      <c r="BG32" s="4">
        <v>0.2</v>
      </c>
      <c r="BH32" s="4">
        <v>8.4</v>
      </c>
      <c r="BI32" s="4">
        <v>0</v>
      </c>
      <c r="BJ32" s="4">
        <v>9</v>
      </c>
      <c r="BK32" s="4">
        <v>8.3</v>
      </c>
      <c r="BL32" s="4">
        <v>8.4</v>
      </c>
      <c r="BM32" s="4">
        <v>8.1</v>
      </c>
      <c r="BN32" s="4">
        <v>6.2</v>
      </c>
      <c r="BO32" s="4">
        <v>6.7</v>
      </c>
      <c r="BP32" s="4">
        <v>0</v>
      </c>
      <c r="BQ32" s="4">
        <v>0.4</v>
      </c>
      <c r="BR32" s="4"/>
      <c r="BS32" s="4"/>
      <c r="BT32" s="4"/>
      <c r="BU32" s="4"/>
      <c r="BV32" s="4"/>
      <c r="BW32" s="4"/>
      <c r="BX32" s="4"/>
      <c r="BZ32" s="10">
        <f t="shared" si="0"/>
        <v>6.335357142857143</v>
      </c>
      <c r="CA32" s="10">
        <f t="shared" si="1"/>
        <v>6.542857142857142</v>
      </c>
      <c r="CB32" s="10">
        <f t="shared" si="2"/>
        <v>6.369999999999998</v>
      </c>
      <c r="CC32" s="10">
        <f t="shared" si="3"/>
        <v>5.75</v>
      </c>
    </row>
    <row r="33" spans="1:81" ht="11.25">
      <c r="A33" s="5">
        <v>31</v>
      </c>
      <c r="B33" s="4">
        <v>8.15</v>
      </c>
      <c r="C33" s="4">
        <v>6.55</v>
      </c>
      <c r="D33" s="4">
        <v>6.5</v>
      </c>
      <c r="E33" s="4">
        <v>7.1</v>
      </c>
      <c r="F33" s="4">
        <v>8.5</v>
      </c>
      <c r="G33" s="4">
        <v>5.95</v>
      </c>
      <c r="H33" s="4">
        <v>0.35</v>
      </c>
      <c r="I33" s="4">
        <v>8.2</v>
      </c>
      <c r="J33" s="24">
        <v>8.65</v>
      </c>
      <c r="K33" s="4">
        <v>6.36</v>
      </c>
      <c r="L33" s="4">
        <v>0</v>
      </c>
      <c r="M33" s="4">
        <v>5.4</v>
      </c>
      <c r="N33" s="4">
        <v>8.3</v>
      </c>
      <c r="O33" s="4">
        <v>6</v>
      </c>
      <c r="P33" s="4">
        <v>4.4</v>
      </c>
      <c r="Q33" s="4">
        <v>4.3</v>
      </c>
      <c r="R33" s="4">
        <v>5</v>
      </c>
      <c r="S33" s="4">
        <v>0</v>
      </c>
      <c r="T33" s="4">
        <v>3.4</v>
      </c>
      <c r="U33" s="4">
        <v>8.4</v>
      </c>
      <c r="V33" s="4">
        <v>8.6</v>
      </c>
      <c r="W33" s="4">
        <v>8.5</v>
      </c>
      <c r="X33" s="4">
        <v>8.7</v>
      </c>
      <c r="Y33" s="4"/>
      <c r="Z33" s="4"/>
      <c r="AA33" s="4">
        <v>9</v>
      </c>
      <c r="AB33" s="4">
        <v>7</v>
      </c>
      <c r="AC33" s="4">
        <v>7.4</v>
      </c>
      <c r="AD33" s="4">
        <v>0</v>
      </c>
      <c r="AE33" s="4">
        <v>8.9</v>
      </c>
      <c r="AF33" s="4">
        <v>6.2</v>
      </c>
      <c r="AG33" s="4">
        <v>8.6</v>
      </c>
      <c r="AH33" s="4">
        <v>6.6</v>
      </c>
      <c r="AI33" s="4">
        <v>4</v>
      </c>
      <c r="AJ33" s="4">
        <v>8.9</v>
      </c>
      <c r="AK33" s="4">
        <v>5.7</v>
      </c>
      <c r="AL33" s="4">
        <v>8.4</v>
      </c>
      <c r="AM33" s="4">
        <v>7.8</v>
      </c>
      <c r="AN33" s="4">
        <v>8.6</v>
      </c>
      <c r="AO33" s="4">
        <v>8.2</v>
      </c>
      <c r="AP33" s="4">
        <v>0.2</v>
      </c>
      <c r="AQ33" s="4">
        <v>1.9</v>
      </c>
      <c r="AR33" s="4">
        <v>6.4</v>
      </c>
      <c r="AS33" s="4">
        <v>8.1</v>
      </c>
      <c r="AT33" s="4">
        <v>7.8</v>
      </c>
      <c r="AU33" s="4">
        <v>5.9</v>
      </c>
      <c r="AV33" s="4">
        <v>2.1</v>
      </c>
      <c r="AW33" s="4">
        <v>0</v>
      </c>
      <c r="AX33" s="4">
        <v>8.6</v>
      </c>
      <c r="AY33" s="4">
        <v>8.4</v>
      </c>
      <c r="AZ33" s="4">
        <v>3.6</v>
      </c>
      <c r="BA33" s="4">
        <v>0</v>
      </c>
      <c r="BB33" s="4">
        <v>7.6</v>
      </c>
      <c r="BC33" s="4">
        <v>6.8</v>
      </c>
      <c r="BD33" s="4">
        <v>8.8</v>
      </c>
      <c r="BE33" s="4">
        <v>8.7</v>
      </c>
      <c r="BF33" s="4">
        <v>3.9</v>
      </c>
      <c r="BG33" s="4">
        <v>3.9</v>
      </c>
      <c r="BH33" s="4">
        <v>8.7</v>
      </c>
      <c r="BI33" s="4">
        <v>1.3</v>
      </c>
      <c r="BJ33" s="4">
        <v>8.3</v>
      </c>
      <c r="BK33" s="4">
        <v>8.5</v>
      </c>
      <c r="BL33" s="4">
        <v>6.2</v>
      </c>
      <c r="BM33" s="4">
        <v>8.8</v>
      </c>
      <c r="BN33" s="4">
        <v>0</v>
      </c>
      <c r="BO33" s="4">
        <v>6.300000000000001</v>
      </c>
      <c r="BP33" s="4">
        <v>7.9</v>
      </c>
      <c r="BQ33" s="4">
        <v>8</v>
      </c>
      <c r="BR33" s="4"/>
      <c r="BS33" s="4"/>
      <c r="BT33" s="4"/>
      <c r="BU33" s="4"/>
      <c r="BV33" s="4"/>
      <c r="BW33" s="4"/>
      <c r="BX33" s="4"/>
      <c r="BZ33" s="10">
        <f t="shared" si="0"/>
        <v>6.232500000000001</v>
      </c>
      <c r="CA33" s="10">
        <f t="shared" si="1"/>
        <v>6.260714285714285</v>
      </c>
      <c r="CB33" s="10">
        <f t="shared" si="2"/>
        <v>5.820000000000001</v>
      </c>
      <c r="CC33" s="10">
        <f t="shared" si="3"/>
        <v>5.783333333333334</v>
      </c>
    </row>
    <row r="34" spans="1:81" ht="11.25">
      <c r="A34" s="1" t="s">
        <v>13</v>
      </c>
      <c r="B34" s="13">
        <f aca="true" t="shared" si="4" ref="B34:I34">SUM(B3:B33)</f>
        <v>151.66</v>
      </c>
      <c r="C34" s="13">
        <f t="shared" si="4"/>
        <v>159.22</v>
      </c>
      <c r="D34" s="13">
        <f t="shared" si="4"/>
        <v>187.69</v>
      </c>
      <c r="E34" s="13">
        <f t="shared" si="4"/>
        <v>232.78000000000006</v>
      </c>
      <c r="F34" s="13">
        <f t="shared" si="4"/>
        <v>161.75000000000006</v>
      </c>
      <c r="G34" s="13">
        <f t="shared" si="4"/>
        <v>174.02999999999994</v>
      </c>
      <c r="H34" s="13">
        <f t="shared" si="4"/>
        <v>172.79999999999998</v>
      </c>
      <c r="I34" s="13">
        <f t="shared" si="4"/>
        <v>189.05000000000004</v>
      </c>
      <c r="J34" s="26">
        <f>SUM(J3:J33)</f>
        <v>199.32</v>
      </c>
      <c r="K34" s="13">
        <f aca="true" t="shared" si="5" ref="K34:AY34">SUM(K3:K33)</f>
        <v>185.29999999999998</v>
      </c>
      <c r="L34" s="13">
        <f t="shared" si="5"/>
        <v>180.10000000000005</v>
      </c>
      <c r="M34" s="13">
        <f t="shared" si="5"/>
        <v>155.19999999999996</v>
      </c>
      <c r="N34" s="13">
        <f t="shared" si="5"/>
        <v>162.7</v>
      </c>
      <c r="O34" s="13">
        <f t="shared" si="5"/>
        <v>170.29999999999998</v>
      </c>
      <c r="P34" s="13">
        <f t="shared" si="5"/>
        <v>197.4</v>
      </c>
      <c r="Q34" s="13">
        <f t="shared" si="5"/>
        <v>145.3</v>
      </c>
      <c r="R34" s="13">
        <f t="shared" si="5"/>
        <v>212.1</v>
      </c>
      <c r="S34" s="13">
        <f t="shared" si="5"/>
        <v>173.1</v>
      </c>
      <c r="T34" s="13">
        <f t="shared" si="5"/>
        <v>184.19999999999996</v>
      </c>
      <c r="U34" s="13">
        <f t="shared" si="5"/>
        <v>164.60000000000002</v>
      </c>
      <c r="V34" s="13">
        <f t="shared" si="5"/>
        <v>233.49999999999997</v>
      </c>
      <c r="W34" s="13">
        <f t="shared" si="5"/>
        <v>202.9</v>
      </c>
      <c r="X34" s="13">
        <f t="shared" si="5"/>
        <v>184.80000000000004</v>
      </c>
      <c r="Y34" s="13"/>
      <c r="Z34" s="13"/>
      <c r="AA34" s="13">
        <f t="shared" si="5"/>
        <v>196.9</v>
      </c>
      <c r="AB34" s="13">
        <f t="shared" si="5"/>
        <v>210.5</v>
      </c>
      <c r="AC34" s="13">
        <f t="shared" si="5"/>
        <v>193.6</v>
      </c>
      <c r="AD34" s="13">
        <f t="shared" si="5"/>
        <v>225.19999999999993</v>
      </c>
      <c r="AE34" s="13">
        <f t="shared" si="5"/>
        <v>172.3</v>
      </c>
      <c r="AF34" s="13">
        <f t="shared" si="5"/>
        <v>211.60000000000002</v>
      </c>
      <c r="AG34" s="13">
        <f t="shared" si="5"/>
        <v>179.5</v>
      </c>
      <c r="AH34" s="13">
        <f t="shared" si="5"/>
        <v>219.60000000000002</v>
      </c>
      <c r="AI34" s="13">
        <f t="shared" si="5"/>
        <v>164.40000000000003</v>
      </c>
      <c r="AJ34" s="13">
        <f t="shared" si="5"/>
        <v>159.60000000000002</v>
      </c>
      <c r="AK34" s="13">
        <f t="shared" si="5"/>
        <v>209.1</v>
      </c>
      <c r="AL34" s="13">
        <f t="shared" si="5"/>
        <v>181.3</v>
      </c>
      <c r="AM34" s="13">
        <f t="shared" si="5"/>
        <v>193.1</v>
      </c>
      <c r="AN34" s="13">
        <f t="shared" si="5"/>
        <v>161.70000000000002</v>
      </c>
      <c r="AO34" s="13">
        <f t="shared" si="5"/>
        <v>177.49999999999997</v>
      </c>
      <c r="AP34" s="13">
        <f t="shared" si="5"/>
        <v>152.99999999999997</v>
      </c>
      <c r="AQ34" s="13">
        <f t="shared" si="5"/>
        <v>183.49999999999997</v>
      </c>
      <c r="AR34" s="13">
        <f t="shared" si="5"/>
        <v>222.3</v>
      </c>
      <c r="AS34" s="13">
        <f t="shared" si="5"/>
        <v>191.99999999999997</v>
      </c>
      <c r="AT34" s="13">
        <f t="shared" si="5"/>
        <v>162.30000000000004</v>
      </c>
      <c r="AU34" s="13">
        <f t="shared" si="5"/>
        <v>180.39999999999998</v>
      </c>
      <c r="AV34" s="13">
        <f t="shared" si="5"/>
        <v>189.29999999999998</v>
      </c>
      <c r="AW34" s="13">
        <f t="shared" si="5"/>
        <v>207.20000000000002</v>
      </c>
      <c r="AX34" s="13">
        <f t="shared" si="5"/>
        <v>187.49999999999994</v>
      </c>
      <c r="AY34" s="13">
        <f t="shared" si="5"/>
        <v>157.50000000000003</v>
      </c>
      <c r="AZ34" s="13">
        <f aca="true" t="shared" si="6" ref="AZ34:BI34">SUM(AZ3:AZ33)</f>
        <v>180.40000000000003</v>
      </c>
      <c r="BA34" s="13">
        <f t="shared" si="6"/>
        <v>182.89999999999995</v>
      </c>
      <c r="BB34" s="13">
        <f t="shared" si="6"/>
        <v>212.6</v>
      </c>
      <c r="BC34" s="13">
        <f t="shared" si="6"/>
        <v>152.7</v>
      </c>
      <c r="BD34" s="13">
        <f t="shared" si="6"/>
        <v>170.6</v>
      </c>
      <c r="BE34" s="13">
        <f t="shared" si="6"/>
        <v>185.50000000000003</v>
      </c>
      <c r="BF34" s="13">
        <f t="shared" si="6"/>
        <v>181.29999999999998</v>
      </c>
      <c r="BG34" s="13">
        <f t="shared" si="6"/>
        <v>184.5</v>
      </c>
      <c r="BH34" s="13">
        <f t="shared" si="6"/>
        <v>177.69999999999996</v>
      </c>
      <c r="BI34" s="13">
        <f t="shared" si="6"/>
        <v>165.29999999999998</v>
      </c>
      <c r="BJ34" s="13">
        <f aca="true" t="shared" si="7" ref="BJ34:BO34">SUM(BJ3:BJ33)</f>
        <v>190.40000000000003</v>
      </c>
      <c r="BK34" s="13">
        <f t="shared" si="7"/>
        <v>187</v>
      </c>
      <c r="BL34" s="13">
        <f t="shared" si="7"/>
        <v>175.90000000000003</v>
      </c>
      <c r="BM34" s="13">
        <f t="shared" si="7"/>
        <v>198.90000000000003</v>
      </c>
      <c r="BN34" s="13">
        <f t="shared" si="7"/>
        <v>190.6</v>
      </c>
      <c r="BO34" s="13">
        <f t="shared" si="7"/>
        <v>155.70000000000002</v>
      </c>
      <c r="BP34" s="13">
        <f>SUM(BP3:BP33)</f>
        <v>138.40000000000003</v>
      </c>
      <c r="BQ34" s="13">
        <f>SUM(BQ3:BQ33)</f>
        <v>184.4</v>
      </c>
      <c r="BR34" s="13"/>
      <c r="BS34" s="13"/>
      <c r="BT34" s="13"/>
      <c r="BU34" s="13"/>
      <c r="BV34" s="13"/>
      <c r="BW34" s="13"/>
      <c r="BX34" s="13"/>
      <c r="BZ34" s="12">
        <f>AVERAGE(BZ3:BZ33)</f>
        <v>6.068571428571428</v>
      </c>
      <c r="CA34" s="12">
        <f>AVERAGE(CA3:CA33)</f>
        <v>6.124308755760368</v>
      </c>
      <c r="CB34" s="12">
        <f>AVERAGE(CB3:CB33)</f>
        <v>5.957419354838711</v>
      </c>
      <c r="CC34" s="12">
        <f>AVERAGE(CC3:CC33)</f>
        <v>5.794623655913977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8.55</v>
      </c>
      <c r="C36" s="18">
        <f>MAX(C3:C33)</f>
        <v>8.7</v>
      </c>
      <c r="D36" s="18">
        <f aca="true" t="shared" si="8" ref="D36:BB36">MAX(D3:D33)</f>
        <v>8.7</v>
      </c>
      <c r="E36" s="18">
        <f t="shared" si="8"/>
        <v>8.8</v>
      </c>
      <c r="F36" s="18">
        <f t="shared" si="8"/>
        <v>8.5</v>
      </c>
      <c r="G36" s="18">
        <f t="shared" si="8"/>
        <v>8.55</v>
      </c>
      <c r="H36" s="18">
        <f t="shared" si="8"/>
        <v>8.5</v>
      </c>
      <c r="I36" s="18">
        <f t="shared" si="8"/>
        <v>8.8</v>
      </c>
      <c r="J36" s="21">
        <f t="shared" si="8"/>
        <v>8.75</v>
      </c>
      <c r="K36" s="18">
        <f t="shared" si="8"/>
        <v>8.77</v>
      </c>
      <c r="L36" s="18">
        <f t="shared" si="8"/>
        <v>8.9</v>
      </c>
      <c r="M36" s="18">
        <f t="shared" si="8"/>
        <v>8.9</v>
      </c>
      <c r="N36" s="18">
        <f t="shared" si="8"/>
        <v>8.8</v>
      </c>
      <c r="O36" s="18">
        <f t="shared" si="8"/>
        <v>9</v>
      </c>
      <c r="P36" s="18">
        <f t="shared" si="8"/>
        <v>8.8</v>
      </c>
      <c r="Q36" s="18">
        <f t="shared" si="8"/>
        <v>8.9</v>
      </c>
      <c r="R36" s="18">
        <f t="shared" si="8"/>
        <v>9</v>
      </c>
      <c r="S36" s="18">
        <f t="shared" si="8"/>
        <v>9.1</v>
      </c>
      <c r="T36" s="18">
        <f t="shared" si="8"/>
        <v>9</v>
      </c>
      <c r="U36" s="18">
        <f t="shared" si="8"/>
        <v>9.1</v>
      </c>
      <c r="V36" s="18">
        <f t="shared" si="8"/>
        <v>9</v>
      </c>
      <c r="W36" s="18">
        <f t="shared" si="8"/>
        <v>9</v>
      </c>
      <c r="X36" s="18">
        <f t="shared" si="8"/>
        <v>8.9</v>
      </c>
      <c r="Y36" s="18">
        <f t="shared" si="8"/>
        <v>0</v>
      </c>
      <c r="Z36" s="18">
        <f t="shared" si="8"/>
        <v>0</v>
      </c>
      <c r="AA36" s="18">
        <f t="shared" si="8"/>
        <v>9.2</v>
      </c>
      <c r="AB36" s="18">
        <f t="shared" si="8"/>
        <v>9.1</v>
      </c>
      <c r="AC36" s="18">
        <f t="shared" si="8"/>
        <v>9.1</v>
      </c>
      <c r="AD36" s="18">
        <f t="shared" si="8"/>
        <v>9.1</v>
      </c>
      <c r="AE36" s="18">
        <f t="shared" si="8"/>
        <v>8.9</v>
      </c>
      <c r="AF36" s="18">
        <f t="shared" si="8"/>
        <v>8.8</v>
      </c>
      <c r="AG36" s="18">
        <f t="shared" si="8"/>
        <v>8.9</v>
      </c>
      <c r="AH36" s="18">
        <f t="shared" si="8"/>
        <v>9</v>
      </c>
      <c r="AI36" s="18">
        <f t="shared" si="8"/>
        <v>9</v>
      </c>
      <c r="AJ36" s="18">
        <f t="shared" si="8"/>
        <v>9.1</v>
      </c>
      <c r="AK36" s="18">
        <f t="shared" si="8"/>
        <v>9</v>
      </c>
      <c r="AL36" s="18">
        <f t="shared" si="8"/>
        <v>8.9</v>
      </c>
      <c r="AM36" s="18">
        <f t="shared" si="8"/>
        <v>9</v>
      </c>
      <c r="AN36" s="18">
        <f t="shared" si="8"/>
        <v>8.6</v>
      </c>
      <c r="AO36" s="18">
        <f t="shared" si="8"/>
        <v>8.7</v>
      </c>
      <c r="AP36" s="18">
        <f t="shared" si="8"/>
        <v>9</v>
      </c>
      <c r="AQ36" s="18">
        <f t="shared" si="8"/>
        <v>9.1</v>
      </c>
      <c r="AR36" s="18">
        <f t="shared" si="8"/>
        <v>9.1</v>
      </c>
      <c r="AS36" s="18">
        <f t="shared" si="8"/>
        <v>9</v>
      </c>
      <c r="AT36" s="18">
        <f t="shared" si="8"/>
        <v>9.1</v>
      </c>
      <c r="AU36" s="18">
        <f t="shared" si="8"/>
        <v>8.9</v>
      </c>
      <c r="AV36" s="18">
        <f t="shared" si="8"/>
        <v>9.1</v>
      </c>
      <c r="AW36" s="18">
        <f t="shared" si="8"/>
        <v>9.1</v>
      </c>
      <c r="AX36" s="18">
        <f t="shared" si="8"/>
        <v>9</v>
      </c>
      <c r="AY36" s="18">
        <f t="shared" si="8"/>
        <v>9</v>
      </c>
      <c r="AZ36" s="18">
        <f t="shared" si="8"/>
        <v>8.9</v>
      </c>
      <c r="BA36" s="18">
        <f t="shared" si="8"/>
        <v>8.9</v>
      </c>
      <c r="BB36" s="18">
        <f t="shared" si="8"/>
        <v>9</v>
      </c>
      <c r="BC36" s="18">
        <f aca="true" t="shared" si="9" ref="BC36:BH36">MAX(BC3:BC33)</f>
        <v>8.8</v>
      </c>
      <c r="BD36" s="18">
        <f t="shared" si="9"/>
        <v>8.9</v>
      </c>
      <c r="BE36" s="18">
        <f t="shared" si="9"/>
        <v>9</v>
      </c>
      <c r="BF36" s="18">
        <f t="shared" si="9"/>
        <v>9</v>
      </c>
      <c r="BG36" s="18">
        <f t="shared" si="9"/>
        <v>9.1</v>
      </c>
      <c r="BH36" s="18">
        <f t="shared" si="9"/>
        <v>9</v>
      </c>
      <c r="BI36" s="18">
        <f aca="true" t="shared" si="10" ref="BI36:BN36">MAX(BI3:BI33)</f>
        <v>9</v>
      </c>
      <c r="BJ36" s="18">
        <f t="shared" si="10"/>
        <v>9</v>
      </c>
      <c r="BK36" s="18">
        <f t="shared" si="10"/>
        <v>9</v>
      </c>
      <c r="BL36" s="18">
        <f t="shared" si="10"/>
        <v>9.1</v>
      </c>
      <c r="BM36" s="18">
        <f t="shared" si="10"/>
        <v>9.1</v>
      </c>
      <c r="BN36" s="18">
        <f t="shared" si="10"/>
        <v>8.8</v>
      </c>
      <c r="BO36" s="18">
        <f>MAX(BO3:BO33)</f>
        <v>8.700000000000001</v>
      </c>
      <c r="BP36" s="18">
        <f>MAX(BP3:BP33)</f>
        <v>9</v>
      </c>
      <c r="BQ36" s="18">
        <f>MAX(BQ3:BQ33)</f>
        <v>9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3.106724155931963</v>
      </c>
      <c r="CA37" s="53">
        <f>STDEV(T3:AW33)</f>
        <v>3.0619021244431446</v>
      </c>
      <c r="CB37" s="53">
        <f>STDEV(AD3:BG33)</f>
        <v>3.1137173168114214</v>
      </c>
      <c r="CC37" s="53">
        <f>STDEV(AN3:BQ33)</f>
        <v>3.1916355155351486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16</v>
      </c>
      <c r="C41" s="60">
        <f>COUNTIF(C3:C33,$B$40)</f>
        <v>17</v>
      </c>
      <c r="D41" s="60">
        <f aca="true" t="shared" si="11" ref="D41:BB41">COUNTIF(D3:D33,$B$40)</f>
        <v>19</v>
      </c>
      <c r="E41" s="60">
        <f t="shared" si="11"/>
        <v>28</v>
      </c>
      <c r="F41" s="60">
        <f t="shared" si="11"/>
        <v>16</v>
      </c>
      <c r="G41" s="60">
        <f t="shared" si="11"/>
        <v>19</v>
      </c>
      <c r="H41" s="60">
        <f t="shared" si="11"/>
        <v>18</v>
      </c>
      <c r="I41" s="60">
        <f t="shared" si="11"/>
        <v>19</v>
      </c>
      <c r="J41" s="61">
        <f t="shared" si="11"/>
        <v>23</v>
      </c>
      <c r="K41" s="60">
        <f t="shared" si="11"/>
        <v>20</v>
      </c>
      <c r="L41" s="60">
        <f t="shared" si="11"/>
        <v>19</v>
      </c>
      <c r="M41" s="60">
        <f t="shared" si="11"/>
        <v>17</v>
      </c>
      <c r="N41" s="60">
        <f t="shared" si="11"/>
        <v>17</v>
      </c>
      <c r="O41" s="60">
        <f t="shared" si="11"/>
        <v>17</v>
      </c>
      <c r="P41" s="60">
        <f t="shared" si="11"/>
        <v>22</v>
      </c>
      <c r="Q41" s="60">
        <f t="shared" si="11"/>
        <v>14</v>
      </c>
      <c r="R41" s="60">
        <f t="shared" si="11"/>
        <v>22</v>
      </c>
      <c r="S41" s="60">
        <f t="shared" si="11"/>
        <v>19</v>
      </c>
      <c r="T41" s="60">
        <f t="shared" si="11"/>
        <v>21</v>
      </c>
      <c r="U41" s="60">
        <f t="shared" si="11"/>
        <v>17</v>
      </c>
      <c r="V41" s="60">
        <f t="shared" si="11"/>
        <v>24</v>
      </c>
      <c r="W41" s="60">
        <f t="shared" si="11"/>
        <v>22</v>
      </c>
      <c r="X41" s="60">
        <f t="shared" si="11"/>
        <v>20</v>
      </c>
      <c r="Y41" s="60">
        <f t="shared" si="11"/>
        <v>0</v>
      </c>
      <c r="Z41" s="60">
        <f t="shared" si="11"/>
        <v>0</v>
      </c>
      <c r="AA41" s="60">
        <f t="shared" si="11"/>
        <v>19</v>
      </c>
      <c r="AB41" s="60">
        <f t="shared" si="11"/>
        <v>22</v>
      </c>
      <c r="AC41" s="60">
        <f t="shared" si="11"/>
        <v>20</v>
      </c>
      <c r="AD41" s="60">
        <f t="shared" si="11"/>
        <v>26</v>
      </c>
      <c r="AE41" s="60">
        <f t="shared" si="11"/>
        <v>17</v>
      </c>
      <c r="AF41" s="60">
        <f t="shared" si="11"/>
        <v>24</v>
      </c>
      <c r="AG41" s="60">
        <f t="shared" si="11"/>
        <v>19</v>
      </c>
      <c r="AH41" s="60">
        <f t="shared" si="11"/>
        <v>25</v>
      </c>
      <c r="AI41" s="60">
        <f t="shared" si="11"/>
        <v>16</v>
      </c>
      <c r="AJ41" s="60">
        <f t="shared" si="11"/>
        <v>18</v>
      </c>
      <c r="AK41" s="60">
        <f t="shared" si="11"/>
        <v>23</v>
      </c>
      <c r="AL41" s="60">
        <f t="shared" si="11"/>
        <v>19</v>
      </c>
      <c r="AM41" s="60">
        <f t="shared" si="11"/>
        <v>19</v>
      </c>
      <c r="AN41" s="60">
        <f t="shared" si="11"/>
        <v>16</v>
      </c>
      <c r="AO41" s="60">
        <f t="shared" si="11"/>
        <v>16</v>
      </c>
      <c r="AP41" s="60">
        <f t="shared" si="11"/>
        <v>16</v>
      </c>
      <c r="AQ41" s="60">
        <f t="shared" si="11"/>
        <v>21</v>
      </c>
      <c r="AR41" s="60">
        <f t="shared" si="11"/>
        <v>26</v>
      </c>
      <c r="AS41" s="60">
        <f t="shared" si="11"/>
        <v>22</v>
      </c>
      <c r="AT41" s="60">
        <f t="shared" si="11"/>
        <v>17</v>
      </c>
      <c r="AU41" s="60">
        <f t="shared" si="11"/>
        <v>18</v>
      </c>
      <c r="AV41" s="60">
        <f t="shared" si="11"/>
        <v>20</v>
      </c>
      <c r="AW41" s="60">
        <f t="shared" si="11"/>
        <v>23</v>
      </c>
      <c r="AX41" s="60">
        <f t="shared" si="11"/>
        <v>22</v>
      </c>
      <c r="AY41" s="60">
        <f t="shared" si="11"/>
        <v>18</v>
      </c>
      <c r="AZ41" s="60">
        <f t="shared" si="11"/>
        <v>19</v>
      </c>
      <c r="BA41" s="60">
        <f t="shared" si="11"/>
        <v>20</v>
      </c>
      <c r="BB41" s="60">
        <f t="shared" si="11"/>
        <v>23</v>
      </c>
      <c r="BC41" s="60">
        <f aca="true" t="shared" si="12" ref="BC41:BJ41">COUNTIF(BC3:BC33,$B$40)</f>
        <v>17</v>
      </c>
      <c r="BD41" s="60">
        <f t="shared" si="12"/>
        <v>18</v>
      </c>
      <c r="BE41" s="60">
        <f t="shared" si="12"/>
        <v>21</v>
      </c>
      <c r="BF41" s="60">
        <f t="shared" si="12"/>
        <v>18</v>
      </c>
      <c r="BG41" s="60">
        <f t="shared" si="12"/>
        <v>19</v>
      </c>
      <c r="BH41" s="60">
        <f t="shared" si="12"/>
        <v>21</v>
      </c>
      <c r="BI41" s="60">
        <f t="shared" si="12"/>
        <v>18</v>
      </c>
      <c r="BJ41" s="60">
        <f t="shared" si="12"/>
        <v>20</v>
      </c>
      <c r="BK41" s="60">
        <f aca="true" t="shared" si="13" ref="BK41:BP41">COUNTIF(BK3:BK33,$B$40)</f>
        <v>22</v>
      </c>
      <c r="BL41" s="60">
        <f t="shared" si="13"/>
        <v>18</v>
      </c>
      <c r="BM41" s="60">
        <f t="shared" si="13"/>
        <v>21</v>
      </c>
      <c r="BN41" s="60">
        <f t="shared" si="13"/>
        <v>23</v>
      </c>
      <c r="BO41" s="60">
        <f t="shared" si="13"/>
        <v>14</v>
      </c>
      <c r="BP41" s="60">
        <f t="shared" si="13"/>
        <v>14</v>
      </c>
      <c r="BQ41" s="60">
        <f>COUNTIF(BQ3:BQ33,$B$40)</f>
        <v>19</v>
      </c>
      <c r="BR41" s="60"/>
      <c r="BS41" s="60"/>
      <c r="BT41" s="60"/>
      <c r="BU41" s="60"/>
      <c r="BV41" s="60"/>
      <c r="BW41" s="60"/>
      <c r="BX41" s="60"/>
      <c r="BZ41" s="95">
        <f>AVERAGE(J41:AM41)</f>
        <v>18.7</v>
      </c>
      <c r="CA41" s="96">
        <f>AVERAGE(T41:AW41)</f>
        <v>18.866666666666667</v>
      </c>
      <c r="CB41" s="96">
        <f>AVERAGE(AD41:BG41)</f>
        <v>19.866666666666667</v>
      </c>
      <c r="CC41" s="96">
        <f>AVERAGE(AN41:BQ41)</f>
        <v>19.333333333333332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6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2" width="6.75390625" style="0" customWidth="1"/>
    <col min="3" max="3" width="7.50390625" style="0" bestFit="1" customWidth="1"/>
    <col min="4" max="77" width="6.75390625" style="0" customWidth="1"/>
    <col min="78" max="79" width="8.75390625" style="8" customWidth="1"/>
    <col min="80" max="80" width="10.00390625" style="0" bestFit="1" customWidth="1"/>
    <col min="81" max="81" width="10.00390625" style="0" customWidth="1"/>
  </cols>
  <sheetData>
    <row r="1" spans="2:81" ht="10.5">
      <c r="B1" t="s">
        <v>14</v>
      </c>
      <c r="BZ1" s="8" t="s">
        <v>5</v>
      </c>
      <c r="CA1" s="8" t="s">
        <v>7</v>
      </c>
      <c r="CB1" s="8" t="s">
        <v>32</v>
      </c>
      <c r="CC1" s="8" t="s">
        <v>40</v>
      </c>
    </row>
    <row r="2" spans="1:81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6</v>
      </c>
      <c r="CA2" s="9" t="s">
        <v>6</v>
      </c>
      <c r="CB2" s="9" t="s">
        <v>33</v>
      </c>
      <c r="CC2" s="9" t="s">
        <v>33</v>
      </c>
    </row>
    <row r="3" spans="1:81" ht="11.25">
      <c r="A3" s="5">
        <v>1</v>
      </c>
      <c r="B3" s="4">
        <f>'1月'!B34</f>
        <v>199.42000000000002</v>
      </c>
      <c r="C3" s="4">
        <f>'1月'!C34</f>
        <v>130.04000000000002</v>
      </c>
      <c r="D3" s="4">
        <f>'1月'!D34</f>
        <v>202.10999999999996</v>
      </c>
      <c r="E3" s="4">
        <f>'1月'!E34</f>
        <v>191.79999999999998</v>
      </c>
      <c r="F3" s="4">
        <f>'1月'!F34</f>
        <v>180.89999999999998</v>
      </c>
      <c r="G3" s="4">
        <f>'1月'!G34</f>
        <v>181.15999999999997</v>
      </c>
      <c r="H3" s="4">
        <f>'1月'!H34</f>
        <v>171.52000000000004</v>
      </c>
      <c r="I3" s="4">
        <f>'1月'!I34</f>
        <v>208.84999999999997</v>
      </c>
      <c r="J3" s="4">
        <f>'1月'!J34</f>
        <v>200.45000000000002</v>
      </c>
      <c r="K3" s="4">
        <f>'1月'!K34</f>
        <v>215.43999999999997</v>
      </c>
      <c r="L3" s="4">
        <f>'1月'!L34</f>
        <v>222.09999999999997</v>
      </c>
      <c r="M3" s="4">
        <f>'1月'!M34</f>
        <v>138.70000000000005</v>
      </c>
      <c r="N3" s="4">
        <f>'1月'!N34</f>
        <v>184.10000000000002</v>
      </c>
      <c r="O3" s="4">
        <f>'1月'!O34</f>
        <v>216.29999999999998</v>
      </c>
      <c r="P3" s="4">
        <f>'1月'!P34</f>
        <v>210.1</v>
      </c>
      <c r="Q3" s="4">
        <f>'1月'!Q34</f>
        <v>221.69999999999996</v>
      </c>
      <c r="R3" s="4">
        <f>'1月'!R34</f>
        <v>168.7</v>
      </c>
      <c r="S3" s="4">
        <f>'1月'!S34</f>
        <v>184.20000000000002</v>
      </c>
      <c r="T3" s="4">
        <f>'1月'!T34</f>
        <v>198.29999999999998</v>
      </c>
      <c r="U3" s="4">
        <f>'1月'!U34</f>
        <v>164.79999999999995</v>
      </c>
      <c r="V3" s="4">
        <f>'1月'!V34</f>
        <v>188.5</v>
      </c>
      <c r="W3" s="4">
        <f>'1月'!W34</f>
        <v>237.4</v>
      </c>
      <c r="X3" s="4">
        <f>'1月'!X34</f>
        <v>199.79999999999998</v>
      </c>
      <c r="Y3" s="4">
        <f>'1月'!Y34</f>
        <v>245.59999999999997</v>
      </c>
      <c r="Z3" s="4"/>
      <c r="AA3" s="4"/>
      <c r="AB3" s="4">
        <f>'1月'!AB34</f>
        <v>216.39999999999998</v>
      </c>
      <c r="AC3" s="4">
        <f>'1月'!AC34</f>
        <v>215.79999999999998</v>
      </c>
      <c r="AD3" s="4">
        <f>'1月'!AD34</f>
        <v>237.10000000000002</v>
      </c>
      <c r="AE3" s="4">
        <f>'1月'!AE34</f>
        <v>198.20000000000002</v>
      </c>
      <c r="AF3" s="4">
        <f>'1月'!AF34</f>
        <v>216.29999999999998</v>
      </c>
      <c r="AG3" s="4">
        <f>'1月'!AG34</f>
        <v>196.4</v>
      </c>
      <c r="AH3" s="4">
        <f>'1月'!AH34</f>
        <v>203.20000000000005</v>
      </c>
      <c r="AI3" s="4">
        <f>'1月'!AI34</f>
        <v>199.4</v>
      </c>
      <c r="AJ3" s="4">
        <f>'1月'!AJ34</f>
        <v>193.20000000000002</v>
      </c>
      <c r="AK3" s="4">
        <f>'1月'!AK34</f>
        <v>179.2</v>
      </c>
      <c r="AL3" s="4">
        <f>'1月'!AL34</f>
        <v>149.79999999999998</v>
      </c>
      <c r="AM3" s="4">
        <f>'1月'!AM34</f>
        <v>174.89999999999998</v>
      </c>
      <c r="AN3" s="4">
        <f>'1月'!AN34</f>
        <v>191.8</v>
      </c>
      <c r="AO3" s="4">
        <f>'1月'!AO34</f>
        <v>183.20000000000002</v>
      </c>
      <c r="AP3" s="4">
        <f>'1月'!AP34</f>
        <v>130.49999999999997</v>
      </c>
      <c r="AQ3" s="4">
        <f>'1月'!AQ34</f>
        <v>157.1</v>
      </c>
      <c r="AR3" s="4">
        <f>'1月'!AR34</f>
        <v>217.10000000000002</v>
      </c>
      <c r="AS3" s="4">
        <f>'1月'!AS34</f>
        <v>206.29999999999995</v>
      </c>
      <c r="AT3" s="4">
        <f>'1月'!AT34</f>
        <v>219.50000000000003</v>
      </c>
      <c r="AU3" s="4">
        <f>'1月'!AU34</f>
        <v>165.20000000000002</v>
      </c>
      <c r="AV3" s="4">
        <f>'1月'!AV34</f>
        <v>208.70000000000002</v>
      </c>
      <c r="AW3" s="4">
        <f>'1月'!AW34</f>
        <v>165.9</v>
      </c>
      <c r="AX3" s="4">
        <f>'1月'!AX34</f>
        <v>178.39999999999998</v>
      </c>
      <c r="AY3" s="4">
        <f>'1月'!AY34</f>
        <v>197.10000000000002</v>
      </c>
      <c r="AZ3" s="4">
        <f>'1月'!AZ34</f>
        <v>213.29999999999995</v>
      </c>
      <c r="BA3" s="4">
        <f>'1月'!BA34</f>
        <v>211.50000000000006</v>
      </c>
      <c r="BB3" s="4">
        <f>'1月'!BB34</f>
        <v>195.9</v>
      </c>
      <c r="BC3" s="4">
        <f>'1月'!BC34</f>
        <v>178.10000000000002</v>
      </c>
      <c r="BD3" s="4">
        <f>'1月'!BD34</f>
        <v>200.1</v>
      </c>
      <c r="BE3" s="4">
        <f>'1月'!BE34</f>
        <v>193.49999999999997</v>
      </c>
      <c r="BF3" s="4">
        <f>'1月'!BF34</f>
        <v>172.2</v>
      </c>
      <c r="BG3" s="4">
        <f>'1月'!BG34</f>
        <v>205.6</v>
      </c>
      <c r="BH3" s="4">
        <f>'1月'!BH34</f>
        <v>227.29999999999995</v>
      </c>
      <c r="BI3" s="4">
        <f>'1月'!BI34</f>
        <v>186.39999999999998</v>
      </c>
      <c r="BJ3" s="4">
        <f>'1月'!BJ34</f>
        <v>223.3</v>
      </c>
      <c r="BK3" s="4">
        <f>'1月'!BK34</f>
        <v>212.79999999999998</v>
      </c>
      <c r="BL3" s="4">
        <f>'1月'!BL34</f>
        <v>198.7</v>
      </c>
      <c r="BM3" s="4">
        <f>'1月'!BM34</f>
        <v>178.20000000000002</v>
      </c>
      <c r="BN3" s="4">
        <f>'1月'!BN34</f>
        <v>207.70000000000002</v>
      </c>
      <c r="BO3" s="4">
        <f>'1月'!BO34</f>
        <v>198.70000000000002</v>
      </c>
      <c r="BP3" s="4">
        <f>'1月'!BP34</f>
        <v>229.49999999999994</v>
      </c>
      <c r="BQ3" s="4">
        <f>'1月'!BQ34</f>
        <v>161.8</v>
      </c>
      <c r="BR3" s="4"/>
      <c r="BS3" s="4"/>
      <c r="BT3" s="4"/>
      <c r="BU3" s="4"/>
      <c r="BV3" s="4"/>
      <c r="BW3" s="4"/>
      <c r="BX3" s="4"/>
      <c r="BZ3" s="27">
        <f>AVERAGE(J3:AM3)</f>
        <v>199.1460714285714</v>
      </c>
      <c r="CA3" s="27">
        <f>AVERAGE(T3:AW3)</f>
        <v>194.9857142857143</v>
      </c>
      <c r="CB3" s="27">
        <f>AVERAGE(AD3:BG3)</f>
        <v>191.29000000000002</v>
      </c>
      <c r="CC3" s="27">
        <f>AVERAGE(AN3:BQ3)</f>
        <v>193.84666666666666</v>
      </c>
    </row>
    <row r="4" spans="1:81" ht="11.25">
      <c r="A4" s="5">
        <v>2</v>
      </c>
      <c r="B4" s="4">
        <f>'2月'!B34</f>
        <v>181.59999999999997</v>
      </c>
      <c r="C4" s="4">
        <f>'2月'!C34</f>
        <v>183.33000000000004</v>
      </c>
      <c r="D4" s="4">
        <f>'2月'!D34</f>
        <v>178.83999999999997</v>
      </c>
      <c r="E4" s="4">
        <f>'2月'!E34</f>
        <v>170.8</v>
      </c>
      <c r="F4" s="4">
        <f>'2月'!F34</f>
        <v>148.52999999999997</v>
      </c>
      <c r="G4" s="4">
        <f>'2月'!G34</f>
        <v>181.84000000000003</v>
      </c>
      <c r="H4" s="4">
        <f>'2月'!H34</f>
        <v>113.22999999999999</v>
      </c>
      <c r="I4" s="4">
        <f>'2月'!I34</f>
        <v>188.92000000000002</v>
      </c>
      <c r="J4" s="4">
        <f>'2月'!J34</f>
        <v>195.61000000000004</v>
      </c>
      <c r="K4" s="4">
        <f>'2月'!K34</f>
        <v>195.19</v>
      </c>
      <c r="L4" s="4">
        <f>'2月'!L34</f>
        <v>193.70000000000002</v>
      </c>
      <c r="M4" s="4">
        <f>'2月'!M34</f>
        <v>152.79999999999998</v>
      </c>
      <c r="N4" s="4">
        <f>'2月'!N34</f>
        <v>203.39999999999995</v>
      </c>
      <c r="O4" s="4">
        <f>'2月'!O34</f>
        <v>165.3</v>
      </c>
      <c r="P4" s="4">
        <f>'2月'!P34</f>
        <v>141.79999999999998</v>
      </c>
      <c r="Q4" s="4">
        <f>'2月'!Q34</f>
        <v>214.2</v>
      </c>
      <c r="R4" s="4">
        <f>'2月'!R34</f>
        <v>113.89999999999999</v>
      </c>
      <c r="S4" s="4">
        <f>'2月'!S34</f>
        <v>175.3</v>
      </c>
      <c r="T4" s="4">
        <f>'2月'!T34</f>
        <v>179.20000000000002</v>
      </c>
      <c r="U4" s="4">
        <f>'2月'!U34</f>
        <v>142.3</v>
      </c>
      <c r="V4" s="4">
        <f>'2月'!V34</f>
        <v>183.79999999999998</v>
      </c>
      <c r="W4" s="4">
        <f>'2月'!W34</f>
        <v>152.1</v>
      </c>
      <c r="X4" s="4">
        <f>'2月'!X34</f>
        <v>181</v>
      </c>
      <c r="Y4" s="4">
        <f>'2月'!Y34</f>
        <v>157.3</v>
      </c>
      <c r="Z4" s="4"/>
      <c r="AA4" s="4">
        <f>'2月'!AA34</f>
        <v>196</v>
      </c>
      <c r="AB4" s="4">
        <f>'2月'!AB34</f>
        <v>164.3</v>
      </c>
      <c r="AC4" s="4">
        <f>'2月'!AC34</f>
        <v>233.60000000000002</v>
      </c>
      <c r="AD4" s="4">
        <f>'2月'!AD34</f>
        <v>179.3</v>
      </c>
      <c r="AE4" s="4">
        <f>'2月'!AE34</f>
        <v>195.50000000000003</v>
      </c>
      <c r="AF4" s="4">
        <f>'2月'!AF34</f>
        <v>207.39999999999998</v>
      </c>
      <c r="AG4" s="4">
        <f>'2月'!AG34</f>
        <v>173.8</v>
      </c>
      <c r="AH4" s="4">
        <f>'2月'!AH34</f>
        <v>144.9</v>
      </c>
      <c r="AI4" s="4">
        <f>'2月'!AI34</f>
        <v>196.4</v>
      </c>
      <c r="AJ4" s="4">
        <f>'2月'!AJ34</f>
        <v>154.00000000000003</v>
      </c>
      <c r="AK4" s="4">
        <f>'2月'!AK34</f>
        <v>184.19999999999996</v>
      </c>
      <c r="AL4" s="4">
        <f>'2月'!AL34</f>
        <v>127.6</v>
      </c>
      <c r="AM4" s="4">
        <f>'2月'!AM34</f>
        <v>91.3</v>
      </c>
      <c r="AN4" s="4">
        <f>'2月'!AN34</f>
        <v>168.39999999999998</v>
      </c>
      <c r="AO4" s="4">
        <f>'2月'!AO34</f>
        <v>168.60000000000002</v>
      </c>
      <c r="AP4" s="4">
        <f>'2月'!AP34</f>
        <v>171</v>
      </c>
      <c r="AQ4" s="4">
        <f>'2月'!AQ34</f>
        <v>194.6</v>
      </c>
      <c r="AR4" s="4">
        <f>'2月'!AR34</f>
        <v>181.5</v>
      </c>
      <c r="AS4" s="4">
        <f>'2月'!AS34</f>
        <v>169.6</v>
      </c>
      <c r="AT4" s="4">
        <f>'2月'!AT34</f>
        <v>180.39999999999998</v>
      </c>
      <c r="AU4" s="4">
        <f>'2月'!AU34</f>
        <v>158.30000000000004</v>
      </c>
      <c r="AV4" s="4">
        <f>'2月'!AV34</f>
        <v>189.79999999999998</v>
      </c>
      <c r="AW4" s="4">
        <f>'2月'!AW34</f>
        <v>191.29999999999998</v>
      </c>
      <c r="AX4" s="4">
        <f>'2月'!AX34</f>
        <v>157.79999999999998</v>
      </c>
      <c r="AY4" s="4">
        <f>'2月'!AY34</f>
        <v>175.49999999999997</v>
      </c>
      <c r="AZ4" s="4">
        <f>'2月'!AZ34</f>
        <v>165.60000000000002</v>
      </c>
      <c r="BA4" s="4">
        <f>'2月'!BA34</f>
        <v>214.50000000000003</v>
      </c>
      <c r="BB4" s="4">
        <f>'2月'!BB34</f>
        <v>182.90000000000006</v>
      </c>
      <c r="BC4" s="4">
        <f>'2月'!BC34</f>
        <v>137.4</v>
      </c>
      <c r="BD4" s="4">
        <f>'2月'!BD34</f>
        <v>206</v>
      </c>
      <c r="BE4" s="4">
        <f>'2月'!BE34</f>
        <v>203.7</v>
      </c>
      <c r="BF4" s="4">
        <f>'2月'!BF34</f>
        <v>166.79999999999998</v>
      </c>
      <c r="BG4" s="4">
        <f>'2月'!BG34</f>
        <v>126.3</v>
      </c>
      <c r="BH4" s="4">
        <f>'2月'!BH34</f>
        <v>166.60000000000002</v>
      </c>
      <c r="BI4" s="4">
        <f>'2月'!BI34</f>
        <v>162.8</v>
      </c>
      <c r="BJ4" s="4">
        <f>'2月'!BJ34</f>
        <v>179.59999999999997</v>
      </c>
      <c r="BK4" s="4">
        <f>'2月'!BK34</f>
        <v>154.00000000000003</v>
      </c>
      <c r="BL4" s="4">
        <f>'2月'!BL34</f>
        <v>161.6</v>
      </c>
      <c r="BM4" s="4">
        <f>'2月'!BM34</f>
        <v>174.89999999999995</v>
      </c>
      <c r="BN4" s="4">
        <f>'2月'!BN34</f>
        <v>197.09999999999997</v>
      </c>
      <c r="BO4" s="4">
        <f>'2月'!BO34</f>
        <v>181</v>
      </c>
      <c r="BP4" s="4">
        <f>'2月'!BP34</f>
        <v>162.20000000000002</v>
      </c>
      <c r="BQ4" s="4">
        <f>'2月'!BQ34</f>
        <v>200.49999999999997</v>
      </c>
      <c r="BR4" s="4"/>
      <c r="BS4" s="4"/>
      <c r="BT4" s="4"/>
      <c r="BU4" s="4"/>
      <c r="BV4" s="4"/>
      <c r="BW4" s="4"/>
      <c r="BX4" s="4"/>
      <c r="BZ4" s="27">
        <f aca="true" t="shared" si="0" ref="BZ4:BZ14">AVERAGE(J4:AM4)</f>
        <v>172.248275862069</v>
      </c>
      <c r="CA4" s="27">
        <f aca="true" t="shared" si="1" ref="CA4:CA14">AVERAGE(T4:AW4)</f>
        <v>173.01724137931038</v>
      </c>
      <c r="CB4" s="27">
        <f aca="true" t="shared" si="2" ref="CB4:CB14">AVERAGE(AD4:BG4)</f>
        <v>172.14666666666665</v>
      </c>
      <c r="CC4" s="27">
        <f aca="true" t="shared" si="3" ref="CC4:CC14">AVERAGE(AN4:BQ4)</f>
        <v>175.01000000000002</v>
      </c>
    </row>
    <row r="5" spans="1:81" ht="11.25">
      <c r="A5" s="5">
        <v>3</v>
      </c>
      <c r="B5" s="4">
        <f>'3月'!B34</f>
        <v>163.32</v>
      </c>
      <c r="C5" s="4">
        <f>'3月'!C34</f>
        <v>189.35</v>
      </c>
      <c r="D5" s="4">
        <f>'3月'!D34</f>
        <v>86.58</v>
      </c>
      <c r="E5" s="4">
        <f>'3月'!E34</f>
        <v>139.07</v>
      </c>
      <c r="F5" s="4">
        <f>'3月'!F34</f>
        <v>221.73</v>
      </c>
      <c r="G5" s="4">
        <f>'3月'!G34</f>
        <v>170.24999999999997</v>
      </c>
      <c r="H5" s="4">
        <f>'3月'!H34</f>
        <v>153.04</v>
      </c>
      <c r="I5" s="4">
        <f>'3月'!I34</f>
        <v>181.47999999999996</v>
      </c>
      <c r="J5" s="4">
        <f>'3月'!J34</f>
        <v>197.55</v>
      </c>
      <c r="K5" s="4">
        <f>'3月'!K34</f>
        <v>212.96000000000004</v>
      </c>
      <c r="L5" s="4">
        <f>'3月'!L34</f>
        <v>175.9</v>
      </c>
      <c r="M5" s="4">
        <f>'3月'!M34</f>
        <v>183.7</v>
      </c>
      <c r="N5" s="4">
        <f>'3月'!N34</f>
        <v>222.00000000000003</v>
      </c>
      <c r="O5" s="4">
        <f>'3月'!O34</f>
        <v>166.3</v>
      </c>
      <c r="P5" s="4">
        <f>'3月'!P34</f>
        <v>189.5</v>
      </c>
      <c r="Q5" s="4">
        <f>'3月'!Q34</f>
        <v>159.39999999999998</v>
      </c>
      <c r="R5" s="4">
        <f>'3月'!R34</f>
        <v>176.10000000000002</v>
      </c>
      <c r="S5" s="4">
        <f>'3月'!S34</f>
        <v>214.7</v>
      </c>
      <c r="T5" s="4">
        <f>'3月'!T34</f>
        <v>206.49999999999994</v>
      </c>
      <c r="U5" s="4">
        <f>'3月'!U34</f>
        <v>186.84</v>
      </c>
      <c r="V5" s="4">
        <f>'3月'!V34</f>
        <v>213.3</v>
      </c>
      <c r="W5" s="4">
        <f>'3月'!W34</f>
        <v>169.79999999999995</v>
      </c>
      <c r="X5" s="4">
        <f>'3月'!X34</f>
        <v>198.2</v>
      </c>
      <c r="Y5" s="4">
        <f>'3月'!Y34</f>
        <v>166</v>
      </c>
      <c r="Z5" s="4"/>
      <c r="AA5" s="4">
        <f>'3月'!AA34</f>
        <v>214.00000000000003</v>
      </c>
      <c r="AB5" s="4">
        <f>'3月'!AB34</f>
        <v>234.09999999999997</v>
      </c>
      <c r="AC5" s="4">
        <f>'3月'!AC34</f>
        <v>215.59999999999994</v>
      </c>
      <c r="AD5" s="4">
        <f>'3月'!AD34</f>
        <v>211.79999999999995</v>
      </c>
      <c r="AE5" s="4">
        <f>'3月'!AE34</f>
        <v>217.90000000000003</v>
      </c>
      <c r="AF5" s="4">
        <f>'3月'!AF34</f>
        <v>203.60000000000002</v>
      </c>
      <c r="AG5" s="4">
        <f>'3月'!AG34</f>
        <v>203.29999999999998</v>
      </c>
      <c r="AH5" s="4">
        <f>'3月'!AH34</f>
        <v>105</v>
      </c>
      <c r="AI5" s="4">
        <f>'3月'!AI34</f>
        <v>182.4</v>
      </c>
      <c r="AJ5" s="4">
        <f>'3月'!AJ34</f>
        <v>145.59999999999997</v>
      </c>
      <c r="AK5" s="4">
        <f>'3月'!AK34</f>
        <v>149.39999999999998</v>
      </c>
      <c r="AL5" s="4">
        <f>'3月'!AL34</f>
        <v>158.39999999999998</v>
      </c>
      <c r="AM5" s="4">
        <f>'3月'!AM34</f>
        <v>196.6</v>
      </c>
      <c r="AN5" s="4">
        <f>'3月'!AN34</f>
        <v>134.00000000000003</v>
      </c>
      <c r="AO5" s="4">
        <f>'3月'!AO34</f>
        <v>115.19999999999999</v>
      </c>
      <c r="AP5" s="4">
        <f>'3月'!AP34</f>
        <v>180.49999999999997</v>
      </c>
      <c r="AQ5" s="4">
        <f>'3月'!AQ34</f>
        <v>174.6</v>
      </c>
      <c r="AR5" s="4">
        <f>'3月'!AR34</f>
        <v>124.2</v>
      </c>
      <c r="AS5" s="4">
        <f>'3月'!AS34</f>
        <v>181.20000000000002</v>
      </c>
      <c r="AT5" s="4">
        <f>'3月'!AT34</f>
        <v>201.02999999999997</v>
      </c>
      <c r="AU5" s="4">
        <f>'3月'!AU34</f>
        <v>200.20000000000005</v>
      </c>
      <c r="AV5" s="4">
        <f>'3月'!AV34</f>
        <v>144.4</v>
      </c>
      <c r="AW5" s="4">
        <f>'3月'!AW34</f>
        <v>224.80000000000004</v>
      </c>
      <c r="AX5" s="4">
        <f>'3月'!AX34</f>
        <v>186.3</v>
      </c>
      <c r="AY5" s="4">
        <f>'3月'!AY34</f>
        <v>199.70000000000002</v>
      </c>
      <c r="AZ5" s="4">
        <f>'3月'!AZ34</f>
        <v>205.8</v>
      </c>
      <c r="BA5" s="4">
        <f>'3月'!BA34</f>
        <v>200.20000000000002</v>
      </c>
      <c r="BB5" s="4">
        <f>'3月'!BB34</f>
        <v>190.2</v>
      </c>
      <c r="BC5" s="4">
        <f>'3月'!BC34</f>
        <v>200.20000000000005</v>
      </c>
      <c r="BD5" s="4">
        <f>'3月'!BD34</f>
        <v>200.2</v>
      </c>
      <c r="BE5" s="4">
        <f>'3月'!BE34</f>
        <v>192.70000000000002</v>
      </c>
      <c r="BF5" s="4">
        <f>'3月'!BF34</f>
        <v>186.29999999999998</v>
      </c>
      <c r="BG5" s="4">
        <f>'3月'!BG34</f>
        <v>147.49999999999997</v>
      </c>
      <c r="BH5" s="4">
        <f>'3月'!BH34</f>
        <v>201.4</v>
      </c>
      <c r="BI5" s="4">
        <f>'3月'!BI34</f>
        <v>173.7</v>
      </c>
      <c r="BJ5" s="4">
        <f>'3月'!BJ34</f>
        <v>195.69999999999996</v>
      </c>
      <c r="BK5" s="4">
        <f>'3月'!BK34</f>
        <v>217.9</v>
      </c>
      <c r="BL5" s="4">
        <f>'3月'!BL34</f>
        <v>208.6</v>
      </c>
      <c r="BM5" s="4">
        <f>'3月'!BM34</f>
        <v>172.8</v>
      </c>
      <c r="BN5" s="4">
        <f>'3月'!BN34</f>
        <v>181.99999999999994</v>
      </c>
      <c r="BO5" s="4">
        <f>'3月'!BO34</f>
        <v>190.2</v>
      </c>
      <c r="BP5" s="4">
        <f>'3月'!BP34</f>
        <v>185.5</v>
      </c>
      <c r="BQ5" s="4">
        <f>'3月'!BQ34</f>
        <v>203.79999999999995</v>
      </c>
      <c r="BR5" s="4"/>
      <c r="BS5" s="4"/>
      <c r="BT5" s="4"/>
      <c r="BU5" s="4"/>
      <c r="BV5" s="4"/>
      <c r="BW5" s="4"/>
      <c r="BX5" s="4"/>
      <c r="BZ5" s="27">
        <f t="shared" si="0"/>
        <v>188.84310344827585</v>
      </c>
      <c r="CA5" s="27">
        <f t="shared" si="1"/>
        <v>181.3265517241379</v>
      </c>
      <c r="CB5" s="27">
        <f t="shared" si="2"/>
        <v>178.77433333333332</v>
      </c>
      <c r="CC5" s="27">
        <f t="shared" si="3"/>
        <v>184.02766666666668</v>
      </c>
    </row>
    <row r="6" spans="1:81" ht="11.25">
      <c r="A6" s="5">
        <v>4</v>
      </c>
      <c r="B6" s="4">
        <f>'4月'!B34</f>
        <v>212.08</v>
      </c>
      <c r="C6" s="4">
        <f>'4月'!C34</f>
        <v>143.19</v>
      </c>
      <c r="D6" s="4">
        <f>'4月'!D34</f>
        <v>143.15</v>
      </c>
      <c r="E6" s="4">
        <f>'4月'!E34</f>
        <v>200.67</v>
      </c>
      <c r="F6" s="4">
        <f>'4月'!F34</f>
        <v>159.8</v>
      </c>
      <c r="G6" s="4">
        <f>'4月'!G34</f>
        <v>168.35</v>
      </c>
      <c r="H6" s="4">
        <f>'4月'!H34</f>
        <v>183.77</v>
      </c>
      <c r="I6" s="4">
        <f>'4月'!I34</f>
        <v>203.68</v>
      </c>
      <c r="J6" s="4">
        <f>'4月'!J34</f>
        <v>181.38000000000002</v>
      </c>
      <c r="K6" s="4">
        <f>'4月'!K34</f>
        <v>198.88</v>
      </c>
      <c r="L6" s="4">
        <f>'4月'!L34</f>
        <v>175.10000000000005</v>
      </c>
      <c r="M6" s="4">
        <f>'4月'!M34</f>
        <v>132.79999999999998</v>
      </c>
      <c r="N6" s="4">
        <f>'4月'!N34</f>
        <v>181</v>
      </c>
      <c r="O6" s="4">
        <f>'4月'!O34</f>
        <v>144.39999999999998</v>
      </c>
      <c r="P6" s="4">
        <f>'4月'!P34</f>
        <v>151</v>
      </c>
      <c r="Q6" s="4">
        <f>'4月'!Q34</f>
        <v>186.90000000000003</v>
      </c>
      <c r="R6" s="4">
        <f>'4月'!R34</f>
        <v>172.92999999999998</v>
      </c>
      <c r="S6" s="4">
        <f>'4月'!S34</f>
        <v>182.70000000000002</v>
      </c>
      <c r="T6" s="4">
        <f>'4月'!T34</f>
        <v>184.29999999999998</v>
      </c>
      <c r="U6" s="4">
        <f>'4月'!U34</f>
        <v>188.50000000000003</v>
      </c>
      <c r="V6" s="4">
        <f>'4月'!V34</f>
        <v>150.00000000000003</v>
      </c>
      <c r="W6" s="4">
        <f>'4月'!W34</f>
        <v>189.90000000000003</v>
      </c>
      <c r="X6" s="4">
        <f>'4月'!X34</f>
        <v>172.29999999999998</v>
      </c>
      <c r="Y6" s="4"/>
      <c r="Z6" s="4"/>
      <c r="AA6" s="4">
        <f>'4月'!AA34</f>
        <v>198.29999999999998</v>
      </c>
      <c r="AB6" s="4">
        <f>'4月'!AB34</f>
        <v>184.10000000000002</v>
      </c>
      <c r="AC6" s="4">
        <f>'4月'!AC34</f>
        <v>187.4</v>
      </c>
      <c r="AD6" s="4">
        <f>'4月'!AD34</f>
        <v>219.70000000000005</v>
      </c>
      <c r="AE6" s="4">
        <f>'4月'!AE34</f>
        <v>186.2</v>
      </c>
      <c r="AF6" s="4">
        <f>'4月'!AF34</f>
        <v>166.3</v>
      </c>
      <c r="AG6" s="4">
        <f>'4月'!AG34</f>
        <v>183.99999999999997</v>
      </c>
      <c r="AH6" s="4">
        <f>'4月'!AH34</f>
        <v>150.7</v>
      </c>
      <c r="AI6" s="4">
        <f>'4月'!AI34</f>
        <v>206.40000000000003</v>
      </c>
      <c r="AJ6" s="4">
        <f>'4月'!AJ34</f>
        <v>196.20000000000005</v>
      </c>
      <c r="AK6" s="4">
        <f>'4月'!AK34</f>
        <v>182.90000000000003</v>
      </c>
      <c r="AL6" s="4">
        <f>'4月'!AL34</f>
        <v>181.5</v>
      </c>
      <c r="AM6" s="4">
        <f>'4月'!AM34</f>
        <v>140.29999999999998</v>
      </c>
      <c r="AN6" s="4">
        <f>'4月'!AN34</f>
        <v>143.5</v>
      </c>
      <c r="AO6" s="4">
        <f>'4月'!AO34</f>
        <v>156.6</v>
      </c>
      <c r="AP6" s="4">
        <f>'4月'!AP34</f>
        <v>183.9</v>
      </c>
      <c r="AQ6" s="4">
        <f>'4月'!AQ34</f>
        <v>210.20000000000002</v>
      </c>
      <c r="AR6" s="4">
        <f>'4月'!AR34</f>
        <v>154.20000000000002</v>
      </c>
      <c r="AS6" s="4">
        <f>'4月'!AS34</f>
        <v>175.70000000000002</v>
      </c>
      <c r="AT6" s="4">
        <f>'4月'!AT34</f>
        <v>162.3</v>
      </c>
      <c r="AU6" s="4">
        <f>'4月'!AU34</f>
        <v>117.19999999999997</v>
      </c>
      <c r="AV6" s="4">
        <f>'4月'!AV34</f>
        <v>135</v>
      </c>
      <c r="AW6" s="4">
        <f>'4月'!AW34</f>
        <v>191.1</v>
      </c>
      <c r="AX6" s="4">
        <f>'4月'!AX34</f>
        <v>234.39999999999998</v>
      </c>
      <c r="AY6" s="4">
        <f>'4月'!AY34</f>
        <v>181.29999999999998</v>
      </c>
      <c r="AZ6" s="4">
        <f>'4月'!AZ34</f>
        <v>172.9</v>
      </c>
      <c r="BA6" s="4">
        <f>'4月'!BA34</f>
        <v>232.5</v>
      </c>
      <c r="BB6" s="4">
        <f>'4月'!BB34</f>
        <v>216.39999999999995</v>
      </c>
      <c r="BC6" s="4">
        <f>'4月'!BC34</f>
        <v>158.10000000000002</v>
      </c>
      <c r="BD6" s="4">
        <f>'4月'!BD34</f>
        <v>178.20000000000002</v>
      </c>
      <c r="BE6" s="4">
        <f>'4月'!BE34</f>
        <v>179.79999999999998</v>
      </c>
      <c r="BF6" s="4">
        <f>'4月'!BF34</f>
        <v>219.7</v>
      </c>
      <c r="BG6" s="4">
        <f>'4月'!BG34</f>
        <v>146.29999999999995</v>
      </c>
      <c r="BH6" s="4">
        <f>'4月'!BH34</f>
        <v>218.70000000000002</v>
      </c>
      <c r="BI6" s="4">
        <f>'4月'!BI34</f>
        <v>179.1</v>
      </c>
      <c r="BJ6" s="4">
        <f>'4月'!BJ34</f>
        <v>198.4</v>
      </c>
      <c r="BK6" s="4">
        <f>'4月'!BK34</f>
        <v>235.69999999999996</v>
      </c>
      <c r="BL6" s="4">
        <f>'4月'!BL34</f>
        <v>162</v>
      </c>
      <c r="BM6" s="4">
        <f>'4月'!BM34</f>
        <v>149.79999999999998</v>
      </c>
      <c r="BN6" s="4">
        <f>'4月'!BN34</f>
        <v>183.49999999999997</v>
      </c>
      <c r="BO6" s="4">
        <f>'4月'!BO34</f>
        <v>181.5</v>
      </c>
      <c r="BP6" s="4">
        <f>'4月'!BP34</f>
        <v>210.19999999999996</v>
      </c>
      <c r="BQ6" s="4">
        <f>'4月'!BQ34</f>
        <v>216.4</v>
      </c>
      <c r="BR6" s="4"/>
      <c r="BS6" s="4"/>
      <c r="BT6" s="4"/>
      <c r="BU6" s="4"/>
      <c r="BV6" s="4"/>
      <c r="BW6" s="4"/>
      <c r="BX6" s="4"/>
      <c r="BZ6" s="27">
        <f t="shared" si="0"/>
        <v>177.7175</v>
      </c>
      <c r="CA6" s="27">
        <f t="shared" si="1"/>
        <v>174.95357142857145</v>
      </c>
      <c r="CB6" s="27">
        <f t="shared" si="2"/>
        <v>178.78333333333333</v>
      </c>
      <c r="CC6" s="27">
        <f t="shared" si="3"/>
        <v>182.81999999999996</v>
      </c>
    </row>
    <row r="7" spans="1:81" ht="11.25">
      <c r="A7" s="5">
        <v>5</v>
      </c>
      <c r="B7" s="4">
        <f>'5月'!B34</f>
        <v>174.30000000000004</v>
      </c>
      <c r="C7" s="4">
        <f>'5月'!C34</f>
        <v>166.57000000000002</v>
      </c>
      <c r="D7" s="4">
        <f>'5月'!D34</f>
        <v>168.67000000000002</v>
      </c>
      <c r="E7" s="4">
        <f>'5月'!E34</f>
        <v>158.89999999999998</v>
      </c>
      <c r="F7" s="4">
        <f>'5月'!F34</f>
        <v>185.42000000000002</v>
      </c>
      <c r="G7" s="4">
        <f>'5月'!G34</f>
        <v>201.05</v>
      </c>
      <c r="H7" s="4">
        <f>'5月'!H34</f>
        <v>186.27</v>
      </c>
      <c r="I7" s="4">
        <f>'5月'!I34</f>
        <v>171.62999999999997</v>
      </c>
      <c r="J7" s="4">
        <f>'5月'!J34</f>
        <v>172.14999999999998</v>
      </c>
      <c r="K7" s="4">
        <f>'5月'!K34</f>
        <v>169.69999999999993</v>
      </c>
      <c r="L7" s="4">
        <f>'5月'!L34</f>
        <v>88.4</v>
      </c>
      <c r="M7" s="4">
        <f>'5月'!M34</f>
        <v>173.30000000000004</v>
      </c>
      <c r="N7" s="4">
        <f>'5月'!N34</f>
        <v>167.70000000000002</v>
      </c>
      <c r="O7" s="4">
        <f>'5月'!O34</f>
        <v>198.29999999999993</v>
      </c>
      <c r="P7" s="4">
        <f>'5月'!P34</f>
        <v>241.9</v>
      </c>
      <c r="Q7" s="4">
        <f>'5月'!Q34</f>
        <v>141.5</v>
      </c>
      <c r="R7" s="4">
        <f>'5月'!R34</f>
        <v>223.20000000000002</v>
      </c>
      <c r="S7" s="4">
        <f>'5月'!S34</f>
        <v>224.70000000000005</v>
      </c>
      <c r="T7" s="4">
        <f>'5月'!T34</f>
        <v>196.49999999999994</v>
      </c>
      <c r="U7" s="4">
        <f>'5月'!U34</f>
        <v>202.20000000000005</v>
      </c>
      <c r="V7" s="4">
        <f>'5月'!V34</f>
        <v>205.8</v>
      </c>
      <c r="W7" s="4">
        <f>'5月'!W34</f>
        <v>242.09999999999997</v>
      </c>
      <c r="X7" s="4">
        <f>'5月'!X34</f>
        <v>195.9</v>
      </c>
      <c r="Y7" s="4"/>
      <c r="Z7" s="4"/>
      <c r="AA7" s="4">
        <f>'5月'!AA34</f>
        <v>209.69999999999996</v>
      </c>
      <c r="AB7" s="4">
        <f>'5月'!AB34</f>
        <v>239.70000000000002</v>
      </c>
      <c r="AC7" s="4">
        <f>'5月'!AC34</f>
        <v>227.3</v>
      </c>
      <c r="AD7" s="4">
        <f>'5月'!AD34</f>
        <v>199.90000000000006</v>
      </c>
      <c r="AE7" s="4">
        <f>'5月'!AE34</f>
        <v>244.90000000000003</v>
      </c>
      <c r="AF7" s="4">
        <f>'5月'!AF34</f>
        <v>236.49999999999997</v>
      </c>
      <c r="AG7" s="4">
        <f>'5月'!AG34</f>
        <v>182.59999999999997</v>
      </c>
      <c r="AH7" s="4">
        <f>'5月'!AH34</f>
        <v>168.5</v>
      </c>
      <c r="AI7" s="4">
        <f>'5月'!AI34</f>
        <v>215.6</v>
      </c>
      <c r="AJ7" s="4">
        <f>'5月'!AJ34</f>
        <v>134.39999999999998</v>
      </c>
      <c r="AK7" s="4">
        <f>'5月'!AK34</f>
        <v>123.69999999999999</v>
      </c>
      <c r="AL7" s="4">
        <f>'5月'!AL34</f>
        <v>102.50000000000001</v>
      </c>
      <c r="AM7" s="4">
        <f>'5月'!AM34</f>
        <v>134</v>
      </c>
      <c r="AN7" s="4">
        <f>'5月'!AN34</f>
        <v>146.40000000000003</v>
      </c>
      <c r="AO7" s="4">
        <f>'5月'!AO34</f>
        <v>126.93999999999998</v>
      </c>
      <c r="AP7" s="4">
        <f>'5月'!AP34</f>
        <v>178.19999999999996</v>
      </c>
      <c r="AQ7" s="4">
        <f>'5月'!AQ34</f>
        <v>142.99999999999997</v>
      </c>
      <c r="AR7" s="4">
        <f>'5月'!AR34</f>
        <v>103.29999999999998</v>
      </c>
      <c r="AS7" s="4">
        <f>'5月'!AS34</f>
        <v>131.5</v>
      </c>
      <c r="AT7" s="4">
        <f>'5月'!AT34</f>
        <v>119.5</v>
      </c>
      <c r="AU7" s="4">
        <f>'5月'!AU34</f>
        <v>138.70000000000002</v>
      </c>
      <c r="AV7" s="4">
        <f>'5月'!AV34</f>
        <v>167.49999999999997</v>
      </c>
      <c r="AW7" s="4">
        <f>'5月'!AW34</f>
        <v>176.39999999999998</v>
      </c>
      <c r="AX7" s="4">
        <f>'5月'!AX34</f>
        <v>168.4</v>
      </c>
      <c r="AY7" s="4">
        <f>'5月'!AY34</f>
        <v>168.9</v>
      </c>
      <c r="AZ7" s="4">
        <f>'5月'!AZ34</f>
        <v>166.60000000000002</v>
      </c>
      <c r="BA7" s="4">
        <f>'5月'!BA34</f>
        <v>138.8</v>
      </c>
      <c r="BB7" s="4">
        <f>'5月'!BB34</f>
        <v>202.99999999999994</v>
      </c>
      <c r="BC7" s="4">
        <f>'5月'!BC34</f>
        <v>130.4</v>
      </c>
      <c r="BD7" s="4">
        <f>'5月'!BD34</f>
        <v>206.8</v>
      </c>
      <c r="BE7" s="4">
        <f>'5月'!BE34</f>
        <v>174.8</v>
      </c>
      <c r="BF7" s="4">
        <f>'5月'!BF34</f>
        <v>178.79999999999998</v>
      </c>
      <c r="BG7" s="4">
        <f>'5月'!BG34</f>
        <v>205.50000000000003</v>
      </c>
      <c r="BH7" s="4">
        <f>'5月'!BH34</f>
        <v>158.1</v>
      </c>
      <c r="BI7" s="4">
        <f>'5月'!BI34</f>
        <v>195.4</v>
      </c>
      <c r="BJ7" s="4">
        <f>'5月'!BJ34</f>
        <v>242.99999999999994</v>
      </c>
      <c r="BK7" s="4">
        <f>'5月'!BK34</f>
        <v>224.8</v>
      </c>
      <c r="BL7" s="4">
        <f>'5月'!BL34</f>
        <v>230.5</v>
      </c>
      <c r="BM7" s="4">
        <f>'5月'!BM34</f>
        <v>165.89999999999998</v>
      </c>
      <c r="BN7" s="4">
        <f>'5月'!BN34</f>
        <v>175.7</v>
      </c>
      <c r="BO7" s="4">
        <f>'5月'!BO34</f>
        <v>153.6</v>
      </c>
      <c r="BP7" s="4">
        <f>'5月'!BP34</f>
        <v>259.9</v>
      </c>
      <c r="BQ7" s="4">
        <f>'5月'!BQ34</f>
        <v>180.8</v>
      </c>
      <c r="BR7" s="4"/>
      <c r="BS7" s="4"/>
      <c r="BT7" s="4"/>
      <c r="BU7" s="4"/>
      <c r="BV7" s="4"/>
      <c r="BW7" s="4"/>
      <c r="BX7" s="4"/>
      <c r="BZ7" s="27">
        <f t="shared" si="0"/>
        <v>187.95178571428573</v>
      </c>
      <c r="CA7" s="27">
        <f t="shared" si="1"/>
        <v>174.7585714285714</v>
      </c>
      <c r="CB7" s="27">
        <f t="shared" si="2"/>
        <v>163.86800000000002</v>
      </c>
      <c r="CC7" s="27">
        <f t="shared" si="3"/>
        <v>172.03800000000004</v>
      </c>
    </row>
    <row r="8" spans="1:81" ht="11.25">
      <c r="A8" s="5">
        <v>6</v>
      </c>
      <c r="B8" s="4">
        <f>'6月'!B34</f>
        <v>69.08000000000001</v>
      </c>
      <c r="C8" s="4">
        <f>'6月'!C34</f>
        <v>70.25</v>
      </c>
      <c r="D8" s="4">
        <f>'6月'!D34</f>
        <v>145.79999999999995</v>
      </c>
      <c r="E8" s="4">
        <f>'6月'!E34</f>
        <v>109.45</v>
      </c>
      <c r="F8" s="4">
        <f>'6月'!F34</f>
        <v>115.58000000000001</v>
      </c>
      <c r="G8" s="4">
        <f>'6月'!G34</f>
        <v>188.93</v>
      </c>
      <c r="H8" s="4">
        <f>'6月'!H34</f>
        <v>110.65</v>
      </c>
      <c r="I8" s="4">
        <f>'6月'!I34</f>
        <v>131.32000000000002</v>
      </c>
      <c r="J8" s="4">
        <f>'6月'!J34</f>
        <v>140.14999999999998</v>
      </c>
      <c r="K8" s="4">
        <f>'6月'!K34</f>
        <v>102.30000000000003</v>
      </c>
      <c r="L8" s="4">
        <f>'6月'!L34</f>
        <v>101.5</v>
      </c>
      <c r="M8" s="4">
        <f>'6月'!M34</f>
        <v>129.9</v>
      </c>
      <c r="N8" s="4">
        <f>'6月'!N34</f>
        <v>139.30000000000004</v>
      </c>
      <c r="O8" s="4">
        <f>'6月'!O34</f>
        <v>136.4</v>
      </c>
      <c r="P8" s="4">
        <f>'6月'!P34</f>
        <v>162.3</v>
      </c>
      <c r="Q8" s="4">
        <f>'6月'!Q34</f>
        <v>153.10000000000002</v>
      </c>
      <c r="R8" s="4">
        <f>'6月'!R34</f>
        <v>161.39999999999998</v>
      </c>
      <c r="S8" s="4">
        <f>'6月'!S34</f>
        <v>124</v>
      </c>
      <c r="T8" s="4">
        <f>'6月'!T34</f>
        <v>127.39999999999999</v>
      </c>
      <c r="U8" s="4">
        <f>'6月'!U34</f>
        <v>158.32999999999998</v>
      </c>
      <c r="V8" s="4">
        <f>'6月'!V34</f>
        <v>100.09999999999998</v>
      </c>
      <c r="W8" s="4">
        <f>'6月'!W34</f>
        <v>119.10000000000001</v>
      </c>
      <c r="X8" s="4">
        <f>'6月'!X34</f>
        <v>99.83</v>
      </c>
      <c r="Y8" s="4"/>
      <c r="Z8" s="4"/>
      <c r="AA8" s="4">
        <f>'6月'!AA34</f>
        <v>208.29999999999998</v>
      </c>
      <c r="AB8" s="4">
        <f>'6月'!AB34</f>
        <v>209.19999999999996</v>
      </c>
      <c r="AC8" s="4">
        <f>'6月'!AC34</f>
        <v>193.89999999999998</v>
      </c>
      <c r="AD8" s="4">
        <f>'6月'!AD34</f>
        <v>98.4</v>
      </c>
      <c r="AE8" s="4">
        <f>'6月'!AE34</f>
        <v>185.60000000000002</v>
      </c>
      <c r="AF8" s="4">
        <f>'6月'!AF34</f>
        <v>133.69999999999996</v>
      </c>
      <c r="AG8" s="4">
        <f>'6月'!AG34</f>
        <v>71.4</v>
      </c>
      <c r="AH8" s="4">
        <f>'6月'!AH34</f>
        <v>91.10000000000001</v>
      </c>
      <c r="AI8" s="4">
        <f>'6月'!AI34</f>
        <v>168.79999999999995</v>
      </c>
      <c r="AJ8" s="4">
        <f>'6月'!AJ34</f>
        <v>116.89999999999999</v>
      </c>
      <c r="AK8" s="4">
        <f>'6月'!AK34</f>
        <v>87.7</v>
      </c>
      <c r="AL8" s="4">
        <f>'6月'!AL34</f>
        <v>82.89999999999999</v>
      </c>
      <c r="AM8" s="4">
        <f>'6月'!AM34</f>
        <v>87.1</v>
      </c>
      <c r="AN8" s="4">
        <f>'6月'!AN34</f>
        <v>86.13000000000001</v>
      </c>
      <c r="AO8" s="4">
        <f>'6月'!AO34</f>
        <v>96.30000000000001</v>
      </c>
      <c r="AP8" s="4">
        <f>'6月'!AP34</f>
        <v>64.69999999999999</v>
      </c>
      <c r="AQ8" s="4">
        <f>'6月'!AQ34</f>
        <v>84.60000000000001</v>
      </c>
      <c r="AR8" s="4">
        <f>'6月'!AR34</f>
        <v>34.400000000000006</v>
      </c>
      <c r="AS8" s="4">
        <f>'6月'!AS34</f>
        <v>73.39999999999999</v>
      </c>
      <c r="AT8" s="4">
        <f>'6月'!AT34</f>
        <v>114.30000000000001</v>
      </c>
      <c r="AU8" s="4">
        <f>'6月'!AU34</f>
        <v>64.60000000000001</v>
      </c>
      <c r="AV8" s="4">
        <f>'6月'!AV34</f>
        <v>121.49999999999999</v>
      </c>
      <c r="AW8" s="4">
        <f>'6月'!AW34</f>
        <v>133</v>
      </c>
      <c r="AX8" s="4">
        <f>'6月'!AX34</f>
        <v>129.3</v>
      </c>
      <c r="AY8" s="4">
        <f>'6月'!AY34</f>
        <v>137.99999999999994</v>
      </c>
      <c r="AZ8" s="4">
        <f>'6月'!AZ34</f>
        <v>106.3</v>
      </c>
      <c r="BA8" s="4">
        <f>'6月'!BA34</f>
        <v>172.30000000000004</v>
      </c>
      <c r="BB8" s="4">
        <f>'6月'!BB34</f>
        <v>116.5</v>
      </c>
      <c r="BC8" s="4">
        <f>'6月'!BC34</f>
        <v>103.6</v>
      </c>
      <c r="BD8" s="4">
        <f>'6月'!BD34</f>
        <v>179.7</v>
      </c>
      <c r="BE8" s="4">
        <f>'6月'!BE34</f>
        <v>175.09999999999997</v>
      </c>
      <c r="BF8" s="4">
        <f>'6月'!BF34</f>
        <v>108.89999999999999</v>
      </c>
      <c r="BG8" s="4">
        <f>'6月'!BG34</f>
        <v>172.4</v>
      </c>
      <c r="BH8" s="4">
        <f>'6月'!BH34</f>
        <v>132.39999999999998</v>
      </c>
      <c r="BI8" s="4">
        <f>'6月'!BI34</f>
        <v>166.9</v>
      </c>
      <c r="BJ8" s="4">
        <f>'6月'!BJ34</f>
        <v>131.99999999999997</v>
      </c>
      <c r="BK8" s="4">
        <f>'6月'!BK34</f>
        <v>157.39999999999998</v>
      </c>
      <c r="BL8" s="4">
        <f>'6月'!BL34</f>
        <v>134.89999999999998</v>
      </c>
      <c r="BM8" s="4">
        <f>'6月'!BM34</f>
        <v>125.00000000000001</v>
      </c>
      <c r="BN8" s="4">
        <f>'6月'!BN34</f>
        <v>144.79999999999998</v>
      </c>
      <c r="BO8" s="4">
        <f>'6月'!BO34</f>
        <v>142.80000000000004</v>
      </c>
      <c r="BP8" s="4">
        <f>'6月'!BP34</f>
        <v>155.79999999999995</v>
      </c>
      <c r="BQ8" s="4">
        <f>'6月'!BQ34</f>
        <v>121.89999999999999</v>
      </c>
      <c r="BR8" s="4"/>
      <c r="BS8" s="4"/>
      <c r="BT8" s="4"/>
      <c r="BU8" s="4"/>
      <c r="BV8" s="4"/>
      <c r="BW8" s="4"/>
      <c r="BX8" s="4"/>
      <c r="BZ8" s="27">
        <f t="shared" si="0"/>
        <v>131.78964285714287</v>
      </c>
      <c r="CA8" s="27">
        <f t="shared" si="1"/>
        <v>114.73892857142857</v>
      </c>
      <c r="CB8" s="27">
        <f t="shared" si="2"/>
        <v>113.28766666666667</v>
      </c>
      <c r="CC8" s="27">
        <f t="shared" si="3"/>
        <v>122.96433333333336</v>
      </c>
    </row>
    <row r="9" spans="1:81" ht="11.25">
      <c r="A9" s="5">
        <v>7</v>
      </c>
      <c r="B9" s="4">
        <f>'7月'!B34</f>
        <v>142.16</v>
      </c>
      <c r="C9" s="4">
        <f>'7月'!C34</f>
        <v>114.76000000000002</v>
      </c>
      <c r="D9" s="4">
        <f>'7月'!D34</f>
        <v>210.4</v>
      </c>
      <c r="E9" s="4">
        <f>'7月'!E34</f>
        <v>128.63</v>
      </c>
      <c r="F9" s="4">
        <f>'7月'!F34</f>
        <v>87.45000000000002</v>
      </c>
      <c r="G9" s="4">
        <f>'7月'!G34</f>
        <v>121.17</v>
      </c>
      <c r="H9" s="4">
        <f>'7月'!H34</f>
        <v>140.81</v>
      </c>
      <c r="I9" s="4">
        <f>'7月'!I34</f>
        <v>166.95</v>
      </c>
      <c r="J9" s="4">
        <f>'7月'!J34</f>
        <v>182.89999999999998</v>
      </c>
      <c r="K9" s="4">
        <f>'7月'!K34</f>
        <v>148.97999999999996</v>
      </c>
      <c r="L9" s="4">
        <f>'7月'!L34</f>
        <v>112.5</v>
      </c>
      <c r="M9" s="4">
        <f>'7月'!M34</f>
        <v>137.2</v>
      </c>
      <c r="N9" s="4">
        <f>'7月'!N34</f>
        <v>116.20000000000002</v>
      </c>
      <c r="O9" s="4">
        <f>'7月'!O34</f>
        <v>114.19999999999999</v>
      </c>
      <c r="P9" s="4">
        <f>'7月'!P34</f>
        <v>134.6</v>
      </c>
      <c r="Q9" s="4">
        <f>'7月'!Q34</f>
        <v>126</v>
      </c>
      <c r="R9" s="4">
        <f>'7月'!R34</f>
        <v>129.5</v>
      </c>
      <c r="S9" s="4">
        <f>'7月'!S34</f>
        <v>144.3</v>
      </c>
      <c r="T9" s="4">
        <f>'7月'!T34</f>
        <v>156.39999999999998</v>
      </c>
      <c r="U9" s="4">
        <f>'7月'!U34</f>
        <v>141.90000000000003</v>
      </c>
      <c r="V9" s="4">
        <f>'7月'!V34</f>
        <v>203.79999999999998</v>
      </c>
      <c r="W9" s="4">
        <f>'7月'!W34</f>
        <v>75.50000000000001</v>
      </c>
      <c r="X9" s="4">
        <f>'7月'!X34</f>
        <v>172.99999999999997</v>
      </c>
      <c r="Y9" s="4"/>
      <c r="Z9" s="4"/>
      <c r="AA9" s="4">
        <f>'7月'!AA34</f>
        <v>304.7</v>
      </c>
      <c r="AB9" s="4">
        <f>'7月'!AB34</f>
        <v>196</v>
      </c>
      <c r="AC9" s="4">
        <f>'7月'!AC34</f>
        <v>145.30000000000004</v>
      </c>
      <c r="AD9" s="4">
        <f>'7月'!AD34</f>
        <v>209.8</v>
      </c>
      <c r="AE9" s="4">
        <f>'7月'!AE34</f>
        <v>149.9</v>
      </c>
      <c r="AF9" s="4">
        <f>'7月'!AF34</f>
        <v>92.8</v>
      </c>
      <c r="AG9" s="4">
        <f>'7月'!AG34</f>
        <v>152.29999999999998</v>
      </c>
      <c r="AH9" s="4">
        <f>'7月'!AH34</f>
        <v>192.80000000000004</v>
      </c>
      <c r="AI9" s="4">
        <f>'7月'!AI34</f>
        <v>146.29999999999998</v>
      </c>
      <c r="AJ9" s="4">
        <f>'7月'!AJ34</f>
        <v>102.89999999999998</v>
      </c>
      <c r="AK9" s="4">
        <f>'7月'!AK34</f>
        <v>23.8</v>
      </c>
      <c r="AL9" s="4">
        <f>'7月'!AL34</f>
        <v>91.39999999999999</v>
      </c>
      <c r="AM9" s="4">
        <f>'7月'!AM34</f>
        <v>53.7</v>
      </c>
      <c r="AN9" s="4">
        <f>'7月'!AN34</f>
        <v>93.10000000000002</v>
      </c>
      <c r="AO9" s="4">
        <f>'7月'!AO34</f>
        <v>120.2</v>
      </c>
      <c r="AP9" s="4">
        <f>'7月'!AP34</f>
        <v>35.900000000000006</v>
      </c>
      <c r="AQ9" s="4">
        <f>'7月'!AQ34</f>
        <v>154.5</v>
      </c>
      <c r="AR9" s="4">
        <f>'7月'!AR34</f>
        <v>109.89999999999999</v>
      </c>
      <c r="AS9" s="4">
        <f>'7月'!AS34</f>
        <v>151.8</v>
      </c>
      <c r="AT9" s="4">
        <f>'7月'!AT34</f>
        <v>141.99999999999997</v>
      </c>
      <c r="AU9" s="4">
        <f>'7月'!AU34</f>
        <v>49.500000000000014</v>
      </c>
      <c r="AV9" s="4">
        <f>'7月'!AV34</f>
        <v>133.20000000000002</v>
      </c>
      <c r="AW9" s="4">
        <f>'7月'!AW34</f>
        <v>211.7</v>
      </c>
      <c r="AX9" s="4">
        <f>'7月'!AX34</f>
        <v>279</v>
      </c>
      <c r="AY9" s="4">
        <f>'7月'!AY34</f>
        <v>185.89999999999998</v>
      </c>
      <c r="AZ9" s="4">
        <f>'7月'!AZ34</f>
        <v>64</v>
      </c>
      <c r="BA9" s="4">
        <f>'7月'!BA34</f>
        <v>211.50000000000006</v>
      </c>
      <c r="BB9" s="4">
        <f>'7月'!BB34</f>
        <v>120.8</v>
      </c>
      <c r="BC9" s="4">
        <f>'7月'!BC34</f>
        <v>72.7</v>
      </c>
      <c r="BD9" s="4">
        <f>'7月'!BD34</f>
        <v>104.19999999999999</v>
      </c>
      <c r="BE9" s="4">
        <f>'7月'!BE34</f>
        <v>160.8</v>
      </c>
      <c r="BF9" s="4">
        <f>'7月'!BF34</f>
        <v>113.3</v>
      </c>
      <c r="BG9" s="4">
        <f>'7月'!BG34</f>
        <v>175.09999999999997</v>
      </c>
      <c r="BH9" s="4">
        <f>'7月'!BH34</f>
        <v>201.20000000000002</v>
      </c>
      <c r="BI9" s="4">
        <f>'7月'!BI34</f>
        <v>171.19999999999996</v>
      </c>
      <c r="BJ9" s="4">
        <f>'7月'!BJ34</f>
        <v>152.2</v>
      </c>
      <c r="BK9" s="4">
        <f>'7月'!BK34</f>
        <v>180.89999999999995</v>
      </c>
      <c r="BL9" s="4">
        <f>'7月'!BL34</f>
        <v>148.8</v>
      </c>
      <c r="BM9" s="4">
        <f>'7月'!BM34</f>
        <v>117.69999999999997</v>
      </c>
      <c r="BN9" s="4">
        <f>'7月'!BN34</f>
        <v>135.3</v>
      </c>
      <c r="BO9" s="4">
        <f>'7月'!BO34</f>
        <v>159.2</v>
      </c>
      <c r="BP9" s="4">
        <f>'7月'!BP34</f>
        <v>94.3</v>
      </c>
      <c r="BQ9" s="4">
        <f>'7月'!BQ34</f>
        <v>22.299999999999997</v>
      </c>
      <c r="BR9" s="4"/>
      <c r="BS9" s="4"/>
      <c r="BT9" s="4"/>
      <c r="BU9" s="4"/>
      <c r="BV9" s="4"/>
      <c r="BW9" s="4"/>
      <c r="BX9" s="4"/>
      <c r="BZ9" s="27">
        <f t="shared" si="0"/>
        <v>141.3814285714286</v>
      </c>
      <c r="CA9" s="27">
        <f t="shared" si="1"/>
        <v>136.21785714285713</v>
      </c>
      <c r="CB9" s="27">
        <f t="shared" si="2"/>
        <v>130.16</v>
      </c>
      <c r="CC9" s="27">
        <f t="shared" si="3"/>
        <v>135.74</v>
      </c>
    </row>
    <row r="10" spans="1:81" ht="11.25">
      <c r="A10" s="5">
        <v>8</v>
      </c>
      <c r="B10" s="4">
        <f>'8月'!B34</f>
        <v>67.30000000000001</v>
      </c>
      <c r="C10" s="4">
        <f>'8月'!C34</f>
        <v>181.98999999999995</v>
      </c>
      <c r="D10" s="4">
        <f>'8月'!D34</f>
        <v>174.26</v>
      </c>
      <c r="E10" s="4">
        <f>'8月'!E34</f>
        <v>158.60999999999996</v>
      </c>
      <c r="F10" s="4">
        <f>'8月'!F34</f>
        <v>154.67000000000002</v>
      </c>
      <c r="G10" s="4">
        <f>'8月'!G34</f>
        <v>143.92000000000002</v>
      </c>
      <c r="H10" s="4">
        <f>'8月'!H34</f>
        <v>137.03</v>
      </c>
      <c r="I10" s="4">
        <f>'8月'!I34</f>
        <v>188.29999999999998</v>
      </c>
      <c r="J10" s="4">
        <f>'8月'!J34</f>
        <v>160.67999999999998</v>
      </c>
      <c r="K10" s="4">
        <f>'8月'!K34</f>
        <v>221.37299999999996</v>
      </c>
      <c r="L10" s="4">
        <f>'8月'!L34</f>
        <v>150.1</v>
      </c>
      <c r="M10" s="4">
        <f>'8月'!M34</f>
        <v>160</v>
      </c>
      <c r="N10" s="4">
        <f>'8月'!N34</f>
        <v>245.69999999999996</v>
      </c>
      <c r="O10" s="4">
        <f>'8月'!O34</f>
        <v>186.89999999999998</v>
      </c>
      <c r="P10" s="4">
        <f>'8月'!P34</f>
        <v>169.40000000000003</v>
      </c>
      <c r="Q10" s="4">
        <f>'8月'!Q34</f>
        <v>130.5</v>
      </c>
      <c r="R10" s="4">
        <f>'8月'!R34</f>
        <v>153.4</v>
      </c>
      <c r="S10" s="4">
        <f>'8月'!S34</f>
        <v>170.6</v>
      </c>
      <c r="T10" s="4">
        <f>'8月'!T34</f>
        <v>204.99999999999997</v>
      </c>
      <c r="U10" s="4">
        <f>'8月'!U34</f>
        <v>218.89999999999998</v>
      </c>
      <c r="V10" s="4">
        <f>'8月'!V34</f>
        <v>204.60000000000002</v>
      </c>
      <c r="W10" s="4">
        <f>'8月'!W34</f>
        <v>189.09999999999997</v>
      </c>
      <c r="X10" s="4">
        <f>'8月'!X34</f>
        <v>256.2</v>
      </c>
      <c r="Y10" s="4"/>
      <c r="Z10" s="4"/>
      <c r="AA10" s="4">
        <f>'8月'!AA34</f>
        <v>289.2</v>
      </c>
      <c r="AB10" s="4">
        <f>'8月'!AB34</f>
        <v>205.60000000000005</v>
      </c>
      <c r="AC10" s="4">
        <f>'8月'!AC34</f>
        <v>159.69999999999996</v>
      </c>
      <c r="AD10" s="4">
        <f>'8月'!AD34</f>
        <v>221.10000000000002</v>
      </c>
      <c r="AE10" s="4">
        <f>'8月'!AE34</f>
        <v>168.29999999999998</v>
      </c>
      <c r="AF10" s="4">
        <f>'8月'!AF34</f>
        <v>156.99999999999997</v>
      </c>
      <c r="AG10" s="4">
        <f>'8月'!AG34</f>
        <v>231.30000000000007</v>
      </c>
      <c r="AH10" s="4">
        <f>'8月'!AH34</f>
        <v>284.59999999999997</v>
      </c>
      <c r="AI10" s="4">
        <f>'8月'!AI34</f>
        <v>215.79999999999993</v>
      </c>
      <c r="AJ10" s="4">
        <f>'8月'!AJ34</f>
        <v>116.9</v>
      </c>
      <c r="AK10" s="4">
        <f>'8月'!AK34</f>
        <v>75.2</v>
      </c>
      <c r="AL10" s="4">
        <f>'8月'!AL34</f>
        <v>154.70000000000002</v>
      </c>
      <c r="AM10" s="4">
        <f>'8月'!AM34</f>
        <v>187.70000000000002</v>
      </c>
      <c r="AN10" s="4">
        <f>'8月'!AN34</f>
        <v>107.10000000000001</v>
      </c>
      <c r="AO10" s="4">
        <f>'8月'!AO34</f>
        <v>165.6</v>
      </c>
      <c r="AP10" s="4">
        <f>'8月'!AP34</f>
        <v>82.60000000000001</v>
      </c>
      <c r="AQ10" s="4">
        <f>'8月'!AQ34</f>
        <v>232.2</v>
      </c>
      <c r="AR10" s="4">
        <f>'8月'!AR34</f>
        <v>176.49999999999994</v>
      </c>
      <c r="AS10" s="4">
        <f>'8月'!AS34</f>
        <v>136.7</v>
      </c>
      <c r="AT10" s="4">
        <f>'8月'!AT34</f>
        <v>162.70000000000002</v>
      </c>
      <c r="AU10" s="4">
        <f>'8月'!AU34</f>
        <v>63.30000000000001</v>
      </c>
      <c r="AV10" s="4">
        <f>'8月'!AV34</f>
        <v>193.50000000000003</v>
      </c>
      <c r="AW10" s="4">
        <f>'8月'!AW34</f>
        <v>215.70000000000007</v>
      </c>
      <c r="AX10" s="4">
        <f>'8月'!AX34</f>
        <v>124.3</v>
      </c>
      <c r="AY10" s="4">
        <f>'8月'!AY34</f>
        <v>231.29999999999995</v>
      </c>
      <c r="AZ10" s="4">
        <f>'8月'!AZ34</f>
        <v>143.39999999999998</v>
      </c>
      <c r="BA10" s="4">
        <f>'8月'!BA34</f>
        <v>196.9</v>
      </c>
      <c r="BB10" s="4">
        <f>'8月'!BB34</f>
        <v>187.2</v>
      </c>
      <c r="BC10" s="4">
        <f>'8月'!BC34</f>
        <v>176.1</v>
      </c>
      <c r="BD10" s="4">
        <f>'8月'!BD34</f>
        <v>231.79999999999995</v>
      </c>
      <c r="BE10" s="4">
        <f>'8月'!BE34</f>
        <v>154.1</v>
      </c>
      <c r="BF10" s="4">
        <f>'8月'!BF34</f>
        <v>158.29999999999998</v>
      </c>
      <c r="BG10" s="4">
        <f>'8月'!BG34</f>
        <v>230.00000000000003</v>
      </c>
      <c r="BH10" s="4">
        <f>'8月'!BH34</f>
        <v>186.2</v>
      </c>
      <c r="BI10" s="4">
        <f>'8月'!BI34</f>
        <v>275.9000000000001</v>
      </c>
      <c r="BJ10" s="4">
        <f>'8月'!BJ34</f>
        <v>226.8</v>
      </c>
      <c r="BK10" s="4">
        <f>'8月'!BK34</f>
        <v>189.20000000000002</v>
      </c>
      <c r="BL10" s="4">
        <f>'8月'!BL34</f>
        <v>131.29999999999998</v>
      </c>
      <c r="BM10" s="4">
        <f>'8月'!BM34</f>
        <v>173.10000000000002</v>
      </c>
      <c r="BN10" s="4">
        <f>'8月'!BN34</f>
        <v>64.19999999999999</v>
      </c>
      <c r="BO10" s="4">
        <f>'8月'!BO34</f>
        <v>168.80000000000004</v>
      </c>
      <c r="BP10" s="4">
        <f>'8月'!BP34</f>
        <v>94.3</v>
      </c>
      <c r="BQ10" s="4">
        <f>'8月'!BQ34</f>
        <v>289.20000000000005</v>
      </c>
      <c r="BR10" s="4"/>
      <c r="BS10" s="4"/>
      <c r="BT10" s="4"/>
      <c r="BU10" s="4"/>
      <c r="BV10" s="4"/>
      <c r="BW10" s="4"/>
      <c r="BX10" s="4"/>
      <c r="BZ10" s="27">
        <f t="shared" si="0"/>
        <v>188.9126071428571</v>
      </c>
      <c r="CA10" s="27">
        <f t="shared" si="1"/>
        <v>181.3142857142857</v>
      </c>
      <c r="CB10" s="27">
        <f t="shared" si="2"/>
        <v>172.73000000000005</v>
      </c>
      <c r="CC10" s="27">
        <f t="shared" si="3"/>
        <v>172.27666666666667</v>
      </c>
    </row>
    <row r="11" spans="1:81" ht="11.25">
      <c r="A11" s="5">
        <v>9</v>
      </c>
      <c r="B11" s="4">
        <f>'9月'!B34</f>
        <v>88.03</v>
      </c>
      <c r="C11" s="4">
        <f>'9月'!C34</f>
        <v>154.17000000000002</v>
      </c>
      <c r="D11" s="4">
        <f>'9月'!D34</f>
        <v>122.30999999999999</v>
      </c>
      <c r="E11" s="4">
        <f>'9月'!E34</f>
        <v>140.66</v>
      </c>
      <c r="F11" s="4">
        <f>'9月'!F34</f>
        <v>87.27000000000001</v>
      </c>
      <c r="G11" s="4">
        <f>'9月'!G34</f>
        <v>112.21000000000002</v>
      </c>
      <c r="H11" s="4">
        <f>'9月'!H34</f>
        <v>113.99999999999997</v>
      </c>
      <c r="I11" s="4">
        <f>'9月'!I34</f>
        <v>134.5</v>
      </c>
      <c r="J11" s="4">
        <f>'9月'!J34</f>
        <v>158.75</v>
      </c>
      <c r="K11" s="4">
        <f>'9月'!K34</f>
        <v>149.501</v>
      </c>
      <c r="L11" s="4">
        <f>'9月'!L34</f>
        <v>121.5</v>
      </c>
      <c r="M11" s="4">
        <f>'9月'!M34</f>
        <v>80.69999999999999</v>
      </c>
      <c r="N11" s="4">
        <f>'9月'!N34</f>
        <v>106.50000000000001</v>
      </c>
      <c r="O11" s="4">
        <f>'9月'!O34</f>
        <v>115.13000000000001</v>
      </c>
      <c r="P11" s="4">
        <f>'9月'!P34</f>
        <v>118.10000000000002</v>
      </c>
      <c r="Q11" s="4">
        <f>'9月'!Q34</f>
        <v>137.1</v>
      </c>
      <c r="R11" s="4">
        <f>'9月'!R34</f>
        <v>141.89999999999998</v>
      </c>
      <c r="S11" s="4">
        <f>'9月'!S34</f>
        <v>104.60000000000001</v>
      </c>
      <c r="T11" s="4">
        <f>'9月'!T34</f>
        <v>82.1</v>
      </c>
      <c r="U11" s="4">
        <f>'9月'!U34</f>
        <v>172.22999999999996</v>
      </c>
      <c r="V11" s="4">
        <f>'9月'!V34</f>
        <v>155.90000000000003</v>
      </c>
      <c r="W11" s="4">
        <f>'9月'!W34</f>
        <v>116.4</v>
      </c>
      <c r="X11" s="4">
        <f>'9月'!X34</f>
        <v>204.1</v>
      </c>
      <c r="Y11" s="4"/>
      <c r="Z11" s="4"/>
      <c r="AA11" s="4">
        <f>'9月'!AA34</f>
        <v>153.8</v>
      </c>
      <c r="AB11" s="4">
        <f>'9月'!AB34</f>
        <v>168.5</v>
      </c>
      <c r="AC11" s="4">
        <f>'9月'!AC34</f>
        <v>151.7</v>
      </c>
      <c r="AD11" s="4">
        <f>'9月'!AD34</f>
        <v>170.5</v>
      </c>
      <c r="AE11" s="4">
        <f>'9月'!AE34</f>
        <v>140.99999999999997</v>
      </c>
      <c r="AF11" s="4">
        <f>'9月'!AF34</f>
        <v>120.40000000000003</v>
      </c>
      <c r="AG11" s="4">
        <f>'9月'!AG34</f>
        <v>151.8</v>
      </c>
      <c r="AH11" s="4">
        <f>'9月'!AH34</f>
        <v>140.00000000000003</v>
      </c>
      <c r="AI11" s="4">
        <f>'9月'!AI34</f>
        <v>166</v>
      </c>
      <c r="AJ11" s="4">
        <f>'9月'!AJ34</f>
        <v>96.30000000000001</v>
      </c>
      <c r="AK11" s="4">
        <f>'9月'!AK34</f>
        <v>50.800000000000004</v>
      </c>
      <c r="AL11" s="4">
        <f>'9月'!AL34</f>
        <v>101.39999999999999</v>
      </c>
      <c r="AM11" s="4">
        <f>'9月'!AM34</f>
        <v>109.69999999999997</v>
      </c>
      <c r="AN11" s="4">
        <f>'9月'!AN34</f>
        <v>93.39999999999998</v>
      </c>
      <c r="AO11" s="4">
        <f>'9月'!AO34</f>
        <v>174.10000000000002</v>
      </c>
      <c r="AP11" s="4">
        <f>'9月'!AP34</f>
        <v>82.4</v>
      </c>
      <c r="AQ11" s="4">
        <f>'9月'!AQ34</f>
        <v>111.30000000000003</v>
      </c>
      <c r="AR11" s="4">
        <f>'9月'!AR34</f>
        <v>115.60000000000001</v>
      </c>
      <c r="AS11" s="4">
        <f>'9月'!AS34</f>
        <v>140.2</v>
      </c>
      <c r="AT11" s="4">
        <f>'9月'!AT34</f>
        <v>89.8</v>
      </c>
      <c r="AU11" s="4">
        <f>'9月'!AU34</f>
        <v>97.99999999999997</v>
      </c>
      <c r="AV11" s="4">
        <f>'9月'!AV34</f>
        <v>143.49999999999997</v>
      </c>
      <c r="AW11" s="4">
        <f>'9月'!AW34</f>
        <v>134.1</v>
      </c>
      <c r="AX11" s="4">
        <f>'9月'!AX34</f>
        <v>144.60000000000002</v>
      </c>
      <c r="AY11" s="4">
        <f>'9月'!AY34</f>
        <v>150.3</v>
      </c>
      <c r="AZ11" s="4">
        <f>'9月'!AZ34</f>
        <v>179.99999999999997</v>
      </c>
      <c r="BA11" s="4">
        <f>'9月'!BA34</f>
        <v>141.5</v>
      </c>
      <c r="BB11" s="4">
        <f>'9月'!BB34</f>
        <v>167.10000000000002</v>
      </c>
      <c r="BC11" s="4">
        <f>'9月'!BC34</f>
        <v>150.4</v>
      </c>
      <c r="BD11" s="4">
        <f>'9月'!BD34</f>
        <v>154.5</v>
      </c>
      <c r="BE11" s="4">
        <f>'9月'!BE34</f>
        <v>160.10000000000002</v>
      </c>
      <c r="BF11" s="4">
        <f>'9月'!BF34</f>
        <v>172.39999999999998</v>
      </c>
      <c r="BG11" s="4">
        <f>'9月'!BG34</f>
        <v>177.60000000000002</v>
      </c>
      <c r="BH11" s="4">
        <f>'9月'!BH34</f>
        <v>191.59999999999997</v>
      </c>
      <c r="BI11" s="4">
        <f>'9月'!BI34</f>
        <v>186.49999999999994</v>
      </c>
      <c r="BJ11" s="4">
        <f>'9月'!BJ34</f>
        <v>187.2</v>
      </c>
      <c r="BK11" s="4">
        <f>'9月'!BK34</f>
        <v>161.70000000000002</v>
      </c>
      <c r="BL11" s="4">
        <f>'9月'!BL34</f>
        <v>115.00000000000001</v>
      </c>
      <c r="BM11" s="4">
        <f>'9月'!BM34</f>
        <v>109.79999999999998</v>
      </c>
      <c r="BN11" s="4">
        <f>'9月'!BN34</f>
        <v>148.50000000000003</v>
      </c>
      <c r="BO11" s="4">
        <f>'9月'!BO34</f>
        <v>73.7</v>
      </c>
      <c r="BP11" s="4">
        <f>'9月'!BP34</f>
        <v>152.69999999999996</v>
      </c>
      <c r="BQ11" s="4">
        <f>'9月'!BQ34</f>
        <v>138.3</v>
      </c>
      <c r="BR11" s="4"/>
      <c r="BS11" s="4"/>
      <c r="BT11" s="4"/>
      <c r="BU11" s="4"/>
      <c r="BV11" s="4"/>
      <c r="BW11" s="4"/>
      <c r="BX11" s="4"/>
      <c r="BZ11" s="27">
        <f t="shared" si="0"/>
        <v>131.65753571428573</v>
      </c>
      <c r="CA11" s="27">
        <f t="shared" si="1"/>
        <v>129.82250000000002</v>
      </c>
      <c r="CB11" s="27">
        <f t="shared" si="2"/>
        <v>134.29333333333335</v>
      </c>
      <c r="CC11" s="27">
        <f t="shared" si="3"/>
        <v>141.53</v>
      </c>
    </row>
    <row r="12" spans="1:81" ht="11.25">
      <c r="A12" s="5">
        <v>10</v>
      </c>
      <c r="B12" s="4">
        <f>'10月'!B34</f>
        <v>183.09</v>
      </c>
      <c r="C12" s="4">
        <f>'10月'!C34</f>
        <v>137.07</v>
      </c>
      <c r="D12" s="4">
        <f>'10月'!D34</f>
        <v>117.45</v>
      </c>
      <c r="E12" s="4">
        <f>'10月'!E34</f>
        <v>87.07</v>
      </c>
      <c r="F12" s="4">
        <f>'10月'!F34</f>
        <v>154.25999999999996</v>
      </c>
      <c r="G12" s="4">
        <f>'10月'!G34</f>
        <v>118.54</v>
      </c>
      <c r="H12" s="4">
        <f>'10月'!H34</f>
        <v>123.76</v>
      </c>
      <c r="I12" s="4">
        <f>'10月'!I34</f>
        <v>148.54999999999998</v>
      </c>
      <c r="J12" s="4">
        <f>'10月'!J34</f>
        <v>71.35000000000001</v>
      </c>
      <c r="K12" s="4">
        <f>'10月'!K34</f>
        <v>137.628</v>
      </c>
      <c r="L12" s="4">
        <f>'10月'!L34</f>
        <v>130.6</v>
      </c>
      <c r="M12" s="4">
        <f>'10月'!M34</f>
        <v>140.1</v>
      </c>
      <c r="N12" s="4">
        <f>'10月'!N34</f>
        <v>191.3</v>
      </c>
      <c r="O12" s="4">
        <f>'10月'!O34</f>
        <v>175.3</v>
      </c>
      <c r="P12" s="4">
        <f>'10月'!P34</f>
        <v>134.20000000000002</v>
      </c>
      <c r="Q12" s="4">
        <f>'10月'!Q34</f>
        <v>117.39999999999999</v>
      </c>
      <c r="R12" s="4">
        <f>'10月'!R34</f>
        <v>143.82999999999998</v>
      </c>
      <c r="S12" s="4">
        <f>'10月'!S34</f>
        <v>146.8</v>
      </c>
      <c r="T12" s="4">
        <f>'10月'!T34</f>
        <v>123.89999999999999</v>
      </c>
      <c r="U12" s="4">
        <f>'10月'!U34</f>
        <v>170.73000000000002</v>
      </c>
      <c r="V12" s="4">
        <f>'10月'!V34</f>
        <v>163.1</v>
      </c>
      <c r="W12" s="4">
        <f>'10月'!W34</f>
        <v>129.10000000000002</v>
      </c>
      <c r="X12" s="4">
        <f>'10月'!X34</f>
        <v>118.30000000000001</v>
      </c>
      <c r="Y12" s="4"/>
      <c r="Z12" s="4"/>
      <c r="AA12" s="4">
        <f>'10月'!AA34</f>
        <v>181.1</v>
      </c>
      <c r="AB12" s="4">
        <f>'10月'!AB34</f>
        <v>196.1</v>
      </c>
      <c r="AC12" s="4">
        <f>'10月'!AC34</f>
        <v>185.2</v>
      </c>
      <c r="AD12" s="4">
        <f>'10月'!AD34</f>
        <v>192.7</v>
      </c>
      <c r="AE12" s="4">
        <f>'10月'!AE34</f>
        <v>201.0999999999999</v>
      </c>
      <c r="AF12" s="4">
        <f>'10月'!AF34</f>
        <v>163.19999999999996</v>
      </c>
      <c r="AG12" s="4">
        <f>'10月'!AG34</f>
        <v>137.60000000000002</v>
      </c>
      <c r="AH12" s="4">
        <f>'10月'!AH34</f>
        <v>192.29999999999995</v>
      </c>
      <c r="AI12" s="4">
        <f>'10月'!AI34</f>
        <v>178.5</v>
      </c>
      <c r="AJ12" s="4">
        <f>'10月'!AJ34</f>
        <v>141.6</v>
      </c>
      <c r="AK12" s="4">
        <f>'10月'!AK34</f>
        <v>149.90000000000003</v>
      </c>
      <c r="AL12" s="4">
        <f>'10月'!AL34</f>
        <v>146.4</v>
      </c>
      <c r="AM12" s="4">
        <f>'10月'!AM34</f>
        <v>122.4</v>
      </c>
      <c r="AN12" s="4">
        <f>'10月'!AN34</f>
        <v>84.9</v>
      </c>
      <c r="AO12" s="4">
        <f>'10月'!AO34</f>
        <v>122.70000000000002</v>
      </c>
      <c r="AP12" s="4">
        <f>'10月'!AP34</f>
        <v>136.29999999999995</v>
      </c>
      <c r="AQ12" s="4">
        <f>'10月'!AQ34</f>
        <v>99.7</v>
      </c>
      <c r="AR12" s="4">
        <f>'10月'!AR34</f>
        <v>150.3</v>
      </c>
      <c r="AS12" s="4">
        <f>'10月'!AS34</f>
        <v>152.57000000000002</v>
      </c>
      <c r="AT12" s="4">
        <f>'10月'!AT34</f>
        <v>203.49999999999997</v>
      </c>
      <c r="AU12" s="4">
        <f>'10月'!AU34</f>
        <v>130.10000000000002</v>
      </c>
      <c r="AV12" s="4">
        <f>'10月'!AV34</f>
        <v>154</v>
      </c>
      <c r="AW12" s="4">
        <f>'10月'!AW34</f>
        <v>142.7</v>
      </c>
      <c r="AX12" s="4">
        <f>'10月'!AX34</f>
        <v>185.19999999999996</v>
      </c>
      <c r="AY12" s="4">
        <f>'10月'!AY34</f>
        <v>178.70000000000002</v>
      </c>
      <c r="AZ12" s="4">
        <f>'10月'!AZ34</f>
        <v>153.9</v>
      </c>
      <c r="BA12" s="4">
        <f>'10月'!BA34</f>
        <v>122.4</v>
      </c>
      <c r="BB12" s="4">
        <f>'10月'!BB34</f>
        <v>118.8</v>
      </c>
      <c r="BC12" s="4">
        <f>'10月'!BC34</f>
        <v>143.8</v>
      </c>
      <c r="BD12" s="4">
        <f>'10月'!BD34</f>
        <v>164.99999999999997</v>
      </c>
      <c r="BE12" s="4">
        <f>'10月'!BE34</f>
        <v>173.6</v>
      </c>
      <c r="BF12" s="4">
        <f>'10月'!BF34</f>
        <v>165.70000000000002</v>
      </c>
      <c r="BG12" s="4">
        <f>'10月'!BG34</f>
        <v>126.90000000000002</v>
      </c>
      <c r="BH12" s="4">
        <f>'10月'!BH34</f>
        <v>151.9</v>
      </c>
      <c r="BI12" s="4">
        <f>'10月'!BI34</f>
        <v>184.10000000000005</v>
      </c>
      <c r="BJ12" s="4">
        <f>'10月'!BJ34</f>
        <v>125.3</v>
      </c>
      <c r="BK12" s="4">
        <f>'10月'!BK34</f>
        <v>172.10000000000005</v>
      </c>
      <c r="BL12" s="4">
        <f>'10月'!BL34</f>
        <v>184.79999999999998</v>
      </c>
      <c r="BM12" s="4">
        <f>'10月'!BM34</f>
        <v>166.8</v>
      </c>
      <c r="BN12" s="4">
        <f>'10月'!BN34</f>
        <v>101.50000000000003</v>
      </c>
      <c r="BO12" s="4">
        <f>'10月'!BO34</f>
        <v>153.30000000000004</v>
      </c>
      <c r="BP12" s="4">
        <f>'10月'!BP34</f>
        <v>141.1</v>
      </c>
      <c r="BQ12" s="4">
        <f>'10月'!BQ34</f>
        <v>132.9</v>
      </c>
      <c r="BR12" s="4"/>
      <c r="BS12" s="4"/>
      <c r="BT12" s="4"/>
      <c r="BU12" s="4"/>
      <c r="BV12" s="4"/>
      <c r="BW12" s="4"/>
      <c r="BX12" s="4"/>
      <c r="BZ12" s="27">
        <f t="shared" si="0"/>
        <v>152.91921428571422</v>
      </c>
      <c r="CA12" s="27">
        <f t="shared" si="1"/>
        <v>152.5</v>
      </c>
      <c r="CB12" s="27">
        <f t="shared" si="2"/>
        <v>151.21566666666666</v>
      </c>
      <c r="CC12" s="27">
        <f t="shared" si="3"/>
        <v>147.48566666666667</v>
      </c>
    </row>
    <row r="13" spans="1:81" s="16" customFormat="1" ht="11.25">
      <c r="A13" s="14">
        <v>11</v>
      </c>
      <c r="B13" s="15">
        <f>'11月'!B34</f>
        <v>178.93000000000006</v>
      </c>
      <c r="C13" s="15">
        <f>'11月'!C34</f>
        <v>164.16000000000003</v>
      </c>
      <c r="D13" s="15">
        <f>'11月'!D34</f>
        <v>175.85999999999996</v>
      </c>
      <c r="E13" s="15">
        <f>'11月'!E34</f>
        <v>142.34</v>
      </c>
      <c r="F13" s="15">
        <f>'11月'!F34</f>
        <v>181.85</v>
      </c>
      <c r="G13" s="15">
        <f>'11月'!G34</f>
        <v>131.96000000000004</v>
      </c>
      <c r="H13" s="15">
        <f>'11月'!H34</f>
        <v>119.24000000000001</v>
      </c>
      <c r="I13" s="15">
        <f>'11月'!I34</f>
        <v>127.25</v>
      </c>
      <c r="J13" s="15">
        <f>'11月'!J34</f>
        <v>165.48</v>
      </c>
      <c r="K13" s="15">
        <f>'11月'!K34</f>
        <v>115.39</v>
      </c>
      <c r="L13" s="15">
        <f>'11月'!L34</f>
        <v>171.99999999999997</v>
      </c>
      <c r="M13" s="15">
        <f>'11月'!M34</f>
        <v>169.3</v>
      </c>
      <c r="N13" s="15">
        <f>'11月'!N34</f>
        <v>157.20000000000002</v>
      </c>
      <c r="O13" s="15">
        <f>'11月'!O34</f>
        <v>151.9</v>
      </c>
      <c r="P13" s="15">
        <f>'11月'!P34</f>
        <v>138.7</v>
      </c>
      <c r="Q13" s="15">
        <f>'11月'!Q34</f>
        <v>203.2</v>
      </c>
      <c r="R13" s="15">
        <f>'11月'!R34</f>
        <v>141.4</v>
      </c>
      <c r="S13" s="15">
        <f>'11月'!S34</f>
        <v>162.10000000000005</v>
      </c>
      <c r="T13" s="15">
        <f>'11月'!T34</f>
        <v>169.70000000000002</v>
      </c>
      <c r="U13" s="15">
        <f>'11月'!U34</f>
        <v>176.20000000000002</v>
      </c>
      <c r="V13" s="15">
        <f>'11月'!V34</f>
        <v>218.39999999999998</v>
      </c>
      <c r="W13" s="15">
        <f>'11月'!W34</f>
        <v>170</v>
      </c>
      <c r="X13" s="15">
        <f>'11月'!X34</f>
        <v>139.2</v>
      </c>
      <c r="Y13" s="15"/>
      <c r="Z13" s="15"/>
      <c r="AA13" s="15">
        <f>'11月'!AA34</f>
        <v>198.89999999999998</v>
      </c>
      <c r="AB13" s="15">
        <f>'11月'!AB34</f>
        <v>132.3</v>
      </c>
      <c r="AC13" s="15">
        <f>'11月'!AC34</f>
        <v>181.09999999999994</v>
      </c>
      <c r="AD13" s="15">
        <f>'11月'!AD34</f>
        <v>159.70000000000002</v>
      </c>
      <c r="AE13" s="15">
        <f>'11月'!AE34</f>
        <v>144.70000000000002</v>
      </c>
      <c r="AF13" s="15">
        <f>'11月'!AF34</f>
        <v>179.99999999999997</v>
      </c>
      <c r="AG13" s="15">
        <f>'11月'!AG34</f>
        <v>167.39999999999998</v>
      </c>
      <c r="AH13" s="15">
        <f>'11月'!AH34</f>
        <v>173.7</v>
      </c>
      <c r="AI13" s="15">
        <f>'11月'!AI34</f>
        <v>141.29999999999995</v>
      </c>
      <c r="AJ13" s="15">
        <f>'11月'!AJ34</f>
        <v>143</v>
      </c>
      <c r="AK13" s="15">
        <f>'11月'!AK34</f>
        <v>185.60000000000005</v>
      </c>
      <c r="AL13" s="15">
        <f>'11月'!AL34</f>
        <v>133.29999999999998</v>
      </c>
      <c r="AM13" s="15">
        <f>'11月'!AM34</f>
        <v>151.20000000000002</v>
      </c>
      <c r="AN13" s="15">
        <f>'11月'!AN34</f>
        <v>152.20000000000002</v>
      </c>
      <c r="AO13" s="15">
        <f>'11月'!AO34</f>
        <v>144.10000000000002</v>
      </c>
      <c r="AP13" s="15">
        <f>'11月'!AP34</f>
        <v>145.70000000000002</v>
      </c>
      <c r="AQ13" s="15">
        <f>'11月'!AQ34</f>
        <v>172</v>
      </c>
      <c r="AR13" s="15">
        <f>'11月'!AR34</f>
        <v>201.29999999999995</v>
      </c>
      <c r="AS13" s="15">
        <f>'11月'!AS34</f>
        <v>129.2</v>
      </c>
      <c r="AT13" s="15">
        <f>'11月'!AT34</f>
        <v>143.20000000000002</v>
      </c>
      <c r="AU13" s="15">
        <f>'11月'!AU34</f>
        <v>172.49999999999997</v>
      </c>
      <c r="AV13" s="15">
        <f>'11月'!AV34</f>
        <v>169.69999999999996</v>
      </c>
      <c r="AW13" s="15">
        <f>'11月'!AW34</f>
        <v>138.9</v>
      </c>
      <c r="AX13" s="15">
        <f>'11月'!AX34</f>
        <v>192.1</v>
      </c>
      <c r="AY13" s="15">
        <f>'11月'!AY34</f>
        <v>152.70000000000002</v>
      </c>
      <c r="AZ13" s="15">
        <f>'11月'!AZ34</f>
        <v>116.09999999999998</v>
      </c>
      <c r="BA13" s="15">
        <f>'11月'!BA34</f>
        <v>161.40000000000003</v>
      </c>
      <c r="BB13" s="15">
        <f>'11月'!BB34</f>
        <v>211.99999999999997</v>
      </c>
      <c r="BC13" s="15">
        <f>'11月'!BC34</f>
        <v>169.1</v>
      </c>
      <c r="BD13" s="15">
        <f>'11月'!BD34</f>
        <v>141.7</v>
      </c>
      <c r="BE13" s="15">
        <f>'11月'!BE34</f>
        <v>146.1</v>
      </c>
      <c r="BF13" s="15">
        <f>'11月'!BF34</f>
        <v>133.59999999999997</v>
      </c>
      <c r="BG13" s="15">
        <f>'11月'!BG34</f>
        <v>162.00000000000003</v>
      </c>
      <c r="BH13" s="15">
        <f>'11月'!BH34</f>
        <v>146.8</v>
      </c>
      <c r="BI13" s="15">
        <f>'11月'!BI34</f>
        <v>156.59999999999997</v>
      </c>
      <c r="BJ13" s="15">
        <f>'11月'!BJ34</f>
        <v>182.6</v>
      </c>
      <c r="BK13" s="15">
        <f>'11月'!BK34</f>
        <v>148.59999999999997</v>
      </c>
      <c r="BL13" s="15">
        <f>'11月'!BL34</f>
        <v>129.2</v>
      </c>
      <c r="BM13" s="15">
        <f>'11月'!BM34</f>
        <v>153.49999999999997</v>
      </c>
      <c r="BN13" s="15">
        <f>'11月'!BN34</f>
        <v>157.3</v>
      </c>
      <c r="BO13" s="15">
        <f>'11月'!BO34</f>
        <v>160.80000000000004</v>
      </c>
      <c r="BP13" s="15">
        <f>'11月'!BP34</f>
        <v>186.49999999999997</v>
      </c>
      <c r="BQ13" s="15">
        <f>'11月'!BQ34</f>
        <v>192.09999999999997</v>
      </c>
      <c r="BR13" s="15"/>
      <c r="BS13" s="15"/>
      <c r="BT13" s="15"/>
      <c r="BU13" s="15"/>
      <c r="BV13" s="15"/>
      <c r="BW13" s="15"/>
      <c r="BX13" s="15"/>
      <c r="BZ13" s="27">
        <f t="shared" si="0"/>
        <v>162.2275</v>
      </c>
      <c r="CA13" s="27">
        <f t="shared" si="1"/>
        <v>161.9464285714285</v>
      </c>
      <c r="CB13" s="27">
        <f t="shared" si="2"/>
        <v>157.85000000000002</v>
      </c>
      <c r="CC13" s="27">
        <f t="shared" si="3"/>
        <v>158.98666666666665</v>
      </c>
    </row>
    <row r="14" spans="1:81" ht="11.25">
      <c r="A14" s="5">
        <v>12</v>
      </c>
      <c r="B14" s="4">
        <f>'12月'!B34</f>
        <v>151.66</v>
      </c>
      <c r="C14" s="4">
        <f>'12月'!C34</f>
        <v>159.22</v>
      </c>
      <c r="D14" s="4">
        <f>'12月'!D34</f>
        <v>187.69</v>
      </c>
      <c r="E14" s="4">
        <f>'12月'!E34</f>
        <v>232.78000000000006</v>
      </c>
      <c r="F14" s="4">
        <f>'12月'!F34</f>
        <v>161.75000000000006</v>
      </c>
      <c r="G14" s="4">
        <f>'12月'!G34</f>
        <v>174.02999999999994</v>
      </c>
      <c r="H14" s="4">
        <f>'12月'!H34</f>
        <v>172.79999999999998</v>
      </c>
      <c r="I14" s="4">
        <f>'12月'!I34</f>
        <v>189.05000000000004</v>
      </c>
      <c r="J14" s="4">
        <f>'12月'!J34</f>
        <v>199.32</v>
      </c>
      <c r="K14" s="4">
        <f>'12月'!K34</f>
        <v>185.29999999999998</v>
      </c>
      <c r="L14" s="4">
        <f>'12月'!L34</f>
        <v>180.10000000000005</v>
      </c>
      <c r="M14" s="4">
        <f>'12月'!M34</f>
        <v>155.19999999999996</v>
      </c>
      <c r="N14" s="4">
        <f>'12月'!N34</f>
        <v>162.7</v>
      </c>
      <c r="O14" s="4">
        <f>'12月'!O34</f>
        <v>170.29999999999998</v>
      </c>
      <c r="P14" s="4">
        <f>'12月'!P34</f>
        <v>197.4</v>
      </c>
      <c r="Q14" s="4">
        <f>'12月'!Q34</f>
        <v>145.3</v>
      </c>
      <c r="R14" s="4">
        <f>'12月'!R34</f>
        <v>212.1</v>
      </c>
      <c r="S14" s="4">
        <f>'12月'!S34</f>
        <v>173.1</v>
      </c>
      <c r="T14" s="4">
        <f>'12月'!T34</f>
        <v>184.19999999999996</v>
      </c>
      <c r="U14" s="4">
        <f>'12月'!U34</f>
        <v>164.60000000000002</v>
      </c>
      <c r="V14" s="4">
        <f>'12月'!V34</f>
        <v>233.49999999999997</v>
      </c>
      <c r="W14" s="4">
        <f>'12月'!W34</f>
        <v>202.9</v>
      </c>
      <c r="X14" s="4">
        <f>'12月'!X34</f>
        <v>184.80000000000004</v>
      </c>
      <c r="Y14" s="4"/>
      <c r="Z14" s="4"/>
      <c r="AA14" s="4">
        <f>'12月'!AA34</f>
        <v>196.9</v>
      </c>
      <c r="AB14" s="4">
        <f>'12月'!AB34</f>
        <v>210.5</v>
      </c>
      <c r="AC14" s="4">
        <f>'12月'!AC34</f>
        <v>193.6</v>
      </c>
      <c r="AD14" s="4">
        <f>'12月'!AD34</f>
        <v>225.19999999999993</v>
      </c>
      <c r="AE14" s="4">
        <f>'12月'!AE34</f>
        <v>172.3</v>
      </c>
      <c r="AF14" s="4">
        <f>'12月'!AF34</f>
        <v>211.60000000000002</v>
      </c>
      <c r="AG14" s="4">
        <f>'12月'!AG34</f>
        <v>179.5</v>
      </c>
      <c r="AH14" s="4">
        <f>'12月'!AH34</f>
        <v>219.60000000000002</v>
      </c>
      <c r="AI14" s="4">
        <f>'12月'!AI34</f>
        <v>164.40000000000003</v>
      </c>
      <c r="AJ14" s="4">
        <f>'12月'!AJ34</f>
        <v>159.60000000000002</v>
      </c>
      <c r="AK14" s="4">
        <f>'12月'!AK34</f>
        <v>209.1</v>
      </c>
      <c r="AL14" s="4">
        <f>'12月'!AL34</f>
        <v>181.3</v>
      </c>
      <c r="AM14" s="4">
        <f>'12月'!AM34</f>
        <v>193.1</v>
      </c>
      <c r="AN14" s="4">
        <f>'12月'!AN34</f>
        <v>161.70000000000002</v>
      </c>
      <c r="AO14" s="4">
        <f>'12月'!AO34</f>
        <v>177.49999999999997</v>
      </c>
      <c r="AP14" s="4">
        <f>'12月'!AP34</f>
        <v>152.99999999999997</v>
      </c>
      <c r="AQ14" s="4">
        <f>'12月'!AQ34</f>
        <v>183.49999999999997</v>
      </c>
      <c r="AR14" s="4">
        <f>'12月'!AR34</f>
        <v>222.3</v>
      </c>
      <c r="AS14" s="4">
        <f>'12月'!AS34</f>
        <v>191.99999999999997</v>
      </c>
      <c r="AT14" s="4">
        <f>'12月'!AT34</f>
        <v>162.30000000000004</v>
      </c>
      <c r="AU14" s="4">
        <f>'12月'!AU34</f>
        <v>180.39999999999998</v>
      </c>
      <c r="AV14" s="4">
        <f>'12月'!AV34</f>
        <v>189.29999999999998</v>
      </c>
      <c r="AW14" s="4">
        <f>'12月'!AW34</f>
        <v>207.20000000000002</v>
      </c>
      <c r="AX14" s="4">
        <f>'12月'!AX34</f>
        <v>187.49999999999994</v>
      </c>
      <c r="AY14" s="4">
        <f>'12月'!AY34</f>
        <v>157.50000000000003</v>
      </c>
      <c r="AZ14" s="4">
        <f>'12月'!AZ34</f>
        <v>180.40000000000003</v>
      </c>
      <c r="BA14" s="4">
        <f>'12月'!BA34</f>
        <v>182.89999999999995</v>
      </c>
      <c r="BB14" s="4">
        <f>'12月'!BB34</f>
        <v>212.6</v>
      </c>
      <c r="BC14" s="4">
        <f>'12月'!BC34</f>
        <v>152.7</v>
      </c>
      <c r="BD14" s="4">
        <f>'12月'!BD34</f>
        <v>170.6</v>
      </c>
      <c r="BE14" s="4">
        <f>'12月'!BE34</f>
        <v>185.50000000000003</v>
      </c>
      <c r="BF14" s="4">
        <f>'12月'!BF34</f>
        <v>181.29999999999998</v>
      </c>
      <c r="BG14" s="4">
        <f>'12月'!BG34</f>
        <v>184.5</v>
      </c>
      <c r="BH14" s="4">
        <f>'12月'!BH34</f>
        <v>177.69999999999996</v>
      </c>
      <c r="BI14" s="4">
        <f>'12月'!BI34</f>
        <v>165.29999999999998</v>
      </c>
      <c r="BJ14" s="4">
        <f>'12月'!BJ34</f>
        <v>190.40000000000003</v>
      </c>
      <c r="BK14" s="4">
        <f>'12月'!BK34</f>
        <v>187</v>
      </c>
      <c r="BL14" s="4">
        <f>'12月'!BL34</f>
        <v>175.90000000000003</v>
      </c>
      <c r="BM14" s="4">
        <f>'12月'!BM34</f>
        <v>198.90000000000003</v>
      </c>
      <c r="BN14" s="4">
        <f>'12月'!BN34</f>
        <v>190.6</v>
      </c>
      <c r="BO14" s="4">
        <f>'12月'!BO34</f>
        <v>155.70000000000002</v>
      </c>
      <c r="BP14" s="4">
        <f>'12月'!BP34</f>
        <v>138.40000000000003</v>
      </c>
      <c r="BQ14" s="4">
        <f>'12月'!BQ34</f>
        <v>184.4</v>
      </c>
      <c r="BR14" s="4"/>
      <c r="BS14" s="4"/>
      <c r="BT14" s="4"/>
      <c r="BU14" s="4"/>
      <c r="BV14" s="4"/>
      <c r="BW14" s="4"/>
      <c r="BX14" s="4"/>
      <c r="BZ14" s="27">
        <f t="shared" si="0"/>
        <v>188.12571428571434</v>
      </c>
      <c r="CA14" s="27">
        <f t="shared" si="1"/>
        <v>189.85357142857143</v>
      </c>
      <c r="CB14" s="27">
        <f t="shared" si="2"/>
        <v>184.68</v>
      </c>
      <c r="CC14" s="27">
        <f t="shared" si="3"/>
        <v>179.63333333333327</v>
      </c>
    </row>
    <row r="15" spans="1:81" ht="11.25">
      <c r="A15" s="1" t="s">
        <v>15</v>
      </c>
      <c r="B15" s="13">
        <f>SUM(B3:B14)</f>
        <v>1810.97</v>
      </c>
      <c r="C15" s="13">
        <f>SUM(C3:C14)</f>
        <v>1794.1000000000001</v>
      </c>
      <c r="D15" s="13">
        <f aca="true" t="shared" si="4" ref="D15:BA15">SUM(D3:D14)</f>
        <v>1913.12</v>
      </c>
      <c r="E15" s="13">
        <f t="shared" si="4"/>
        <v>1860.78</v>
      </c>
      <c r="F15" s="13">
        <f t="shared" si="4"/>
        <v>1839.21</v>
      </c>
      <c r="G15" s="13">
        <f t="shared" si="4"/>
        <v>1893.4100000000003</v>
      </c>
      <c r="H15" s="13">
        <f t="shared" si="4"/>
        <v>1726.12</v>
      </c>
      <c r="I15" s="13">
        <f t="shared" si="4"/>
        <v>2040.48</v>
      </c>
      <c r="J15" s="13">
        <f t="shared" si="4"/>
        <v>2025.77</v>
      </c>
      <c r="K15" s="13">
        <f t="shared" si="4"/>
        <v>2052.6420000000003</v>
      </c>
      <c r="L15" s="13">
        <f t="shared" si="4"/>
        <v>1823.4999999999998</v>
      </c>
      <c r="M15" s="13">
        <f t="shared" si="4"/>
        <v>1753.7</v>
      </c>
      <c r="N15" s="13">
        <f t="shared" si="4"/>
        <v>2077.1</v>
      </c>
      <c r="O15" s="13">
        <f t="shared" si="4"/>
        <v>1940.73</v>
      </c>
      <c r="P15" s="13">
        <f t="shared" si="4"/>
        <v>1989</v>
      </c>
      <c r="Q15" s="13">
        <f t="shared" si="4"/>
        <v>1936.3000000000002</v>
      </c>
      <c r="R15" s="13">
        <f t="shared" si="4"/>
        <v>1938.3600000000001</v>
      </c>
      <c r="S15" s="13">
        <f t="shared" si="4"/>
        <v>2007.1</v>
      </c>
      <c r="T15" s="13">
        <f t="shared" si="4"/>
        <v>2013.5</v>
      </c>
      <c r="U15" s="13">
        <f t="shared" si="4"/>
        <v>2087.53</v>
      </c>
      <c r="V15" s="13">
        <f t="shared" si="4"/>
        <v>2220.7999999999997</v>
      </c>
      <c r="W15" s="13">
        <f t="shared" si="4"/>
        <v>1993.4</v>
      </c>
      <c r="X15" s="13">
        <f t="shared" si="4"/>
        <v>2122.63</v>
      </c>
      <c r="Y15" s="13"/>
      <c r="Z15" s="13"/>
      <c r="AA15" s="13">
        <f t="shared" si="4"/>
        <v>2350.9</v>
      </c>
      <c r="AB15" s="13">
        <f t="shared" si="4"/>
        <v>2356.8</v>
      </c>
      <c r="AC15" s="13">
        <f t="shared" si="4"/>
        <v>2290.2</v>
      </c>
      <c r="AD15" s="13">
        <f t="shared" si="4"/>
        <v>2325.2000000000003</v>
      </c>
      <c r="AE15" s="13">
        <f t="shared" si="4"/>
        <v>2205.6000000000004</v>
      </c>
      <c r="AF15" s="13">
        <f t="shared" si="4"/>
        <v>2088.8</v>
      </c>
      <c r="AG15" s="13">
        <f t="shared" si="4"/>
        <v>2031.4</v>
      </c>
      <c r="AH15" s="13">
        <f t="shared" si="4"/>
        <v>2066.4</v>
      </c>
      <c r="AI15" s="13">
        <f t="shared" si="4"/>
        <v>2181.2999999999997</v>
      </c>
      <c r="AJ15" s="13">
        <f t="shared" si="4"/>
        <v>1700.6</v>
      </c>
      <c r="AK15" s="13">
        <f t="shared" si="4"/>
        <v>1601.5000000000002</v>
      </c>
      <c r="AL15" s="13">
        <f t="shared" si="4"/>
        <v>1611.2</v>
      </c>
      <c r="AM15" s="13">
        <f t="shared" si="4"/>
        <v>1642</v>
      </c>
      <c r="AN15" s="13">
        <f t="shared" si="4"/>
        <v>1562.63</v>
      </c>
      <c r="AO15" s="13">
        <f t="shared" si="4"/>
        <v>1751.04</v>
      </c>
      <c r="AP15" s="13">
        <f t="shared" si="4"/>
        <v>1544.7</v>
      </c>
      <c r="AQ15" s="13">
        <f t="shared" si="4"/>
        <v>1917.3</v>
      </c>
      <c r="AR15" s="13">
        <f t="shared" si="4"/>
        <v>1790.5999999999997</v>
      </c>
      <c r="AS15" s="13">
        <f t="shared" si="4"/>
        <v>1840.17</v>
      </c>
      <c r="AT15" s="13">
        <f t="shared" si="4"/>
        <v>1900.53</v>
      </c>
      <c r="AU15" s="13">
        <f t="shared" si="4"/>
        <v>1538</v>
      </c>
      <c r="AV15" s="13">
        <f t="shared" si="4"/>
        <v>1950.1</v>
      </c>
      <c r="AW15" s="13">
        <f t="shared" si="4"/>
        <v>2132.8</v>
      </c>
      <c r="AX15" s="13">
        <f t="shared" si="4"/>
        <v>2167.2999999999997</v>
      </c>
      <c r="AY15" s="13">
        <f t="shared" si="4"/>
        <v>2116.9</v>
      </c>
      <c r="AZ15" s="13">
        <f t="shared" si="4"/>
        <v>1868.3000000000002</v>
      </c>
      <c r="BA15" s="13">
        <f t="shared" si="4"/>
        <v>2186.4000000000005</v>
      </c>
      <c r="BB15" s="13">
        <f aca="true" t="shared" si="5" ref="BB15:BI15">SUM(BB3:BB14)</f>
        <v>2123.4</v>
      </c>
      <c r="BC15" s="13">
        <f t="shared" si="5"/>
        <v>1772.6000000000001</v>
      </c>
      <c r="BD15" s="13">
        <f t="shared" si="5"/>
        <v>2138.8</v>
      </c>
      <c r="BE15" s="13">
        <f t="shared" si="5"/>
        <v>2099.7999999999997</v>
      </c>
      <c r="BF15" s="13">
        <f t="shared" si="5"/>
        <v>1957.2999999999997</v>
      </c>
      <c r="BG15" s="13">
        <f t="shared" si="5"/>
        <v>2059.7</v>
      </c>
      <c r="BH15" s="13">
        <f t="shared" si="5"/>
        <v>2159.9</v>
      </c>
      <c r="BI15" s="13">
        <f t="shared" si="5"/>
        <v>2203.9</v>
      </c>
      <c r="BJ15" s="13">
        <f aca="true" t="shared" si="6" ref="BJ15:BO15">SUM(BJ3:BJ14)</f>
        <v>2236.4999999999995</v>
      </c>
      <c r="BK15" s="13">
        <f t="shared" si="6"/>
        <v>2242.1</v>
      </c>
      <c r="BL15" s="13">
        <f t="shared" si="6"/>
        <v>1981.3</v>
      </c>
      <c r="BM15" s="13">
        <f t="shared" si="6"/>
        <v>1886.4</v>
      </c>
      <c r="BN15" s="13">
        <f t="shared" si="6"/>
        <v>1888.1999999999998</v>
      </c>
      <c r="BO15" s="13">
        <f t="shared" si="6"/>
        <v>1919.3000000000002</v>
      </c>
      <c r="BP15" s="13">
        <f>SUM(BP3:BP14)</f>
        <v>2010.3999999999996</v>
      </c>
      <c r="BQ15" s="13">
        <f>SUM(BQ3:BQ14)</f>
        <v>2044.4</v>
      </c>
      <c r="BR15" s="13"/>
      <c r="BS15" s="13"/>
      <c r="BT15" s="13"/>
      <c r="BU15" s="13"/>
      <c r="BV15" s="13"/>
      <c r="BW15" s="13"/>
      <c r="BX15" s="13"/>
      <c r="BZ15" s="28">
        <f>SUM(BZ3:BZ14)</f>
        <v>2022.9203793103447</v>
      </c>
      <c r="CA15" s="28">
        <f>SUM(CA3:CA14)</f>
        <v>1965.4352216748766</v>
      </c>
      <c r="CB15" s="28">
        <f>SUM(CB3:CB14)</f>
        <v>1929.0790000000004</v>
      </c>
      <c r="CC15" s="28">
        <f>SUM(CC3:CC14)</f>
        <v>1966.359</v>
      </c>
    </row>
    <row r="25" spans="63:74" ht="10.5"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63:74" ht="10.5"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D26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2" width="6.75390625" style="0" customWidth="1"/>
    <col min="3" max="3" width="7.50390625" style="0" bestFit="1" customWidth="1"/>
    <col min="4" max="77" width="6.75390625" style="0" customWidth="1"/>
    <col min="78" max="79" width="8.75390625" style="8" customWidth="1"/>
  </cols>
  <sheetData>
    <row r="1" spans="2:78" ht="10.5">
      <c r="B1" t="s">
        <v>14</v>
      </c>
      <c r="BZ1" s="88" t="s">
        <v>30</v>
      </c>
    </row>
    <row r="2" spans="1:82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18</v>
      </c>
      <c r="CA2" s="68" t="s">
        <v>28</v>
      </c>
      <c r="CB2" s="69" t="s">
        <v>0</v>
      </c>
      <c r="CD2" s="56" t="s">
        <v>29</v>
      </c>
    </row>
    <row r="3" spans="1:82" ht="11.25">
      <c r="A3" s="5">
        <v>1</v>
      </c>
      <c r="B3" s="4">
        <f>'1月'!B36</f>
        <v>9.3</v>
      </c>
      <c r="C3" s="4">
        <f>'1月'!C36</f>
        <v>9</v>
      </c>
      <c r="D3" s="4">
        <f>'1月'!D36</f>
        <v>8.9</v>
      </c>
      <c r="E3" s="4">
        <f>'1月'!E36</f>
        <v>9.1</v>
      </c>
      <c r="F3" s="4">
        <f>'1月'!F36</f>
        <v>9</v>
      </c>
      <c r="G3" s="4">
        <f>'1月'!G36</f>
        <v>9</v>
      </c>
      <c r="H3" s="4">
        <f>'1月'!H36</f>
        <v>9.25</v>
      </c>
      <c r="I3" s="4">
        <f>'1月'!I36</f>
        <v>8.95</v>
      </c>
      <c r="J3" s="4">
        <f>'1月'!J36</f>
        <v>9.2</v>
      </c>
      <c r="K3" s="4">
        <f>'1月'!K36</f>
        <v>9.3</v>
      </c>
      <c r="L3" s="4">
        <f>'1月'!L36</f>
        <v>9.3</v>
      </c>
      <c r="M3" s="4">
        <f>'1月'!M36</f>
        <v>9.2</v>
      </c>
      <c r="N3" s="4">
        <f>'1月'!N36</f>
        <v>9.4</v>
      </c>
      <c r="O3" s="4">
        <f>'1月'!O36</f>
        <v>9.4</v>
      </c>
      <c r="P3" s="4">
        <f>'1月'!P36</f>
        <v>9</v>
      </c>
      <c r="Q3" s="4">
        <f>'1月'!Q36</f>
        <v>9.2</v>
      </c>
      <c r="R3" s="4">
        <f>'1月'!R36</f>
        <v>9</v>
      </c>
      <c r="S3" s="4">
        <f>'1月'!S36</f>
        <v>9.3</v>
      </c>
      <c r="T3" s="4">
        <f>'1月'!T36</f>
        <v>9.1</v>
      </c>
      <c r="U3" s="4">
        <f>'1月'!U36</f>
        <v>9.1</v>
      </c>
      <c r="V3" s="4">
        <f>'1月'!V36</f>
        <v>9.5</v>
      </c>
      <c r="W3" s="4">
        <f>'1月'!W36</f>
        <v>9.5</v>
      </c>
      <c r="X3" s="4">
        <f>'1月'!X36</f>
        <v>9.4</v>
      </c>
      <c r="Y3" s="4">
        <f>'1月'!Y36</f>
        <v>9.3</v>
      </c>
      <c r="Z3" s="4"/>
      <c r="AA3" s="4"/>
      <c r="AB3" s="4">
        <f>'1月'!AB36</f>
        <v>9.6</v>
      </c>
      <c r="AC3" s="4">
        <f>'1月'!AC36</f>
        <v>9.5</v>
      </c>
      <c r="AD3" s="4">
        <f>'1月'!AD36</f>
        <v>9.5</v>
      </c>
      <c r="AE3" s="4">
        <f>'1月'!AE36</f>
        <v>9.5</v>
      </c>
      <c r="AF3" s="4">
        <f>'1月'!AF36</f>
        <v>9.3</v>
      </c>
      <c r="AG3" s="4">
        <f>'1月'!AG36</f>
        <v>9</v>
      </c>
      <c r="AH3" s="4">
        <f>'1月'!AH36</f>
        <v>9.4</v>
      </c>
      <c r="AI3" s="4">
        <f>'1月'!AI36</f>
        <v>9.4</v>
      </c>
      <c r="AJ3" s="4">
        <f>'1月'!AJ36</f>
        <v>9.2</v>
      </c>
      <c r="AK3" s="4">
        <f>'1月'!AK36</f>
        <v>9.3</v>
      </c>
      <c r="AL3" s="4">
        <f>'1月'!AL36</f>
        <v>9.5</v>
      </c>
      <c r="AM3" s="4">
        <f>'1月'!AM36</f>
        <v>9.2</v>
      </c>
      <c r="AN3" s="4">
        <f>'1月'!AN36</f>
        <v>9.5</v>
      </c>
      <c r="AO3" s="4">
        <f>'1月'!AO36</f>
        <v>8.9</v>
      </c>
      <c r="AP3" s="4">
        <f>'1月'!AP36</f>
        <v>9.1</v>
      </c>
      <c r="AQ3" s="4">
        <f>'1月'!AQ36</f>
        <v>9.2</v>
      </c>
      <c r="AR3" s="4">
        <f>'1月'!AR36</f>
        <v>9.4</v>
      </c>
      <c r="AS3" s="4">
        <f>'1月'!AS36</f>
        <v>9.4</v>
      </c>
      <c r="AT3" s="4">
        <f>'1月'!AT36</f>
        <v>9.5</v>
      </c>
      <c r="AU3" s="4">
        <f>'1月'!AU36</f>
        <v>9.5</v>
      </c>
      <c r="AV3" s="4">
        <f>'1月'!AV36</f>
        <v>9.5</v>
      </c>
      <c r="AW3" s="4">
        <f>'1月'!AW36</f>
        <v>9.5</v>
      </c>
      <c r="AX3" s="4">
        <f>'1月'!AX36</f>
        <v>9.5</v>
      </c>
      <c r="AY3" s="4">
        <f>'1月'!AY36</f>
        <v>9.3</v>
      </c>
      <c r="AZ3" s="4">
        <f>'1月'!AZ36</f>
        <v>9.5</v>
      </c>
      <c r="BA3" s="4">
        <f>'1月'!BA36</f>
        <v>9.4</v>
      </c>
      <c r="BB3" s="4">
        <f>'1月'!BB36</f>
        <v>9.5</v>
      </c>
      <c r="BC3" s="4">
        <f>'1月'!BC36</f>
        <v>9.3</v>
      </c>
      <c r="BD3" s="4">
        <f>'1月'!BD36</f>
        <v>9.4</v>
      </c>
      <c r="BE3" s="4">
        <f>'1月'!BE36</f>
        <v>9.4</v>
      </c>
      <c r="BF3" s="4">
        <f>'1月'!BF36</f>
        <v>9.3</v>
      </c>
      <c r="BG3" s="4">
        <f>'1月'!BG36</f>
        <v>9.4</v>
      </c>
      <c r="BH3" s="4">
        <f>'1月'!BH36</f>
        <v>9.2</v>
      </c>
      <c r="BI3" s="4">
        <f>'1月'!BI36</f>
        <v>9.2</v>
      </c>
      <c r="BJ3" s="4">
        <f>'1月'!BJ36</f>
        <v>9.6</v>
      </c>
      <c r="BK3" s="4">
        <f>'1月'!BK36</f>
        <v>9.5</v>
      </c>
      <c r="BL3" s="4">
        <f>'1月'!BL36</f>
        <v>9.7</v>
      </c>
      <c r="BM3" s="4">
        <f>'1月'!BM36</f>
        <v>9.5</v>
      </c>
      <c r="BN3" s="4">
        <f>'1月'!BN36</f>
        <v>9.4</v>
      </c>
      <c r="BO3" s="4">
        <f>'1月'!BO36</f>
        <v>9</v>
      </c>
      <c r="BP3" s="4">
        <f>'1月'!BP36</f>
        <v>9.3</v>
      </c>
      <c r="BQ3" s="4">
        <f>'1月'!BQ36</f>
        <v>9.5</v>
      </c>
      <c r="BR3" s="4"/>
      <c r="BS3" s="4"/>
      <c r="BT3" s="4"/>
      <c r="BU3" s="4"/>
      <c r="BV3" s="4"/>
      <c r="BW3" s="4"/>
      <c r="BX3" s="4"/>
      <c r="BZ3" s="27">
        <f>MAX(B3:BX3)</f>
        <v>9.7</v>
      </c>
      <c r="CA3" s="70">
        <f>INDEX($B$2:$BX$2,,CD3)</f>
        <v>2015</v>
      </c>
      <c r="CB3" s="71">
        <v>1</v>
      </c>
      <c r="CD3" s="56">
        <f>MATCH(BZ3,B3:BX3,0)</f>
        <v>63</v>
      </c>
    </row>
    <row r="4" spans="1:82" ht="11.25">
      <c r="A4" s="5">
        <v>2</v>
      </c>
      <c r="B4" s="4">
        <f>'2月'!B36</f>
        <v>10</v>
      </c>
      <c r="C4" s="4">
        <f>'2月'!C36</f>
        <v>10</v>
      </c>
      <c r="D4" s="4">
        <f>'2月'!D36</f>
        <v>9.9</v>
      </c>
      <c r="E4" s="4">
        <f>'2月'!E36</f>
        <v>9.4</v>
      </c>
      <c r="F4" s="4">
        <f>'2月'!F36</f>
        <v>9.6</v>
      </c>
      <c r="G4" s="4">
        <f>'2月'!G36</f>
        <v>9.9</v>
      </c>
      <c r="H4" s="4">
        <f>'2月'!H36</f>
        <v>10</v>
      </c>
      <c r="I4" s="4">
        <f>'2月'!I36</f>
        <v>9.8</v>
      </c>
      <c r="J4" s="4">
        <f>'2月'!J36</f>
        <v>10.4</v>
      </c>
      <c r="K4" s="4">
        <f>'2月'!K36</f>
        <v>9.79</v>
      </c>
      <c r="L4" s="4">
        <f>'2月'!L36</f>
        <v>9.8</v>
      </c>
      <c r="M4" s="4">
        <f>'2月'!M36</f>
        <v>9.7</v>
      </c>
      <c r="N4" s="4">
        <f>'2月'!N36</f>
        <v>9.9</v>
      </c>
      <c r="O4" s="4">
        <f>'2月'!O36</f>
        <v>10.1</v>
      </c>
      <c r="P4" s="4">
        <f>'2月'!P36</f>
        <v>10.1</v>
      </c>
      <c r="Q4" s="4">
        <f>'2月'!Q36</f>
        <v>10.3</v>
      </c>
      <c r="R4" s="4">
        <f>'2月'!R36</f>
        <v>9.5</v>
      </c>
      <c r="S4" s="4">
        <f>'2月'!S36</f>
        <v>10.3</v>
      </c>
      <c r="T4" s="4">
        <f>'2月'!T36</f>
        <v>10.2</v>
      </c>
      <c r="U4" s="4">
        <f>'2月'!U36</f>
        <v>9.9</v>
      </c>
      <c r="V4" s="4">
        <f>'2月'!V36</f>
        <v>10.3</v>
      </c>
      <c r="W4" s="4">
        <f>'2月'!W36</f>
        <v>9.9</v>
      </c>
      <c r="X4" s="4">
        <f>'2月'!X36</f>
        <v>10.3</v>
      </c>
      <c r="Y4" s="4">
        <f>'2月'!Y36</f>
        <v>9.9</v>
      </c>
      <c r="Z4" s="4"/>
      <c r="AA4" s="4">
        <f>'2月'!AA36</f>
        <v>10.5</v>
      </c>
      <c r="AB4" s="4">
        <f>'2月'!AB36</f>
        <v>10.2</v>
      </c>
      <c r="AC4" s="4">
        <f>'2月'!AC36</f>
        <v>10.5</v>
      </c>
      <c r="AD4" s="4">
        <f>'2月'!AD36</f>
        <v>10.5</v>
      </c>
      <c r="AE4" s="4">
        <f>'2月'!AE36</f>
        <v>10.5</v>
      </c>
      <c r="AF4" s="4">
        <f>'2月'!AF36</f>
        <v>10.3</v>
      </c>
      <c r="AG4" s="4">
        <f>'2月'!AG36</f>
        <v>9.7</v>
      </c>
      <c r="AH4" s="4">
        <f>'2月'!AH36</f>
        <v>10.3</v>
      </c>
      <c r="AI4" s="4">
        <f>'2月'!AI36</f>
        <v>10.4</v>
      </c>
      <c r="AJ4" s="4">
        <f>'2月'!AJ36</f>
        <v>9.5</v>
      </c>
      <c r="AK4" s="4">
        <f>'2月'!AK36</f>
        <v>10.2</v>
      </c>
      <c r="AL4" s="4">
        <f>'2月'!AL36</f>
        <v>10</v>
      </c>
      <c r="AM4" s="4">
        <f>'2月'!AM36</f>
        <v>10</v>
      </c>
      <c r="AN4" s="4">
        <f>'2月'!AN36</f>
        <v>10.3</v>
      </c>
      <c r="AO4" s="4">
        <f>'2月'!AO36</f>
        <v>9.7</v>
      </c>
      <c r="AP4" s="4">
        <f>'2月'!AP36</f>
        <v>9.8</v>
      </c>
      <c r="AQ4" s="4">
        <f>'2月'!AQ36</f>
        <v>10.2</v>
      </c>
      <c r="AR4" s="4">
        <f>'2月'!AR36</f>
        <v>10.4</v>
      </c>
      <c r="AS4" s="4">
        <f>'2月'!AS36</f>
        <v>9.9</v>
      </c>
      <c r="AT4" s="4">
        <f>'2月'!AT36</f>
        <v>10.4</v>
      </c>
      <c r="AU4" s="4">
        <f>'2月'!AU36</f>
        <v>9.9</v>
      </c>
      <c r="AV4" s="4">
        <f>'2月'!AV36</f>
        <v>10.4</v>
      </c>
      <c r="AW4" s="4">
        <f>'2月'!AW36</f>
        <v>10.3</v>
      </c>
      <c r="AX4" s="4">
        <f>'2月'!AX36</f>
        <v>10.2</v>
      </c>
      <c r="AY4" s="4">
        <f>'2月'!AY36</f>
        <v>10.2</v>
      </c>
      <c r="AZ4" s="4">
        <f>'2月'!AZ36</f>
        <v>10.5</v>
      </c>
      <c r="BA4" s="4">
        <f>'2月'!BA36</f>
        <v>10.2</v>
      </c>
      <c r="BB4" s="4">
        <f>'2月'!BB36</f>
        <v>10.3</v>
      </c>
      <c r="BC4" s="4">
        <f>'2月'!BC36</f>
        <v>9.9</v>
      </c>
      <c r="BD4" s="4">
        <f>'2月'!BD36</f>
        <v>10.1</v>
      </c>
      <c r="BE4" s="4">
        <f>'2月'!BE36</f>
        <v>10.1</v>
      </c>
      <c r="BF4" s="4">
        <f>'2月'!BF36</f>
        <v>10</v>
      </c>
      <c r="BG4" s="4">
        <f>'2月'!BG36</f>
        <v>9.7</v>
      </c>
      <c r="BH4" s="4">
        <f>'2月'!BH36</f>
        <v>10.1</v>
      </c>
      <c r="BI4" s="4">
        <f>'2月'!BI36</f>
        <v>10.1</v>
      </c>
      <c r="BJ4" s="4">
        <f>'2月'!BJ36</f>
        <v>10.4</v>
      </c>
      <c r="BK4" s="4">
        <f>'2月'!BK36</f>
        <v>9.9</v>
      </c>
      <c r="BL4" s="4">
        <f>'2月'!BL36</f>
        <v>10.2</v>
      </c>
      <c r="BM4" s="4">
        <f>'2月'!BM36</f>
        <v>10.2</v>
      </c>
      <c r="BN4" s="4">
        <f>'2月'!BN36</f>
        <v>10.3</v>
      </c>
      <c r="BO4" s="4">
        <f>'2月'!BO36</f>
        <v>9.799999999999999</v>
      </c>
      <c r="BP4" s="4">
        <f>'2月'!BP36</f>
        <v>10</v>
      </c>
      <c r="BQ4" s="4">
        <f>'2月'!BQ36</f>
        <v>10.3</v>
      </c>
      <c r="BR4" s="4"/>
      <c r="BS4" s="4"/>
      <c r="BT4" s="4"/>
      <c r="BU4" s="4"/>
      <c r="BV4" s="4"/>
      <c r="BW4" s="4"/>
      <c r="BX4" s="4"/>
      <c r="BZ4" s="27">
        <f aca="true" t="shared" si="0" ref="BZ4:BZ15">MAX(B4:BX4)</f>
        <v>10.5</v>
      </c>
      <c r="CA4" s="70">
        <f aca="true" t="shared" si="1" ref="CA4:CA15">INDEX($B$2:$BX$2,,CD4)</f>
        <v>1978</v>
      </c>
      <c r="CB4" s="71">
        <v>2</v>
      </c>
      <c r="CD4" s="56">
        <f aca="true" t="shared" si="2" ref="CD4:CD15">MATCH(BZ4,B4:BX4,0)</f>
        <v>26</v>
      </c>
    </row>
    <row r="5" spans="1:82" ht="11.25">
      <c r="A5" s="5">
        <v>3</v>
      </c>
      <c r="B5" s="4">
        <f>'3月'!B36</f>
        <v>11.2</v>
      </c>
      <c r="C5" s="4">
        <f>'3月'!C36</f>
        <v>11</v>
      </c>
      <c r="D5" s="4">
        <f>'3月'!D36</f>
        <v>10.2</v>
      </c>
      <c r="E5" s="4">
        <f>'3月'!E36</f>
        <v>10.7</v>
      </c>
      <c r="F5" s="4">
        <f>'3月'!F36</f>
        <v>11.2</v>
      </c>
      <c r="G5" s="4">
        <f>'3月'!G36</f>
        <v>10.6</v>
      </c>
      <c r="H5" s="4">
        <f>'3月'!H36</f>
        <v>10.75</v>
      </c>
      <c r="I5" s="4">
        <f>'3月'!I36</f>
        <v>11</v>
      </c>
      <c r="J5" s="4">
        <f>'3月'!J36</f>
        <v>11</v>
      </c>
      <c r="K5" s="4">
        <f>'3月'!K36</f>
        <v>11.3</v>
      </c>
      <c r="L5" s="4">
        <f>'3月'!L36</f>
        <v>11.1</v>
      </c>
      <c r="M5" s="4">
        <f>'3月'!M36</f>
        <v>11</v>
      </c>
      <c r="N5" s="4">
        <f>'3月'!N36</f>
        <v>10.8</v>
      </c>
      <c r="O5" s="4">
        <f>'3月'!O36</f>
        <v>11.3</v>
      </c>
      <c r="P5" s="4">
        <f>'3月'!P36</f>
        <v>10.6</v>
      </c>
      <c r="Q5" s="4">
        <f>'3月'!Q36</f>
        <v>10.4</v>
      </c>
      <c r="R5" s="4">
        <f>'3月'!R36</f>
        <v>11.1</v>
      </c>
      <c r="S5" s="4">
        <f>'3月'!S36</f>
        <v>10.9</v>
      </c>
      <c r="T5" s="4">
        <f>'3月'!T36</f>
        <v>10.7</v>
      </c>
      <c r="U5" s="4">
        <f>'3月'!U36</f>
        <v>11</v>
      </c>
      <c r="V5" s="4">
        <f>'3月'!V36</f>
        <v>11.1</v>
      </c>
      <c r="W5" s="4">
        <f>'3月'!W36</f>
        <v>11</v>
      </c>
      <c r="X5" s="4">
        <f>'3月'!X36</f>
        <v>11.2</v>
      </c>
      <c r="Y5" s="4">
        <f>'3月'!Y36</f>
        <v>11.2</v>
      </c>
      <c r="Z5" s="4"/>
      <c r="AA5" s="4">
        <f>'3月'!AA36</f>
        <v>11.7</v>
      </c>
      <c r="AB5" s="4">
        <f>'3月'!AB36</f>
        <v>11.2</v>
      </c>
      <c r="AC5" s="4">
        <f>'3月'!AC36</f>
        <v>11.5</v>
      </c>
      <c r="AD5" s="4">
        <f>'3月'!AD36</f>
        <v>11.3</v>
      </c>
      <c r="AE5" s="4">
        <f>'3月'!AE36</f>
        <v>11.6</v>
      </c>
      <c r="AF5" s="4">
        <f>'3月'!AF36</f>
        <v>11</v>
      </c>
      <c r="AG5" s="4">
        <f>'3月'!AG36</f>
        <v>11.1</v>
      </c>
      <c r="AH5" s="4">
        <f>'3月'!AH36</f>
        <v>10.8</v>
      </c>
      <c r="AI5" s="4">
        <f>'3月'!AI36</f>
        <v>11.4</v>
      </c>
      <c r="AJ5" s="4">
        <f>'3月'!AJ36</f>
        <v>10.8</v>
      </c>
      <c r="AK5" s="4">
        <f>'3月'!AK36</f>
        <v>11</v>
      </c>
      <c r="AL5" s="4">
        <f>'3月'!AL36</f>
        <v>11.2</v>
      </c>
      <c r="AM5" s="4">
        <f>'3月'!AM36</f>
        <v>10.9</v>
      </c>
      <c r="AN5" s="4">
        <f>'3月'!AN36</f>
        <v>10.8</v>
      </c>
      <c r="AO5" s="4">
        <f>'3月'!AO36</f>
        <v>10.1</v>
      </c>
      <c r="AP5" s="4">
        <f>'3月'!AP36</f>
        <v>10.5</v>
      </c>
      <c r="AQ5" s="4">
        <f>'3月'!AQ36</f>
        <v>11.1</v>
      </c>
      <c r="AR5" s="4">
        <f>'3月'!AR36</f>
        <v>11</v>
      </c>
      <c r="AS5" s="4">
        <f>'3月'!AS36</f>
        <v>11</v>
      </c>
      <c r="AT5" s="4">
        <f>'3月'!AT36</f>
        <v>11</v>
      </c>
      <c r="AU5" s="4">
        <f>'3月'!AU36</f>
        <v>10.5</v>
      </c>
      <c r="AV5" s="4">
        <f>'3月'!AV36</f>
        <v>11.4</v>
      </c>
      <c r="AW5" s="4">
        <f>'3月'!AW36</f>
        <v>11.4</v>
      </c>
      <c r="AX5" s="4">
        <f>'3月'!AX36</f>
        <v>11</v>
      </c>
      <c r="AY5" s="4">
        <f>'3月'!AY36</f>
        <v>11.2</v>
      </c>
      <c r="AZ5" s="4">
        <f>'3月'!AZ36</f>
        <v>10.8</v>
      </c>
      <c r="BA5" s="4">
        <f>'3月'!BA36</f>
        <v>11.4</v>
      </c>
      <c r="BB5" s="4">
        <f>'3月'!BB36</f>
        <v>11</v>
      </c>
      <c r="BC5" s="4">
        <f>'3月'!BC36</f>
        <v>10.9</v>
      </c>
      <c r="BD5" s="4">
        <f>'3月'!BD36</f>
        <v>11</v>
      </c>
      <c r="BE5" s="4">
        <f>'3月'!BE36</f>
        <v>11</v>
      </c>
      <c r="BF5" s="4">
        <f>'3月'!BF36</f>
        <v>11.2</v>
      </c>
      <c r="BG5" s="4">
        <f>'3月'!BG36</f>
        <v>11.3</v>
      </c>
      <c r="BH5" s="4">
        <f>'3月'!BH36</f>
        <v>10.8</v>
      </c>
      <c r="BI5" s="4">
        <f>'3月'!BI36</f>
        <v>11.4</v>
      </c>
      <c r="BJ5" s="4">
        <f>'3月'!BJ36</f>
        <v>11.3</v>
      </c>
      <c r="BK5" s="4">
        <f>'3月'!BK36</f>
        <v>11.1</v>
      </c>
      <c r="BL5" s="4">
        <f>'3月'!BL36</f>
        <v>11.4</v>
      </c>
      <c r="BM5" s="4">
        <f>'3月'!BM36</f>
        <v>11.1</v>
      </c>
      <c r="BN5" s="4">
        <f>'3月'!BN36</f>
        <v>11.1</v>
      </c>
      <c r="BO5" s="4">
        <f>'3月'!BO36</f>
        <v>11</v>
      </c>
      <c r="BP5" s="4">
        <f>'3月'!BP36</f>
        <v>11.100000000000001</v>
      </c>
      <c r="BQ5" s="4">
        <f>'3月'!BQ36</f>
        <v>11.2</v>
      </c>
      <c r="BR5" s="4"/>
      <c r="BS5" s="4"/>
      <c r="BT5" s="4"/>
      <c r="BU5" s="4"/>
      <c r="BV5" s="4"/>
      <c r="BW5" s="4"/>
      <c r="BX5" s="4"/>
      <c r="BZ5" s="27">
        <f t="shared" si="0"/>
        <v>11.7</v>
      </c>
      <c r="CA5" s="70">
        <f t="shared" si="1"/>
        <v>1978</v>
      </c>
      <c r="CB5" s="71">
        <v>3</v>
      </c>
      <c r="CD5" s="56">
        <f t="shared" si="2"/>
        <v>26</v>
      </c>
    </row>
    <row r="6" spans="1:82" ht="11.25">
      <c r="A6" s="5">
        <v>4</v>
      </c>
      <c r="B6" s="4">
        <f>'4月'!B36</f>
        <v>12.05</v>
      </c>
      <c r="C6" s="4">
        <f>'4月'!C36</f>
        <v>11.6</v>
      </c>
      <c r="D6" s="4">
        <f>'4月'!D36</f>
        <v>11.3</v>
      </c>
      <c r="E6" s="4">
        <f>'4月'!E36</f>
        <v>11.75</v>
      </c>
      <c r="F6" s="4">
        <f>'4月'!F36</f>
        <v>11.4</v>
      </c>
      <c r="G6" s="4">
        <f>'4月'!G36</f>
        <v>11.4</v>
      </c>
      <c r="H6" s="4">
        <f>'4月'!H36</f>
        <v>11.3</v>
      </c>
      <c r="I6" s="4">
        <f>'4月'!I36</f>
        <v>11.45</v>
      </c>
      <c r="J6" s="4">
        <f>'4月'!J36</f>
        <v>11.9</v>
      </c>
      <c r="K6" s="4">
        <f>'4月'!K36</f>
        <v>12.01</v>
      </c>
      <c r="L6" s="4">
        <f>'4月'!L36</f>
        <v>11.6</v>
      </c>
      <c r="M6" s="4">
        <f>'4月'!M36</f>
        <v>11.5</v>
      </c>
      <c r="N6" s="4">
        <f>'4月'!N36</f>
        <v>12.1</v>
      </c>
      <c r="O6" s="4">
        <f>'4月'!O36</f>
        <v>11.8</v>
      </c>
      <c r="P6" s="4">
        <f>'4月'!P36</f>
        <v>11.2</v>
      </c>
      <c r="Q6" s="4">
        <f>'4月'!Q36</f>
        <v>11.5</v>
      </c>
      <c r="R6" s="4">
        <f>'4月'!R36</f>
        <v>11.2</v>
      </c>
      <c r="S6" s="4">
        <f>'4月'!S36</f>
        <v>11.5</v>
      </c>
      <c r="T6" s="4">
        <f>'4月'!T36</f>
        <v>12.1</v>
      </c>
      <c r="U6" s="4">
        <f>'4月'!U36</f>
        <v>11.8</v>
      </c>
      <c r="V6" s="4">
        <f>'4月'!V36</f>
        <v>11.9</v>
      </c>
      <c r="W6" s="4">
        <f>'4月'!W36</f>
        <v>11.9</v>
      </c>
      <c r="X6" s="4">
        <f>'4月'!X36</f>
        <v>11.6</v>
      </c>
      <c r="Y6" s="4"/>
      <c r="Z6" s="4"/>
      <c r="AA6" s="4">
        <f>'4月'!AA36</f>
        <v>12.6</v>
      </c>
      <c r="AB6" s="4">
        <f>'4月'!AB36</f>
        <v>12.3</v>
      </c>
      <c r="AC6" s="4">
        <f>'4月'!AC36</f>
        <v>12.3</v>
      </c>
      <c r="AD6" s="4">
        <f>'4月'!AD36</f>
        <v>12.3</v>
      </c>
      <c r="AE6" s="4">
        <f>'4月'!AE36</f>
        <v>12.1</v>
      </c>
      <c r="AF6" s="4">
        <f>'4月'!AF36</f>
        <v>11.5</v>
      </c>
      <c r="AG6" s="4">
        <f>'4月'!AG36</f>
        <v>11.8</v>
      </c>
      <c r="AH6" s="4">
        <f>'4月'!AH36</f>
        <v>11.5</v>
      </c>
      <c r="AI6" s="4">
        <f>'4月'!AI36</f>
        <v>12.5</v>
      </c>
      <c r="AJ6" s="4">
        <f>'4月'!AJ36</f>
        <v>11.4</v>
      </c>
      <c r="AK6" s="4">
        <f>'4月'!AK36</f>
        <v>12</v>
      </c>
      <c r="AL6" s="4">
        <f>'4月'!AL36</f>
        <v>11.7</v>
      </c>
      <c r="AM6" s="4">
        <f>'4月'!AM36</f>
        <v>11.7</v>
      </c>
      <c r="AN6" s="4">
        <f>'4月'!AN36</f>
        <v>12.1</v>
      </c>
      <c r="AO6" s="4">
        <f>'4月'!AO36</f>
        <v>11.3</v>
      </c>
      <c r="AP6" s="4">
        <f>'4月'!AP36</f>
        <v>11.1</v>
      </c>
      <c r="AQ6" s="4">
        <f>'4月'!AQ36</f>
        <v>11.6</v>
      </c>
      <c r="AR6" s="4">
        <f>'4月'!AR36</f>
        <v>11.6</v>
      </c>
      <c r="AS6" s="4">
        <f>'4月'!AS36</f>
        <v>11.6</v>
      </c>
      <c r="AT6" s="4">
        <f>'4月'!AT36</f>
        <v>11.5</v>
      </c>
      <c r="AU6" s="4">
        <f>'4月'!AU36</f>
        <v>11.8</v>
      </c>
      <c r="AV6" s="4">
        <f>'4月'!AV36</f>
        <v>12.6</v>
      </c>
      <c r="AW6" s="4">
        <f>'4月'!AW36</f>
        <v>11.8</v>
      </c>
      <c r="AX6" s="4">
        <f>'4月'!AX36</f>
        <v>11.7</v>
      </c>
      <c r="AY6" s="4">
        <f>'4月'!AY36</f>
        <v>12</v>
      </c>
      <c r="AZ6" s="4">
        <f>'4月'!AZ36</f>
        <v>12.2</v>
      </c>
      <c r="BA6" s="4">
        <f>'4月'!BA36</f>
        <v>12.2</v>
      </c>
      <c r="BB6" s="4">
        <f>'4月'!BB36</f>
        <v>12.2</v>
      </c>
      <c r="BC6" s="4">
        <f>'4月'!BC36</f>
        <v>12</v>
      </c>
      <c r="BD6" s="4">
        <f>'4月'!BD36</f>
        <v>12.5</v>
      </c>
      <c r="BE6" s="4">
        <f>'4月'!BE36</f>
        <v>11.4</v>
      </c>
      <c r="BF6" s="4">
        <f>'4月'!BF36</f>
        <v>12.2</v>
      </c>
      <c r="BG6" s="4">
        <f>'4月'!BG36</f>
        <v>12.3</v>
      </c>
      <c r="BH6" s="4">
        <f>'4月'!BH36</f>
        <v>11.8</v>
      </c>
      <c r="BI6" s="4">
        <f>'4月'!BI36</f>
        <v>11.7</v>
      </c>
      <c r="BJ6" s="4">
        <f>'4月'!BJ36</f>
        <v>12.4</v>
      </c>
      <c r="BK6" s="4">
        <f>'4月'!BK36</f>
        <v>12.2</v>
      </c>
      <c r="BL6" s="4">
        <f>'4月'!BL36</f>
        <v>12</v>
      </c>
      <c r="BM6" s="4">
        <f>'4月'!BM36</f>
        <v>11.9</v>
      </c>
      <c r="BN6" s="4">
        <f>'4月'!BN36</f>
        <v>12</v>
      </c>
      <c r="BO6" s="4">
        <f>'4月'!BO36</f>
        <v>11.6</v>
      </c>
      <c r="BP6" s="4">
        <f>'4月'!BP36</f>
        <v>12.4</v>
      </c>
      <c r="BQ6" s="4">
        <f>'4月'!BQ36</f>
        <v>12.1</v>
      </c>
      <c r="BR6" s="4"/>
      <c r="BS6" s="4"/>
      <c r="BT6" s="4"/>
      <c r="BU6" s="4"/>
      <c r="BV6" s="4"/>
      <c r="BW6" s="4"/>
      <c r="BX6" s="4"/>
      <c r="BZ6" s="27">
        <f t="shared" si="0"/>
        <v>12.6</v>
      </c>
      <c r="CA6" s="70">
        <f t="shared" si="1"/>
        <v>1978</v>
      </c>
      <c r="CB6" s="71">
        <v>4</v>
      </c>
      <c r="CD6" s="56">
        <f t="shared" si="2"/>
        <v>26</v>
      </c>
    </row>
    <row r="7" spans="1:82" ht="11.25">
      <c r="A7" s="5">
        <v>5</v>
      </c>
      <c r="B7" s="4">
        <f>'5月'!B36</f>
        <v>12.15</v>
      </c>
      <c r="C7" s="4">
        <f>'5月'!C36</f>
        <v>12.1</v>
      </c>
      <c r="D7" s="4">
        <f>'5月'!D36</f>
        <v>12.25</v>
      </c>
      <c r="E7" s="4">
        <f>'5月'!E36</f>
        <v>12.6</v>
      </c>
      <c r="F7" s="4">
        <f>'5月'!F36</f>
        <v>12.9</v>
      </c>
      <c r="G7" s="4">
        <f>'5月'!G36</f>
        <v>12.55</v>
      </c>
      <c r="H7" s="4">
        <f>'5月'!H36</f>
        <v>12.2</v>
      </c>
      <c r="I7" s="4">
        <f>'5月'!I36</f>
        <v>12.5</v>
      </c>
      <c r="J7" s="4">
        <f>'5月'!J36</f>
        <v>12.2</v>
      </c>
      <c r="K7" s="4">
        <f>'5月'!K36</f>
        <v>12.88</v>
      </c>
      <c r="L7" s="4">
        <f>'5月'!L36</f>
        <v>11.4</v>
      </c>
      <c r="M7" s="4">
        <f>'5月'!M36</f>
        <v>12.2</v>
      </c>
      <c r="N7" s="4">
        <f>'5月'!N36</f>
        <v>12.4</v>
      </c>
      <c r="O7" s="4">
        <f>'5月'!O36</f>
        <v>12.2</v>
      </c>
      <c r="P7" s="4">
        <f>'5月'!P36</f>
        <v>12.6</v>
      </c>
      <c r="Q7" s="4">
        <f>'5月'!Q36</f>
        <v>11.8</v>
      </c>
      <c r="R7" s="4">
        <f>'5月'!R36</f>
        <v>11.9</v>
      </c>
      <c r="S7" s="4">
        <f>'5月'!S36</f>
        <v>12.5</v>
      </c>
      <c r="T7" s="4">
        <f>'5月'!T36</f>
        <v>12.7</v>
      </c>
      <c r="U7" s="4">
        <f>'5月'!U36</f>
        <v>12.8</v>
      </c>
      <c r="V7" s="4">
        <f>'5月'!V36</f>
        <v>12.5</v>
      </c>
      <c r="W7" s="4">
        <f>'5月'!W36</f>
        <v>12.7</v>
      </c>
      <c r="X7" s="4">
        <f>'5月'!X36</f>
        <v>12.7</v>
      </c>
      <c r="Y7" s="4"/>
      <c r="Z7" s="4"/>
      <c r="AA7" s="4">
        <f>'5月'!AA36</f>
        <v>13</v>
      </c>
      <c r="AB7" s="4">
        <f>'5月'!AB36</f>
        <v>12.3</v>
      </c>
      <c r="AC7" s="4">
        <f>'5月'!AC36</f>
        <v>12.4</v>
      </c>
      <c r="AD7" s="4">
        <f>'5月'!AD36</f>
        <v>12.5</v>
      </c>
      <c r="AE7" s="4">
        <f>'5月'!AE36</f>
        <v>13</v>
      </c>
      <c r="AF7" s="4">
        <f>'5月'!AF36</f>
        <v>12.3</v>
      </c>
      <c r="AG7" s="4">
        <f>'5月'!AG36</f>
        <v>12.2</v>
      </c>
      <c r="AH7" s="4">
        <f>'5月'!AH36</f>
        <v>12.4</v>
      </c>
      <c r="AI7" s="4">
        <f>'5月'!AI36</f>
        <v>12.7</v>
      </c>
      <c r="AJ7" s="4">
        <f>'5月'!AJ36</f>
        <v>12.5</v>
      </c>
      <c r="AK7" s="4">
        <f>'5月'!AK36</f>
        <v>12</v>
      </c>
      <c r="AL7" s="4">
        <f>'5月'!AL36</f>
        <v>11.9</v>
      </c>
      <c r="AM7" s="4">
        <f>'5月'!AM36</f>
        <v>12.7</v>
      </c>
      <c r="AN7" s="4">
        <f>'5月'!AN36</f>
        <v>12.3</v>
      </c>
      <c r="AO7" s="4">
        <f>'5月'!AO36</f>
        <v>12.2</v>
      </c>
      <c r="AP7" s="4">
        <f>'5月'!AP36</f>
        <v>12.1</v>
      </c>
      <c r="AQ7" s="4">
        <f>'5月'!AQ36</f>
        <v>12.4</v>
      </c>
      <c r="AR7" s="4">
        <f>'5月'!AR36</f>
        <v>13</v>
      </c>
      <c r="AS7" s="4">
        <f>'5月'!AS36</f>
        <v>12.4</v>
      </c>
      <c r="AT7" s="4">
        <f>'5月'!AT36</f>
        <v>12</v>
      </c>
      <c r="AU7" s="4">
        <f>'5月'!AU36</f>
        <v>11.9</v>
      </c>
      <c r="AV7" s="4">
        <f>'5月'!AV36</f>
        <v>12</v>
      </c>
      <c r="AW7" s="4">
        <f>'5月'!AW36</f>
        <v>12.7</v>
      </c>
      <c r="AX7" s="4">
        <f>'5月'!AX36</f>
        <v>12.6</v>
      </c>
      <c r="AY7" s="4">
        <f>'5月'!AY36</f>
        <v>12.6</v>
      </c>
      <c r="AZ7" s="4">
        <f>'5月'!AZ36</f>
        <v>12.5</v>
      </c>
      <c r="BA7" s="4">
        <f>'5月'!BA36</f>
        <v>11.2</v>
      </c>
      <c r="BB7" s="4">
        <f>'5月'!BB36</f>
        <v>12.7</v>
      </c>
      <c r="BC7" s="4">
        <f>'5月'!BC36</f>
        <v>12</v>
      </c>
      <c r="BD7" s="4">
        <f>'5月'!BD36</f>
        <v>12.4</v>
      </c>
      <c r="BE7" s="4">
        <f>'5月'!BE36</f>
        <v>12.9</v>
      </c>
      <c r="BF7" s="4">
        <f>'5月'!BF36</f>
        <v>12.4</v>
      </c>
      <c r="BG7" s="4">
        <f>'5月'!BG36</f>
        <v>12.1</v>
      </c>
      <c r="BH7" s="4">
        <f>'5月'!BH36</f>
        <v>11.8</v>
      </c>
      <c r="BI7" s="4">
        <f>'5月'!BI36</f>
        <v>12.4</v>
      </c>
      <c r="BJ7" s="4">
        <f>'5月'!BJ36</f>
        <v>12.6</v>
      </c>
      <c r="BK7" s="4">
        <f>'5月'!BK36</f>
        <v>12.6</v>
      </c>
      <c r="BL7" s="4">
        <f>'5月'!BL36</f>
        <v>12.3</v>
      </c>
      <c r="BM7" s="4">
        <f>'5月'!BM36</f>
        <v>13</v>
      </c>
      <c r="BN7" s="4">
        <f>'5月'!BN36</f>
        <v>12.6</v>
      </c>
      <c r="BO7" s="4">
        <f>'5月'!BO36</f>
        <v>12.6</v>
      </c>
      <c r="BP7" s="4">
        <f>'5月'!BP36</f>
        <v>13.1</v>
      </c>
      <c r="BQ7" s="4">
        <f>'5月'!BQ36</f>
        <v>12.4</v>
      </c>
      <c r="BR7" s="4"/>
      <c r="BS7" s="4"/>
      <c r="BT7" s="4"/>
      <c r="BU7" s="4"/>
      <c r="BV7" s="4"/>
      <c r="BW7" s="4"/>
      <c r="BX7" s="4"/>
      <c r="BZ7" s="27">
        <f t="shared" si="0"/>
        <v>13.1</v>
      </c>
      <c r="CA7" s="70">
        <f t="shared" si="1"/>
        <v>2019</v>
      </c>
      <c r="CB7" s="71">
        <v>5</v>
      </c>
      <c r="CD7" s="56">
        <f t="shared" si="2"/>
        <v>67</v>
      </c>
    </row>
    <row r="8" spans="1:82" ht="11.25">
      <c r="A8" s="5">
        <v>6</v>
      </c>
      <c r="B8" s="4">
        <f>'6月'!B36</f>
        <v>12</v>
      </c>
      <c r="C8" s="4">
        <f>'6月'!C36</f>
        <v>10.6</v>
      </c>
      <c r="D8" s="4">
        <f>'6月'!D36</f>
        <v>12.1</v>
      </c>
      <c r="E8" s="4">
        <f>'6月'!E36</f>
        <v>11.5</v>
      </c>
      <c r="F8" s="4">
        <f>'6月'!F36</f>
        <v>12.42</v>
      </c>
      <c r="G8" s="4">
        <f>'6月'!G36</f>
        <v>12.9</v>
      </c>
      <c r="H8" s="4">
        <f>'6月'!H36</f>
        <v>11.8</v>
      </c>
      <c r="I8" s="4">
        <f>'6月'!I36</f>
        <v>12</v>
      </c>
      <c r="J8" s="4">
        <f>'6月'!J36</f>
        <v>12.2</v>
      </c>
      <c r="K8" s="4">
        <f>'6月'!K36</f>
        <v>12.19</v>
      </c>
      <c r="L8" s="4">
        <f>'6月'!L36</f>
        <v>10.7</v>
      </c>
      <c r="M8" s="4">
        <f>'6月'!M36</f>
        <v>11.4</v>
      </c>
      <c r="N8" s="4">
        <f>'6月'!N36</f>
        <v>11.4</v>
      </c>
      <c r="O8" s="4">
        <f>'6月'!O36</f>
        <v>12.2</v>
      </c>
      <c r="P8" s="4">
        <f>'6月'!P36</f>
        <v>11.2</v>
      </c>
      <c r="Q8" s="4">
        <f>'6月'!Q36</f>
        <v>11.8</v>
      </c>
      <c r="R8" s="4">
        <f>'6月'!R36</f>
        <v>13.1</v>
      </c>
      <c r="S8" s="4">
        <f>'6月'!S36</f>
        <v>13.1</v>
      </c>
      <c r="T8" s="4">
        <f>'6月'!T36</f>
        <v>11.7</v>
      </c>
      <c r="U8" s="4">
        <f>'6月'!U36</f>
        <v>13.1</v>
      </c>
      <c r="V8" s="4">
        <f>'6月'!V36</f>
        <v>10.3</v>
      </c>
      <c r="W8" s="4">
        <f>'6月'!W36</f>
        <v>13</v>
      </c>
      <c r="X8" s="4">
        <f>'6月'!X36</f>
        <v>10</v>
      </c>
      <c r="Y8" s="4"/>
      <c r="Z8" s="4"/>
      <c r="AA8" s="4">
        <f>'6月'!AA36</f>
        <v>13</v>
      </c>
      <c r="AB8" s="4">
        <f>'6月'!AB36</f>
        <v>12.4</v>
      </c>
      <c r="AC8" s="4">
        <f>'6月'!AC36</f>
        <v>12.2</v>
      </c>
      <c r="AD8" s="4">
        <f>'6月'!AD36</f>
        <v>11.7</v>
      </c>
      <c r="AE8" s="4">
        <f>'6月'!AE36</f>
        <v>12.6</v>
      </c>
      <c r="AF8" s="4">
        <f>'6月'!AF36</f>
        <v>12.4</v>
      </c>
      <c r="AG8" s="4">
        <f>'6月'!AG36</f>
        <v>12.1</v>
      </c>
      <c r="AH8" s="4">
        <f>'6月'!AH36</f>
        <v>12.1</v>
      </c>
      <c r="AI8" s="4">
        <f>'6月'!AI36</f>
        <v>13.3</v>
      </c>
      <c r="AJ8" s="4">
        <f>'6月'!AJ36</f>
        <v>11.2</v>
      </c>
      <c r="AK8" s="4">
        <f>'6月'!AK36</f>
        <v>12.4</v>
      </c>
      <c r="AL8" s="4">
        <f>'6月'!AL36</f>
        <v>12.2</v>
      </c>
      <c r="AM8" s="4">
        <f>'6月'!AM36</f>
        <v>12.3</v>
      </c>
      <c r="AN8" s="4">
        <f>'6月'!AN36</f>
        <v>10.8</v>
      </c>
      <c r="AO8" s="4">
        <f>'6月'!AO36</f>
        <v>10.8</v>
      </c>
      <c r="AP8" s="4">
        <f>'6月'!AP36</f>
        <v>11</v>
      </c>
      <c r="AQ8" s="4">
        <f>'6月'!AQ36</f>
        <v>12.7</v>
      </c>
      <c r="AR8" s="4">
        <f>'6月'!AR36</f>
        <v>7.4</v>
      </c>
      <c r="AS8" s="4">
        <f>'6月'!AS36</f>
        <v>12.5</v>
      </c>
      <c r="AT8" s="4">
        <f>'6月'!AT36</f>
        <v>12.3</v>
      </c>
      <c r="AU8" s="4">
        <f>'6月'!AU36</f>
        <v>11.5</v>
      </c>
      <c r="AV8" s="4">
        <f>'6月'!AV36</f>
        <v>12.7</v>
      </c>
      <c r="AW8" s="4">
        <f>'6月'!AW36</f>
        <v>11.9</v>
      </c>
      <c r="AX8" s="4">
        <f>'6月'!AX36</f>
        <v>12.4</v>
      </c>
      <c r="AY8" s="4">
        <f>'6月'!AY36</f>
        <v>12.8</v>
      </c>
      <c r="AZ8" s="4">
        <f>'6月'!AZ36</f>
        <v>12.2</v>
      </c>
      <c r="BA8" s="4">
        <f>'6月'!BA36</f>
        <v>13</v>
      </c>
      <c r="BB8" s="4">
        <f>'6月'!BB36</f>
        <v>11.7</v>
      </c>
      <c r="BC8" s="4">
        <f>'6月'!BC36</f>
        <v>11</v>
      </c>
      <c r="BD8" s="4">
        <f>'6月'!BD36</f>
        <v>12.2</v>
      </c>
      <c r="BE8" s="4">
        <f>'6月'!BE36</f>
        <v>12.8</v>
      </c>
      <c r="BF8" s="4">
        <f>'6月'!BF36</f>
        <v>11.7</v>
      </c>
      <c r="BG8" s="4">
        <f>'6月'!BG36</f>
        <v>13.2</v>
      </c>
      <c r="BH8" s="4">
        <f>'6月'!BH36</f>
        <v>11.9</v>
      </c>
      <c r="BI8" s="4">
        <f>'6月'!BI36</f>
        <v>12.9</v>
      </c>
      <c r="BJ8" s="4">
        <f>'6月'!BJ36</f>
        <v>12.5</v>
      </c>
      <c r="BK8" s="4">
        <f>'6月'!BK36</f>
        <v>12.8</v>
      </c>
      <c r="BL8" s="4">
        <f>'6月'!BL36</f>
        <v>12.6</v>
      </c>
      <c r="BM8" s="4">
        <f>'6月'!BM36</f>
        <v>13</v>
      </c>
      <c r="BN8" s="4">
        <f>'6月'!BN36</f>
        <v>12.6</v>
      </c>
      <c r="BO8" s="4">
        <f>'6月'!BO36</f>
        <v>12.200000000000001</v>
      </c>
      <c r="BP8" s="4">
        <f>'6月'!BP36</f>
        <v>13.300000000000002</v>
      </c>
      <c r="BQ8" s="4">
        <f>'6月'!BQ36</f>
        <v>11.4</v>
      </c>
      <c r="BR8" s="4"/>
      <c r="BS8" s="4"/>
      <c r="BT8" s="4"/>
      <c r="BU8" s="4"/>
      <c r="BV8" s="4"/>
      <c r="BW8" s="4"/>
      <c r="BX8" s="4"/>
      <c r="BZ8" s="27">
        <f t="shared" si="0"/>
        <v>13.300000000000002</v>
      </c>
      <c r="CA8" s="70">
        <f t="shared" si="1"/>
        <v>2019</v>
      </c>
      <c r="CB8" s="71">
        <v>6</v>
      </c>
      <c r="CD8" s="56">
        <f t="shared" si="2"/>
        <v>67</v>
      </c>
    </row>
    <row r="9" spans="1:82" ht="11.25">
      <c r="A9" s="5">
        <v>7</v>
      </c>
      <c r="B9" s="4">
        <f>'7月'!B36</f>
        <v>11.9</v>
      </c>
      <c r="C9" s="4">
        <f>'7月'!C36</f>
        <v>10.75</v>
      </c>
      <c r="D9" s="4">
        <f>'7月'!D36</f>
        <v>12.8</v>
      </c>
      <c r="E9" s="4">
        <f>'7月'!E36</f>
        <v>11.6</v>
      </c>
      <c r="F9" s="4">
        <f>'7月'!F36</f>
        <v>10.2</v>
      </c>
      <c r="G9" s="4">
        <f>'7月'!G36</f>
        <v>11.9</v>
      </c>
      <c r="H9" s="4">
        <f>'7月'!H36</f>
        <v>11.45</v>
      </c>
      <c r="I9" s="4">
        <f>'7月'!I36</f>
        <v>12.15</v>
      </c>
      <c r="J9" s="4">
        <f>'7月'!J36</f>
        <v>11.8</v>
      </c>
      <c r="K9" s="4">
        <f>'7月'!K36</f>
        <v>12.15</v>
      </c>
      <c r="L9" s="4">
        <f>'7月'!L36</f>
        <v>11.5</v>
      </c>
      <c r="M9" s="4">
        <f>'7月'!M36</f>
        <v>10.6</v>
      </c>
      <c r="N9" s="4">
        <f>'7月'!N36</f>
        <v>11.5</v>
      </c>
      <c r="O9" s="4">
        <f>'7月'!O36</f>
        <v>11.7</v>
      </c>
      <c r="P9" s="4">
        <f>'7月'!P36</f>
        <v>12</v>
      </c>
      <c r="Q9" s="4">
        <f>'7月'!Q36</f>
        <v>10</v>
      </c>
      <c r="R9" s="4">
        <f>'7月'!R36</f>
        <v>12.6</v>
      </c>
      <c r="S9" s="4">
        <f>'7月'!S36</f>
        <v>12.1</v>
      </c>
      <c r="T9" s="4">
        <f>'7月'!T36</f>
        <v>10.6</v>
      </c>
      <c r="U9" s="4">
        <f>'7月'!U36</f>
        <v>11.3</v>
      </c>
      <c r="V9" s="4">
        <f>'7月'!V36</f>
        <v>11.5</v>
      </c>
      <c r="W9" s="4">
        <f>'7月'!W36</f>
        <v>10.8</v>
      </c>
      <c r="X9" s="4">
        <f>'7月'!X36</f>
        <v>12.2</v>
      </c>
      <c r="Y9" s="4"/>
      <c r="Z9" s="4"/>
      <c r="AA9" s="4">
        <f>'7月'!AA36</f>
        <v>13.1</v>
      </c>
      <c r="AB9" s="4">
        <f>'7月'!AB36</f>
        <v>12.9</v>
      </c>
      <c r="AC9" s="4">
        <f>'7月'!AC36</f>
        <v>13</v>
      </c>
      <c r="AD9" s="4">
        <f>'7月'!AD36</f>
        <v>11.8</v>
      </c>
      <c r="AE9" s="4">
        <f>'7月'!AE36</f>
        <v>10.8</v>
      </c>
      <c r="AF9" s="4">
        <f>'7月'!AF36</f>
        <v>10.5</v>
      </c>
      <c r="AG9" s="4">
        <f>'7月'!AG36</f>
        <v>12.6</v>
      </c>
      <c r="AH9" s="4">
        <f>'7月'!AH36</f>
        <v>13</v>
      </c>
      <c r="AI9" s="4">
        <f>'7月'!AI36</f>
        <v>12.2</v>
      </c>
      <c r="AJ9" s="4">
        <f>'7月'!AJ36</f>
        <v>11.4</v>
      </c>
      <c r="AK9" s="4">
        <f>'7月'!AK36</f>
        <v>7.3</v>
      </c>
      <c r="AL9" s="4">
        <f>'7月'!AL36</f>
        <v>12.2</v>
      </c>
      <c r="AM9" s="4">
        <f>'7月'!AM36</f>
        <v>10.4</v>
      </c>
      <c r="AN9" s="4">
        <f>'7月'!AN36</f>
        <v>10.4</v>
      </c>
      <c r="AO9" s="4">
        <f>'7月'!AO36</f>
        <v>11</v>
      </c>
      <c r="AP9" s="4">
        <f>'7月'!AP36</f>
        <v>11.3</v>
      </c>
      <c r="AQ9" s="4">
        <f>'7月'!AQ36</f>
        <v>11.9</v>
      </c>
      <c r="AR9" s="4">
        <f>'7月'!AR36</f>
        <v>11.5</v>
      </c>
      <c r="AS9" s="4">
        <f>'7月'!AS36</f>
        <v>11.6</v>
      </c>
      <c r="AT9" s="4">
        <f>'7月'!AT36</f>
        <v>12.1</v>
      </c>
      <c r="AU9" s="4">
        <f>'7月'!AU36</f>
        <v>7.9</v>
      </c>
      <c r="AV9" s="4">
        <f>'7月'!AV36</f>
        <v>13</v>
      </c>
      <c r="AW9" s="4">
        <f>'7月'!AW36</f>
        <v>12.3</v>
      </c>
      <c r="AX9" s="4">
        <f>'7月'!AX36</f>
        <v>12.6</v>
      </c>
      <c r="AY9" s="4">
        <f>'7月'!AY36</f>
        <v>12.7</v>
      </c>
      <c r="AZ9" s="4">
        <f>'7月'!AZ36</f>
        <v>8</v>
      </c>
      <c r="BA9" s="4">
        <f>'7月'!BA36</f>
        <v>12.9</v>
      </c>
      <c r="BB9" s="4">
        <f>'7月'!BB36</f>
        <v>12.4</v>
      </c>
      <c r="BC9" s="4">
        <f>'7月'!BC36</f>
        <v>9.4</v>
      </c>
      <c r="BD9" s="4">
        <f>'7月'!BD36</f>
        <v>13</v>
      </c>
      <c r="BE9" s="4">
        <f>'7月'!BE36</f>
        <v>11</v>
      </c>
      <c r="BF9" s="4">
        <f>'7月'!BF36</f>
        <v>12</v>
      </c>
      <c r="BG9" s="4">
        <f>'7月'!BG36</f>
        <v>11.9</v>
      </c>
      <c r="BH9" s="4">
        <f>'7月'!BH36</f>
        <v>13.1</v>
      </c>
      <c r="BI9" s="4">
        <f>'7月'!BI36</f>
        <v>12.1</v>
      </c>
      <c r="BJ9" s="4">
        <f>'7月'!BJ36</f>
        <v>12</v>
      </c>
      <c r="BK9" s="4">
        <f>'7月'!BK36</f>
        <v>12.7</v>
      </c>
      <c r="BL9" s="4">
        <f>'7月'!BL36</f>
        <v>12.4</v>
      </c>
      <c r="BM9" s="4">
        <f>'7月'!BM36</f>
        <v>12.5</v>
      </c>
      <c r="BN9" s="4">
        <f>'7月'!BN36</f>
        <v>12.4</v>
      </c>
      <c r="BO9" s="4">
        <f>'7月'!BO36</f>
        <v>12.6</v>
      </c>
      <c r="BP9" s="4">
        <f>'7月'!BP36</f>
        <v>10.6</v>
      </c>
      <c r="BQ9" s="4">
        <f>'7月'!BQ36</f>
        <v>8</v>
      </c>
      <c r="BR9" s="4"/>
      <c r="BS9" s="4"/>
      <c r="BT9" s="4"/>
      <c r="BU9" s="4"/>
      <c r="BV9" s="4"/>
      <c r="BW9" s="4"/>
      <c r="BX9" s="4"/>
      <c r="BZ9" s="27">
        <f t="shared" si="0"/>
        <v>13.1</v>
      </c>
      <c r="CA9" s="70">
        <f t="shared" si="1"/>
        <v>1978</v>
      </c>
      <c r="CB9" s="71">
        <v>7</v>
      </c>
      <c r="CD9" s="56">
        <f t="shared" si="2"/>
        <v>26</v>
      </c>
    </row>
    <row r="10" spans="1:82" ht="11.25">
      <c r="A10" s="5">
        <v>8</v>
      </c>
      <c r="B10" s="4">
        <f>'8月'!B36</f>
        <v>11.7</v>
      </c>
      <c r="C10" s="4">
        <f>'8月'!C36</f>
        <v>11</v>
      </c>
      <c r="D10" s="4">
        <f>'8月'!D36</f>
        <v>11.75</v>
      </c>
      <c r="E10" s="4">
        <f>'8月'!E36</f>
        <v>11.95</v>
      </c>
      <c r="F10" s="4">
        <f>'8月'!F36</f>
        <v>11.1</v>
      </c>
      <c r="G10" s="4">
        <f>'8月'!G36</f>
        <v>11.15</v>
      </c>
      <c r="H10" s="4">
        <f>'8月'!H36</f>
        <v>10.95</v>
      </c>
      <c r="I10" s="4">
        <f>'8月'!I36</f>
        <v>12.1</v>
      </c>
      <c r="J10" s="4">
        <f>'8月'!J36</f>
        <v>11.6</v>
      </c>
      <c r="K10" s="4">
        <f>'8月'!K36</f>
        <v>12.06</v>
      </c>
      <c r="L10" s="4">
        <f>'8月'!L36</f>
        <v>10.9</v>
      </c>
      <c r="M10" s="4">
        <f>'8月'!M36</f>
        <v>12.2</v>
      </c>
      <c r="N10" s="4">
        <f>'8月'!N36</f>
        <v>12.2</v>
      </c>
      <c r="O10" s="4">
        <f>'8月'!O36</f>
        <v>11.8</v>
      </c>
      <c r="P10" s="4">
        <f>'8月'!P36</f>
        <v>11.7</v>
      </c>
      <c r="Q10" s="4">
        <f>'8月'!Q36</f>
        <v>9</v>
      </c>
      <c r="R10" s="4">
        <f>'8月'!R36</f>
        <v>11.3</v>
      </c>
      <c r="S10" s="4">
        <f>'8月'!S36</f>
        <v>11.7</v>
      </c>
      <c r="T10" s="4">
        <f>'8月'!T36</f>
        <v>12.2</v>
      </c>
      <c r="U10" s="4">
        <f>'8月'!U36</f>
        <v>12</v>
      </c>
      <c r="V10" s="4">
        <f>'8月'!V36</f>
        <v>11.7</v>
      </c>
      <c r="W10" s="4">
        <f>'8月'!W36</f>
        <v>11.4</v>
      </c>
      <c r="X10" s="4">
        <f>'8月'!X36</f>
        <v>12.3</v>
      </c>
      <c r="Y10" s="4"/>
      <c r="Z10" s="4"/>
      <c r="AA10" s="4">
        <f>'8月'!AA36</f>
        <v>12.5</v>
      </c>
      <c r="AB10" s="4">
        <f>'8月'!AB36</f>
        <v>12.6</v>
      </c>
      <c r="AC10" s="4">
        <f>'8月'!AC36</f>
        <v>11.9</v>
      </c>
      <c r="AD10" s="4">
        <f>'8月'!AD36</f>
        <v>12.5</v>
      </c>
      <c r="AE10" s="4">
        <f>'8月'!AE36</f>
        <v>11.3</v>
      </c>
      <c r="AF10" s="4">
        <f>'8月'!AF36</f>
        <v>11.6</v>
      </c>
      <c r="AG10" s="4">
        <f>'8月'!AG36</f>
        <v>11.7</v>
      </c>
      <c r="AH10" s="4">
        <f>'8月'!AH36</f>
        <v>12.3</v>
      </c>
      <c r="AI10" s="4">
        <f>'8月'!AI36</f>
        <v>12.1</v>
      </c>
      <c r="AJ10" s="4">
        <f>'8月'!AJ36</f>
        <v>10.9</v>
      </c>
      <c r="AK10" s="4">
        <f>'8月'!AK36</f>
        <v>9.9</v>
      </c>
      <c r="AL10" s="4">
        <f>'8月'!AL36</f>
        <v>11.6</v>
      </c>
      <c r="AM10" s="4">
        <f>'8月'!AM36</f>
        <v>11.3</v>
      </c>
      <c r="AN10" s="4">
        <f>'8月'!AN36</f>
        <v>11.4</v>
      </c>
      <c r="AO10" s="4">
        <f>'8月'!AO36</f>
        <v>11.3</v>
      </c>
      <c r="AP10" s="4">
        <f>'8月'!AP36</f>
        <v>12.1</v>
      </c>
      <c r="AQ10" s="4">
        <f>'8月'!AQ36</f>
        <v>12.1</v>
      </c>
      <c r="AR10" s="4">
        <f>'8月'!AR36</f>
        <v>11.5</v>
      </c>
      <c r="AS10" s="4">
        <f>'8月'!AS36</f>
        <v>10.4</v>
      </c>
      <c r="AT10" s="4">
        <f>'8月'!AT36</f>
        <v>11.6</v>
      </c>
      <c r="AU10" s="4">
        <f>'8月'!AU36</f>
        <v>9.9</v>
      </c>
      <c r="AV10" s="4">
        <f>'8月'!AV36</f>
        <v>11.4</v>
      </c>
      <c r="AW10" s="4">
        <f>'8月'!AW36</f>
        <v>12.1</v>
      </c>
      <c r="AX10" s="4">
        <f>'8月'!AX36</f>
        <v>11.3</v>
      </c>
      <c r="AY10" s="4">
        <f>'8月'!AY36</f>
        <v>12.4</v>
      </c>
      <c r="AZ10" s="4">
        <f>'8月'!AZ36</f>
        <v>11.4</v>
      </c>
      <c r="BA10" s="4">
        <f>'8月'!BA36</f>
        <v>12</v>
      </c>
      <c r="BB10" s="4">
        <f>'8月'!BB36</f>
        <v>12.1</v>
      </c>
      <c r="BC10" s="4">
        <f>'8月'!BC36</f>
        <v>11.1</v>
      </c>
      <c r="BD10" s="4">
        <f>'8月'!BD36</f>
        <v>12.1</v>
      </c>
      <c r="BE10" s="4">
        <f>'8月'!BE36</f>
        <v>11.7</v>
      </c>
      <c r="BF10" s="4">
        <f>'8月'!BF36</f>
        <v>12.3</v>
      </c>
      <c r="BG10" s="4">
        <f>'8月'!BG36</f>
        <v>12.3</v>
      </c>
      <c r="BH10" s="4">
        <f>'8月'!BH36</f>
        <v>11.1</v>
      </c>
      <c r="BI10" s="4">
        <f>'8月'!BI36</f>
        <v>12.5</v>
      </c>
      <c r="BJ10" s="4">
        <f>'8月'!BJ36</f>
        <v>11.4</v>
      </c>
      <c r="BK10" s="4">
        <f>'8月'!BK36</f>
        <v>12.8</v>
      </c>
      <c r="BL10" s="4">
        <f>'8月'!BL36</f>
        <v>11.5</v>
      </c>
      <c r="BM10" s="4">
        <f>'8月'!BM36</f>
        <v>12.2</v>
      </c>
      <c r="BN10" s="4">
        <f>'8月'!BN36</f>
        <v>8.5</v>
      </c>
      <c r="BO10" s="4">
        <f>'8月'!BO36</f>
        <v>11.5</v>
      </c>
      <c r="BP10" s="4">
        <f>'8月'!BP36</f>
        <v>10.6</v>
      </c>
      <c r="BQ10" s="4">
        <f>'8月'!BQ36</f>
        <v>12.5</v>
      </c>
      <c r="BR10" s="4"/>
      <c r="BS10" s="4"/>
      <c r="BT10" s="4"/>
      <c r="BU10" s="4"/>
      <c r="BV10" s="4"/>
      <c r="BW10" s="4"/>
      <c r="BX10" s="4"/>
      <c r="BZ10" s="27">
        <f t="shared" si="0"/>
        <v>12.8</v>
      </c>
      <c r="CA10" s="70">
        <f t="shared" si="1"/>
        <v>2014</v>
      </c>
      <c r="CB10" s="71">
        <v>8</v>
      </c>
      <c r="CD10" s="56">
        <f t="shared" si="2"/>
        <v>62</v>
      </c>
    </row>
    <row r="11" spans="1:82" ht="11.25">
      <c r="A11" s="5">
        <v>9</v>
      </c>
      <c r="B11" s="4">
        <f>'9月'!B36</f>
        <v>10.9</v>
      </c>
      <c r="C11" s="4">
        <f>'9月'!C36</f>
        <v>10.6</v>
      </c>
      <c r="D11" s="4">
        <f>'9月'!D36</f>
        <v>11.4</v>
      </c>
      <c r="E11" s="4">
        <f>'9月'!E36</f>
        <v>11.3</v>
      </c>
      <c r="F11" s="4">
        <f>'9月'!F36</f>
        <v>11.4</v>
      </c>
      <c r="G11" s="4">
        <f>'9月'!G36</f>
        <v>11</v>
      </c>
      <c r="H11" s="4">
        <f>'9月'!H36</f>
        <v>10.6</v>
      </c>
      <c r="I11" s="4">
        <f>'9月'!I36</f>
        <v>10.6</v>
      </c>
      <c r="J11" s="4">
        <f>'9月'!J36</f>
        <v>10.7</v>
      </c>
      <c r="K11" s="4">
        <f>'9月'!K36</f>
        <v>10.75</v>
      </c>
      <c r="L11" s="4">
        <f>'9月'!L36</f>
        <v>10</v>
      </c>
      <c r="M11" s="4">
        <f>'9月'!M36</f>
        <v>10.7</v>
      </c>
      <c r="N11" s="4">
        <f>'9月'!N36</f>
        <v>10.7</v>
      </c>
      <c r="O11" s="4">
        <f>'9月'!O36</f>
        <v>10.9</v>
      </c>
      <c r="P11" s="4">
        <f>'9月'!P36</f>
        <v>11.2</v>
      </c>
      <c r="Q11" s="4">
        <f>'9月'!Q36</f>
        <v>10.8</v>
      </c>
      <c r="R11" s="4">
        <f>'9月'!R36</f>
        <v>11.4</v>
      </c>
      <c r="S11" s="4">
        <f>'9月'!S36</f>
        <v>9.8</v>
      </c>
      <c r="T11" s="4">
        <f>'9月'!T36</f>
        <v>10.5</v>
      </c>
      <c r="U11" s="4">
        <f>'9月'!U36</f>
        <v>10.7</v>
      </c>
      <c r="V11" s="4">
        <f>'9月'!V36</f>
        <v>10.3</v>
      </c>
      <c r="W11" s="4">
        <f>'9月'!W36</f>
        <v>9.7</v>
      </c>
      <c r="X11" s="4">
        <f>'9月'!X36</f>
        <v>11.6</v>
      </c>
      <c r="Y11" s="4"/>
      <c r="Z11" s="4"/>
      <c r="AA11" s="4">
        <f>'9月'!AA36</f>
        <v>11.8</v>
      </c>
      <c r="AB11" s="4">
        <f>'9月'!AB36</f>
        <v>11.6</v>
      </c>
      <c r="AC11" s="4">
        <f>'9月'!AC36</f>
        <v>11.2</v>
      </c>
      <c r="AD11" s="4">
        <f>'9月'!AD36</f>
        <v>11.3</v>
      </c>
      <c r="AE11" s="4">
        <f>'9月'!AE36</f>
        <v>11.9</v>
      </c>
      <c r="AF11" s="4">
        <f>'9月'!AF36</f>
        <v>11.3</v>
      </c>
      <c r="AG11" s="4">
        <f>'9月'!AG36</f>
        <v>11.6</v>
      </c>
      <c r="AH11" s="4">
        <f>'9月'!AH36</f>
        <v>10.3</v>
      </c>
      <c r="AI11" s="4">
        <f>'9月'!AI36</f>
        <v>11.1</v>
      </c>
      <c r="AJ11" s="4">
        <f>'9月'!AJ36</f>
        <v>10.5</v>
      </c>
      <c r="AK11" s="4">
        <f>'9月'!AK36</f>
        <v>8.9</v>
      </c>
      <c r="AL11" s="4">
        <f>'9月'!AL36</f>
        <v>10.4</v>
      </c>
      <c r="AM11" s="4">
        <f>'9月'!AM36</f>
        <v>10.6</v>
      </c>
      <c r="AN11" s="4">
        <f>'9月'!AN36</f>
        <v>10.3</v>
      </c>
      <c r="AO11" s="4">
        <f>'9月'!AO36</f>
        <v>11.3</v>
      </c>
      <c r="AP11" s="4">
        <f>'9月'!AP36</f>
        <v>10.4</v>
      </c>
      <c r="AQ11" s="4">
        <f>'9月'!AQ36</f>
        <v>11.6</v>
      </c>
      <c r="AR11" s="4">
        <f>'9月'!AR36</f>
        <v>10.4</v>
      </c>
      <c r="AS11" s="4">
        <f>'9月'!AS36</f>
        <v>11.8</v>
      </c>
      <c r="AT11" s="4">
        <f>'9月'!AT36</f>
        <v>10.7</v>
      </c>
      <c r="AU11" s="4">
        <f>'9月'!AU36</f>
        <v>11.6</v>
      </c>
      <c r="AV11" s="4">
        <f>'9月'!AV36</f>
        <v>10.7</v>
      </c>
      <c r="AW11" s="4">
        <f>'9月'!AW36</f>
        <v>10.7</v>
      </c>
      <c r="AX11" s="4">
        <f>'9月'!AX36</f>
        <v>11.2</v>
      </c>
      <c r="AY11" s="4">
        <f>'9月'!AY36</f>
        <v>11.8</v>
      </c>
      <c r="AZ11" s="4">
        <f>'9月'!AZ36</f>
        <v>11.3</v>
      </c>
      <c r="BA11" s="4">
        <f>'9月'!BA36</f>
        <v>11.2</v>
      </c>
      <c r="BB11" s="4">
        <f>'9月'!BB36</f>
        <v>11.5</v>
      </c>
      <c r="BC11" s="4">
        <f>'9月'!BC36</f>
        <v>11.5</v>
      </c>
      <c r="BD11" s="4">
        <f>'9月'!BD36</f>
        <v>11.3</v>
      </c>
      <c r="BE11" s="4">
        <f>'9月'!BE36</f>
        <v>11.6</v>
      </c>
      <c r="BF11" s="4">
        <f>'9月'!BF36</f>
        <v>11.6</v>
      </c>
      <c r="BG11" s="4">
        <f>'9月'!BG36</f>
        <v>11.7</v>
      </c>
      <c r="BH11" s="4">
        <f>'9月'!BH36</f>
        <v>11.2</v>
      </c>
      <c r="BI11" s="4">
        <f>'9月'!BI36</f>
        <v>11.8</v>
      </c>
      <c r="BJ11" s="4">
        <f>'9月'!BJ36</f>
        <v>11.4</v>
      </c>
      <c r="BK11" s="4">
        <f>'9月'!BK36</f>
        <v>10.9</v>
      </c>
      <c r="BL11" s="4">
        <f>'9月'!BL36</f>
        <v>11.2</v>
      </c>
      <c r="BM11" s="4">
        <f>'9月'!BM36</f>
        <v>11.3</v>
      </c>
      <c r="BN11" s="4">
        <f>'9月'!BN36</f>
        <v>11.3</v>
      </c>
      <c r="BO11" s="4">
        <f>'9月'!BO36</f>
        <v>10.1</v>
      </c>
      <c r="BP11" s="4">
        <f>'9月'!BP36</f>
        <v>10.7</v>
      </c>
      <c r="BQ11" s="4">
        <f>'9月'!BQ36</f>
        <v>10.3</v>
      </c>
      <c r="BR11" s="4"/>
      <c r="BS11" s="4"/>
      <c r="BT11" s="4"/>
      <c r="BU11" s="4"/>
      <c r="BV11" s="4"/>
      <c r="BW11" s="4"/>
      <c r="BX11" s="4"/>
      <c r="BZ11" s="27">
        <f t="shared" si="0"/>
        <v>11.9</v>
      </c>
      <c r="CA11" s="70">
        <f t="shared" si="1"/>
        <v>1982</v>
      </c>
      <c r="CB11" s="71">
        <v>9</v>
      </c>
      <c r="CD11" s="56">
        <f t="shared" si="2"/>
        <v>30</v>
      </c>
    </row>
    <row r="12" spans="1:82" ht="11.25">
      <c r="A12" s="5">
        <v>10</v>
      </c>
      <c r="B12" s="4">
        <f>'10月'!B36</f>
        <v>10.4</v>
      </c>
      <c r="C12" s="4">
        <f>'10月'!C36</f>
        <v>10.3</v>
      </c>
      <c r="D12" s="4">
        <f>'10月'!D36</f>
        <v>10</v>
      </c>
      <c r="E12" s="4">
        <f>'10月'!E36</f>
        <v>9.6</v>
      </c>
      <c r="F12" s="4">
        <f>'10月'!F36</f>
        <v>10.5</v>
      </c>
      <c r="G12" s="4">
        <f>'10月'!G36</f>
        <v>9.76</v>
      </c>
      <c r="H12" s="4">
        <f>'10月'!H36</f>
        <v>10.4</v>
      </c>
      <c r="I12" s="4">
        <f>'10月'!I36</f>
        <v>10</v>
      </c>
      <c r="J12" s="4">
        <f>'10月'!J36</f>
        <v>9.4</v>
      </c>
      <c r="K12" s="4">
        <f>'10月'!K36</f>
        <v>10.05</v>
      </c>
      <c r="L12" s="4">
        <f>'10月'!L36</f>
        <v>10.1</v>
      </c>
      <c r="M12" s="4">
        <f>'10月'!M36</f>
        <v>10.2</v>
      </c>
      <c r="N12" s="4">
        <f>'10月'!N36</f>
        <v>10.6</v>
      </c>
      <c r="O12" s="4">
        <f>'10月'!O36</f>
        <v>10.3</v>
      </c>
      <c r="P12" s="4">
        <f>'10月'!P36</f>
        <v>10.4</v>
      </c>
      <c r="Q12" s="4">
        <f>'10月'!Q36</f>
        <v>9.9</v>
      </c>
      <c r="R12" s="4">
        <f>'10月'!R36</f>
        <v>9.7</v>
      </c>
      <c r="S12" s="4">
        <f>'10月'!S36</f>
        <v>10.4</v>
      </c>
      <c r="T12" s="4">
        <f>'10月'!T36</f>
        <v>10.1</v>
      </c>
      <c r="U12" s="4">
        <f>'10月'!U36</f>
        <v>10.6</v>
      </c>
      <c r="V12" s="4">
        <f>'10月'!V36</f>
        <v>10.4</v>
      </c>
      <c r="W12" s="4">
        <f>'10月'!W36</f>
        <v>10.2</v>
      </c>
      <c r="X12" s="4">
        <f>'10月'!X36</f>
        <v>10.5</v>
      </c>
      <c r="Y12" s="4"/>
      <c r="Z12" s="4"/>
      <c r="AA12" s="4">
        <f>'10月'!AA36</f>
        <v>11</v>
      </c>
      <c r="AB12" s="4">
        <f>'10月'!AB36</f>
        <v>10.4</v>
      </c>
      <c r="AC12" s="4">
        <f>'10月'!AC36</f>
        <v>11</v>
      </c>
      <c r="AD12" s="4">
        <f>'10月'!AD36</f>
        <v>10.9</v>
      </c>
      <c r="AE12" s="4">
        <f>'10月'!AE36</f>
        <v>10.3</v>
      </c>
      <c r="AF12" s="4">
        <f>'10月'!AF36</f>
        <v>10</v>
      </c>
      <c r="AG12" s="4">
        <f>'10月'!AG36</f>
        <v>10</v>
      </c>
      <c r="AH12" s="4">
        <f>'10月'!AH36</f>
        <v>11</v>
      </c>
      <c r="AI12" s="4">
        <f>'10月'!AI36</f>
        <v>10.3</v>
      </c>
      <c r="AJ12" s="4">
        <f>'10月'!AJ36</f>
        <v>10.8</v>
      </c>
      <c r="AK12" s="4">
        <f>'10月'!AK36</f>
        <v>10.5</v>
      </c>
      <c r="AL12" s="4">
        <f>'10月'!AL36</f>
        <v>10.4</v>
      </c>
      <c r="AM12" s="4">
        <f>'10月'!AM36</f>
        <v>10.1</v>
      </c>
      <c r="AN12" s="4">
        <f>'10月'!AN36</f>
        <v>9.5</v>
      </c>
      <c r="AO12" s="4">
        <f>'10月'!AO36</f>
        <v>10.1</v>
      </c>
      <c r="AP12" s="4">
        <f>'10月'!AP36</f>
        <v>10.5</v>
      </c>
      <c r="AQ12" s="4">
        <f>'10月'!AQ36</f>
        <v>8.6</v>
      </c>
      <c r="AR12" s="4">
        <f>'10月'!AR36</f>
        <v>10.3</v>
      </c>
      <c r="AS12" s="4">
        <f>'10月'!AS36</f>
        <v>10.5</v>
      </c>
      <c r="AT12" s="4">
        <f>'10月'!AT36</f>
        <v>10.9</v>
      </c>
      <c r="AU12" s="4">
        <f>'10月'!AU36</f>
        <v>10.7</v>
      </c>
      <c r="AV12" s="4">
        <f>'10月'!AV36</f>
        <v>10.6</v>
      </c>
      <c r="AW12" s="4">
        <f>'10月'!AW36</f>
        <v>10.6</v>
      </c>
      <c r="AX12" s="4">
        <f>'10月'!AX36</f>
        <v>10.6</v>
      </c>
      <c r="AY12" s="4">
        <f>'10月'!AY36</f>
        <v>10.9</v>
      </c>
      <c r="AZ12" s="4">
        <f>'10月'!AZ36</f>
        <v>10.4</v>
      </c>
      <c r="BA12" s="4">
        <f>'10月'!BA36</f>
        <v>10.5</v>
      </c>
      <c r="BB12" s="4">
        <f>'10月'!BB36</f>
        <v>10.2</v>
      </c>
      <c r="BC12" s="4">
        <f>'10月'!BC36</f>
        <v>10.6</v>
      </c>
      <c r="BD12" s="4">
        <f>'10月'!BD36</f>
        <v>10.1</v>
      </c>
      <c r="BE12" s="4">
        <f>'10月'!BE36</f>
        <v>10.7</v>
      </c>
      <c r="BF12" s="4">
        <f>'10月'!BF36</f>
        <v>10.2</v>
      </c>
      <c r="BG12" s="4">
        <f>'10月'!BG36</f>
        <v>10.4</v>
      </c>
      <c r="BH12" s="4">
        <f>'10月'!BH36</f>
        <v>10.9</v>
      </c>
      <c r="BI12" s="4">
        <f>'10月'!BI36</f>
        <v>10.4</v>
      </c>
      <c r="BJ12" s="4">
        <f>'10月'!BJ36</f>
        <v>10.1</v>
      </c>
      <c r="BK12" s="4">
        <f>'10月'!BK36</f>
        <v>10.3</v>
      </c>
      <c r="BL12" s="4">
        <f>'10月'!BL36</f>
        <v>10.4</v>
      </c>
      <c r="BM12" s="4">
        <f>'10月'!BM36</f>
        <v>10.5</v>
      </c>
      <c r="BN12" s="4">
        <f>'10月'!BN36</f>
        <v>9.7</v>
      </c>
      <c r="BO12" s="4">
        <f>'10月'!BO36</f>
        <v>10.6</v>
      </c>
      <c r="BP12" s="4">
        <f>'10月'!BP36</f>
        <v>10.6</v>
      </c>
      <c r="BQ12" s="4">
        <f>'10月'!BQ36</f>
        <v>10.7</v>
      </c>
      <c r="BR12" s="4"/>
      <c r="BS12" s="4"/>
      <c r="BT12" s="4"/>
      <c r="BU12" s="4"/>
      <c r="BV12" s="4"/>
      <c r="BW12" s="4"/>
      <c r="BX12" s="4"/>
      <c r="BZ12" s="27">
        <f t="shared" si="0"/>
        <v>11</v>
      </c>
      <c r="CA12" s="70">
        <f t="shared" si="1"/>
        <v>1978</v>
      </c>
      <c r="CB12" s="71">
        <v>10</v>
      </c>
      <c r="CD12" s="56">
        <f t="shared" si="2"/>
        <v>26</v>
      </c>
    </row>
    <row r="13" spans="1:82" s="16" customFormat="1" ht="11.25">
      <c r="A13" s="14">
        <v>11</v>
      </c>
      <c r="B13" s="15">
        <f>'11月'!B36</f>
        <v>9.5</v>
      </c>
      <c r="C13" s="15">
        <f>'11月'!C36</f>
        <v>9.6</v>
      </c>
      <c r="D13" s="15">
        <f>'11月'!D36</f>
        <v>9.35</v>
      </c>
      <c r="E13" s="15">
        <f>'11月'!E36</f>
        <v>8.97</v>
      </c>
      <c r="F13" s="15">
        <f>'11月'!F36</f>
        <v>9.5</v>
      </c>
      <c r="G13" s="15">
        <f>'11月'!G36</f>
        <v>8.96</v>
      </c>
      <c r="H13" s="15">
        <f>'11月'!H36</f>
        <v>9.3</v>
      </c>
      <c r="I13" s="15">
        <f>'11月'!I36</f>
        <v>9</v>
      </c>
      <c r="J13" s="15">
        <f>'11月'!J36</f>
        <v>9.24</v>
      </c>
      <c r="K13" s="15">
        <f>'11月'!K36</f>
        <v>9.23</v>
      </c>
      <c r="L13" s="15">
        <f>'11月'!L36</f>
        <v>9.5</v>
      </c>
      <c r="M13" s="15">
        <f>'11月'!M36</f>
        <v>9.2</v>
      </c>
      <c r="N13" s="15">
        <f>'11月'!N36</f>
        <v>9.7</v>
      </c>
      <c r="O13" s="15">
        <f>'11月'!O36</f>
        <v>8.7</v>
      </c>
      <c r="P13" s="15">
        <f>'11月'!P36</f>
        <v>9.6</v>
      </c>
      <c r="Q13" s="15">
        <f>'11月'!Q36</f>
        <v>9.6</v>
      </c>
      <c r="R13" s="15">
        <f>'11月'!R36</f>
        <v>9.5</v>
      </c>
      <c r="S13" s="15">
        <f>'11月'!S36</f>
        <v>9.3</v>
      </c>
      <c r="T13" s="15">
        <f>'11月'!T36</f>
        <v>9.8</v>
      </c>
      <c r="U13" s="15">
        <f>'11月'!U36</f>
        <v>9.5</v>
      </c>
      <c r="V13" s="15">
        <f>'11月'!V36</f>
        <v>9.6</v>
      </c>
      <c r="W13" s="15">
        <f>'11月'!W36</f>
        <v>9.5</v>
      </c>
      <c r="X13" s="15">
        <f>'11月'!X36</f>
        <v>9.9</v>
      </c>
      <c r="Y13" s="15"/>
      <c r="Z13" s="15"/>
      <c r="AA13" s="15">
        <f>'11月'!AA36</f>
        <v>10</v>
      </c>
      <c r="AB13" s="15">
        <f>'11月'!AB36</f>
        <v>9.9</v>
      </c>
      <c r="AC13" s="15">
        <f>'11月'!AC36</f>
        <v>10</v>
      </c>
      <c r="AD13" s="15">
        <f>'11月'!AD36</f>
        <v>9.7</v>
      </c>
      <c r="AE13" s="15">
        <f>'11月'!AE36</f>
        <v>9.6</v>
      </c>
      <c r="AF13" s="15">
        <f>'11月'!AF36</f>
        <v>9.4</v>
      </c>
      <c r="AG13" s="15">
        <f>'11月'!AG36</f>
        <v>9.7</v>
      </c>
      <c r="AH13" s="15">
        <f>'11月'!AH36</f>
        <v>9.6</v>
      </c>
      <c r="AI13" s="15">
        <f>'11月'!AI36</f>
        <v>9.6</v>
      </c>
      <c r="AJ13" s="15">
        <f>'11月'!AJ36</f>
        <v>9.3</v>
      </c>
      <c r="AK13" s="15">
        <f>'11月'!AK36</f>
        <v>9.6</v>
      </c>
      <c r="AL13" s="15">
        <f>'11月'!AL36</f>
        <v>9.7</v>
      </c>
      <c r="AM13" s="15">
        <f>'11月'!AM36</f>
        <v>9.6</v>
      </c>
      <c r="AN13" s="15">
        <f>'11月'!AN36</f>
        <v>9.3</v>
      </c>
      <c r="AO13" s="15">
        <f>'11月'!AO36</f>
        <v>9.6</v>
      </c>
      <c r="AP13" s="15">
        <f>'11月'!AP36</f>
        <v>9.6</v>
      </c>
      <c r="AQ13" s="15">
        <f>'11月'!AQ36</f>
        <v>10</v>
      </c>
      <c r="AR13" s="15">
        <f>'11月'!AR36</f>
        <v>9.9</v>
      </c>
      <c r="AS13" s="15">
        <f>'11月'!AS36</f>
        <v>9.7</v>
      </c>
      <c r="AT13" s="15">
        <f>'11月'!AT36</f>
        <v>9.7</v>
      </c>
      <c r="AU13" s="15">
        <f>'11月'!AU36</f>
        <v>9.3</v>
      </c>
      <c r="AV13" s="15">
        <f>'11月'!AV36</f>
        <v>9.8</v>
      </c>
      <c r="AW13" s="15">
        <f>'11月'!AW36</f>
        <v>9.6</v>
      </c>
      <c r="AX13" s="15">
        <f>'11月'!AX36</f>
        <v>9.6</v>
      </c>
      <c r="AY13" s="15">
        <f>'11月'!AY36</f>
        <v>9.8</v>
      </c>
      <c r="AZ13" s="15">
        <f>'11月'!AZ36</f>
        <v>9.4</v>
      </c>
      <c r="BA13" s="15">
        <f>'11月'!BA36</f>
        <v>9.5</v>
      </c>
      <c r="BB13" s="15">
        <f>'11月'!BB36</f>
        <v>9.7</v>
      </c>
      <c r="BC13" s="15">
        <f>'11月'!BC36</f>
        <v>9.7</v>
      </c>
      <c r="BD13" s="15">
        <f>'11月'!BD36</f>
        <v>9.5</v>
      </c>
      <c r="BE13" s="15">
        <f>'11月'!BE36</f>
        <v>9.5</v>
      </c>
      <c r="BF13" s="15">
        <f>'11月'!BF36</f>
        <v>9.5</v>
      </c>
      <c r="BG13" s="15">
        <f>'11月'!BG36</f>
        <v>9.6</v>
      </c>
      <c r="BH13" s="15">
        <f>'11月'!BH36</f>
        <v>9.6</v>
      </c>
      <c r="BI13" s="15">
        <f>'11月'!BI36</f>
        <v>10</v>
      </c>
      <c r="BJ13" s="15">
        <f>'11月'!BJ36</f>
        <v>9.5</v>
      </c>
      <c r="BK13" s="15">
        <f>'11月'!BK36</f>
        <v>9.6</v>
      </c>
      <c r="BL13" s="15">
        <f>'11月'!BL36</f>
        <v>9.8</v>
      </c>
      <c r="BM13" s="15">
        <f>'11月'!BM36</f>
        <v>9.3</v>
      </c>
      <c r="BN13" s="15">
        <f>'11月'!BN36</f>
        <v>9.4</v>
      </c>
      <c r="BO13" s="15">
        <f>'11月'!BO36</f>
        <v>9.200000000000001</v>
      </c>
      <c r="BP13" s="15">
        <f>'11月'!BP36</f>
        <v>9.7</v>
      </c>
      <c r="BQ13" s="15">
        <f>'11月'!BQ36</f>
        <v>9.399999999999999</v>
      </c>
      <c r="BR13" s="15"/>
      <c r="BS13" s="15"/>
      <c r="BT13" s="15"/>
      <c r="BU13" s="15"/>
      <c r="BV13" s="15"/>
      <c r="BW13" s="15"/>
      <c r="BX13" s="15"/>
      <c r="BZ13" s="27">
        <f t="shared" si="0"/>
        <v>10</v>
      </c>
      <c r="CA13" s="70">
        <f t="shared" si="1"/>
        <v>1978</v>
      </c>
      <c r="CB13" s="71">
        <v>11</v>
      </c>
      <c r="CD13" s="87">
        <f t="shared" si="2"/>
        <v>26</v>
      </c>
    </row>
    <row r="14" spans="1:82" ht="11.25">
      <c r="A14" s="5">
        <v>12</v>
      </c>
      <c r="B14" s="4">
        <f>'12月'!B36</f>
        <v>8.55</v>
      </c>
      <c r="C14" s="4">
        <f>'12月'!C36</f>
        <v>8.7</v>
      </c>
      <c r="D14" s="4">
        <f>'12月'!D36</f>
        <v>8.7</v>
      </c>
      <c r="E14" s="4">
        <f>'12月'!E36</f>
        <v>8.8</v>
      </c>
      <c r="F14" s="4">
        <f>'12月'!F36</f>
        <v>8.5</v>
      </c>
      <c r="G14" s="4">
        <f>'12月'!G36</f>
        <v>8.55</v>
      </c>
      <c r="H14" s="4">
        <f>'12月'!H36</f>
        <v>8.5</v>
      </c>
      <c r="I14" s="4">
        <f>'12月'!I36</f>
        <v>8.8</v>
      </c>
      <c r="J14" s="4">
        <f>'12月'!J36</f>
        <v>8.75</v>
      </c>
      <c r="K14" s="4">
        <f>'12月'!K36</f>
        <v>8.77</v>
      </c>
      <c r="L14" s="4">
        <f>'12月'!L36</f>
        <v>8.9</v>
      </c>
      <c r="M14" s="4">
        <f>'12月'!M36</f>
        <v>8.9</v>
      </c>
      <c r="N14" s="4">
        <f>'12月'!N36</f>
        <v>8.8</v>
      </c>
      <c r="O14" s="4">
        <f>'12月'!O36</f>
        <v>9</v>
      </c>
      <c r="P14" s="4">
        <f>'12月'!P36</f>
        <v>8.8</v>
      </c>
      <c r="Q14" s="4">
        <f>'12月'!Q36</f>
        <v>8.9</v>
      </c>
      <c r="R14" s="4">
        <f>'12月'!R36</f>
        <v>9</v>
      </c>
      <c r="S14" s="4">
        <f>'12月'!S36</f>
        <v>9.1</v>
      </c>
      <c r="T14" s="4">
        <f>'12月'!T36</f>
        <v>9</v>
      </c>
      <c r="U14" s="4">
        <f>'12月'!U36</f>
        <v>9.1</v>
      </c>
      <c r="V14" s="4">
        <f>'12月'!V36</f>
        <v>9</v>
      </c>
      <c r="W14" s="4">
        <f>'12月'!W36</f>
        <v>9</v>
      </c>
      <c r="X14" s="4">
        <f>'12月'!X36</f>
        <v>8.9</v>
      </c>
      <c r="Y14" s="4"/>
      <c r="Z14" s="4"/>
      <c r="AA14" s="4">
        <f>'12月'!AA36</f>
        <v>9.2</v>
      </c>
      <c r="AB14" s="4">
        <f>'12月'!AB36</f>
        <v>9.1</v>
      </c>
      <c r="AC14" s="4">
        <f>'12月'!AC36</f>
        <v>9.1</v>
      </c>
      <c r="AD14" s="4">
        <f>'12月'!AD36</f>
        <v>9.1</v>
      </c>
      <c r="AE14" s="4">
        <f>'12月'!AE36</f>
        <v>8.9</v>
      </c>
      <c r="AF14" s="4">
        <f>'12月'!AF36</f>
        <v>8.8</v>
      </c>
      <c r="AG14" s="4">
        <f>'12月'!AG36</f>
        <v>8.9</v>
      </c>
      <c r="AH14" s="4">
        <f>'12月'!AH36</f>
        <v>9</v>
      </c>
      <c r="AI14" s="4">
        <f>'12月'!AI36</f>
        <v>9</v>
      </c>
      <c r="AJ14" s="4">
        <f>'12月'!AJ36</f>
        <v>9.1</v>
      </c>
      <c r="AK14" s="4">
        <f>'12月'!AK36</f>
        <v>9</v>
      </c>
      <c r="AL14" s="4">
        <f>'12月'!AL36</f>
        <v>8.9</v>
      </c>
      <c r="AM14" s="4">
        <f>'12月'!AM36</f>
        <v>9</v>
      </c>
      <c r="AN14" s="4">
        <f>'12月'!AN36</f>
        <v>8.6</v>
      </c>
      <c r="AO14" s="4">
        <f>'12月'!AO36</f>
        <v>8.7</v>
      </c>
      <c r="AP14" s="4">
        <f>'12月'!AP36</f>
        <v>9</v>
      </c>
      <c r="AQ14" s="4">
        <f>'12月'!AQ36</f>
        <v>9.1</v>
      </c>
      <c r="AR14" s="4">
        <f>'12月'!AR36</f>
        <v>9.1</v>
      </c>
      <c r="AS14" s="4">
        <f>'12月'!AS36</f>
        <v>9</v>
      </c>
      <c r="AT14" s="4">
        <f>'12月'!AT36</f>
        <v>9.1</v>
      </c>
      <c r="AU14" s="4">
        <f>'12月'!AU36</f>
        <v>8.9</v>
      </c>
      <c r="AV14" s="4">
        <f>'12月'!AV36</f>
        <v>9.1</v>
      </c>
      <c r="AW14" s="4">
        <f>'12月'!AW36</f>
        <v>9.1</v>
      </c>
      <c r="AX14" s="4">
        <f>'12月'!AX36</f>
        <v>9</v>
      </c>
      <c r="AY14" s="4">
        <f>'12月'!AY36</f>
        <v>9</v>
      </c>
      <c r="AZ14" s="4">
        <f>'12月'!AZ36</f>
        <v>8.9</v>
      </c>
      <c r="BA14" s="4">
        <f>'12月'!BA36</f>
        <v>8.9</v>
      </c>
      <c r="BB14" s="4">
        <f>'12月'!BB36</f>
        <v>9</v>
      </c>
      <c r="BC14" s="4">
        <f>'12月'!BC36</f>
        <v>8.8</v>
      </c>
      <c r="BD14" s="4">
        <f>'12月'!BD36</f>
        <v>8.9</v>
      </c>
      <c r="BE14" s="4">
        <f>'12月'!BE36</f>
        <v>9</v>
      </c>
      <c r="BF14" s="4">
        <f>'12月'!BF36</f>
        <v>9</v>
      </c>
      <c r="BG14" s="4">
        <f>'12月'!BG36</f>
        <v>9.1</v>
      </c>
      <c r="BH14" s="4">
        <f>'12月'!BH36</f>
        <v>9</v>
      </c>
      <c r="BI14" s="4">
        <f>'12月'!BI36</f>
        <v>9</v>
      </c>
      <c r="BJ14" s="4">
        <f>'12月'!BJ36</f>
        <v>9</v>
      </c>
      <c r="BK14" s="4">
        <f>'12月'!BK36</f>
        <v>9</v>
      </c>
      <c r="BL14" s="4">
        <f>'12月'!BL36</f>
        <v>9.1</v>
      </c>
      <c r="BM14" s="4">
        <f>'12月'!BM36</f>
        <v>9.1</v>
      </c>
      <c r="BN14" s="4">
        <f>'12月'!BN36</f>
        <v>8.8</v>
      </c>
      <c r="BO14" s="4">
        <f>'12月'!BO36</f>
        <v>8.700000000000001</v>
      </c>
      <c r="BP14" s="4">
        <f>'12月'!BP36</f>
        <v>9</v>
      </c>
      <c r="BQ14" s="4">
        <f>'12月'!BQ36</f>
        <v>9</v>
      </c>
      <c r="BR14" s="4"/>
      <c r="BS14" s="4"/>
      <c r="BT14" s="4"/>
      <c r="BU14" s="4"/>
      <c r="BV14" s="4"/>
      <c r="BW14" s="4"/>
      <c r="BX14" s="4"/>
      <c r="BZ14" s="27">
        <f t="shared" si="0"/>
        <v>9.2</v>
      </c>
      <c r="CA14" s="70">
        <f t="shared" si="1"/>
        <v>1978</v>
      </c>
      <c r="CB14" s="71">
        <v>12</v>
      </c>
      <c r="CD14" s="56">
        <f t="shared" si="2"/>
        <v>26</v>
      </c>
    </row>
    <row r="15" spans="1:82" ht="11.25">
      <c r="A15" s="1" t="s">
        <v>17</v>
      </c>
      <c r="B15" s="13">
        <f>MAX(B3:B14)</f>
        <v>12.15</v>
      </c>
      <c r="C15" s="13">
        <f>MAX(C3:C14)</f>
        <v>12.1</v>
      </c>
      <c r="D15" s="13">
        <f aca="true" t="shared" si="3" ref="D15:BC15">MAX(D3:D14)</f>
        <v>12.8</v>
      </c>
      <c r="E15" s="13">
        <f t="shared" si="3"/>
        <v>12.6</v>
      </c>
      <c r="F15" s="13">
        <f t="shared" si="3"/>
        <v>12.9</v>
      </c>
      <c r="G15" s="13">
        <f t="shared" si="3"/>
        <v>12.9</v>
      </c>
      <c r="H15" s="13">
        <f t="shared" si="3"/>
        <v>12.2</v>
      </c>
      <c r="I15" s="13">
        <f t="shared" si="3"/>
        <v>12.5</v>
      </c>
      <c r="J15" s="13">
        <f t="shared" si="3"/>
        <v>12.2</v>
      </c>
      <c r="K15" s="13">
        <f t="shared" si="3"/>
        <v>12.88</v>
      </c>
      <c r="L15" s="13">
        <f t="shared" si="3"/>
        <v>11.6</v>
      </c>
      <c r="M15" s="13">
        <f t="shared" si="3"/>
        <v>12.2</v>
      </c>
      <c r="N15" s="13">
        <f t="shared" si="3"/>
        <v>12.4</v>
      </c>
      <c r="O15" s="13">
        <f t="shared" si="3"/>
        <v>12.2</v>
      </c>
      <c r="P15" s="13">
        <f t="shared" si="3"/>
        <v>12.6</v>
      </c>
      <c r="Q15" s="13">
        <f t="shared" si="3"/>
        <v>11.8</v>
      </c>
      <c r="R15" s="13">
        <f t="shared" si="3"/>
        <v>13.1</v>
      </c>
      <c r="S15" s="13">
        <f t="shared" si="3"/>
        <v>13.1</v>
      </c>
      <c r="T15" s="13">
        <f t="shared" si="3"/>
        <v>12.7</v>
      </c>
      <c r="U15" s="13">
        <f t="shared" si="3"/>
        <v>13.1</v>
      </c>
      <c r="V15" s="13">
        <f t="shared" si="3"/>
        <v>12.5</v>
      </c>
      <c r="W15" s="13">
        <f t="shared" si="3"/>
        <v>13</v>
      </c>
      <c r="X15" s="13">
        <f t="shared" si="3"/>
        <v>12.7</v>
      </c>
      <c r="Y15" s="13">
        <f t="shared" si="3"/>
        <v>11.2</v>
      </c>
      <c r="Z15" s="13"/>
      <c r="AA15" s="13">
        <f t="shared" si="3"/>
        <v>13.1</v>
      </c>
      <c r="AB15" s="13">
        <f t="shared" si="3"/>
        <v>12.9</v>
      </c>
      <c r="AC15" s="13">
        <f t="shared" si="3"/>
        <v>13</v>
      </c>
      <c r="AD15" s="13">
        <f t="shared" si="3"/>
        <v>12.5</v>
      </c>
      <c r="AE15" s="13">
        <f t="shared" si="3"/>
        <v>13</v>
      </c>
      <c r="AF15" s="13">
        <f t="shared" si="3"/>
        <v>12.4</v>
      </c>
      <c r="AG15" s="13">
        <f t="shared" si="3"/>
        <v>12.6</v>
      </c>
      <c r="AH15" s="13">
        <f t="shared" si="3"/>
        <v>13</v>
      </c>
      <c r="AI15" s="13">
        <f t="shared" si="3"/>
        <v>13.3</v>
      </c>
      <c r="AJ15" s="13">
        <f t="shared" si="3"/>
        <v>12.5</v>
      </c>
      <c r="AK15" s="13">
        <f t="shared" si="3"/>
        <v>12.4</v>
      </c>
      <c r="AL15" s="13">
        <f t="shared" si="3"/>
        <v>12.2</v>
      </c>
      <c r="AM15" s="13">
        <f t="shared" si="3"/>
        <v>12.7</v>
      </c>
      <c r="AN15" s="13">
        <f t="shared" si="3"/>
        <v>12.3</v>
      </c>
      <c r="AO15" s="13">
        <f t="shared" si="3"/>
        <v>12.2</v>
      </c>
      <c r="AP15" s="13">
        <f t="shared" si="3"/>
        <v>12.1</v>
      </c>
      <c r="AQ15" s="13">
        <f t="shared" si="3"/>
        <v>12.7</v>
      </c>
      <c r="AR15" s="13">
        <f t="shared" si="3"/>
        <v>13</v>
      </c>
      <c r="AS15" s="13">
        <f t="shared" si="3"/>
        <v>12.5</v>
      </c>
      <c r="AT15" s="13">
        <f t="shared" si="3"/>
        <v>12.3</v>
      </c>
      <c r="AU15" s="13">
        <f t="shared" si="3"/>
        <v>11.9</v>
      </c>
      <c r="AV15" s="13">
        <f t="shared" si="3"/>
        <v>13</v>
      </c>
      <c r="AW15" s="13">
        <f t="shared" si="3"/>
        <v>12.7</v>
      </c>
      <c r="AX15" s="13">
        <f t="shared" si="3"/>
        <v>12.6</v>
      </c>
      <c r="AY15" s="13">
        <f t="shared" si="3"/>
        <v>12.8</v>
      </c>
      <c r="AZ15" s="13">
        <f t="shared" si="3"/>
        <v>12.5</v>
      </c>
      <c r="BA15" s="13">
        <f t="shared" si="3"/>
        <v>13</v>
      </c>
      <c r="BB15" s="13">
        <f t="shared" si="3"/>
        <v>12.7</v>
      </c>
      <c r="BC15" s="13">
        <f t="shared" si="3"/>
        <v>12</v>
      </c>
      <c r="BD15" s="13">
        <f aca="true" t="shared" si="4" ref="BD15:BI15">MAX(BD3:BD14)</f>
        <v>13</v>
      </c>
      <c r="BE15" s="13">
        <f t="shared" si="4"/>
        <v>12.9</v>
      </c>
      <c r="BF15" s="13">
        <f t="shared" si="4"/>
        <v>12.4</v>
      </c>
      <c r="BG15" s="13">
        <f t="shared" si="4"/>
        <v>13.2</v>
      </c>
      <c r="BH15" s="13">
        <f t="shared" si="4"/>
        <v>13.1</v>
      </c>
      <c r="BI15" s="13">
        <f t="shared" si="4"/>
        <v>12.9</v>
      </c>
      <c r="BJ15" s="13">
        <f aca="true" t="shared" si="5" ref="BJ15:BO15">MAX(BJ3:BJ14)</f>
        <v>12.6</v>
      </c>
      <c r="BK15" s="13">
        <f t="shared" si="5"/>
        <v>12.8</v>
      </c>
      <c r="BL15" s="13">
        <f t="shared" si="5"/>
        <v>12.6</v>
      </c>
      <c r="BM15" s="13">
        <f t="shared" si="5"/>
        <v>13</v>
      </c>
      <c r="BN15" s="13">
        <f t="shared" si="5"/>
        <v>12.6</v>
      </c>
      <c r="BO15" s="13">
        <f t="shared" si="5"/>
        <v>12.6</v>
      </c>
      <c r="BP15" s="13">
        <f>MAX(BP3:BP14)</f>
        <v>13.300000000000002</v>
      </c>
      <c r="BQ15" s="13">
        <f>MAX(BQ3:BQ14)</f>
        <v>12.5</v>
      </c>
      <c r="BR15" s="13"/>
      <c r="BS15" s="13"/>
      <c r="BT15" s="13"/>
      <c r="BU15" s="13"/>
      <c r="BV15" s="13"/>
      <c r="BW15" s="13"/>
      <c r="BX15" s="13"/>
      <c r="BZ15" s="28">
        <f t="shared" si="0"/>
        <v>13.300000000000002</v>
      </c>
      <c r="CA15" s="72">
        <f t="shared" si="1"/>
        <v>2019</v>
      </c>
      <c r="CD15" s="56">
        <f t="shared" si="2"/>
        <v>67</v>
      </c>
    </row>
    <row r="25" spans="63:74" ht="10.5"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63:74" ht="10.5"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</sheetData>
  <sheetProtection/>
  <conditionalFormatting sqref="C3:BX14">
    <cfRule type="cellIs" priority="1" dxfId="0" operator="greaterThanOrEqual" stopIfTrue="1">
      <formula>13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9"/>
  <sheetViews>
    <sheetView zoomScalePageLayoutView="0" workbookViewId="0" topLeftCell="A1">
      <pane xSplit="1" ySplit="2" topLeftCell="BA3" activePane="bottomRight" state="frozen"/>
      <selection pane="topLeft" activeCell="AT3" sqref="AT3"/>
      <selection pane="topRight" activeCell="AT3" sqref="AT3"/>
      <selection pane="bottomLeft" activeCell="AT3" sqref="AT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2.75390625" style="0" customWidth="1"/>
    <col min="78" max="81" width="8.75390625" style="8" customWidth="1"/>
    <col min="82" max="82" width="2.75390625" style="0" customWidth="1"/>
    <col min="83" max="84" width="6.75390625" style="0" customWidth="1"/>
    <col min="85" max="85" width="3.75390625" style="0" customWidth="1"/>
    <col min="86" max="87" width="6.75390625" style="0" customWidth="1"/>
    <col min="88" max="88" width="2.75390625" style="0" customWidth="1"/>
  </cols>
  <sheetData>
    <row r="1" spans="2:81" ht="10.5">
      <c r="B1" t="s">
        <v>31</v>
      </c>
      <c r="BZ1" s="8" t="s">
        <v>5</v>
      </c>
      <c r="CA1" s="8" t="s">
        <v>16</v>
      </c>
      <c r="CB1" s="8" t="s">
        <v>32</v>
      </c>
      <c r="CC1" s="8" t="s">
        <v>40</v>
      </c>
    </row>
    <row r="2" spans="1:9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6</v>
      </c>
      <c r="CA2" s="9" t="s">
        <v>6</v>
      </c>
      <c r="CB2" s="9" t="s">
        <v>33</v>
      </c>
      <c r="CC2" s="9" t="s">
        <v>33</v>
      </c>
      <c r="CE2" s="68" t="s">
        <v>23</v>
      </c>
      <c r="CF2" s="68" t="s">
        <v>21</v>
      </c>
      <c r="CG2" s="69" t="s">
        <v>0</v>
      </c>
      <c r="CH2" s="68" t="s">
        <v>24</v>
      </c>
      <c r="CI2" s="68" t="s">
        <v>21</v>
      </c>
      <c r="CK2" s="8" t="s">
        <v>22</v>
      </c>
      <c r="CL2" s="8" t="s">
        <v>22</v>
      </c>
    </row>
    <row r="3" spans="1:90" ht="11.25">
      <c r="A3" s="5">
        <v>1</v>
      </c>
      <c r="B3" s="65">
        <f>'1月'!B41</f>
        <v>21</v>
      </c>
      <c r="C3" s="65">
        <f>'1月'!C41</f>
        <v>11</v>
      </c>
      <c r="D3" s="65">
        <f>'1月'!D41</f>
        <v>22</v>
      </c>
      <c r="E3" s="65">
        <f>'1月'!E41</f>
        <v>23</v>
      </c>
      <c r="F3" s="65">
        <f>'1月'!F41</f>
        <v>20</v>
      </c>
      <c r="G3" s="65">
        <f>'1月'!G41</f>
        <v>20</v>
      </c>
      <c r="H3" s="65">
        <f>'1月'!H41</f>
        <v>19</v>
      </c>
      <c r="I3" s="65">
        <f>'1月'!I41</f>
        <v>24</v>
      </c>
      <c r="J3" s="65">
        <f>'1月'!J41</f>
        <v>23</v>
      </c>
      <c r="K3" s="65">
        <f>'1月'!K41</f>
        <v>24</v>
      </c>
      <c r="L3" s="65">
        <f>'1月'!L41</f>
        <v>25</v>
      </c>
      <c r="M3" s="65">
        <f>'1月'!M41</f>
        <v>15</v>
      </c>
      <c r="N3" s="65">
        <f>'1月'!N41</f>
        <v>19</v>
      </c>
      <c r="O3" s="65">
        <f>'1月'!O41</f>
        <v>24</v>
      </c>
      <c r="P3" s="65">
        <f>'1月'!P41</f>
        <v>24</v>
      </c>
      <c r="Q3" s="65">
        <f>'1月'!Q41</f>
        <v>25</v>
      </c>
      <c r="R3" s="65">
        <f>'1月'!R41</f>
        <v>18</v>
      </c>
      <c r="S3" s="65">
        <f>'1月'!S41</f>
        <v>19</v>
      </c>
      <c r="T3" s="65">
        <f>'1月'!T41</f>
        <v>23</v>
      </c>
      <c r="U3" s="65">
        <f>'1月'!U41</f>
        <v>17</v>
      </c>
      <c r="V3" s="65">
        <f>'1月'!V41</f>
        <v>19</v>
      </c>
      <c r="W3" s="65">
        <f>'1月'!W41</f>
        <v>27</v>
      </c>
      <c r="X3" s="65">
        <f>'1月'!X41</f>
        <v>23</v>
      </c>
      <c r="Y3" s="65">
        <f>'1月'!Y41</f>
        <v>29</v>
      </c>
      <c r="Z3" s="65"/>
      <c r="AA3" s="65"/>
      <c r="AB3" s="65">
        <f>'1月'!AB41</f>
        <v>23</v>
      </c>
      <c r="AC3" s="65">
        <f>'1月'!AC41</f>
        <v>24</v>
      </c>
      <c r="AD3" s="65">
        <f>'1月'!AD41</f>
        <v>27</v>
      </c>
      <c r="AE3" s="65">
        <f>'1月'!AE41</f>
        <v>21</v>
      </c>
      <c r="AF3" s="65">
        <f>'1月'!AF41</f>
        <v>24</v>
      </c>
      <c r="AG3" s="65">
        <f>'1月'!AG41</f>
        <v>23</v>
      </c>
      <c r="AH3" s="65">
        <f>'1月'!AH41</f>
        <v>20</v>
      </c>
      <c r="AI3" s="65">
        <f>'1月'!AI41</f>
        <v>19</v>
      </c>
      <c r="AJ3" s="65">
        <f>'1月'!AJ41</f>
        <v>20</v>
      </c>
      <c r="AK3" s="65">
        <f>'1月'!AK41</f>
        <v>19</v>
      </c>
      <c r="AL3" s="65">
        <f>'1月'!AL41</f>
        <v>16</v>
      </c>
      <c r="AM3" s="65">
        <f>'1月'!AM41</f>
        <v>19</v>
      </c>
      <c r="AN3" s="65">
        <f>'1月'!AN41</f>
        <v>20</v>
      </c>
      <c r="AO3" s="65">
        <f>'1月'!AO41</f>
        <v>18</v>
      </c>
      <c r="AP3" s="65">
        <f>'1月'!AP41</f>
        <v>14</v>
      </c>
      <c r="AQ3" s="65">
        <f>'1月'!AQ41</f>
        <v>16</v>
      </c>
      <c r="AR3" s="65">
        <f>'1月'!AR41</f>
        <v>24</v>
      </c>
      <c r="AS3" s="65">
        <f>'1月'!AS41</f>
        <v>22</v>
      </c>
      <c r="AT3" s="65">
        <f>'1月'!AT41</f>
        <v>22</v>
      </c>
      <c r="AU3" s="65">
        <f>'1月'!AU41</f>
        <v>18</v>
      </c>
      <c r="AV3" s="65">
        <f>'1月'!AV41</f>
        <v>22</v>
      </c>
      <c r="AW3" s="65">
        <f>'1月'!AW41</f>
        <v>14</v>
      </c>
      <c r="AX3" s="65">
        <f>'1月'!AX41</f>
        <v>17</v>
      </c>
      <c r="AY3" s="65">
        <f>'1月'!AY41</f>
        <v>20</v>
      </c>
      <c r="AZ3" s="65">
        <f>'1月'!AZ41</f>
        <v>25</v>
      </c>
      <c r="BA3" s="65">
        <f>'1月'!BA41</f>
        <v>24</v>
      </c>
      <c r="BB3" s="65">
        <f>'1月'!BB41</f>
        <v>21</v>
      </c>
      <c r="BC3" s="65">
        <f>'1月'!BC41</f>
        <v>19</v>
      </c>
      <c r="BD3" s="65">
        <f>'1月'!BD41</f>
        <v>21</v>
      </c>
      <c r="BE3" s="65">
        <f>'1月'!BE41</f>
        <v>21</v>
      </c>
      <c r="BF3" s="65">
        <f>'1月'!BF41</f>
        <v>20</v>
      </c>
      <c r="BG3" s="65">
        <f>'1月'!BG41</f>
        <v>23</v>
      </c>
      <c r="BH3" s="65">
        <f>'1月'!BH41</f>
        <v>25</v>
      </c>
      <c r="BI3" s="65">
        <f>'1月'!BI41</f>
        <v>20</v>
      </c>
      <c r="BJ3" s="65">
        <f>'1月'!BJ41</f>
        <v>25</v>
      </c>
      <c r="BK3" s="65">
        <f>'1月'!BK41</f>
        <v>22</v>
      </c>
      <c r="BL3" s="65">
        <f>'1月'!BL41</f>
        <v>22</v>
      </c>
      <c r="BM3" s="65">
        <f>'1月'!BM41</f>
        <v>18</v>
      </c>
      <c r="BN3" s="65">
        <f>'1月'!BN41</f>
        <v>24</v>
      </c>
      <c r="BO3" s="65">
        <f>'1月'!BO41</f>
        <v>22</v>
      </c>
      <c r="BP3" s="65">
        <f>'1月'!BP41</f>
        <v>26</v>
      </c>
      <c r="BQ3" s="65">
        <f>'1月'!BQ41</f>
        <v>17</v>
      </c>
      <c r="BR3" s="65"/>
      <c r="BS3" s="65"/>
      <c r="BT3" s="65"/>
      <c r="BU3" s="65"/>
      <c r="BV3" s="65"/>
      <c r="BW3" s="65"/>
      <c r="BX3" s="65"/>
      <c r="BZ3" s="27">
        <f aca="true" t="shared" si="0" ref="BZ3:BZ14">AVERAGE(J3:AM3)</f>
        <v>21.75</v>
      </c>
      <c r="CA3" s="27">
        <f aca="true" t="shared" si="1" ref="CA3:CA14">AVERAGE(T3:AW3)</f>
        <v>20.821428571428573</v>
      </c>
      <c r="CB3" s="27">
        <f>AVERAGE(AD3:BG3)</f>
        <v>20.3</v>
      </c>
      <c r="CC3" s="27">
        <f>AVERAGE(AN3:BQ3)</f>
        <v>20.733333333333334</v>
      </c>
      <c r="CE3" s="74">
        <f>MAX(B3:BX3)</f>
        <v>29</v>
      </c>
      <c r="CF3" s="70">
        <f>INDEX($B$2:$BX$2,,CK3)</f>
        <v>1976</v>
      </c>
      <c r="CG3" s="71">
        <v>1</v>
      </c>
      <c r="CH3" s="74">
        <f>MIN(B3:BX3)</f>
        <v>11</v>
      </c>
      <c r="CI3" s="70">
        <f>INDEX($B$2:$BX$2,,CL3)</f>
        <v>1954</v>
      </c>
      <c r="CK3">
        <f>MATCH(CE3,B3:BX3,0)</f>
        <v>24</v>
      </c>
      <c r="CL3">
        <f>MATCH(CH3,B3:BX3,0)</f>
        <v>2</v>
      </c>
    </row>
    <row r="4" spans="1:90" ht="11.25">
      <c r="A4" s="5">
        <v>2</v>
      </c>
      <c r="B4" s="65">
        <f>'2月'!B41</f>
        <v>19</v>
      </c>
      <c r="C4" s="65">
        <f>'2月'!C41</f>
        <v>20</v>
      </c>
      <c r="D4" s="65">
        <f>'2月'!D41</f>
        <v>18</v>
      </c>
      <c r="E4" s="65">
        <f>'2月'!E41</f>
        <v>17</v>
      </c>
      <c r="F4" s="65">
        <f>'2月'!F41</f>
        <v>14</v>
      </c>
      <c r="G4" s="65">
        <f>'2月'!G41</f>
        <v>19</v>
      </c>
      <c r="H4" s="65">
        <f>'2月'!H41</f>
        <v>11</v>
      </c>
      <c r="I4" s="65">
        <f>'2月'!I41</f>
        <v>20</v>
      </c>
      <c r="J4" s="65">
        <f>'2月'!J41</f>
        <v>21</v>
      </c>
      <c r="K4" s="65">
        <f>'2月'!K41</f>
        <v>22</v>
      </c>
      <c r="L4" s="65">
        <f>'2月'!L41</f>
        <v>20</v>
      </c>
      <c r="M4" s="65">
        <f>'2月'!M41</f>
        <v>17</v>
      </c>
      <c r="N4" s="65">
        <f>'2月'!N41</f>
        <v>22</v>
      </c>
      <c r="O4" s="65">
        <f>'2月'!O41</f>
        <v>17</v>
      </c>
      <c r="P4" s="65">
        <f>'2月'!P41</f>
        <v>15</v>
      </c>
      <c r="Q4" s="65">
        <f>'2月'!Q41</f>
        <v>23</v>
      </c>
      <c r="R4" s="65">
        <f>'2月'!R41</f>
        <v>10</v>
      </c>
      <c r="S4" s="65">
        <f>'2月'!S41</f>
        <v>17</v>
      </c>
      <c r="T4" s="65">
        <f>'2月'!T41</f>
        <v>19</v>
      </c>
      <c r="U4" s="65">
        <f>'2月'!U41</f>
        <v>12</v>
      </c>
      <c r="V4" s="65">
        <f>'2月'!V41</f>
        <v>19</v>
      </c>
      <c r="W4" s="65">
        <f>'2月'!W41</f>
        <v>15</v>
      </c>
      <c r="X4" s="65">
        <f>'2月'!X41</f>
        <v>21</v>
      </c>
      <c r="Y4" s="65">
        <f>'2月'!Y41</f>
        <v>15</v>
      </c>
      <c r="Z4" s="65"/>
      <c r="AA4" s="65">
        <f>'2月'!AA41</f>
        <v>20</v>
      </c>
      <c r="AB4" s="65">
        <f>'2月'!AB41</f>
        <v>14</v>
      </c>
      <c r="AC4" s="65">
        <f>'2月'!AC41</f>
        <v>24</v>
      </c>
      <c r="AD4" s="65">
        <f>'2月'!AD41</f>
        <v>18</v>
      </c>
      <c r="AE4" s="65">
        <f>'2月'!AE41</f>
        <v>22</v>
      </c>
      <c r="AF4" s="65">
        <f>'2月'!AF41</f>
        <v>23</v>
      </c>
      <c r="AG4" s="65">
        <f>'2月'!AG41</f>
        <v>18</v>
      </c>
      <c r="AH4" s="65">
        <f>'2月'!AH41</f>
        <v>15</v>
      </c>
      <c r="AI4" s="65">
        <f>'2月'!AI41</f>
        <v>20</v>
      </c>
      <c r="AJ4" s="65">
        <f>'2月'!AJ41</f>
        <v>16</v>
      </c>
      <c r="AK4" s="65">
        <f>'2月'!AK41</f>
        <v>20</v>
      </c>
      <c r="AL4" s="65">
        <f>'2月'!AL41</f>
        <v>12</v>
      </c>
      <c r="AM4" s="65">
        <f>'2月'!AM41</f>
        <v>7</v>
      </c>
      <c r="AN4" s="65">
        <f>'2月'!AN41</f>
        <v>18</v>
      </c>
      <c r="AO4" s="65">
        <f>'2月'!AO41</f>
        <v>16</v>
      </c>
      <c r="AP4" s="65">
        <f>'2月'!AP41</f>
        <v>18</v>
      </c>
      <c r="AQ4" s="65">
        <f>'2月'!AQ41</f>
        <v>20</v>
      </c>
      <c r="AR4" s="65">
        <f>'2月'!AR41</f>
        <v>17</v>
      </c>
      <c r="AS4" s="65">
        <f>'2月'!AS41</f>
        <v>17</v>
      </c>
      <c r="AT4" s="65">
        <f>'2月'!AT41</f>
        <v>19</v>
      </c>
      <c r="AU4" s="65">
        <f>'2月'!AU41</f>
        <v>14</v>
      </c>
      <c r="AV4" s="65">
        <f>'2月'!AV41</f>
        <v>20</v>
      </c>
      <c r="AW4" s="65">
        <f>'2月'!AW41</f>
        <v>20</v>
      </c>
      <c r="AX4" s="65">
        <f>'2月'!AX41</f>
        <v>13</v>
      </c>
      <c r="AY4" s="65">
        <f>'2月'!AY41</f>
        <v>18</v>
      </c>
      <c r="AZ4" s="65">
        <f>'2月'!AZ41</f>
        <v>16</v>
      </c>
      <c r="BA4" s="65">
        <f>'2月'!BA41</f>
        <v>24</v>
      </c>
      <c r="BB4" s="65">
        <f>'2月'!BB41</f>
        <v>20</v>
      </c>
      <c r="BC4" s="65">
        <f>'2月'!BC41</f>
        <v>13</v>
      </c>
      <c r="BD4" s="65">
        <f>'2月'!BD41</f>
        <v>23</v>
      </c>
      <c r="BE4" s="65">
        <f>'2月'!BE41</f>
        <v>21</v>
      </c>
      <c r="BF4" s="65">
        <f>'2月'!BF41</f>
        <v>16</v>
      </c>
      <c r="BG4" s="65">
        <f>'2月'!BG41</f>
        <v>12</v>
      </c>
      <c r="BH4" s="65">
        <f>'2月'!BH41</f>
        <v>16</v>
      </c>
      <c r="BI4" s="65">
        <f>'2月'!BI41</f>
        <v>16</v>
      </c>
      <c r="BJ4" s="65">
        <f>'2月'!BJ41</f>
        <v>19</v>
      </c>
      <c r="BK4" s="65">
        <f>'2月'!BK41</f>
        <v>17</v>
      </c>
      <c r="BL4" s="65">
        <f>'2月'!BL41</f>
        <v>17</v>
      </c>
      <c r="BM4" s="65">
        <f>'2月'!BM41</f>
        <v>18</v>
      </c>
      <c r="BN4" s="65">
        <f>'2月'!BN41</f>
        <v>20</v>
      </c>
      <c r="BO4" s="65">
        <f>'2月'!BO41</f>
        <v>19</v>
      </c>
      <c r="BP4" s="65">
        <f>'2月'!BP41</f>
        <v>14</v>
      </c>
      <c r="BQ4" s="65">
        <f>'2月'!BQ41</f>
        <v>22</v>
      </c>
      <c r="BR4" s="65"/>
      <c r="BS4" s="65"/>
      <c r="BT4" s="65"/>
      <c r="BU4" s="65"/>
      <c r="BV4" s="65"/>
      <c r="BW4" s="65"/>
      <c r="BX4" s="65"/>
      <c r="BZ4" s="27">
        <f t="shared" si="0"/>
        <v>17.724137931034484</v>
      </c>
      <c r="CA4" s="27">
        <f t="shared" si="1"/>
        <v>17.551724137931036</v>
      </c>
      <c r="CB4" s="27">
        <f aca="true" t="shared" si="2" ref="CB4:CB14">AVERAGE(AD4:BG4)</f>
        <v>17.533333333333335</v>
      </c>
      <c r="CC4" s="27">
        <f aca="true" t="shared" si="3" ref="CC4:CC14">AVERAGE(AN4:BQ4)</f>
        <v>17.766666666666666</v>
      </c>
      <c r="CE4" s="74">
        <f aca="true" t="shared" si="4" ref="CE4:CE15">MAX(B4:BX4)</f>
        <v>24</v>
      </c>
      <c r="CF4" s="70">
        <f aca="true" t="shared" si="5" ref="CF4:CF15">INDEX($B$2:$BX$2,,CK4)</f>
        <v>1980</v>
      </c>
      <c r="CG4" s="71">
        <v>2</v>
      </c>
      <c r="CH4" s="74">
        <f aca="true" t="shared" si="6" ref="CH4:CH15">MIN(B4:BX4)</f>
        <v>7</v>
      </c>
      <c r="CI4" s="70">
        <f aca="true" t="shared" si="7" ref="CI4:CI15">INDEX($B$2:$BX$2,,CL4)</f>
        <v>1990</v>
      </c>
      <c r="CK4">
        <f aca="true" t="shared" si="8" ref="CK4:CK15">MATCH(CE4,B4:BX4,0)</f>
        <v>28</v>
      </c>
      <c r="CL4">
        <f aca="true" t="shared" si="9" ref="CL4:CL15">MATCH(CH4,B4:BX4,0)</f>
        <v>38</v>
      </c>
    </row>
    <row r="5" spans="1:90" ht="11.25">
      <c r="A5" s="5">
        <v>3</v>
      </c>
      <c r="B5" s="65">
        <f>'3月'!B41</f>
        <v>16</v>
      </c>
      <c r="C5" s="65">
        <f>'3月'!C41</f>
        <v>18</v>
      </c>
      <c r="D5" s="65">
        <f>'3月'!D41</f>
        <v>7</v>
      </c>
      <c r="E5" s="65">
        <f>'3月'!E41</f>
        <v>13</v>
      </c>
      <c r="F5" s="65">
        <f>'3月'!F41</f>
        <v>21</v>
      </c>
      <c r="G5" s="65">
        <f>'3月'!G41</f>
        <v>15</v>
      </c>
      <c r="H5" s="65">
        <f>'3月'!H41</f>
        <v>13</v>
      </c>
      <c r="I5" s="65">
        <f>'3月'!I41</f>
        <v>18</v>
      </c>
      <c r="J5" s="65">
        <f>'3月'!J41</f>
        <v>19</v>
      </c>
      <c r="K5" s="65">
        <f>'3月'!K41</f>
        <v>18</v>
      </c>
      <c r="L5" s="65">
        <f>'3月'!L41</f>
        <v>18</v>
      </c>
      <c r="M5" s="65">
        <f>'3月'!M41</f>
        <v>18</v>
      </c>
      <c r="N5" s="65">
        <f>'3月'!N41</f>
        <v>20</v>
      </c>
      <c r="O5" s="65">
        <f>'3月'!O41</f>
        <v>14</v>
      </c>
      <c r="P5" s="65">
        <f>'3月'!P41</f>
        <v>17</v>
      </c>
      <c r="Q5" s="65">
        <f>'3月'!Q41</f>
        <v>16</v>
      </c>
      <c r="R5" s="65">
        <f>'3月'!R41</f>
        <v>18</v>
      </c>
      <c r="S5" s="65">
        <f>'3月'!S41</f>
        <v>21</v>
      </c>
      <c r="T5" s="65">
        <f>'3月'!T41</f>
        <v>20</v>
      </c>
      <c r="U5" s="65">
        <f>'3月'!U41</f>
        <v>21</v>
      </c>
      <c r="V5" s="65">
        <f>'3月'!V41</f>
        <v>18</v>
      </c>
      <c r="W5" s="65">
        <f>'3月'!W41</f>
        <v>15</v>
      </c>
      <c r="X5" s="65">
        <f>'3月'!X41</f>
        <v>18</v>
      </c>
      <c r="Y5" s="65">
        <f>'3月'!Y41</f>
        <v>16</v>
      </c>
      <c r="Z5" s="65"/>
      <c r="AA5" s="65">
        <f>'3月'!AA41</f>
        <v>19</v>
      </c>
      <c r="AB5" s="65">
        <f>'3月'!AB41</f>
        <v>22</v>
      </c>
      <c r="AC5" s="65">
        <f>'3月'!AC41</f>
        <v>19</v>
      </c>
      <c r="AD5" s="65">
        <f>'3月'!AD41</f>
        <v>20</v>
      </c>
      <c r="AE5" s="65">
        <f>'3月'!AE41</f>
        <v>21</v>
      </c>
      <c r="AF5" s="65">
        <f>'3月'!AF41</f>
        <v>20</v>
      </c>
      <c r="AG5" s="65">
        <f>'3月'!AG41</f>
        <v>21</v>
      </c>
      <c r="AH5" s="65">
        <f>'3月'!AH41</f>
        <v>11</v>
      </c>
      <c r="AI5" s="65">
        <f>'3月'!AI41</f>
        <v>18</v>
      </c>
      <c r="AJ5" s="65">
        <f>'3月'!AJ41</f>
        <v>13</v>
      </c>
      <c r="AK5" s="65">
        <f>'3月'!AK41</f>
        <v>14</v>
      </c>
      <c r="AL5" s="65">
        <f>'3月'!AL41</f>
        <v>14</v>
      </c>
      <c r="AM5" s="65">
        <f>'3月'!AM41</f>
        <v>18</v>
      </c>
      <c r="AN5" s="65">
        <f>'3月'!AN41</f>
        <v>14</v>
      </c>
      <c r="AO5" s="65">
        <f>'3月'!AO41</f>
        <v>11</v>
      </c>
      <c r="AP5" s="65">
        <f>'3月'!AP41</f>
        <v>19</v>
      </c>
      <c r="AQ5" s="65">
        <f>'3月'!AQ41</f>
        <v>18</v>
      </c>
      <c r="AR5" s="65">
        <f>'3月'!AR41</f>
        <v>11</v>
      </c>
      <c r="AS5" s="65">
        <f>'3月'!AS41</f>
        <v>18</v>
      </c>
      <c r="AT5" s="65">
        <f>'3月'!AT41</f>
        <v>20</v>
      </c>
      <c r="AU5" s="65">
        <f>'3月'!AU41</f>
        <v>20</v>
      </c>
      <c r="AV5" s="65">
        <f>'3月'!AV41</f>
        <v>13</v>
      </c>
      <c r="AW5" s="65">
        <f>'3月'!AW41</f>
        <v>22</v>
      </c>
      <c r="AX5" s="65">
        <f>'3月'!AX41</f>
        <v>19</v>
      </c>
      <c r="AY5" s="65">
        <f>'3月'!AY41</f>
        <v>19</v>
      </c>
      <c r="AZ5" s="65">
        <f>'3月'!AZ41</f>
        <v>21</v>
      </c>
      <c r="BA5" s="65">
        <f>'3月'!BA41</f>
        <v>18</v>
      </c>
      <c r="BB5" s="65">
        <f>'3月'!BB41</f>
        <v>18</v>
      </c>
      <c r="BC5" s="65">
        <f>'3月'!BC41</f>
        <v>19</v>
      </c>
      <c r="BD5" s="65">
        <f>'3月'!BD41</f>
        <v>20</v>
      </c>
      <c r="BE5" s="65">
        <f>'3月'!BE41</f>
        <v>19</v>
      </c>
      <c r="BF5" s="65">
        <f>'3月'!BF41</f>
        <v>15</v>
      </c>
      <c r="BG5" s="65">
        <f>'3月'!BG41</f>
        <v>13</v>
      </c>
      <c r="BH5" s="65">
        <f>'3月'!BH41</f>
        <v>21</v>
      </c>
      <c r="BI5" s="65">
        <f>'3月'!BI41</f>
        <v>19</v>
      </c>
      <c r="BJ5" s="65">
        <f>'3月'!BJ41</f>
        <v>19</v>
      </c>
      <c r="BK5" s="65">
        <f>'3月'!BK41</f>
        <v>20</v>
      </c>
      <c r="BL5" s="65">
        <f>'3月'!BL41</f>
        <v>20</v>
      </c>
      <c r="BM5" s="65">
        <f>'3月'!BM41</f>
        <v>15</v>
      </c>
      <c r="BN5" s="65">
        <f>'3月'!BN41</f>
        <v>20</v>
      </c>
      <c r="BO5" s="65">
        <f>'3月'!BO41</f>
        <v>17</v>
      </c>
      <c r="BP5" s="65">
        <f>'3月'!BP41</f>
        <v>17</v>
      </c>
      <c r="BQ5" s="65">
        <f>'3月'!BQ41</f>
        <v>19</v>
      </c>
      <c r="BR5" s="65"/>
      <c r="BS5" s="65"/>
      <c r="BT5" s="65"/>
      <c r="BU5" s="65"/>
      <c r="BV5" s="65"/>
      <c r="BW5" s="65"/>
      <c r="BX5" s="65"/>
      <c r="BZ5" s="27">
        <f t="shared" si="0"/>
        <v>17.82758620689655</v>
      </c>
      <c r="CA5" s="27">
        <f t="shared" si="1"/>
        <v>17.379310344827587</v>
      </c>
      <c r="CB5" s="27">
        <f t="shared" si="2"/>
        <v>17.233333333333334</v>
      </c>
      <c r="CC5" s="27">
        <f t="shared" si="3"/>
        <v>17.8</v>
      </c>
      <c r="CE5" s="74">
        <f t="shared" si="4"/>
        <v>22</v>
      </c>
      <c r="CF5" s="70">
        <f t="shared" si="5"/>
        <v>1979</v>
      </c>
      <c r="CG5" s="71">
        <v>3</v>
      </c>
      <c r="CH5" s="74">
        <f t="shared" si="6"/>
        <v>7</v>
      </c>
      <c r="CI5" s="70">
        <f t="shared" si="7"/>
        <v>1955</v>
      </c>
      <c r="CK5">
        <f t="shared" si="8"/>
        <v>27</v>
      </c>
      <c r="CL5">
        <f t="shared" si="9"/>
        <v>3</v>
      </c>
    </row>
    <row r="6" spans="1:90" ht="11.25">
      <c r="A6" s="5">
        <v>4</v>
      </c>
      <c r="B6" s="65">
        <f>'4月'!B41</f>
        <v>21</v>
      </c>
      <c r="C6" s="65">
        <f>'4月'!C41</f>
        <v>12</v>
      </c>
      <c r="D6" s="65">
        <f>'4月'!D41</f>
        <v>13</v>
      </c>
      <c r="E6" s="65">
        <f>'4月'!E41</f>
        <v>18</v>
      </c>
      <c r="F6" s="65">
        <f>'4月'!F41</f>
        <v>14</v>
      </c>
      <c r="G6" s="65">
        <f>'4月'!G41</f>
        <v>15</v>
      </c>
      <c r="H6" s="65">
        <f>'4月'!H41</f>
        <v>19</v>
      </c>
      <c r="I6" s="65">
        <f>'4月'!I41</f>
        <v>19</v>
      </c>
      <c r="J6" s="65">
        <f>'4月'!J41</f>
        <v>15</v>
      </c>
      <c r="K6" s="65">
        <f>'4月'!K41</f>
        <v>18</v>
      </c>
      <c r="L6" s="65">
        <f>'4月'!L41</f>
        <v>17</v>
      </c>
      <c r="M6" s="65">
        <f>'4月'!M41</f>
        <v>13</v>
      </c>
      <c r="N6" s="65">
        <f>'4月'!N41</f>
        <v>17</v>
      </c>
      <c r="O6" s="65">
        <f>'4月'!O41</f>
        <v>12</v>
      </c>
      <c r="P6" s="65">
        <f>'4月'!P41</f>
        <v>14</v>
      </c>
      <c r="Q6" s="65">
        <f>'4月'!Q41</f>
        <v>16</v>
      </c>
      <c r="R6" s="65">
        <f>'4月'!R41</f>
        <v>15</v>
      </c>
      <c r="S6" s="65">
        <f>'4月'!S41</f>
        <v>15</v>
      </c>
      <c r="T6" s="65">
        <f>'4月'!T41</f>
        <v>17</v>
      </c>
      <c r="U6" s="65">
        <f>'4月'!U41</f>
        <v>19</v>
      </c>
      <c r="V6" s="65">
        <f>'4月'!V41</f>
        <v>13</v>
      </c>
      <c r="W6" s="65">
        <f>'4月'!W41</f>
        <v>17</v>
      </c>
      <c r="X6" s="65">
        <f>'4月'!X41</f>
        <v>14</v>
      </c>
      <c r="Y6" s="65"/>
      <c r="Z6" s="65"/>
      <c r="AA6" s="65">
        <f>'4月'!AA41</f>
        <v>17</v>
      </c>
      <c r="AB6" s="65">
        <f>'4月'!AB41</f>
        <v>17</v>
      </c>
      <c r="AC6" s="65">
        <f>'4月'!AC41</f>
        <v>18</v>
      </c>
      <c r="AD6" s="65">
        <f>'4月'!AD41</f>
        <v>20</v>
      </c>
      <c r="AE6" s="65">
        <f>'4月'!AE41</f>
        <v>14</v>
      </c>
      <c r="AF6" s="65">
        <f>'4月'!AF41</f>
        <v>14</v>
      </c>
      <c r="AG6" s="65">
        <f>'4月'!AG41</f>
        <v>17</v>
      </c>
      <c r="AH6" s="65">
        <f>'4月'!AH41</f>
        <v>14</v>
      </c>
      <c r="AI6" s="65">
        <f>'4月'!AI41</f>
        <v>17</v>
      </c>
      <c r="AJ6" s="65">
        <f>'4月'!AJ41</f>
        <v>19</v>
      </c>
      <c r="AK6" s="65">
        <f>'4月'!AK41</f>
        <v>16</v>
      </c>
      <c r="AL6" s="65">
        <f>'4月'!AL41</f>
        <v>18</v>
      </c>
      <c r="AM6" s="65">
        <f>'4月'!AM41</f>
        <v>13</v>
      </c>
      <c r="AN6" s="65">
        <f>'4月'!AN41</f>
        <v>12</v>
      </c>
      <c r="AO6" s="65">
        <f>'4月'!AO41</f>
        <v>14</v>
      </c>
      <c r="AP6" s="65">
        <f>'4月'!AP41</f>
        <v>19</v>
      </c>
      <c r="AQ6" s="65">
        <f>'4月'!AQ41</f>
        <v>22</v>
      </c>
      <c r="AR6" s="65">
        <f>'4月'!AR41</f>
        <v>12</v>
      </c>
      <c r="AS6" s="65">
        <f>'4月'!AS41</f>
        <v>18</v>
      </c>
      <c r="AT6" s="65">
        <f>'4月'!AT41</f>
        <v>15</v>
      </c>
      <c r="AU6" s="65">
        <f>'4月'!AU41</f>
        <v>9</v>
      </c>
      <c r="AV6" s="65">
        <f>'4月'!AV41</f>
        <v>11</v>
      </c>
      <c r="AW6" s="65">
        <f>'4月'!AW41</f>
        <v>19</v>
      </c>
      <c r="AX6" s="65">
        <f>'4月'!AX41</f>
        <v>22</v>
      </c>
      <c r="AY6" s="65">
        <f>'4月'!AY41</f>
        <v>18</v>
      </c>
      <c r="AZ6" s="65">
        <f>'4月'!AZ41</f>
        <v>15</v>
      </c>
      <c r="BA6" s="65">
        <f>'4月'!BA41</f>
        <v>22</v>
      </c>
      <c r="BB6" s="65">
        <f>'4月'!BB41</f>
        <v>19</v>
      </c>
      <c r="BC6" s="65">
        <f>'4月'!BC41</f>
        <v>13</v>
      </c>
      <c r="BD6" s="65">
        <f>'4月'!BD41</f>
        <v>16</v>
      </c>
      <c r="BE6" s="65">
        <f>'4月'!BE41</f>
        <v>16</v>
      </c>
      <c r="BF6" s="65">
        <f>'4月'!BF41</f>
        <v>19</v>
      </c>
      <c r="BG6" s="65">
        <f>'4月'!BG41</f>
        <v>13</v>
      </c>
      <c r="BH6" s="65">
        <f>'4月'!BH41</f>
        <v>19</v>
      </c>
      <c r="BI6" s="65">
        <f>'4月'!BI41</f>
        <v>17</v>
      </c>
      <c r="BJ6" s="65">
        <f>'4月'!BJ41</f>
        <v>17</v>
      </c>
      <c r="BK6" s="65">
        <f>'4月'!BK41</f>
        <v>20</v>
      </c>
      <c r="BL6" s="65">
        <f>'4月'!BL41</f>
        <v>15</v>
      </c>
      <c r="BM6" s="65">
        <f>'4月'!BM41</f>
        <v>14</v>
      </c>
      <c r="BN6" s="65">
        <f>'4月'!BN41</f>
        <v>16</v>
      </c>
      <c r="BO6" s="65">
        <f>'4月'!BO41</f>
        <v>15</v>
      </c>
      <c r="BP6" s="65">
        <f>'4月'!BP41</f>
        <v>18</v>
      </c>
      <c r="BQ6" s="65">
        <f>'4月'!BQ41</f>
        <v>20</v>
      </c>
      <c r="BR6" s="65"/>
      <c r="BS6" s="65"/>
      <c r="BT6" s="65"/>
      <c r="BU6" s="65"/>
      <c r="BV6" s="65"/>
      <c r="BW6" s="65"/>
      <c r="BX6" s="65"/>
      <c r="BZ6" s="27">
        <f t="shared" si="0"/>
        <v>15.928571428571429</v>
      </c>
      <c r="CA6" s="27">
        <f t="shared" si="1"/>
        <v>15.892857142857142</v>
      </c>
      <c r="CB6" s="27">
        <f t="shared" si="2"/>
        <v>16.2</v>
      </c>
      <c r="CC6" s="27">
        <f t="shared" si="3"/>
        <v>16.5</v>
      </c>
      <c r="CE6" s="74">
        <f t="shared" si="4"/>
        <v>22</v>
      </c>
      <c r="CF6" s="70">
        <f t="shared" si="5"/>
        <v>1994</v>
      </c>
      <c r="CG6" s="71">
        <v>4</v>
      </c>
      <c r="CH6" s="74">
        <f t="shared" si="6"/>
        <v>9</v>
      </c>
      <c r="CI6" s="70">
        <f t="shared" si="7"/>
        <v>1998</v>
      </c>
      <c r="CK6">
        <f t="shared" si="8"/>
        <v>42</v>
      </c>
      <c r="CL6">
        <f t="shared" si="9"/>
        <v>46</v>
      </c>
    </row>
    <row r="7" spans="1:90" ht="11.25">
      <c r="A7" s="5">
        <v>5</v>
      </c>
      <c r="B7" s="65">
        <f>'5月'!B41</f>
        <v>15</v>
      </c>
      <c r="C7" s="65">
        <f>'5月'!C41</f>
        <v>14</v>
      </c>
      <c r="D7" s="65">
        <f>'5月'!D41</f>
        <v>14</v>
      </c>
      <c r="E7" s="65">
        <f>'5月'!E41</f>
        <v>12</v>
      </c>
      <c r="F7" s="65">
        <f>'5月'!F41</f>
        <v>17</v>
      </c>
      <c r="G7" s="65">
        <f>'5月'!G41</f>
        <v>18</v>
      </c>
      <c r="H7" s="65">
        <f>'5月'!H41</f>
        <v>17</v>
      </c>
      <c r="I7" s="65">
        <f>'5月'!I41</f>
        <v>14</v>
      </c>
      <c r="J7" s="65">
        <f>'5月'!J41</f>
        <v>13</v>
      </c>
      <c r="K7" s="65">
        <f>'5月'!K41</f>
        <v>13</v>
      </c>
      <c r="L7" s="65">
        <f>'5月'!L41</f>
        <v>7</v>
      </c>
      <c r="M7" s="65">
        <f>'5月'!M41</f>
        <v>17</v>
      </c>
      <c r="N7" s="65">
        <f>'5月'!N41</f>
        <v>13</v>
      </c>
      <c r="O7" s="65">
        <f>'5月'!O41</f>
        <v>17</v>
      </c>
      <c r="P7" s="65">
        <f>'5月'!P41</f>
        <v>21</v>
      </c>
      <c r="Q7" s="65">
        <f>'5月'!Q41</f>
        <v>11</v>
      </c>
      <c r="R7" s="65">
        <f>'5月'!R41</f>
        <v>19</v>
      </c>
      <c r="S7" s="65">
        <f>'5月'!S41</f>
        <v>21</v>
      </c>
      <c r="T7" s="65">
        <f>'5月'!T41</f>
        <v>17</v>
      </c>
      <c r="U7" s="65">
        <f>'5月'!U41</f>
        <v>18</v>
      </c>
      <c r="V7" s="65">
        <f>'5月'!V41</f>
        <v>17</v>
      </c>
      <c r="W7" s="65">
        <f>'5月'!W41</f>
        <v>22</v>
      </c>
      <c r="X7" s="65">
        <f>'5月'!X41</f>
        <v>17</v>
      </c>
      <c r="Y7" s="65"/>
      <c r="Z7" s="65"/>
      <c r="AA7" s="65">
        <f>'5月'!AA41</f>
        <v>18</v>
      </c>
      <c r="AB7" s="65">
        <f>'5月'!AB41</f>
        <v>22</v>
      </c>
      <c r="AC7" s="65">
        <f>'5月'!AC41</f>
        <v>20</v>
      </c>
      <c r="AD7" s="65">
        <f>'5月'!AD41</f>
        <v>19</v>
      </c>
      <c r="AE7" s="65">
        <f>'5月'!AE41</f>
        <v>21</v>
      </c>
      <c r="AF7" s="65">
        <f>'5月'!AF41</f>
        <v>21</v>
      </c>
      <c r="AG7" s="65">
        <f>'5月'!AG41</f>
        <v>16</v>
      </c>
      <c r="AH7" s="65">
        <f>'5月'!AH41</f>
        <v>14</v>
      </c>
      <c r="AI7" s="65">
        <f>'5月'!AI41</f>
        <v>19</v>
      </c>
      <c r="AJ7" s="65">
        <f>'5月'!AJ41</f>
        <v>11</v>
      </c>
      <c r="AK7" s="65">
        <f>'5月'!AK41</f>
        <v>8</v>
      </c>
      <c r="AL7" s="65">
        <f>'5月'!AL41</f>
        <v>8</v>
      </c>
      <c r="AM7" s="65">
        <f>'5月'!AM41</f>
        <v>11</v>
      </c>
      <c r="AN7" s="65">
        <f>'5月'!AN41</f>
        <v>12</v>
      </c>
      <c r="AO7" s="65">
        <f>'5月'!AO41</f>
        <v>8</v>
      </c>
      <c r="AP7" s="65">
        <f>'5月'!AP41</f>
        <v>16</v>
      </c>
      <c r="AQ7" s="65">
        <f>'5月'!AQ41</f>
        <v>12</v>
      </c>
      <c r="AR7" s="65">
        <f>'5月'!AR41</f>
        <v>8</v>
      </c>
      <c r="AS7" s="65">
        <f>'5月'!AS41</f>
        <v>8</v>
      </c>
      <c r="AT7" s="65">
        <f>'5月'!AT41</f>
        <v>9</v>
      </c>
      <c r="AU7" s="65">
        <f>'5月'!AU41</f>
        <v>12</v>
      </c>
      <c r="AV7" s="65">
        <f>'5月'!AV41</f>
        <v>15</v>
      </c>
      <c r="AW7" s="65">
        <f>'5月'!AW41</f>
        <v>15</v>
      </c>
      <c r="AX7" s="65">
        <f>'5月'!AX41</f>
        <v>16</v>
      </c>
      <c r="AY7" s="65">
        <f>'5月'!AY41</f>
        <v>14</v>
      </c>
      <c r="AZ7" s="65">
        <f>'5月'!AZ41</f>
        <v>16</v>
      </c>
      <c r="BA7" s="65">
        <f>'5月'!BA41</f>
        <v>13</v>
      </c>
      <c r="BB7" s="65">
        <f>'5月'!BB41</f>
        <v>19</v>
      </c>
      <c r="BC7" s="65">
        <f>'5月'!BC41</f>
        <v>11</v>
      </c>
      <c r="BD7" s="65">
        <f>'5月'!BD41</f>
        <v>19</v>
      </c>
      <c r="BE7" s="65">
        <f>'5月'!BE41</f>
        <v>15</v>
      </c>
      <c r="BF7" s="65">
        <f>'5月'!BF41</f>
        <v>16</v>
      </c>
      <c r="BG7" s="65">
        <f>'5月'!BG41</f>
        <v>18</v>
      </c>
      <c r="BH7" s="65">
        <f>'5月'!BH41</f>
        <v>12</v>
      </c>
      <c r="BI7" s="65">
        <f>'5月'!BI41</f>
        <v>18</v>
      </c>
      <c r="BJ7" s="65">
        <f>'5月'!BJ41</f>
        <v>22</v>
      </c>
      <c r="BK7" s="65">
        <f>'5月'!BK41</f>
        <v>20</v>
      </c>
      <c r="BL7" s="65">
        <f>'5月'!BL41</f>
        <v>20</v>
      </c>
      <c r="BM7" s="65">
        <f>'5月'!BM41</f>
        <v>12</v>
      </c>
      <c r="BN7" s="65">
        <f>'5月'!BN41</f>
        <v>15</v>
      </c>
      <c r="BO7" s="65">
        <f>'5月'!BO41</f>
        <v>12</v>
      </c>
      <c r="BP7" s="65">
        <f>'5月'!BP41</f>
        <v>23</v>
      </c>
      <c r="BQ7" s="65">
        <f>'5月'!BQ41</f>
        <v>16</v>
      </c>
      <c r="BR7" s="65"/>
      <c r="BS7" s="65"/>
      <c r="BT7" s="65"/>
      <c r="BU7" s="65"/>
      <c r="BV7" s="65"/>
      <c r="BW7" s="65"/>
      <c r="BX7" s="65"/>
      <c r="BZ7" s="27">
        <f t="shared" si="0"/>
        <v>16.107142857142858</v>
      </c>
      <c r="CA7" s="27">
        <f t="shared" si="1"/>
        <v>14.785714285714286</v>
      </c>
      <c r="CB7" s="27">
        <f t="shared" si="2"/>
        <v>14</v>
      </c>
      <c r="CC7" s="27">
        <f t="shared" si="3"/>
        <v>14.733333333333333</v>
      </c>
      <c r="CE7" s="74">
        <f t="shared" si="4"/>
        <v>23</v>
      </c>
      <c r="CF7" s="70">
        <f t="shared" si="5"/>
        <v>2019</v>
      </c>
      <c r="CG7" s="71">
        <v>5</v>
      </c>
      <c r="CH7" s="74">
        <f t="shared" si="6"/>
        <v>7</v>
      </c>
      <c r="CI7" s="70">
        <f t="shared" si="7"/>
        <v>1963</v>
      </c>
      <c r="CK7">
        <f t="shared" si="8"/>
        <v>67</v>
      </c>
      <c r="CL7">
        <f t="shared" si="9"/>
        <v>11</v>
      </c>
    </row>
    <row r="8" spans="1:90" ht="11.25">
      <c r="A8" s="5">
        <v>6</v>
      </c>
      <c r="B8" s="65">
        <f>'6月'!B41</f>
        <v>4</v>
      </c>
      <c r="C8" s="65">
        <f>'6月'!C41</f>
        <v>5</v>
      </c>
      <c r="D8" s="65">
        <f>'6月'!D41</f>
        <v>8</v>
      </c>
      <c r="E8" s="65">
        <f>'6月'!E41</f>
        <v>9</v>
      </c>
      <c r="F8" s="65">
        <f>'6月'!F41</f>
        <v>11</v>
      </c>
      <c r="G8" s="65">
        <f>'6月'!G41</f>
        <v>16</v>
      </c>
      <c r="H8" s="65">
        <f>'6月'!H41</f>
        <v>9</v>
      </c>
      <c r="I8" s="65">
        <f>'6月'!I41</f>
        <v>10</v>
      </c>
      <c r="J8" s="65">
        <f>'6月'!J41</f>
        <v>13</v>
      </c>
      <c r="K8" s="65">
        <f>'6月'!K41</f>
        <v>8</v>
      </c>
      <c r="L8" s="65">
        <f>'6月'!L41</f>
        <v>5</v>
      </c>
      <c r="M8" s="65">
        <f>'6月'!M41</f>
        <v>9</v>
      </c>
      <c r="N8" s="65">
        <f>'6月'!N41</f>
        <v>11</v>
      </c>
      <c r="O8" s="65">
        <f>'6月'!O41</f>
        <v>14</v>
      </c>
      <c r="P8" s="65">
        <f>'6月'!P41</f>
        <v>16</v>
      </c>
      <c r="Q8" s="65">
        <f>'6月'!Q41</f>
        <v>15</v>
      </c>
      <c r="R8" s="65">
        <f>'6月'!R41</f>
        <v>13</v>
      </c>
      <c r="S8" s="65">
        <f>'6月'!S41</f>
        <v>9</v>
      </c>
      <c r="T8" s="65">
        <f>'6月'!T41</f>
        <v>10</v>
      </c>
      <c r="U8" s="65">
        <f>'6月'!U41</f>
        <v>13</v>
      </c>
      <c r="V8" s="65">
        <f>'6月'!V41</f>
        <v>8</v>
      </c>
      <c r="W8" s="65">
        <f>'6月'!W41</f>
        <v>10</v>
      </c>
      <c r="X8" s="65">
        <f>'6月'!X41</f>
        <v>11</v>
      </c>
      <c r="Y8" s="65"/>
      <c r="Z8" s="65"/>
      <c r="AA8" s="65">
        <f>'6月'!AA41</f>
        <v>18</v>
      </c>
      <c r="AB8" s="65">
        <f>'6月'!AB41</f>
        <v>19</v>
      </c>
      <c r="AC8" s="65">
        <f>'6月'!AC41</f>
        <v>19</v>
      </c>
      <c r="AD8" s="65">
        <f>'6月'!AD41</f>
        <v>8</v>
      </c>
      <c r="AE8" s="65">
        <f>'6月'!AE41</f>
        <v>17</v>
      </c>
      <c r="AF8" s="65">
        <f>'6月'!AF41</f>
        <v>12</v>
      </c>
      <c r="AG8" s="65">
        <f>'6月'!AG41</f>
        <v>5</v>
      </c>
      <c r="AH8" s="65">
        <f>'6月'!AH41</f>
        <v>8</v>
      </c>
      <c r="AI8" s="65">
        <f>'6月'!AI41</f>
        <v>16</v>
      </c>
      <c r="AJ8" s="65">
        <f>'6月'!AJ41</f>
        <v>10</v>
      </c>
      <c r="AK8" s="65">
        <f>'6月'!AK41</f>
        <v>7</v>
      </c>
      <c r="AL8" s="65">
        <f>'6月'!AL41</f>
        <v>7</v>
      </c>
      <c r="AM8" s="65">
        <f>'6月'!AM41</f>
        <v>6</v>
      </c>
      <c r="AN8" s="65">
        <f>'6月'!AN41</f>
        <v>5</v>
      </c>
      <c r="AO8" s="65">
        <f>'6月'!AO41</f>
        <v>8</v>
      </c>
      <c r="AP8" s="65">
        <f>'6月'!AP41</f>
        <v>4</v>
      </c>
      <c r="AQ8" s="65">
        <f>'6月'!AQ41</f>
        <v>7</v>
      </c>
      <c r="AR8" s="65">
        <f>'6月'!AR41</f>
        <v>1</v>
      </c>
      <c r="AS8" s="65">
        <f>'6月'!AS41</f>
        <v>5</v>
      </c>
      <c r="AT8" s="65">
        <f>'6月'!AT41</f>
        <v>8</v>
      </c>
      <c r="AU8" s="65">
        <f>'6月'!AU41</f>
        <v>5</v>
      </c>
      <c r="AV8" s="65">
        <f>'6月'!AV41</f>
        <v>12</v>
      </c>
      <c r="AW8" s="65">
        <f>'6月'!AW41</f>
        <v>12</v>
      </c>
      <c r="AX8" s="65">
        <f>'6月'!AX41</f>
        <v>10</v>
      </c>
      <c r="AY8" s="65">
        <f>'6月'!AY41</f>
        <v>12</v>
      </c>
      <c r="AZ8" s="65">
        <f>'6月'!AZ41</f>
        <v>10</v>
      </c>
      <c r="BA8" s="65">
        <f>'6月'!BA41</f>
        <v>13</v>
      </c>
      <c r="BB8" s="65">
        <f>'6月'!BB41</f>
        <v>8</v>
      </c>
      <c r="BC8" s="65">
        <f>'6月'!BC41</f>
        <v>8</v>
      </c>
      <c r="BD8" s="65">
        <f>'6月'!BD41</f>
        <v>17</v>
      </c>
      <c r="BE8" s="65">
        <f>'6月'!BE41</f>
        <v>16</v>
      </c>
      <c r="BF8" s="65">
        <f>'6月'!BF41</f>
        <v>6</v>
      </c>
      <c r="BG8" s="65">
        <f>'6月'!BG41</f>
        <v>14</v>
      </c>
      <c r="BH8" s="65">
        <f>'6月'!BH41</f>
        <v>11</v>
      </c>
      <c r="BI8" s="65">
        <f>'6月'!BI41</f>
        <v>16</v>
      </c>
      <c r="BJ8" s="65">
        <f>'6月'!BJ41</f>
        <v>9</v>
      </c>
      <c r="BK8" s="65">
        <f>'6月'!BK41</f>
        <v>14</v>
      </c>
      <c r="BL8" s="65">
        <f>'6月'!BL41</f>
        <v>9</v>
      </c>
      <c r="BM8" s="65">
        <f>'6月'!BM41</f>
        <v>9</v>
      </c>
      <c r="BN8" s="65">
        <f>'6月'!BN41</f>
        <v>13</v>
      </c>
      <c r="BO8" s="65">
        <f>'6月'!BO41</f>
        <v>12</v>
      </c>
      <c r="BP8" s="65">
        <f>'6月'!BP41</f>
        <v>14</v>
      </c>
      <c r="BQ8" s="65">
        <f>'6月'!BQ41</f>
        <v>10</v>
      </c>
      <c r="BR8" s="65"/>
      <c r="BS8" s="65"/>
      <c r="BT8" s="65"/>
      <c r="BU8" s="65"/>
      <c r="BV8" s="65"/>
      <c r="BW8" s="65"/>
      <c r="BX8" s="65"/>
      <c r="BZ8" s="27">
        <f t="shared" si="0"/>
        <v>11.321428571428571</v>
      </c>
      <c r="CA8" s="27">
        <f t="shared" si="1"/>
        <v>9.678571428571429</v>
      </c>
      <c r="CB8" s="27">
        <f t="shared" si="2"/>
        <v>9.233333333333333</v>
      </c>
      <c r="CC8" s="27">
        <f t="shared" si="3"/>
        <v>9.933333333333334</v>
      </c>
      <c r="CE8" s="74">
        <f t="shared" si="4"/>
        <v>19</v>
      </c>
      <c r="CF8" s="70">
        <f t="shared" si="5"/>
        <v>1979</v>
      </c>
      <c r="CG8" s="71">
        <v>6</v>
      </c>
      <c r="CH8" s="74">
        <f t="shared" si="6"/>
        <v>1</v>
      </c>
      <c r="CI8" s="70">
        <f t="shared" si="7"/>
        <v>1995</v>
      </c>
      <c r="CK8">
        <f t="shared" si="8"/>
        <v>27</v>
      </c>
      <c r="CL8">
        <f t="shared" si="9"/>
        <v>43</v>
      </c>
    </row>
    <row r="9" spans="1:90" ht="11.25">
      <c r="A9" s="5">
        <v>7</v>
      </c>
      <c r="B9" s="65">
        <f>'7月'!B41</f>
        <v>12</v>
      </c>
      <c r="C9" s="65">
        <f>'7月'!C41</f>
        <v>8</v>
      </c>
      <c r="D9" s="65">
        <f>'7月'!D41</f>
        <v>17</v>
      </c>
      <c r="E9" s="65">
        <f>'7月'!E41</f>
        <v>11</v>
      </c>
      <c r="F9" s="65">
        <f>'7月'!F41</f>
        <v>7</v>
      </c>
      <c r="G9" s="65">
        <f>'7月'!G41</f>
        <v>11</v>
      </c>
      <c r="H9" s="65">
        <f>'7月'!H41</f>
        <v>10</v>
      </c>
      <c r="I9" s="65">
        <f>'7月'!I41</f>
        <v>16</v>
      </c>
      <c r="J9" s="65">
        <f>'7月'!J41</f>
        <v>16</v>
      </c>
      <c r="K9" s="65">
        <f>'7月'!K41</f>
        <v>12</v>
      </c>
      <c r="L9" s="65">
        <f>'7月'!L41</f>
        <v>11</v>
      </c>
      <c r="M9" s="65">
        <f>'7月'!M41</f>
        <v>12</v>
      </c>
      <c r="N9" s="65">
        <f>'7月'!N41</f>
        <v>10</v>
      </c>
      <c r="O9" s="65">
        <f>'7月'!O41</f>
        <v>8</v>
      </c>
      <c r="P9" s="65">
        <f>'7月'!P41</f>
        <v>11</v>
      </c>
      <c r="Q9" s="65">
        <f>'7月'!Q41</f>
        <v>11</v>
      </c>
      <c r="R9" s="65">
        <f>'7月'!R41</f>
        <v>11</v>
      </c>
      <c r="S9" s="65">
        <f>'7月'!S41</f>
        <v>12</v>
      </c>
      <c r="T9" s="65">
        <f>'7月'!T41</f>
        <v>12</v>
      </c>
      <c r="U9" s="65">
        <f>'7月'!U41</f>
        <v>11</v>
      </c>
      <c r="V9" s="65">
        <f>'7月'!V41</f>
        <v>18</v>
      </c>
      <c r="W9" s="65">
        <f>'7月'!W41</f>
        <v>8</v>
      </c>
      <c r="X9" s="65">
        <f>'7月'!X41</f>
        <v>16</v>
      </c>
      <c r="Y9" s="65"/>
      <c r="Z9" s="65"/>
      <c r="AA9" s="65">
        <f>'7月'!AA41</f>
        <v>27</v>
      </c>
      <c r="AB9" s="65">
        <f>'7月'!AB41</f>
        <v>17</v>
      </c>
      <c r="AC9" s="65">
        <f>'7月'!AC41</f>
        <v>13</v>
      </c>
      <c r="AD9" s="65">
        <f>'7月'!AD41</f>
        <v>20</v>
      </c>
      <c r="AE9" s="65">
        <f>'7月'!AE41</f>
        <v>14</v>
      </c>
      <c r="AF9" s="65">
        <f>'7月'!AF41</f>
        <v>6</v>
      </c>
      <c r="AG9" s="65">
        <f>'7月'!AG41</f>
        <v>13</v>
      </c>
      <c r="AH9" s="65">
        <f>'7月'!AH41</f>
        <v>16</v>
      </c>
      <c r="AI9" s="65">
        <f>'7月'!AI41</f>
        <v>12</v>
      </c>
      <c r="AJ9" s="65">
        <f>'7月'!AJ41</f>
        <v>7</v>
      </c>
      <c r="AK9" s="65">
        <f>'7月'!AK41</f>
        <v>1</v>
      </c>
      <c r="AL9" s="65">
        <f>'7月'!AL41</f>
        <v>4</v>
      </c>
      <c r="AM9" s="65">
        <f>'7月'!AM41</f>
        <v>3</v>
      </c>
      <c r="AN9" s="65">
        <f>'7月'!AN41</f>
        <v>7</v>
      </c>
      <c r="AO9" s="65">
        <f>'7月'!AO41</f>
        <v>9</v>
      </c>
      <c r="AP9" s="65">
        <f>'7月'!AP41</f>
        <v>2</v>
      </c>
      <c r="AQ9" s="65">
        <f>'7月'!AQ41</f>
        <v>15</v>
      </c>
      <c r="AR9" s="65">
        <f>'7月'!AR41</f>
        <v>11</v>
      </c>
      <c r="AS9" s="65">
        <f>'7月'!AS41</f>
        <v>16</v>
      </c>
      <c r="AT9" s="65">
        <f>'7月'!AT41</f>
        <v>12</v>
      </c>
      <c r="AU9" s="65">
        <f>'7月'!AU41</f>
        <v>2</v>
      </c>
      <c r="AV9" s="65">
        <f>'7月'!AV41</f>
        <v>11</v>
      </c>
      <c r="AW9" s="65">
        <f>'7月'!AW41</f>
        <v>19</v>
      </c>
      <c r="AX9" s="65">
        <f>'7月'!AX41</f>
        <v>26</v>
      </c>
      <c r="AY9" s="65">
        <f>'7月'!AY41</f>
        <v>17</v>
      </c>
      <c r="AZ9" s="65">
        <f>'7月'!AZ41</f>
        <v>4</v>
      </c>
      <c r="BA9" s="65">
        <f>'7月'!BA41</f>
        <v>19</v>
      </c>
      <c r="BB9" s="65">
        <f>'7月'!BB41</f>
        <v>9</v>
      </c>
      <c r="BC9" s="65">
        <f>'7月'!BC41</f>
        <v>5</v>
      </c>
      <c r="BD9" s="65">
        <f>'7月'!BD41</f>
        <v>7</v>
      </c>
      <c r="BE9" s="65">
        <f>'7月'!BE41</f>
        <v>14</v>
      </c>
      <c r="BF9" s="65">
        <f>'7月'!BF41</f>
        <v>7</v>
      </c>
      <c r="BG9" s="65">
        <f>'7月'!BG41</f>
        <v>15</v>
      </c>
      <c r="BH9" s="65">
        <f>'7月'!BH41</f>
        <v>18</v>
      </c>
      <c r="BI9" s="65">
        <f>'7月'!BI41</f>
        <v>13</v>
      </c>
      <c r="BJ9" s="65">
        <f>'7月'!BJ41</f>
        <v>14</v>
      </c>
      <c r="BK9" s="65">
        <f>'7月'!BK41</f>
        <v>16</v>
      </c>
      <c r="BL9" s="65">
        <f>'7月'!BL41</f>
        <v>13</v>
      </c>
      <c r="BM9" s="65">
        <f>'7月'!BM41</f>
        <v>7</v>
      </c>
      <c r="BN9" s="65">
        <f>'7月'!BN41</f>
        <v>10</v>
      </c>
      <c r="BO9" s="65">
        <f>'7月'!BO41</f>
        <v>13</v>
      </c>
      <c r="BP9" s="65">
        <f>'7月'!BP41</f>
        <v>7</v>
      </c>
      <c r="BQ9" s="65">
        <f>'7月'!BQ41</f>
        <v>1</v>
      </c>
      <c r="BR9" s="65"/>
      <c r="BS9" s="65"/>
      <c r="BT9" s="65"/>
      <c r="BU9" s="65"/>
      <c r="BV9" s="65"/>
      <c r="BW9" s="65"/>
      <c r="BX9" s="65"/>
      <c r="BZ9" s="27">
        <f t="shared" si="0"/>
        <v>11.857142857142858</v>
      </c>
      <c r="CA9" s="27">
        <f t="shared" si="1"/>
        <v>11.5</v>
      </c>
      <c r="CB9" s="27">
        <f t="shared" si="2"/>
        <v>10.766666666666667</v>
      </c>
      <c r="CC9" s="27">
        <f t="shared" si="3"/>
        <v>11.3</v>
      </c>
      <c r="CE9" s="74">
        <f t="shared" si="4"/>
        <v>27</v>
      </c>
      <c r="CF9" s="70">
        <f t="shared" si="5"/>
        <v>1978</v>
      </c>
      <c r="CG9" s="71">
        <v>7</v>
      </c>
      <c r="CH9" s="74">
        <f t="shared" si="6"/>
        <v>1</v>
      </c>
      <c r="CI9" s="70">
        <f t="shared" si="7"/>
        <v>1988</v>
      </c>
      <c r="CK9">
        <f t="shared" si="8"/>
        <v>26</v>
      </c>
      <c r="CL9">
        <f t="shared" si="9"/>
        <v>36</v>
      </c>
    </row>
    <row r="10" spans="1:90" ht="11.25">
      <c r="A10" s="5">
        <v>8</v>
      </c>
      <c r="B10" s="65">
        <f>'8月'!B41</f>
        <v>3</v>
      </c>
      <c r="C10" s="65">
        <f>'8月'!C41</f>
        <v>15</v>
      </c>
      <c r="D10" s="65">
        <f>'8月'!D41</f>
        <v>14</v>
      </c>
      <c r="E10" s="65">
        <f>'8月'!E41</f>
        <v>14</v>
      </c>
      <c r="F10" s="65">
        <f>'8月'!F41</f>
        <v>12</v>
      </c>
      <c r="G10" s="65">
        <f>'8月'!G41</f>
        <v>13</v>
      </c>
      <c r="H10" s="65">
        <f>'8月'!H41</f>
        <v>12</v>
      </c>
      <c r="I10" s="65">
        <f>'8月'!I41</f>
        <v>20</v>
      </c>
      <c r="J10" s="65">
        <f>'8月'!J41</f>
        <v>15</v>
      </c>
      <c r="K10" s="65">
        <f>'8月'!K41</f>
        <v>20</v>
      </c>
      <c r="L10" s="65">
        <f>'8月'!L41</f>
        <v>13</v>
      </c>
      <c r="M10" s="65">
        <f>'8月'!M41</f>
        <v>15</v>
      </c>
      <c r="N10" s="65">
        <f>'8月'!N41</f>
        <v>23</v>
      </c>
      <c r="O10" s="65">
        <f>'8月'!O41</f>
        <v>17</v>
      </c>
      <c r="P10" s="65">
        <f>'8月'!P41</f>
        <v>15</v>
      </c>
      <c r="Q10" s="65">
        <f>'8月'!Q41</f>
        <v>12</v>
      </c>
      <c r="R10" s="65">
        <f>'8月'!R41</f>
        <v>14</v>
      </c>
      <c r="S10" s="65">
        <f>'8月'!S41</f>
        <v>14</v>
      </c>
      <c r="T10" s="65">
        <f>'8月'!T41</f>
        <v>18</v>
      </c>
      <c r="U10" s="65">
        <f>'8月'!U41</f>
        <v>20</v>
      </c>
      <c r="V10" s="65">
        <f>'8月'!V41</f>
        <v>17</v>
      </c>
      <c r="W10" s="65">
        <f>'8月'!W41</f>
        <v>17</v>
      </c>
      <c r="X10" s="65">
        <f>'8月'!X41</f>
        <v>24</v>
      </c>
      <c r="Y10" s="65"/>
      <c r="Z10" s="65"/>
      <c r="AA10" s="65">
        <f>'8月'!AA41</f>
        <v>26</v>
      </c>
      <c r="AB10" s="65">
        <f>'8月'!AB41</f>
        <v>17</v>
      </c>
      <c r="AC10" s="65">
        <f>'8月'!AC41</f>
        <v>14</v>
      </c>
      <c r="AD10" s="65">
        <f>'8月'!AD41</f>
        <v>20</v>
      </c>
      <c r="AE10" s="65">
        <f>'8月'!AE41</f>
        <v>16</v>
      </c>
      <c r="AF10" s="65">
        <f>'8月'!AF41</f>
        <v>14</v>
      </c>
      <c r="AG10" s="65">
        <f>'8月'!AG41</f>
        <v>22</v>
      </c>
      <c r="AH10" s="65">
        <f>'8月'!AH41</f>
        <v>26</v>
      </c>
      <c r="AI10" s="65">
        <f>'8月'!AI41</f>
        <v>21</v>
      </c>
      <c r="AJ10" s="65">
        <f>'8月'!AJ41</f>
        <v>10</v>
      </c>
      <c r="AK10" s="65">
        <f>'8月'!AK41</f>
        <v>4</v>
      </c>
      <c r="AL10" s="65">
        <f>'8月'!AL41</f>
        <v>14</v>
      </c>
      <c r="AM10" s="65">
        <f>'8月'!AM41</f>
        <v>18</v>
      </c>
      <c r="AN10" s="65">
        <f>'8月'!AN41</f>
        <v>8</v>
      </c>
      <c r="AO10" s="65">
        <f>'8月'!AO41</f>
        <v>13</v>
      </c>
      <c r="AP10" s="65">
        <f>'8月'!AP41</f>
        <v>6</v>
      </c>
      <c r="AQ10" s="65">
        <f>'8月'!AQ41</f>
        <v>22</v>
      </c>
      <c r="AR10" s="65">
        <f>'8月'!AR41</f>
        <v>16</v>
      </c>
      <c r="AS10" s="65">
        <f>'8月'!AS41</f>
        <v>11</v>
      </c>
      <c r="AT10" s="65">
        <f>'8月'!AT41</f>
        <v>16</v>
      </c>
      <c r="AU10" s="65">
        <f>'8月'!AU41</f>
        <v>4</v>
      </c>
      <c r="AV10" s="65">
        <f>'8月'!AV41</f>
        <v>18</v>
      </c>
      <c r="AW10" s="65">
        <f>'8月'!AW41</f>
        <v>23</v>
      </c>
      <c r="AX10" s="65">
        <f>'8月'!AX41</f>
        <v>10</v>
      </c>
      <c r="AY10" s="65">
        <f>'8月'!AY41</f>
        <v>22</v>
      </c>
      <c r="AZ10" s="65">
        <f>'8月'!AZ41</f>
        <v>13</v>
      </c>
      <c r="BA10" s="65">
        <f>'8月'!BA41</f>
        <v>16</v>
      </c>
      <c r="BB10" s="65">
        <f>'8月'!BB41</f>
        <v>16</v>
      </c>
      <c r="BC10" s="65">
        <f>'8月'!BC41</f>
        <v>17</v>
      </c>
      <c r="BD10" s="65">
        <f>'8月'!BD41</f>
        <v>23</v>
      </c>
      <c r="BE10" s="65">
        <f>'8月'!BE41</f>
        <v>13</v>
      </c>
      <c r="BF10" s="65">
        <f>'8月'!BF41</f>
        <v>14</v>
      </c>
      <c r="BG10" s="65">
        <f>'8月'!BG41</f>
        <v>22</v>
      </c>
      <c r="BH10" s="65">
        <f>'8月'!BH41</f>
        <v>19</v>
      </c>
      <c r="BI10" s="65">
        <f>'8月'!BI41</f>
        <v>24</v>
      </c>
      <c r="BJ10" s="65">
        <f>'8月'!BJ41</f>
        <v>22</v>
      </c>
      <c r="BK10" s="65">
        <f>'8月'!BK41</f>
        <v>16</v>
      </c>
      <c r="BL10" s="65">
        <f>'8月'!BL41</f>
        <v>11</v>
      </c>
      <c r="BM10" s="65">
        <f>'8月'!BM41</f>
        <v>15</v>
      </c>
      <c r="BN10" s="65">
        <f>'8月'!BN41</f>
        <v>2</v>
      </c>
      <c r="BO10" s="65">
        <f>'8月'!BO41</f>
        <v>16</v>
      </c>
      <c r="BP10" s="65">
        <f>'8月'!BP41</f>
        <v>7</v>
      </c>
      <c r="BQ10" s="65">
        <f>'8月'!BQ41</f>
        <v>25</v>
      </c>
      <c r="BR10" s="65"/>
      <c r="BS10" s="65"/>
      <c r="BT10" s="65"/>
      <c r="BU10" s="65"/>
      <c r="BV10" s="65"/>
      <c r="BW10" s="65"/>
      <c r="BX10" s="65"/>
      <c r="BZ10" s="27">
        <f t="shared" si="0"/>
        <v>17</v>
      </c>
      <c r="CA10" s="27">
        <f t="shared" si="1"/>
        <v>16.25</v>
      </c>
      <c r="CB10" s="27">
        <f t="shared" si="2"/>
        <v>15.6</v>
      </c>
      <c r="CC10" s="27">
        <f t="shared" si="3"/>
        <v>15.333333333333334</v>
      </c>
      <c r="CE10" s="74">
        <f t="shared" si="4"/>
        <v>26</v>
      </c>
      <c r="CF10" s="70">
        <f t="shared" si="5"/>
        <v>1978</v>
      </c>
      <c r="CG10" s="71">
        <v>8</v>
      </c>
      <c r="CH10" s="74">
        <f t="shared" si="6"/>
        <v>2</v>
      </c>
      <c r="CI10" s="70">
        <f t="shared" si="7"/>
        <v>2017</v>
      </c>
      <c r="CK10">
        <f t="shared" si="8"/>
        <v>26</v>
      </c>
      <c r="CL10">
        <f t="shared" si="9"/>
        <v>65</v>
      </c>
    </row>
    <row r="11" spans="1:90" ht="11.25">
      <c r="A11" s="5">
        <v>9</v>
      </c>
      <c r="B11" s="65">
        <f>'9月'!B41</f>
        <v>8</v>
      </c>
      <c r="C11" s="65">
        <f>'9月'!C41</f>
        <v>14</v>
      </c>
      <c r="D11" s="65">
        <f>'9月'!D41</f>
        <v>12</v>
      </c>
      <c r="E11" s="65">
        <f>'9月'!E41</f>
        <v>13</v>
      </c>
      <c r="F11" s="65">
        <f>'9月'!F41</f>
        <v>8</v>
      </c>
      <c r="G11" s="65">
        <f>'9月'!G41</f>
        <v>9</v>
      </c>
      <c r="H11" s="65">
        <f>'9月'!H41</f>
        <v>9</v>
      </c>
      <c r="I11" s="65">
        <f>'9月'!I41</f>
        <v>14</v>
      </c>
      <c r="J11" s="65">
        <f>'9月'!J41</f>
        <v>12</v>
      </c>
      <c r="K11" s="65">
        <f>'9月'!K41</f>
        <v>15</v>
      </c>
      <c r="L11" s="65">
        <f>'9月'!L41</f>
        <v>10</v>
      </c>
      <c r="M11" s="65">
        <f>'9月'!M41</f>
        <v>5</v>
      </c>
      <c r="N11" s="65">
        <f>'9月'!N41</f>
        <v>9</v>
      </c>
      <c r="O11" s="65">
        <f>'9月'!O41</f>
        <v>11</v>
      </c>
      <c r="P11" s="65">
        <f>'9月'!P41</f>
        <v>10</v>
      </c>
      <c r="Q11" s="65">
        <f>'9月'!Q41</f>
        <v>14</v>
      </c>
      <c r="R11" s="65">
        <f>'9月'!R41</f>
        <v>13</v>
      </c>
      <c r="S11" s="65">
        <f>'9月'!S41</f>
        <v>9</v>
      </c>
      <c r="T11" s="65">
        <f>'9月'!T41</f>
        <v>5</v>
      </c>
      <c r="U11" s="65">
        <f>'9月'!U41</f>
        <v>16</v>
      </c>
      <c r="V11" s="65">
        <f>'9月'!V41</f>
        <v>15</v>
      </c>
      <c r="W11" s="65">
        <f>'9月'!W41</f>
        <v>10</v>
      </c>
      <c r="X11" s="65">
        <f>'9月'!X41</f>
        <v>19</v>
      </c>
      <c r="Y11" s="65"/>
      <c r="Z11" s="65"/>
      <c r="AA11" s="65">
        <f>'9月'!AA41</f>
        <v>13</v>
      </c>
      <c r="AB11" s="65">
        <f>'9月'!AB41</f>
        <v>14</v>
      </c>
      <c r="AC11" s="65">
        <f>'9月'!AC41</f>
        <v>11</v>
      </c>
      <c r="AD11" s="65">
        <f>'9月'!AD41</f>
        <v>15</v>
      </c>
      <c r="AE11" s="65">
        <f>'9月'!AE41</f>
        <v>12</v>
      </c>
      <c r="AF11" s="65">
        <f>'9月'!AF41</f>
        <v>10</v>
      </c>
      <c r="AG11" s="65">
        <f>'9月'!AG41</f>
        <v>13</v>
      </c>
      <c r="AH11" s="65">
        <f>'9月'!AH41</f>
        <v>12</v>
      </c>
      <c r="AI11" s="65">
        <f>'9月'!AI41</f>
        <v>15</v>
      </c>
      <c r="AJ11" s="65">
        <f>'9月'!AJ41</f>
        <v>8</v>
      </c>
      <c r="AK11" s="65">
        <f>'9月'!AK41</f>
        <v>3</v>
      </c>
      <c r="AL11" s="65">
        <f>'9月'!AL41</f>
        <v>10</v>
      </c>
      <c r="AM11" s="65">
        <f>'9月'!AM41</f>
        <v>8</v>
      </c>
      <c r="AN11" s="65">
        <f>'9月'!AN41</f>
        <v>6</v>
      </c>
      <c r="AO11" s="65">
        <f>'9月'!AO41</f>
        <v>15</v>
      </c>
      <c r="AP11" s="65">
        <f>'9月'!AP41</f>
        <v>7</v>
      </c>
      <c r="AQ11" s="65">
        <f>'9月'!AQ41</f>
        <v>9</v>
      </c>
      <c r="AR11" s="65">
        <f>'9月'!AR41</f>
        <v>11</v>
      </c>
      <c r="AS11" s="65">
        <f>'9月'!AS41</f>
        <v>12</v>
      </c>
      <c r="AT11" s="65">
        <f>'9月'!AT41</f>
        <v>7</v>
      </c>
      <c r="AU11" s="65">
        <f>'9月'!AU41</f>
        <v>9</v>
      </c>
      <c r="AV11" s="65">
        <f>'9月'!AV41</f>
        <v>12</v>
      </c>
      <c r="AW11" s="65">
        <f>'9月'!AW41</f>
        <v>11</v>
      </c>
      <c r="AX11" s="65">
        <f>'9月'!AX41</f>
        <v>13</v>
      </c>
      <c r="AY11" s="65">
        <f>'9月'!AY41</f>
        <v>14</v>
      </c>
      <c r="AZ11" s="65">
        <f>'9月'!AZ41</f>
        <v>18</v>
      </c>
      <c r="BA11" s="65">
        <f>'9月'!BA41</f>
        <v>10</v>
      </c>
      <c r="BB11" s="65">
        <f>'9月'!BB41</f>
        <v>15</v>
      </c>
      <c r="BC11" s="65">
        <f>'9月'!BC41</f>
        <v>12</v>
      </c>
      <c r="BD11" s="65">
        <f>'9月'!BD41</f>
        <v>16</v>
      </c>
      <c r="BE11" s="65">
        <f>'9月'!BE41</f>
        <v>13</v>
      </c>
      <c r="BF11" s="65">
        <f>'9月'!BF41</f>
        <v>14</v>
      </c>
      <c r="BG11" s="65">
        <f>'9月'!BG41</f>
        <v>17</v>
      </c>
      <c r="BH11" s="65">
        <f>'9月'!BH41</f>
        <v>16</v>
      </c>
      <c r="BI11" s="65">
        <f>'9月'!BI41</f>
        <v>15</v>
      </c>
      <c r="BJ11" s="65">
        <f>'9月'!BJ41</f>
        <v>16</v>
      </c>
      <c r="BK11" s="65">
        <f>'9月'!BK41</f>
        <v>15</v>
      </c>
      <c r="BL11" s="65">
        <f>'9月'!BL41</f>
        <v>10</v>
      </c>
      <c r="BM11" s="65">
        <f>'9月'!BM41</f>
        <v>9</v>
      </c>
      <c r="BN11" s="65">
        <f>'9月'!BN41</f>
        <v>13</v>
      </c>
      <c r="BO11" s="65">
        <f>'9月'!BO41</f>
        <v>5</v>
      </c>
      <c r="BP11" s="65">
        <f>'9月'!BP41</f>
        <v>13</v>
      </c>
      <c r="BQ11" s="65">
        <f>'9月'!BQ41</f>
        <v>12</v>
      </c>
      <c r="BR11" s="65"/>
      <c r="BS11" s="65"/>
      <c r="BT11" s="65"/>
      <c r="BU11" s="65"/>
      <c r="BV11" s="65"/>
      <c r="BW11" s="65"/>
      <c r="BX11" s="65"/>
      <c r="BZ11" s="27">
        <f t="shared" si="0"/>
        <v>11.321428571428571</v>
      </c>
      <c r="CA11" s="27">
        <f t="shared" si="1"/>
        <v>11</v>
      </c>
      <c r="CB11" s="27">
        <f t="shared" si="2"/>
        <v>11.566666666666666</v>
      </c>
      <c r="CC11" s="27">
        <f t="shared" si="3"/>
        <v>12.166666666666666</v>
      </c>
      <c r="CE11" s="74">
        <f t="shared" si="4"/>
        <v>19</v>
      </c>
      <c r="CF11" s="70">
        <f t="shared" si="5"/>
        <v>1975</v>
      </c>
      <c r="CG11" s="71">
        <v>9</v>
      </c>
      <c r="CH11" s="74">
        <f t="shared" si="6"/>
        <v>3</v>
      </c>
      <c r="CI11" s="70">
        <f t="shared" si="7"/>
        <v>1988</v>
      </c>
      <c r="CK11">
        <f t="shared" si="8"/>
        <v>23</v>
      </c>
      <c r="CL11">
        <f t="shared" si="9"/>
        <v>36</v>
      </c>
    </row>
    <row r="12" spans="1:90" ht="11.25">
      <c r="A12" s="5">
        <v>10</v>
      </c>
      <c r="B12" s="65">
        <f>'10月'!B41</f>
        <v>17</v>
      </c>
      <c r="C12" s="65">
        <f>'10月'!C41</f>
        <v>11</v>
      </c>
      <c r="D12" s="65">
        <f>'10月'!D41</f>
        <v>11</v>
      </c>
      <c r="E12" s="65">
        <f>'10月'!E41</f>
        <v>8</v>
      </c>
      <c r="F12" s="65">
        <f>'10月'!F41</f>
        <v>14</v>
      </c>
      <c r="G12" s="65">
        <f>'10月'!G41</f>
        <v>8</v>
      </c>
      <c r="H12" s="65">
        <f>'10月'!H41</f>
        <v>11</v>
      </c>
      <c r="I12" s="65">
        <f>'10月'!I41</f>
        <v>14</v>
      </c>
      <c r="J12" s="65">
        <f>'10月'!J41</f>
        <v>7</v>
      </c>
      <c r="K12" s="65">
        <f>'10月'!K41</f>
        <v>12</v>
      </c>
      <c r="L12" s="65">
        <f>'10月'!L41</f>
        <v>10</v>
      </c>
      <c r="M12" s="65">
        <f>'10月'!M41</f>
        <v>15</v>
      </c>
      <c r="N12" s="65">
        <f>'10月'!N41</f>
        <v>19</v>
      </c>
      <c r="O12" s="65">
        <f>'10月'!O41</f>
        <v>18</v>
      </c>
      <c r="P12" s="65">
        <f>'10月'!P41</f>
        <v>12</v>
      </c>
      <c r="Q12" s="65">
        <f>'10月'!Q41</f>
        <v>9</v>
      </c>
      <c r="R12" s="65">
        <f>'10月'!R41</f>
        <v>13</v>
      </c>
      <c r="S12" s="65">
        <f>'10月'!S41</f>
        <v>14</v>
      </c>
      <c r="T12" s="65">
        <f>'10月'!T41</f>
        <v>10</v>
      </c>
      <c r="U12" s="65">
        <f>'10月'!U41</f>
        <v>13</v>
      </c>
      <c r="V12" s="65">
        <f>'10月'!V41</f>
        <v>15</v>
      </c>
      <c r="W12" s="65">
        <f>'10月'!W41</f>
        <v>12</v>
      </c>
      <c r="X12" s="65">
        <f>'10月'!X41</f>
        <v>11</v>
      </c>
      <c r="Y12" s="65"/>
      <c r="Z12" s="65"/>
      <c r="AA12" s="65">
        <f>'10月'!AA41</f>
        <v>18</v>
      </c>
      <c r="AB12" s="65">
        <f>'10月'!AB41</f>
        <v>19</v>
      </c>
      <c r="AC12" s="65">
        <f>'10月'!AC41</f>
        <v>18</v>
      </c>
      <c r="AD12" s="65">
        <f>'10月'!AD41</f>
        <v>19</v>
      </c>
      <c r="AE12" s="65">
        <f>'10月'!AE41</f>
        <v>20</v>
      </c>
      <c r="AF12" s="65">
        <f>'10月'!AF41</f>
        <v>15</v>
      </c>
      <c r="AG12" s="65">
        <f>'10月'!AG41</f>
        <v>11</v>
      </c>
      <c r="AH12" s="65">
        <f>'10月'!AH41</f>
        <v>18</v>
      </c>
      <c r="AI12" s="65">
        <f>'10月'!AI41</f>
        <v>17</v>
      </c>
      <c r="AJ12" s="65">
        <f>'10月'!AJ41</f>
        <v>14</v>
      </c>
      <c r="AK12" s="65">
        <f>'10月'!AK41</f>
        <v>15</v>
      </c>
      <c r="AL12" s="65">
        <f>'10月'!AL41</f>
        <v>14</v>
      </c>
      <c r="AM12" s="65">
        <f>'10月'!AM41</f>
        <v>9</v>
      </c>
      <c r="AN12" s="65">
        <f>'10月'!AN41</f>
        <v>6</v>
      </c>
      <c r="AO12" s="65">
        <f>'10月'!AO41</f>
        <v>11</v>
      </c>
      <c r="AP12" s="65">
        <f>'10月'!AP41</f>
        <v>12</v>
      </c>
      <c r="AQ12" s="65">
        <f>'10月'!AQ41</f>
        <v>7</v>
      </c>
      <c r="AR12" s="65">
        <f>'10月'!AR41</f>
        <v>12</v>
      </c>
      <c r="AS12" s="65">
        <f>'10月'!AS41</f>
        <v>12</v>
      </c>
      <c r="AT12" s="65">
        <f>'10月'!AT41</f>
        <v>19</v>
      </c>
      <c r="AU12" s="65">
        <f>'10月'!AU41</f>
        <v>11</v>
      </c>
      <c r="AV12" s="65">
        <f>'10月'!AV41</f>
        <v>12</v>
      </c>
      <c r="AW12" s="65">
        <f>'10月'!AW41</f>
        <v>13</v>
      </c>
      <c r="AX12" s="65">
        <f>'10月'!AX41</f>
        <v>20</v>
      </c>
      <c r="AY12" s="65">
        <f>'10月'!AY41</f>
        <v>16</v>
      </c>
      <c r="AZ12" s="65">
        <f>'10月'!AZ41</f>
        <v>16</v>
      </c>
      <c r="BA12" s="65">
        <f>'10月'!BA41</f>
        <v>11</v>
      </c>
      <c r="BB12" s="65">
        <f>'10月'!BB41</f>
        <v>12</v>
      </c>
      <c r="BC12" s="65">
        <f>'10月'!BC41</f>
        <v>10</v>
      </c>
      <c r="BD12" s="65">
        <f>'10月'!BD41</f>
        <v>16</v>
      </c>
      <c r="BE12" s="65">
        <f>'10月'!BE41</f>
        <v>18</v>
      </c>
      <c r="BF12" s="65">
        <f>'10月'!BF41</f>
        <v>18</v>
      </c>
      <c r="BG12" s="65">
        <f>'10月'!BG41</f>
        <v>11</v>
      </c>
      <c r="BH12" s="65">
        <f>'10月'!BH41</f>
        <v>12</v>
      </c>
      <c r="BI12" s="65">
        <f>'10月'!BI41</f>
        <v>17</v>
      </c>
      <c r="BJ12" s="65">
        <f>'10月'!BJ41</f>
        <v>12</v>
      </c>
      <c r="BK12" s="65">
        <f>'10月'!BK41</f>
        <v>14</v>
      </c>
      <c r="BL12" s="65">
        <f>'10月'!BL41</f>
        <v>18</v>
      </c>
      <c r="BM12" s="65">
        <f>'10月'!BM41</f>
        <v>17</v>
      </c>
      <c r="BN12" s="65">
        <f>'10月'!BN41</f>
        <v>9</v>
      </c>
      <c r="BO12" s="65">
        <f>'10月'!BO41</f>
        <v>14</v>
      </c>
      <c r="BP12" s="65">
        <f>'10月'!BP41</f>
        <v>13</v>
      </c>
      <c r="BQ12" s="65">
        <f>'10月'!BQ41</f>
        <v>10</v>
      </c>
      <c r="BR12" s="65"/>
      <c r="BS12" s="65"/>
      <c r="BT12" s="65"/>
      <c r="BU12" s="65"/>
      <c r="BV12" s="65"/>
      <c r="BW12" s="65"/>
      <c r="BX12" s="65"/>
      <c r="BZ12" s="27">
        <f t="shared" si="0"/>
        <v>14.178571428571429</v>
      </c>
      <c r="CA12" s="27">
        <f t="shared" si="1"/>
        <v>13.678571428571429</v>
      </c>
      <c r="CB12" s="27">
        <f t="shared" si="2"/>
        <v>13.833333333333334</v>
      </c>
      <c r="CC12" s="27">
        <f t="shared" si="3"/>
        <v>13.3</v>
      </c>
      <c r="CE12" s="74">
        <f t="shared" si="4"/>
        <v>20</v>
      </c>
      <c r="CF12" s="70">
        <f t="shared" si="5"/>
        <v>1982</v>
      </c>
      <c r="CG12" s="71">
        <v>10</v>
      </c>
      <c r="CH12" s="74">
        <f t="shared" si="6"/>
        <v>6</v>
      </c>
      <c r="CI12" s="70">
        <f t="shared" si="7"/>
        <v>1991</v>
      </c>
      <c r="CK12">
        <f t="shared" si="8"/>
        <v>30</v>
      </c>
      <c r="CL12">
        <f t="shared" si="9"/>
        <v>39</v>
      </c>
    </row>
    <row r="13" spans="1:90" s="16" customFormat="1" ht="11.25">
      <c r="A13" s="14">
        <v>11</v>
      </c>
      <c r="B13" s="66">
        <f>'11月'!B41</f>
        <v>18</v>
      </c>
      <c r="C13" s="66">
        <f>'11月'!C41</f>
        <v>18</v>
      </c>
      <c r="D13" s="66">
        <f>'11月'!D41</f>
        <v>18</v>
      </c>
      <c r="E13" s="66">
        <f>'11月'!E41</f>
        <v>14</v>
      </c>
      <c r="F13" s="66">
        <f>'11月'!F41</f>
        <v>18</v>
      </c>
      <c r="G13" s="66">
        <f>'11月'!G41</f>
        <v>11</v>
      </c>
      <c r="H13" s="66">
        <f>'11月'!H41</f>
        <v>10</v>
      </c>
      <c r="I13" s="66">
        <f>'11月'!I41</f>
        <v>12</v>
      </c>
      <c r="J13" s="66">
        <f>'11月'!J41</f>
        <v>18</v>
      </c>
      <c r="K13" s="66">
        <f>'11月'!K41</f>
        <v>10</v>
      </c>
      <c r="L13" s="66">
        <f>'11月'!L41</f>
        <v>16</v>
      </c>
      <c r="M13" s="66">
        <f>'11月'!M41</f>
        <v>19</v>
      </c>
      <c r="N13" s="66">
        <f>'11月'!N41</f>
        <v>14</v>
      </c>
      <c r="O13" s="66">
        <f>'11月'!O41</f>
        <v>17</v>
      </c>
      <c r="P13" s="66">
        <f>'11月'!P41</f>
        <v>11</v>
      </c>
      <c r="Q13" s="66">
        <f>'11月'!Q41</f>
        <v>20</v>
      </c>
      <c r="R13" s="66">
        <f>'11月'!R41</f>
        <v>13</v>
      </c>
      <c r="S13" s="66">
        <f>'11月'!S41</f>
        <v>15</v>
      </c>
      <c r="T13" s="66">
        <f>'11月'!T41</f>
        <v>18</v>
      </c>
      <c r="U13" s="66">
        <f>'11月'!U41</f>
        <v>19</v>
      </c>
      <c r="V13" s="66">
        <f>'11月'!V41</f>
        <v>23</v>
      </c>
      <c r="W13" s="66">
        <f>'11月'!W41</f>
        <v>16</v>
      </c>
      <c r="X13" s="66">
        <f>'11月'!X41</f>
        <v>14</v>
      </c>
      <c r="Y13" s="66"/>
      <c r="Z13" s="66"/>
      <c r="AA13" s="66">
        <f>'11月'!AA41</f>
        <v>21</v>
      </c>
      <c r="AB13" s="66">
        <f>'11月'!AB41</f>
        <v>13</v>
      </c>
      <c r="AC13" s="66">
        <f>'11月'!AC41</f>
        <v>16</v>
      </c>
      <c r="AD13" s="66">
        <f>'11月'!AD41</f>
        <v>16</v>
      </c>
      <c r="AE13" s="66">
        <f>'11月'!AE41</f>
        <v>14</v>
      </c>
      <c r="AF13" s="66">
        <f>'11月'!AF41</f>
        <v>19</v>
      </c>
      <c r="AG13" s="66">
        <f>'11月'!AG41</f>
        <v>18</v>
      </c>
      <c r="AH13" s="66">
        <f>'11月'!AH41</f>
        <v>19</v>
      </c>
      <c r="AI13" s="66">
        <f>'11月'!AI41</f>
        <v>12</v>
      </c>
      <c r="AJ13" s="66">
        <f>'11月'!AJ41</f>
        <v>13</v>
      </c>
      <c r="AK13" s="66">
        <f>'11月'!AK41</f>
        <v>19</v>
      </c>
      <c r="AL13" s="66">
        <f>'11月'!AL41</f>
        <v>10</v>
      </c>
      <c r="AM13" s="66">
        <f>'11月'!AM41</f>
        <v>16</v>
      </c>
      <c r="AN13" s="66">
        <f>'11月'!AN41</f>
        <v>14</v>
      </c>
      <c r="AO13" s="66">
        <f>'11月'!AO41</f>
        <v>15</v>
      </c>
      <c r="AP13" s="66">
        <f>'11月'!AP41</f>
        <v>14</v>
      </c>
      <c r="AQ13" s="66">
        <f>'11月'!AQ41</f>
        <v>17</v>
      </c>
      <c r="AR13" s="66">
        <f>'11月'!AR41</f>
        <v>22</v>
      </c>
      <c r="AS13" s="66">
        <f>'11月'!AS41</f>
        <v>11</v>
      </c>
      <c r="AT13" s="66">
        <f>'11月'!AT41</f>
        <v>15</v>
      </c>
      <c r="AU13" s="66">
        <f>'11月'!AU41</f>
        <v>18</v>
      </c>
      <c r="AV13" s="66">
        <f>'11月'!AV41</f>
        <v>18</v>
      </c>
      <c r="AW13" s="66">
        <f>'11月'!AW41</f>
        <v>15</v>
      </c>
      <c r="AX13" s="66">
        <f>'11月'!AX41</f>
        <v>20</v>
      </c>
      <c r="AY13" s="66">
        <f>'11月'!AY41</f>
        <v>14</v>
      </c>
      <c r="AZ13" s="66">
        <f>'11月'!AZ41</f>
        <v>11</v>
      </c>
      <c r="BA13" s="66">
        <f>'11月'!BA41</f>
        <v>18</v>
      </c>
      <c r="BB13" s="66">
        <f>'11月'!BB41</f>
        <v>21</v>
      </c>
      <c r="BC13" s="66">
        <f>'11月'!BC41</f>
        <v>17</v>
      </c>
      <c r="BD13" s="66">
        <f>'11月'!BD41</f>
        <v>13</v>
      </c>
      <c r="BE13" s="66">
        <f>'11月'!BE41</f>
        <v>15</v>
      </c>
      <c r="BF13" s="66">
        <f>'11月'!BF41</f>
        <v>12</v>
      </c>
      <c r="BG13" s="66">
        <f>'11月'!BG41</f>
        <v>18</v>
      </c>
      <c r="BH13" s="66">
        <f>'11月'!BH41</f>
        <v>12</v>
      </c>
      <c r="BI13" s="66">
        <f>'11月'!BI41</f>
        <v>15</v>
      </c>
      <c r="BJ13" s="66">
        <f>'11月'!BJ41</f>
        <v>19</v>
      </c>
      <c r="BK13" s="66">
        <f>'11月'!BK41</f>
        <v>15</v>
      </c>
      <c r="BL13" s="66">
        <f>'11月'!BL41</f>
        <v>12</v>
      </c>
      <c r="BM13" s="66">
        <f>'11月'!BM41</f>
        <v>16</v>
      </c>
      <c r="BN13" s="66">
        <f>'11月'!BN41</f>
        <v>16</v>
      </c>
      <c r="BO13" s="66">
        <f>'11月'!BO41</f>
        <v>15</v>
      </c>
      <c r="BP13" s="66">
        <f>'11月'!BP41</f>
        <v>17</v>
      </c>
      <c r="BQ13" s="66">
        <f>'11月'!BQ41</f>
        <v>21</v>
      </c>
      <c r="BR13" s="66"/>
      <c r="BS13" s="66"/>
      <c r="BT13" s="66"/>
      <c r="BU13" s="66"/>
      <c r="BV13" s="66"/>
      <c r="BW13" s="66"/>
      <c r="BX13" s="66"/>
      <c r="BZ13" s="27">
        <f t="shared" si="0"/>
        <v>16.035714285714285</v>
      </c>
      <c r="CA13" s="27">
        <f t="shared" si="1"/>
        <v>16.25</v>
      </c>
      <c r="CB13" s="27">
        <f t="shared" si="2"/>
        <v>15.8</v>
      </c>
      <c r="CC13" s="27">
        <f t="shared" si="3"/>
        <v>15.866666666666667</v>
      </c>
      <c r="CE13" s="74">
        <f t="shared" si="4"/>
        <v>23</v>
      </c>
      <c r="CF13" s="70">
        <f t="shared" si="5"/>
        <v>1973</v>
      </c>
      <c r="CG13" s="71">
        <v>11</v>
      </c>
      <c r="CH13" s="74">
        <f t="shared" si="6"/>
        <v>10</v>
      </c>
      <c r="CI13" s="70">
        <f t="shared" si="7"/>
        <v>1959</v>
      </c>
      <c r="CK13" s="16">
        <f t="shared" si="8"/>
        <v>21</v>
      </c>
      <c r="CL13">
        <f t="shared" si="9"/>
        <v>7</v>
      </c>
    </row>
    <row r="14" spans="1:90" ht="11.25">
      <c r="A14" s="5">
        <v>12</v>
      </c>
      <c r="B14" s="65">
        <f>'12月'!B41</f>
        <v>16</v>
      </c>
      <c r="C14" s="65">
        <f>'12月'!C41</f>
        <v>17</v>
      </c>
      <c r="D14" s="65">
        <f>'12月'!D41</f>
        <v>19</v>
      </c>
      <c r="E14" s="65">
        <f>'12月'!E41</f>
        <v>28</v>
      </c>
      <c r="F14" s="65">
        <f>'12月'!F41</f>
        <v>16</v>
      </c>
      <c r="G14" s="65">
        <f>'12月'!G41</f>
        <v>19</v>
      </c>
      <c r="H14" s="65">
        <f>'12月'!H41</f>
        <v>18</v>
      </c>
      <c r="I14" s="65">
        <f>'12月'!I41</f>
        <v>19</v>
      </c>
      <c r="J14" s="65">
        <f>'12月'!J41</f>
        <v>23</v>
      </c>
      <c r="K14" s="65">
        <f>'12月'!K41</f>
        <v>20</v>
      </c>
      <c r="L14" s="65">
        <f>'12月'!L41</f>
        <v>19</v>
      </c>
      <c r="M14" s="65">
        <f>'12月'!M41</f>
        <v>17</v>
      </c>
      <c r="N14" s="65">
        <f>'12月'!N41</f>
        <v>17</v>
      </c>
      <c r="O14" s="65">
        <f>'12月'!O41</f>
        <v>17</v>
      </c>
      <c r="P14" s="65">
        <f>'12月'!P41</f>
        <v>22</v>
      </c>
      <c r="Q14" s="65">
        <f>'12月'!Q41</f>
        <v>14</v>
      </c>
      <c r="R14" s="65">
        <f>'12月'!R41</f>
        <v>22</v>
      </c>
      <c r="S14" s="65">
        <f>'12月'!S41</f>
        <v>19</v>
      </c>
      <c r="T14" s="65">
        <f>'12月'!T41</f>
        <v>21</v>
      </c>
      <c r="U14" s="65">
        <f>'12月'!U41</f>
        <v>17</v>
      </c>
      <c r="V14" s="65">
        <f>'12月'!V41</f>
        <v>24</v>
      </c>
      <c r="W14" s="65">
        <f>'12月'!W41</f>
        <v>22</v>
      </c>
      <c r="X14" s="65">
        <f>'12月'!X41</f>
        <v>20</v>
      </c>
      <c r="Y14" s="65"/>
      <c r="Z14" s="65"/>
      <c r="AA14" s="65">
        <f>'12月'!AA41</f>
        <v>19</v>
      </c>
      <c r="AB14" s="65">
        <f>'12月'!AB41</f>
        <v>22</v>
      </c>
      <c r="AC14" s="65">
        <f>'12月'!AC41</f>
        <v>20</v>
      </c>
      <c r="AD14" s="65">
        <f>'12月'!AD41</f>
        <v>26</v>
      </c>
      <c r="AE14" s="65">
        <f>'12月'!AE41</f>
        <v>17</v>
      </c>
      <c r="AF14" s="65">
        <f>'12月'!AF41</f>
        <v>24</v>
      </c>
      <c r="AG14" s="65">
        <f>'12月'!AG41</f>
        <v>19</v>
      </c>
      <c r="AH14" s="65">
        <f>'12月'!AH41</f>
        <v>25</v>
      </c>
      <c r="AI14" s="65">
        <f>'12月'!AI41</f>
        <v>16</v>
      </c>
      <c r="AJ14" s="65">
        <f>'12月'!AJ41</f>
        <v>18</v>
      </c>
      <c r="AK14" s="65">
        <f>'12月'!AK41</f>
        <v>23</v>
      </c>
      <c r="AL14" s="65">
        <f>'12月'!AL41</f>
        <v>19</v>
      </c>
      <c r="AM14" s="65">
        <f>'12月'!AM41</f>
        <v>19</v>
      </c>
      <c r="AN14" s="65">
        <f>'12月'!AN41</f>
        <v>16</v>
      </c>
      <c r="AO14" s="65">
        <f>'12月'!AO41</f>
        <v>16</v>
      </c>
      <c r="AP14" s="65">
        <f>'12月'!AP41</f>
        <v>16</v>
      </c>
      <c r="AQ14" s="65">
        <f>'12月'!AQ41</f>
        <v>21</v>
      </c>
      <c r="AR14" s="65">
        <f>'12月'!AR41</f>
        <v>26</v>
      </c>
      <c r="AS14" s="65">
        <f>'12月'!AS41</f>
        <v>22</v>
      </c>
      <c r="AT14" s="65">
        <f>'12月'!AT41</f>
        <v>17</v>
      </c>
      <c r="AU14" s="65">
        <f>'12月'!AU41</f>
        <v>18</v>
      </c>
      <c r="AV14" s="65">
        <f>'12月'!AV41</f>
        <v>20</v>
      </c>
      <c r="AW14" s="65">
        <f>'12月'!AW41</f>
        <v>23</v>
      </c>
      <c r="AX14" s="65">
        <f>'12月'!AX41</f>
        <v>22</v>
      </c>
      <c r="AY14" s="65">
        <f>'12月'!AY41</f>
        <v>18</v>
      </c>
      <c r="AZ14" s="65">
        <f>'12月'!AZ41</f>
        <v>19</v>
      </c>
      <c r="BA14" s="65">
        <f>'12月'!BA41</f>
        <v>20</v>
      </c>
      <c r="BB14" s="65">
        <f>'12月'!BB41</f>
        <v>23</v>
      </c>
      <c r="BC14" s="65">
        <f>'12月'!BC41</f>
        <v>17</v>
      </c>
      <c r="BD14" s="65">
        <f>'12月'!BD41</f>
        <v>18</v>
      </c>
      <c r="BE14" s="65">
        <f>'12月'!BE41</f>
        <v>21</v>
      </c>
      <c r="BF14" s="65">
        <f>'12月'!BF41</f>
        <v>18</v>
      </c>
      <c r="BG14" s="65">
        <f>'12月'!BG41</f>
        <v>19</v>
      </c>
      <c r="BH14" s="65">
        <f>'12月'!BH41</f>
        <v>21</v>
      </c>
      <c r="BI14" s="65">
        <f>'12月'!BI41</f>
        <v>18</v>
      </c>
      <c r="BJ14" s="65">
        <f>'12月'!BJ41</f>
        <v>20</v>
      </c>
      <c r="BK14" s="65">
        <f>'12月'!BK41</f>
        <v>22</v>
      </c>
      <c r="BL14" s="65">
        <f>'12月'!BL41</f>
        <v>18</v>
      </c>
      <c r="BM14" s="65">
        <f>'12月'!BM41</f>
        <v>21</v>
      </c>
      <c r="BN14" s="65">
        <f>'12月'!BN41</f>
        <v>23</v>
      </c>
      <c r="BO14" s="65">
        <f>'12月'!BO41</f>
        <v>14</v>
      </c>
      <c r="BP14" s="65">
        <f>'12月'!BP41</f>
        <v>14</v>
      </c>
      <c r="BQ14" s="65">
        <f>'12月'!BQ41</f>
        <v>19</v>
      </c>
      <c r="BR14" s="65"/>
      <c r="BS14" s="65"/>
      <c r="BT14" s="65"/>
      <c r="BU14" s="65"/>
      <c r="BV14" s="65"/>
      <c r="BW14" s="65"/>
      <c r="BX14" s="65"/>
      <c r="BZ14" s="27">
        <f t="shared" si="0"/>
        <v>20.035714285714285</v>
      </c>
      <c r="CA14" s="27">
        <f t="shared" si="1"/>
        <v>20.214285714285715</v>
      </c>
      <c r="CB14" s="27">
        <f t="shared" si="2"/>
        <v>19.866666666666667</v>
      </c>
      <c r="CC14" s="27">
        <f t="shared" si="3"/>
        <v>19.333333333333332</v>
      </c>
      <c r="CE14" s="74">
        <f t="shared" si="4"/>
        <v>28</v>
      </c>
      <c r="CF14" s="70">
        <f t="shared" si="5"/>
        <v>1956</v>
      </c>
      <c r="CG14" s="71">
        <v>12</v>
      </c>
      <c r="CH14" s="74">
        <f t="shared" si="6"/>
        <v>14</v>
      </c>
      <c r="CI14" s="70">
        <f t="shared" si="7"/>
        <v>1968</v>
      </c>
      <c r="CK14">
        <f t="shared" si="8"/>
        <v>4</v>
      </c>
      <c r="CL14">
        <f t="shared" si="9"/>
        <v>16</v>
      </c>
    </row>
    <row r="15" spans="1:90" ht="11.25">
      <c r="A15" s="1" t="s">
        <v>15</v>
      </c>
      <c r="B15" s="67">
        <f aca="true" t="shared" si="10" ref="B15:X15">SUM(B3:B14)</f>
        <v>170</v>
      </c>
      <c r="C15" s="67">
        <f t="shared" si="10"/>
        <v>163</v>
      </c>
      <c r="D15" s="67">
        <f t="shared" si="10"/>
        <v>173</v>
      </c>
      <c r="E15" s="67">
        <f t="shared" si="10"/>
        <v>180</v>
      </c>
      <c r="F15" s="67">
        <f t="shared" si="10"/>
        <v>172</v>
      </c>
      <c r="G15" s="67">
        <f t="shared" si="10"/>
        <v>174</v>
      </c>
      <c r="H15" s="67">
        <f t="shared" si="10"/>
        <v>158</v>
      </c>
      <c r="I15" s="67">
        <f t="shared" si="10"/>
        <v>200</v>
      </c>
      <c r="J15" s="67">
        <f t="shared" si="10"/>
        <v>195</v>
      </c>
      <c r="K15" s="67">
        <f t="shared" si="10"/>
        <v>192</v>
      </c>
      <c r="L15" s="67">
        <f t="shared" si="10"/>
        <v>171</v>
      </c>
      <c r="M15" s="67">
        <f t="shared" si="10"/>
        <v>172</v>
      </c>
      <c r="N15" s="67">
        <f t="shared" si="10"/>
        <v>194</v>
      </c>
      <c r="O15" s="67">
        <f t="shared" si="10"/>
        <v>186</v>
      </c>
      <c r="P15" s="67">
        <f t="shared" si="10"/>
        <v>188</v>
      </c>
      <c r="Q15" s="67">
        <f t="shared" si="10"/>
        <v>186</v>
      </c>
      <c r="R15" s="67">
        <f t="shared" si="10"/>
        <v>179</v>
      </c>
      <c r="S15" s="67">
        <f t="shared" si="10"/>
        <v>185</v>
      </c>
      <c r="T15" s="67">
        <f t="shared" si="10"/>
        <v>190</v>
      </c>
      <c r="U15" s="67">
        <f t="shared" si="10"/>
        <v>196</v>
      </c>
      <c r="V15" s="67">
        <f t="shared" si="10"/>
        <v>206</v>
      </c>
      <c r="W15" s="67">
        <f t="shared" si="10"/>
        <v>191</v>
      </c>
      <c r="X15" s="67">
        <f t="shared" si="10"/>
        <v>208</v>
      </c>
      <c r="Y15" s="67"/>
      <c r="Z15" s="67"/>
      <c r="AA15" s="67">
        <f aca="true" t="shared" si="11" ref="AA15:BA15">SUM(AA3:AA14)</f>
        <v>216</v>
      </c>
      <c r="AB15" s="67">
        <f t="shared" si="11"/>
        <v>219</v>
      </c>
      <c r="AC15" s="67">
        <f t="shared" si="11"/>
        <v>216</v>
      </c>
      <c r="AD15" s="67">
        <f t="shared" si="11"/>
        <v>228</v>
      </c>
      <c r="AE15" s="67">
        <f t="shared" si="11"/>
        <v>209</v>
      </c>
      <c r="AF15" s="67">
        <f t="shared" si="11"/>
        <v>202</v>
      </c>
      <c r="AG15" s="67">
        <f t="shared" si="11"/>
        <v>196</v>
      </c>
      <c r="AH15" s="67">
        <f t="shared" si="11"/>
        <v>198</v>
      </c>
      <c r="AI15" s="67">
        <f t="shared" si="11"/>
        <v>202</v>
      </c>
      <c r="AJ15" s="67">
        <f t="shared" si="11"/>
        <v>159</v>
      </c>
      <c r="AK15" s="67">
        <f t="shared" si="11"/>
        <v>149</v>
      </c>
      <c r="AL15" s="67">
        <f t="shared" si="11"/>
        <v>146</v>
      </c>
      <c r="AM15" s="67">
        <f t="shared" si="11"/>
        <v>147</v>
      </c>
      <c r="AN15" s="67">
        <f t="shared" si="11"/>
        <v>138</v>
      </c>
      <c r="AO15" s="67">
        <f t="shared" si="11"/>
        <v>154</v>
      </c>
      <c r="AP15" s="67">
        <f t="shared" si="11"/>
        <v>147</v>
      </c>
      <c r="AQ15" s="67">
        <f t="shared" si="11"/>
        <v>186</v>
      </c>
      <c r="AR15" s="67">
        <f t="shared" si="11"/>
        <v>171</v>
      </c>
      <c r="AS15" s="67">
        <f t="shared" si="11"/>
        <v>172</v>
      </c>
      <c r="AT15" s="67">
        <f t="shared" si="11"/>
        <v>179</v>
      </c>
      <c r="AU15" s="67">
        <f t="shared" si="11"/>
        <v>140</v>
      </c>
      <c r="AV15" s="67">
        <f t="shared" si="11"/>
        <v>184</v>
      </c>
      <c r="AW15" s="67">
        <f t="shared" si="11"/>
        <v>206</v>
      </c>
      <c r="AX15" s="67">
        <f t="shared" si="11"/>
        <v>208</v>
      </c>
      <c r="AY15" s="67">
        <f t="shared" si="11"/>
        <v>202</v>
      </c>
      <c r="AZ15" s="67">
        <f t="shared" si="11"/>
        <v>184</v>
      </c>
      <c r="BA15" s="67">
        <f t="shared" si="11"/>
        <v>208</v>
      </c>
      <c r="BB15" s="67">
        <f aca="true" t="shared" si="12" ref="BB15:BI15">SUM(BB3:BB14)</f>
        <v>201</v>
      </c>
      <c r="BC15" s="67">
        <f t="shared" si="12"/>
        <v>161</v>
      </c>
      <c r="BD15" s="67">
        <f t="shared" si="12"/>
        <v>209</v>
      </c>
      <c r="BE15" s="67">
        <f t="shared" si="12"/>
        <v>202</v>
      </c>
      <c r="BF15" s="67">
        <f t="shared" si="12"/>
        <v>175</v>
      </c>
      <c r="BG15" s="67">
        <f t="shared" si="12"/>
        <v>195</v>
      </c>
      <c r="BH15" s="67">
        <f t="shared" si="12"/>
        <v>202</v>
      </c>
      <c r="BI15" s="67">
        <f t="shared" si="12"/>
        <v>208</v>
      </c>
      <c r="BJ15" s="67">
        <f aca="true" t="shared" si="13" ref="BJ15:BO15">SUM(BJ3:BJ14)</f>
        <v>214</v>
      </c>
      <c r="BK15" s="67">
        <f t="shared" si="13"/>
        <v>211</v>
      </c>
      <c r="BL15" s="67">
        <f t="shared" si="13"/>
        <v>185</v>
      </c>
      <c r="BM15" s="67">
        <f t="shared" si="13"/>
        <v>171</v>
      </c>
      <c r="BN15" s="67">
        <f t="shared" si="13"/>
        <v>181</v>
      </c>
      <c r="BO15" s="67">
        <f t="shared" si="13"/>
        <v>174</v>
      </c>
      <c r="BP15" s="67">
        <f>SUM(BP3:BP14)</f>
        <v>183</v>
      </c>
      <c r="BQ15" s="67">
        <f>SUM(BQ3:BQ14)</f>
        <v>192</v>
      </c>
      <c r="BR15" s="67"/>
      <c r="BS15" s="67"/>
      <c r="BT15" s="67"/>
      <c r="BU15" s="67"/>
      <c r="BV15" s="67"/>
      <c r="BW15" s="67"/>
      <c r="BX15" s="67"/>
      <c r="BZ15" s="28">
        <f>SUM(BZ3:BZ14)</f>
        <v>191.08743842364532</v>
      </c>
      <c r="CA15" s="28">
        <f>SUM(CA3:CA14)</f>
        <v>185.0024630541872</v>
      </c>
      <c r="CB15" s="28">
        <f>SUM(CB3:CB14)</f>
        <v>181.93333333333337</v>
      </c>
      <c r="CC15" s="28">
        <f>SUM(CC3:CC14)</f>
        <v>184.76666666666668</v>
      </c>
      <c r="CE15" s="75">
        <f t="shared" si="4"/>
        <v>228</v>
      </c>
      <c r="CF15" s="72">
        <f t="shared" si="5"/>
        <v>1981</v>
      </c>
      <c r="CG15" s="16"/>
      <c r="CH15" s="75">
        <f t="shared" si="6"/>
        <v>138</v>
      </c>
      <c r="CI15" s="73">
        <f t="shared" si="7"/>
        <v>1991</v>
      </c>
      <c r="CK15">
        <f t="shared" si="8"/>
        <v>29</v>
      </c>
      <c r="CL15">
        <f t="shared" si="9"/>
        <v>39</v>
      </c>
    </row>
    <row r="17" spans="78:81" ht="10.5">
      <c r="BZ17" t="s">
        <v>27</v>
      </c>
      <c r="CA17"/>
      <c r="CB17"/>
      <c r="CC17"/>
    </row>
    <row r="18" spans="78:81" ht="11.25" thickBot="1">
      <c r="BZ18"/>
      <c r="CA18" t="s">
        <v>25</v>
      </c>
      <c r="CB18"/>
      <c r="CC18"/>
    </row>
    <row r="19" spans="78:82" ht="11.25" thickBot="1">
      <c r="BZ19" s="84" t="s">
        <v>26</v>
      </c>
      <c r="CA19" s="85" t="s">
        <v>38</v>
      </c>
      <c r="CB19" s="85"/>
      <c r="CC19" s="85"/>
      <c r="CD19" s="86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2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5.9</v>
      </c>
      <c r="C3" s="4">
        <v>8.1</v>
      </c>
      <c r="D3" s="4">
        <v>8.7</v>
      </c>
      <c r="E3" s="4">
        <v>9</v>
      </c>
      <c r="F3" s="4">
        <v>8.23</v>
      </c>
      <c r="G3" s="4">
        <v>8.5</v>
      </c>
      <c r="H3" s="4">
        <v>9.4</v>
      </c>
      <c r="I3" s="4">
        <v>7.1</v>
      </c>
      <c r="J3" s="24">
        <v>8.75</v>
      </c>
      <c r="K3" s="4">
        <v>4.72</v>
      </c>
      <c r="L3" s="4">
        <v>6.5</v>
      </c>
      <c r="M3" s="4">
        <v>3.5</v>
      </c>
      <c r="N3" s="4">
        <v>9.4</v>
      </c>
      <c r="O3" s="4">
        <v>4.9</v>
      </c>
      <c r="P3" s="4">
        <v>8.6</v>
      </c>
      <c r="Q3" s="4">
        <v>7.9</v>
      </c>
      <c r="R3" s="4">
        <v>1.6</v>
      </c>
      <c r="S3" s="4">
        <v>9.3</v>
      </c>
      <c r="T3" s="4">
        <v>8.1</v>
      </c>
      <c r="U3" s="4">
        <v>0</v>
      </c>
      <c r="V3" s="4">
        <v>9.5</v>
      </c>
      <c r="W3" s="4">
        <v>9.1</v>
      </c>
      <c r="X3" s="4">
        <v>7.2</v>
      </c>
      <c r="Y3" s="4">
        <v>0.4</v>
      </c>
      <c r="Z3" s="4"/>
      <c r="AA3" s="4">
        <v>8</v>
      </c>
      <c r="AB3" s="4">
        <v>0</v>
      </c>
      <c r="AC3" s="4">
        <v>9.5</v>
      </c>
      <c r="AD3" s="4">
        <v>0</v>
      </c>
      <c r="AE3" s="4">
        <v>8.8</v>
      </c>
      <c r="AF3" s="4">
        <v>0.8</v>
      </c>
      <c r="AG3" s="4">
        <v>8.9</v>
      </c>
      <c r="AH3" s="4">
        <v>9.2</v>
      </c>
      <c r="AI3" s="4">
        <v>7</v>
      </c>
      <c r="AJ3" s="4">
        <v>9.5</v>
      </c>
      <c r="AK3" s="4">
        <v>6.2</v>
      </c>
      <c r="AL3" s="4">
        <v>0</v>
      </c>
      <c r="AM3" s="4">
        <v>0</v>
      </c>
      <c r="AN3" s="4">
        <v>9.2</v>
      </c>
      <c r="AO3" s="4">
        <v>0.6</v>
      </c>
      <c r="AP3" s="4">
        <v>3</v>
      </c>
      <c r="AQ3" s="4">
        <v>0</v>
      </c>
      <c r="AR3" s="4">
        <v>9</v>
      </c>
      <c r="AS3" s="4">
        <v>5.2</v>
      </c>
      <c r="AT3" s="4">
        <v>6.3</v>
      </c>
      <c r="AU3" s="4">
        <v>6.7</v>
      </c>
      <c r="AV3" s="4">
        <v>5.5</v>
      </c>
      <c r="AW3" s="4">
        <v>9.5</v>
      </c>
      <c r="AX3" s="4">
        <v>0</v>
      </c>
      <c r="AY3" s="4">
        <v>9.2</v>
      </c>
      <c r="AZ3" s="4">
        <v>9.3</v>
      </c>
      <c r="BA3" s="4">
        <v>8.8</v>
      </c>
      <c r="BB3" s="4">
        <v>6.4</v>
      </c>
      <c r="BC3" s="4">
        <v>0</v>
      </c>
      <c r="BD3" s="4">
        <v>8</v>
      </c>
      <c r="BE3" s="4">
        <v>9.1</v>
      </c>
      <c r="BF3" s="4">
        <v>9.4</v>
      </c>
      <c r="BG3" s="4">
        <v>2</v>
      </c>
      <c r="BH3" s="4">
        <v>8.9</v>
      </c>
      <c r="BI3" s="4">
        <v>7.1</v>
      </c>
      <c r="BJ3" s="4">
        <v>8.6</v>
      </c>
      <c r="BK3" s="4">
        <v>0.2</v>
      </c>
      <c r="BL3" s="4">
        <v>9.4</v>
      </c>
      <c r="BM3" s="4">
        <v>1.5</v>
      </c>
      <c r="BN3" s="4">
        <v>2</v>
      </c>
      <c r="BO3" s="4">
        <v>1.3000000000000003</v>
      </c>
      <c r="BP3" s="4">
        <v>9.3</v>
      </c>
      <c r="BQ3" s="4">
        <v>9.6</v>
      </c>
      <c r="BR3" s="4"/>
      <c r="BS3" s="4"/>
      <c r="BT3" s="4"/>
      <c r="BU3" s="4"/>
      <c r="BV3" s="4"/>
      <c r="BW3" s="4"/>
      <c r="BX3" s="4"/>
      <c r="BZ3" s="10">
        <f aca="true" t="shared" si="0" ref="BZ3:BZ31">AVERAGE(J3:AM3)</f>
        <v>5.771379310344827</v>
      </c>
      <c r="CA3" s="10">
        <f>AVERAGE(T3:AW3)</f>
        <v>5.420689655172414</v>
      </c>
      <c r="CB3" s="10">
        <f>AVERAGE(AD3:BG3)</f>
        <v>5.586666666666668</v>
      </c>
      <c r="CC3" s="10">
        <f>AVERAGE(AN3:BQ3)</f>
        <v>5.836666666666668</v>
      </c>
    </row>
    <row r="4" spans="1:81" ht="11.25">
      <c r="A4" s="5">
        <v>2</v>
      </c>
      <c r="B4" s="4">
        <v>8.5</v>
      </c>
      <c r="C4" s="4">
        <v>8.51</v>
      </c>
      <c r="D4" s="4">
        <v>3</v>
      </c>
      <c r="E4" s="4">
        <v>9.1</v>
      </c>
      <c r="F4" s="4">
        <v>9.4</v>
      </c>
      <c r="G4" s="4">
        <v>0</v>
      </c>
      <c r="H4" s="4">
        <v>0</v>
      </c>
      <c r="I4" s="4">
        <v>1.72</v>
      </c>
      <c r="J4" s="24">
        <v>9</v>
      </c>
      <c r="K4" s="4">
        <v>6.52</v>
      </c>
      <c r="L4" s="4">
        <v>6.4</v>
      </c>
      <c r="M4" s="4">
        <v>8.3</v>
      </c>
      <c r="N4" s="4">
        <v>7.6</v>
      </c>
      <c r="O4" s="4">
        <v>8.6</v>
      </c>
      <c r="P4" s="4">
        <v>8.7</v>
      </c>
      <c r="Q4" s="4">
        <v>6.6</v>
      </c>
      <c r="R4" s="4">
        <v>0</v>
      </c>
      <c r="S4" s="4">
        <v>9.2</v>
      </c>
      <c r="T4" s="4">
        <v>8.7</v>
      </c>
      <c r="U4" s="4">
        <v>0.3</v>
      </c>
      <c r="V4" s="4">
        <v>9.7</v>
      </c>
      <c r="W4" s="4">
        <v>9.6</v>
      </c>
      <c r="X4" s="4">
        <v>2.7</v>
      </c>
      <c r="Y4" s="4">
        <v>8.2</v>
      </c>
      <c r="Z4" s="4"/>
      <c r="AA4" s="4">
        <v>9.8</v>
      </c>
      <c r="AB4" s="4">
        <v>7.3</v>
      </c>
      <c r="AC4" s="4">
        <v>9.5</v>
      </c>
      <c r="AD4" s="4">
        <v>9.6</v>
      </c>
      <c r="AE4" s="4">
        <v>9.5</v>
      </c>
      <c r="AF4" s="4">
        <v>0</v>
      </c>
      <c r="AG4" s="4">
        <v>8</v>
      </c>
      <c r="AH4" s="4">
        <v>8</v>
      </c>
      <c r="AI4" s="4">
        <v>6.3</v>
      </c>
      <c r="AJ4" s="4">
        <v>0</v>
      </c>
      <c r="AK4" s="4">
        <v>7.6</v>
      </c>
      <c r="AL4" s="4">
        <v>4</v>
      </c>
      <c r="AM4" s="4">
        <v>8.5</v>
      </c>
      <c r="AN4" s="4">
        <v>6.8</v>
      </c>
      <c r="AO4" s="4">
        <v>9.1</v>
      </c>
      <c r="AP4" s="4">
        <v>7.3</v>
      </c>
      <c r="AQ4" s="4">
        <v>9.5</v>
      </c>
      <c r="AR4" s="4">
        <v>6.9</v>
      </c>
      <c r="AS4" s="4">
        <v>6.7</v>
      </c>
      <c r="AT4" s="4">
        <v>7.7</v>
      </c>
      <c r="AU4" s="4">
        <v>9.1</v>
      </c>
      <c r="AV4" s="4">
        <v>1.5</v>
      </c>
      <c r="AW4" s="4">
        <v>8.1</v>
      </c>
      <c r="AX4" s="4">
        <v>3.6</v>
      </c>
      <c r="AY4" s="4">
        <v>8.8</v>
      </c>
      <c r="AZ4" s="4">
        <v>7.7</v>
      </c>
      <c r="BA4" s="4">
        <v>0</v>
      </c>
      <c r="BB4" s="4">
        <v>7.4</v>
      </c>
      <c r="BC4" s="4">
        <v>6.6</v>
      </c>
      <c r="BD4" s="4">
        <v>9.5</v>
      </c>
      <c r="BE4" s="4">
        <v>2.8</v>
      </c>
      <c r="BF4" s="4">
        <v>9.5</v>
      </c>
      <c r="BG4" s="4">
        <v>5.3</v>
      </c>
      <c r="BH4" s="4">
        <v>8.3</v>
      </c>
      <c r="BI4" s="4">
        <v>9.6</v>
      </c>
      <c r="BJ4" s="4">
        <v>0</v>
      </c>
      <c r="BK4" s="4">
        <v>3.2</v>
      </c>
      <c r="BL4" s="4">
        <v>7.9</v>
      </c>
      <c r="BM4" s="4">
        <v>6.9</v>
      </c>
      <c r="BN4" s="4">
        <v>9.7</v>
      </c>
      <c r="BO4" s="4">
        <v>0</v>
      </c>
      <c r="BP4" s="4">
        <v>9.4</v>
      </c>
      <c r="BQ4" s="4">
        <v>9.4</v>
      </c>
      <c r="BR4" s="4"/>
      <c r="BS4" s="4"/>
      <c r="BT4" s="4"/>
      <c r="BU4" s="4"/>
      <c r="BV4" s="4"/>
      <c r="BW4" s="4"/>
      <c r="BX4" s="4"/>
      <c r="BZ4" s="10">
        <f t="shared" si="0"/>
        <v>6.835172413793104</v>
      </c>
      <c r="CA4" s="10">
        <f aca="true" t="shared" si="1" ref="CA4:CA31">AVERAGE(T4:AW4)</f>
        <v>6.89655172413793</v>
      </c>
      <c r="CB4" s="10">
        <f aca="true" t="shared" si="2" ref="CB4:CB31">AVERAGE(AD4:BG4)</f>
        <v>6.513333333333334</v>
      </c>
      <c r="CC4" s="10">
        <f aca="true" t="shared" si="3" ref="CC4:CC31">AVERAGE(AN4:BQ4)</f>
        <v>6.61</v>
      </c>
    </row>
    <row r="5" spans="1:81" ht="11.25">
      <c r="A5" s="5">
        <v>3</v>
      </c>
      <c r="B5" s="4">
        <v>8.5</v>
      </c>
      <c r="C5" s="4">
        <v>9.23</v>
      </c>
      <c r="D5" s="4">
        <v>8.4</v>
      </c>
      <c r="E5" s="4">
        <v>7.9</v>
      </c>
      <c r="F5" s="4">
        <v>0</v>
      </c>
      <c r="G5" s="4">
        <v>9.3</v>
      </c>
      <c r="H5" s="4">
        <v>5.1</v>
      </c>
      <c r="I5" s="4">
        <v>2.1</v>
      </c>
      <c r="J5" s="24">
        <v>7.9</v>
      </c>
      <c r="K5" s="4">
        <v>5.48</v>
      </c>
      <c r="L5" s="4">
        <v>0</v>
      </c>
      <c r="M5" s="4">
        <v>9.3</v>
      </c>
      <c r="N5" s="4">
        <v>6.8</v>
      </c>
      <c r="O5" s="4">
        <v>5.8</v>
      </c>
      <c r="P5" s="4">
        <v>0.9</v>
      </c>
      <c r="Q5" s="4">
        <v>9.1</v>
      </c>
      <c r="R5" s="4">
        <v>8.3</v>
      </c>
      <c r="S5" s="4">
        <v>9.3</v>
      </c>
      <c r="T5" s="4">
        <v>8.7</v>
      </c>
      <c r="U5" s="4">
        <v>5.8</v>
      </c>
      <c r="V5" s="4">
        <v>6.9</v>
      </c>
      <c r="W5" s="4">
        <v>9.4</v>
      </c>
      <c r="X5" s="4">
        <v>8.9</v>
      </c>
      <c r="Y5" s="4">
        <v>8.9</v>
      </c>
      <c r="Z5" s="4"/>
      <c r="AA5" s="4">
        <v>6.9</v>
      </c>
      <c r="AB5" s="4">
        <v>3.1</v>
      </c>
      <c r="AC5" s="4">
        <v>9.3</v>
      </c>
      <c r="AD5" s="4">
        <v>0</v>
      </c>
      <c r="AE5" s="4">
        <v>7.3</v>
      </c>
      <c r="AF5" s="4">
        <v>8.1</v>
      </c>
      <c r="AG5" s="4">
        <v>2.4</v>
      </c>
      <c r="AH5" s="4">
        <v>4.4</v>
      </c>
      <c r="AI5" s="4">
        <v>7.7</v>
      </c>
      <c r="AJ5" s="4">
        <v>0</v>
      </c>
      <c r="AK5" s="4">
        <v>6.1</v>
      </c>
      <c r="AL5" s="4">
        <v>9.6</v>
      </c>
      <c r="AM5" s="4">
        <v>4.7</v>
      </c>
      <c r="AN5" s="4">
        <v>7.9</v>
      </c>
      <c r="AO5" s="4">
        <v>5.1</v>
      </c>
      <c r="AP5" s="4">
        <v>9</v>
      </c>
      <c r="AQ5" s="4">
        <v>8.6</v>
      </c>
      <c r="AR5" s="4">
        <v>6.4</v>
      </c>
      <c r="AS5" s="4">
        <v>8.7</v>
      </c>
      <c r="AT5" s="4">
        <v>0</v>
      </c>
      <c r="AU5" s="4">
        <v>5.1</v>
      </c>
      <c r="AV5" s="4">
        <v>6.3</v>
      </c>
      <c r="AW5" s="4">
        <v>7.2</v>
      </c>
      <c r="AX5" s="4">
        <v>9.4</v>
      </c>
      <c r="AY5" s="4">
        <v>0</v>
      </c>
      <c r="AZ5" s="4">
        <v>7.4</v>
      </c>
      <c r="BA5" s="4">
        <v>0</v>
      </c>
      <c r="BB5" s="4">
        <v>4.8</v>
      </c>
      <c r="BC5" s="4">
        <v>5.3</v>
      </c>
      <c r="BD5" s="4">
        <v>9.5</v>
      </c>
      <c r="BE5" s="4">
        <v>0</v>
      </c>
      <c r="BF5" s="4">
        <v>8.6</v>
      </c>
      <c r="BG5" s="4">
        <v>7</v>
      </c>
      <c r="BH5" s="4">
        <v>9.5</v>
      </c>
      <c r="BI5" s="4">
        <v>8.2</v>
      </c>
      <c r="BJ5" s="4">
        <v>9.7</v>
      </c>
      <c r="BK5" s="4">
        <v>4.3</v>
      </c>
      <c r="BL5" s="4">
        <v>9.7</v>
      </c>
      <c r="BM5" s="4">
        <v>9</v>
      </c>
      <c r="BN5" s="4">
        <v>8.2</v>
      </c>
      <c r="BO5" s="4">
        <v>3.3</v>
      </c>
      <c r="BP5" s="4">
        <v>7</v>
      </c>
      <c r="BQ5" s="4">
        <v>7.7</v>
      </c>
      <c r="BR5" s="4"/>
      <c r="BS5" s="4"/>
      <c r="BT5" s="4"/>
      <c r="BU5" s="4"/>
      <c r="BV5" s="4"/>
      <c r="BW5" s="4"/>
      <c r="BX5" s="4"/>
      <c r="BZ5" s="10">
        <f t="shared" si="0"/>
        <v>6.244137931034484</v>
      </c>
      <c r="CA5" s="10">
        <f t="shared" si="1"/>
        <v>6.293103448275861</v>
      </c>
      <c r="CB5" s="10">
        <f t="shared" si="2"/>
        <v>5.553333333333334</v>
      </c>
      <c r="CC5" s="10">
        <f t="shared" si="3"/>
        <v>6.429999999999999</v>
      </c>
    </row>
    <row r="6" spans="1:81" ht="11.25">
      <c r="A6" s="5">
        <v>4</v>
      </c>
      <c r="B6" s="4">
        <v>6.9</v>
      </c>
      <c r="C6" s="4">
        <v>8.5</v>
      </c>
      <c r="D6" s="4">
        <v>0</v>
      </c>
      <c r="E6" s="4">
        <v>0</v>
      </c>
      <c r="F6" s="4">
        <v>9.1</v>
      </c>
      <c r="G6" s="4">
        <v>9.4</v>
      </c>
      <c r="H6" s="4">
        <v>8.7</v>
      </c>
      <c r="I6" s="4">
        <v>6.6</v>
      </c>
      <c r="J6" s="24">
        <v>9.02</v>
      </c>
      <c r="K6" s="4">
        <v>9.5</v>
      </c>
      <c r="L6" s="4">
        <v>7</v>
      </c>
      <c r="M6" s="4">
        <v>9.1</v>
      </c>
      <c r="N6" s="4">
        <v>9.3</v>
      </c>
      <c r="O6" s="4">
        <v>8.4</v>
      </c>
      <c r="P6" s="4">
        <v>4.1</v>
      </c>
      <c r="Q6" s="4">
        <v>9.3</v>
      </c>
      <c r="R6" s="4">
        <v>4.9</v>
      </c>
      <c r="S6" s="4">
        <v>8.7</v>
      </c>
      <c r="T6" s="4">
        <v>7.1</v>
      </c>
      <c r="U6" s="4">
        <v>0</v>
      </c>
      <c r="V6" s="4">
        <v>9.1</v>
      </c>
      <c r="W6" s="4">
        <v>9.4</v>
      </c>
      <c r="X6" s="4">
        <v>0</v>
      </c>
      <c r="Y6" s="4">
        <v>8.1</v>
      </c>
      <c r="Z6" s="4"/>
      <c r="AA6" s="4">
        <v>9.7</v>
      </c>
      <c r="AB6" s="4">
        <v>9.3</v>
      </c>
      <c r="AC6" s="4">
        <v>7.9</v>
      </c>
      <c r="AD6" s="4">
        <v>9.7</v>
      </c>
      <c r="AE6" s="4">
        <v>6.9</v>
      </c>
      <c r="AF6" s="4">
        <v>9.5</v>
      </c>
      <c r="AG6" s="4">
        <v>9.3</v>
      </c>
      <c r="AH6" s="4">
        <v>8.6</v>
      </c>
      <c r="AI6" s="4">
        <v>9.1</v>
      </c>
      <c r="AJ6" s="4">
        <v>5.4</v>
      </c>
      <c r="AK6" s="4">
        <v>8.4</v>
      </c>
      <c r="AL6" s="4">
        <v>9</v>
      </c>
      <c r="AM6" s="4">
        <v>0</v>
      </c>
      <c r="AN6" s="4">
        <v>4.5</v>
      </c>
      <c r="AO6" s="4">
        <v>0.6</v>
      </c>
      <c r="AP6" s="4">
        <v>7.5</v>
      </c>
      <c r="AQ6" s="4">
        <v>8</v>
      </c>
      <c r="AR6" s="4">
        <v>3.5</v>
      </c>
      <c r="AS6" s="4">
        <v>9.4</v>
      </c>
      <c r="AT6" s="4">
        <v>9.7</v>
      </c>
      <c r="AU6" s="4">
        <v>8.4</v>
      </c>
      <c r="AV6" s="4">
        <v>7.1</v>
      </c>
      <c r="AW6" s="4">
        <v>3.3</v>
      </c>
      <c r="AX6" s="4">
        <v>0.4</v>
      </c>
      <c r="AY6" s="4">
        <v>6.5</v>
      </c>
      <c r="AZ6" s="4">
        <v>1.6</v>
      </c>
      <c r="BA6" s="4">
        <v>8.8</v>
      </c>
      <c r="BB6" s="4">
        <v>9.1</v>
      </c>
      <c r="BC6" s="4">
        <v>7.1</v>
      </c>
      <c r="BD6" s="4">
        <v>9.6</v>
      </c>
      <c r="BE6" s="4">
        <v>9.2</v>
      </c>
      <c r="BF6" s="4">
        <v>6.8</v>
      </c>
      <c r="BG6" s="4">
        <v>9.6</v>
      </c>
      <c r="BH6" s="4">
        <v>8.4</v>
      </c>
      <c r="BI6" s="4">
        <v>7.2</v>
      </c>
      <c r="BJ6" s="4">
        <v>1.3</v>
      </c>
      <c r="BK6" s="4">
        <v>0</v>
      </c>
      <c r="BL6" s="4">
        <v>8.4</v>
      </c>
      <c r="BM6" s="4">
        <v>9.4</v>
      </c>
      <c r="BN6" s="4">
        <v>9.8</v>
      </c>
      <c r="BO6" s="4">
        <v>7.4</v>
      </c>
      <c r="BP6" s="4">
        <v>8.5</v>
      </c>
      <c r="BQ6" s="4">
        <v>8.1</v>
      </c>
      <c r="BR6" s="4"/>
      <c r="BS6" s="4"/>
      <c r="BT6" s="4"/>
      <c r="BU6" s="4"/>
      <c r="BV6" s="4"/>
      <c r="BW6" s="4"/>
      <c r="BX6" s="4"/>
      <c r="BZ6" s="10">
        <f t="shared" si="0"/>
        <v>7.442068965517242</v>
      </c>
      <c r="CA6" s="10">
        <f t="shared" si="1"/>
        <v>6.844827586206897</v>
      </c>
      <c r="CB6" s="10">
        <f t="shared" si="2"/>
        <v>6.886666666666668</v>
      </c>
      <c r="CC6" s="10">
        <f t="shared" si="3"/>
        <v>6.640000000000001</v>
      </c>
    </row>
    <row r="7" spans="1:81" ht="11.25">
      <c r="A7" s="5">
        <v>5</v>
      </c>
      <c r="B7" s="4">
        <v>6.6</v>
      </c>
      <c r="C7" s="4">
        <v>6.15</v>
      </c>
      <c r="D7" s="4">
        <v>7.55</v>
      </c>
      <c r="E7" s="4">
        <v>7.8</v>
      </c>
      <c r="F7" s="4">
        <v>4.6</v>
      </c>
      <c r="G7" s="4">
        <v>6.4</v>
      </c>
      <c r="H7" s="4">
        <v>7.32</v>
      </c>
      <c r="I7" s="4">
        <v>9.15</v>
      </c>
      <c r="J7" s="24">
        <v>8.25</v>
      </c>
      <c r="K7" s="4">
        <v>8.48</v>
      </c>
      <c r="L7" s="4">
        <v>9.1</v>
      </c>
      <c r="M7" s="4">
        <v>6</v>
      </c>
      <c r="N7" s="4">
        <v>7.6</v>
      </c>
      <c r="O7" s="4">
        <v>8.4</v>
      </c>
      <c r="P7" s="4">
        <v>9.3</v>
      </c>
      <c r="Q7" s="4">
        <v>8.9</v>
      </c>
      <c r="R7" s="4">
        <v>0.7</v>
      </c>
      <c r="S7" s="4">
        <v>6.3</v>
      </c>
      <c r="T7" s="4">
        <v>4.3</v>
      </c>
      <c r="U7" s="4">
        <v>5.8</v>
      </c>
      <c r="V7" s="4">
        <v>4.3</v>
      </c>
      <c r="W7" s="4">
        <v>0</v>
      </c>
      <c r="X7" s="4">
        <v>6.5</v>
      </c>
      <c r="Y7" s="4">
        <v>0</v>
      </c>
      <c r="Z7" s="4"/>
      <c r="AA7" s="4">
        <v>9.7</v>
      </c>
      <c r="AB7" s="4">
        <v>4.6</v>
      </c>
      <c r="AC7" s="4">
        <v>0</v>
      </c>
      <c r="AD7" s="4">
        <v>9.8</v>
      </c>
      <c r="AE7" s="4">
        <v>7.3</v>
      </c>
      <c r="AF7" s="4">
        <v>9.3</v>
      </c>
      <c r="AG7" s="4">
        <v>7.8</v>
      </c>
      <c r="AH7" s="4">
        <v>0</v>
      </c>
      <c r="AI7" s="4">
        <v>8.2</v>
      </c>
      <c r="AJ7" s="4">
        <v>6.7</v>
      </c>
      <c r="AK7" s="4">
        <v>5.6</v>
      </c>
      <c r="AL7" s="4">
        <v>9.7</v>
      </c>
      <c r="AM7" s="4">
        <v>1.6</v>
      </c>
      <c r="AN7" s="4">
        <v>8.4</v>
      </c>
      <c r="AO7" s="4">
        <v>8.4</v>
      </c>
      <c r="AP7" s="4">
        <v>3.8</v>
      </c>
      <c r="AQ7" s="4">
        <v>9.4</v>
      </c>
      <c r="AR7" s="4">
        <v>0.3</v>
      </c>
      <c r="AS7" s="4">
        <v>7.2</v>
      </c>
      <c r="AT7" s="4">
        <v>9.6</v>
      </c>
      <c r="AU7" s="4">
        <v>8.6</v>
      </c>
      <c r="AV7" s="4">
        <v>6.6</v>
      </c>
      <c r="AW7" s="4">
        <v>9.6</v>
      </c>
      <c r="AX7" s="4">
        <v>1</v>
      </c>
      <c r="AY7" s="4">
        <v>0.2</v>
      </c>
      <c r="AZ7" s="4">
        <v>4.3</v>
      </c>
      <c r="BA7" s="4">
        <v>7</v>
      </c>
      <c r="BB7" s="4">
        <v>9.4</v>
      </c>
      <c r="BC7" s="4">
        <v>9.1</v>
      </c>
      <c r="BD7" s="4">
        <v>8.3</v>
      </c>
      <c r="BE7" s="4">
        <v>9.1</v>
      </c>
      <c r="BF7" s="4">
        <v>2.3</v>
      </c>
      <c r="BG7" s="4">
        <v>7.8</v>
      </c>
      <c r="BH7" s="4">
        <v>7.4</v>
      </c>
      <c r="BI7" s="4">
        <v>5.3</v>
      </c>
      <c r="BJ7" s="4">
        <v>9.1</v>
      </c>
      <c r="BK7" s="4">
        <v>6.5</v>
      </c>
      <c r="BL7" s="4">
        <v>0</v>
      </c>
      <c r="BM7" s="4">
        <v>9.2</v>
      </c>
      <c r="BN7" s="4">
        <v>1.4</v>
      </c>
      <c r="BO7" s="4">
        <v>7.3</v>
      </c>
      <c r="BP7" s="4">
        <v>2.6</v>
      </c>
      <c r="BQ7" s="4">
        <v>8.5</v>
      </c>
      <c r="BR7" s="4"/>
      <c r="BS7" s="4"/>
      <c r="BT7" s="4"/>
      <c r="BU7" s="4"/>
      <c r="BV7" s="4"/>
      <c r="BW7" s="4"/>
      <c r="BX7" s="4"/>
      <c r="BZ7" s="10">
        <f t="shared" si="0"/>
        <v>6.007931034482757</v>
      </c>
      <c r="CA7" s="10">
        <f t="shared" si="1"/>
        <v>5.9689655172413785</v>
      </c>
      <c r="CB7" s="10">
        <f t="shared" si="2"/>
        <v>6.546666666666668</v>
      </c>
      <c r="CC7" s="10">
        <f t="shared" si="3"/>
        <v>6.256666666666667</v>
      </c>
    </row>
    <row r="8" spans="1:81" ht="11.25">
      <c r="A8" s="5">
        <v>6</v>
      </c>
      <c r="B8" s="4">
        <v>8.7</v>
      </c>
      <c r="C8" s="4">
        <v>6.35</v>
      </c>
      <c r="D8" s="4">
        <v>9</v>
      </c>
      <c r="E8" s="4">
        <v>9.4</v>
      </c>
      <c r="F8" s="4">
        <v>0</v>
      </c>
      <c r="G8" s="4">
        <v>5.13</v>
      </c>
      <c r="H8" s="4">
        <v>7.2</v>
      </c>
      <c r="I8" s="4">
        <v>4.53</v>
      </c>
      <c r="J8" s="24">
        <v>0</v>
      </c>
      <c r="K8" s="4">
        <v>7.89</v>
      </c>
      <c r="L8" s="4">
        <v>9.2</v>
      </c>
      <c r="M8" s="4">
        <v>7.4</v>
      </c>
      <c r="N8" s="4">
        <v>3.3</v>
      </c>
      <c r="O8" s="4">
        <v>7.8</v>
      </c>
      <c r="P8" s="4">
        <v>9</v>
      </c>
      <c r="Q8" s="4">
        <v>7.6</v>
      </c>
      <c r="R8" s="4">
        <v>9.5</v>
      </c>
      <c r="S8" s="4">
        <v>8.6</v>
      </c>
      <c r="T8" s="4">
        <v>7.6</v>
      </c>
      <c r="U8" s="4">
        <v>0.9</v>
      </c>
      <c r="V8" s="4">
        <v>0.6</v>
      </c>
      <c r="W8" s="4">
        <v>2.7</v>
      </c>
      <c r="X8" s="4">
        <v>7.9</v>
      </c>
      <c r="Y8" s="4">
        <v>5.3</v>
      </c>
      <c r="Z8" s="4"/>
      <c r="AA8" s="4">
        <v>3.7</v>
      </c>
      <c r="AB8" s="4">
        <v>5.8</v>
      </c>
      <c r="AC8" s="4">
        <v>9.1</v>
      </c>
      <c r="AD8" s="4">
        <v>8.7</v>
      </c>
      <c r="AE8" s="4">
        <v>7.2</v>
      </c>
      <c r="AF8" s="4">
        <v>7.6</v>
      </c>
      <c r="AG8" s="4">
        <v>4.5</v>
      </c>
      <c r="AH8" s="4">
        <v>4</v>
      </c>
      <c r="AI8" s="4">
        <v>8.8</v>
      </c>
      <c r="AJ8" s="4">
        <v>9.4</v>
      </c>
      <c r="AK8" s="4">
        <v>0</v>
      </c>
      <c r="AL8" s="4">
        <v>7.4</v>
      </c>
      <c r="AM8" s="4">
        <v>3.2</v>
      </c>
      <c r="AN8" s="4">
        <v>9.5</v>
      </c>
      <c r="AO8" s="4">
        <v>6.1</v>
      </c>
      <c r="AP8" s="4">
        <v>8.7</v>
      </c>
      <c r="AQ8" s="4">
        <v>8.9</v>
      </c>
      <c r="AR8" s="4">
        <v>5.6</v>
      </c>
      <c r="AS8" s="4">
        <v>6.2</v>
      </c>
      <c r="AT8" s="4">
        <v>0.6</v>
      </c>
      <c r="AU8" s="4">
        <v>9.8</v>
      </c>
      <c r="AV8" s="4">
        <v>8.7</v>
      </c>
      <c r="AW8" s="4">
        <v>0.6</v>
      </c>
      <c r="AX8" s="4">
        <v>0.3</v>
      </c>
      <c r="AY8" s="4">
        <v>4.9</v>
      </c>
      <c r="AZ8" s="4">
        <v>7.6</v>
      </c>
      <c r="BA8" s="4">
        <v>8.5</v>
      </c>
      <c r="BB8" s="4">
        <v>7.9</v>
      </c>
      <c r="BC8" s="4">
        <v>0.4</v>
      </c>
      <c r="BD8" s="4">
        <v>7.7</v>
      </c>
      <c r="BE8" s="4">
        <v>0.1</v>
      </c>
      <c r="BF8" s="4">
        <v>9.4</v>
      </c>
      <c r="BG8" s="4">
        <v>6.3</v>
      </c>
      <c r="BH8" s="4">
        <v>5.8</v>
      </c>
      <c r="BI8" s="4">
        <v>3.9</v>
      </c>
      <c r="BJ8" s="4">
        <v>0</v>
      </c>
      <c r="BK8" s="4">
        <v>6.3</v>
      </c>
      <c r="BL8" s="4">
        <v>6.2</v>
      </c>
      <c r="BM8" s="4">
        <v>0.3</v>
      </c>
      <c r="BN8" s="4">
        <v>8.7</v>
      </c>
      <c r="BO8" s="4">
        <v>8.5</v>
      </c>
      <c r="BP8" s="4">
        <v>0</v>
      </c>
      <c r="BQ8" s="4">
        <v>9.7</v>
      </c>
      <c r="BR8" s="4"/>
      <c r="BS8" s="4"/>
      <c r="BT8" s="4"/>
      <c r="BU8" s="4"/>
      <c r="BV8" s="4"/>
      <c r="BW8" s="4"/>
      <c r="BX8" s="4"/>
      <c r="BZ8" s="10">
        <f t="shared" si="0"/>
        <v>6.023793103448276</v>
      </c>
      <c r="CA8" s="10">
        <f t="shared" si="1"/>
        <v>5.83103448275862</v>
      </c>
      <c r="CB8" s="10">
        <f t="shared" si="2"/>
        <v>5.953333333333333</v>
      </c>
      <c r="CC8" s="10">
        <f t="shared" si="3"/>
        <v>5.573333333333333</v>
      </c>
    </row>
    <row r="9" spans="1:81" ht="11.25">
      <c r="A9" s="5">
        <v>7</v>
      </c>
      <c r="B9" s="4">
        <v>3.9</v>
      </c>
      <c r="C9" s="4">
        <v>8.9</v>
      </c>
      <c r="D9" s="4">
        <v>0</v>
      </c>
      <c r="E9" s="4">
        <v>9.3</v>
      </c>
      <c r="F9" s="4">
        <v>0</v>
      </c>
      <c r="G9" s="4">
        <v>0</v>
      </c>
      <c r="H9" s="4">
        <v>1.75</v>
      </c>
      <c r="I9" s="4">
        <v>9.1</v>
      </c>
      <c r="J9" s="24">
        <v>0.64</v>
      </c>
      <c r="K9" s="4">
        <v>9.36</v>
      </c>
      <c r="L9" s="4">
        <v>8.4</v>
      </c>
      <c r="M9" s="4">
        <v>6.5</v>
      </c>
      <c r="N9" s="4">
        <v>8.9</v>
      </c>
      <c r="O9" s="4">
        <v>9.7</v>
      </c>
      <c r="P9" s="4">
        <v>7</v>
      </c>
      <c r="Q9" s="4">
        <v>9.6</v>
      </c>
      <c r="R9" s="4">
        <v>8.5</v>
      </c>
      <c r="S9" s="4">
        <v>5.7</v>
      </c>
      <c r="T9" s="4">
        <v>9.4</v>
      </c>
      <c r="U9" s="4">
        <v>0</v>
      </c>
      <c r="V9" s="4">
        <v>9.7</v>
      </c>
      <c r="W9" s="4">
        <v>0</v>
      </c>
      <c r="X9" s="4">
        <v>0</v>
      </c>
      <c r="Y9" s="4">
        <v>9.3</v>
      </c>
      <c r="Z9" s="4"/>
      <c r="AA9" s="4">
        <v>8.5</v>
      </c>
      <c r="AB9" s="4">
        <v>9.2</v>
      </c>
      <c r="AC9" s="4">
        <v>8.7</v>
      </c>
      <c r="AD9" s="4">
        <v>8.1</v>
      </c>
      <c r="AE9" s="4">
        <v>9.4</v>
      </c>
      <c r="AF9" s="4">
        <v>8</v>
      </c>
      <c r="AG9" s="4">
        <v>7.5</v>
      </c>
      <c r="AH9" s="4">
        <v>7.7</v>
      </c>
      <c r="AI9" s="4">
        <v>8.9</v>
      </c>
      <c r="AJ9" s="4">
        <v>7.5</v>
      </c>
      <c r="AK9" s="4">
        <v>8</v>
      </c>
      <c r="AL9" s="4">
        <v>9.7</v>
      </c>
      <c r="AM9" s="4">
        <v>7.5</v>
      </c>
      <c r="AN9" s="4">
        <v>7</v>
      </c>
      <c r="AO9" s="4">
        <v>7.7</v>
      </c>
      <c r="AP9" s="4">
        <v>7.7</v>
      </c>
      <c r="AQ9" s="4">
        <v>3.1</v>
      </c>
      <c r="AR9" s="4">
        <v>4.8</v>
      </c>
      <c r="AS9" s="4">
        <v>9.7</v>
      </c>
      <c r="AT9" s="4">
        <v>6.1</v>
      </c>
      <c r="AU9" s="4">
        <v>3.8</v>
      </c>
      <c r="AV9" s="4">
        <v>8.9</v>
      </c>
      <c r="AW9" s="4">
        <v>9.7</v>
      </c>
      <c r="AX9" s="4">
        <v>0</v>
      </c>
      <c r="AY9" s="4">
        <v>1.5</v>
      </c>
      <c r="AZ9" s="4">
        <v>9.6</v>
      </c>
      <c r="BA9" s="4">
        <v>7.1</v>
      </c>
      <c r="BB9" s="4">
        <v>8.1</v>
      </c>
      <c r="BC9" s="4">
        <v>0</v>
      </c>
      <c r="BD9" s="4">
        <v>9.5</v>
      </c>
      <c r="BE9" s="4">
        <v>5.9</v>
      </c>
      <c r="BF9" s="4">
        <v>9.5</v>
      </c>
      <c r="BG9" s="4">
        <v>9.7</v>
      </c>
      <c r="BH9" s="4">
        <v>8.8</v>
      </c>
      <c r="BI9" s="4">
        <v>0</v>
      </c>
      <c r="BJ9" s="4">
        <v>5.7</v>
      </c>
      <c r="BK9" s="4">
        <v>8.8</v>
      </c>
      <c r="BL9" s="4">
        <v>8.7</v>
      </c>
      <c r="BM9" s="4">
        <v>6.6</v>
      </c>
      <c r="BN9" s="4">
        <v>9.6</v>
      </c>
      <c r="BO9" s="4">
        <v>6.500000000000001</v>
      </c>
      <c r="BP9" s="4">
        <v>5.6</v>
      </c>
      <c r="BQ9" s="4">
        <v>9.7</v>
      </c>
      <c r="BR9" s="4"/>
      <c r="BS9" s="4"/>
      <c r="BT9" s="4"/>
      <c r="BU9" s="4"/>
      <c r="BV9" s="4"/>
      <c r="BW9" s="4"/>
      <c r="BX9" s="4"/>
      <c r="BZ9" s="10">
        <f t="shared" si="0"/>
        <v>7.289655172413792</v>
      </c>
      <c r="CA9" s="10">
        <f t="shared" si="1"/>
        <v>7.089655172413793</v>
      </c>
      <c r="CB9" s="10">
        <f t="shared" si="2"/>
        <v>7.056666666666667</v>
      </c>
      <c r="CC9" s="10">
        <f t="shared" si="3"/>
        <v>6.646666666666665</v>
      </c>
    </row>
    <row r="10" spans="1:81" ht="11.25">
      <c r="A10" s="5">
        <v>8</v>
      </c>
      <c r="B10" s="4">
        <v>8.3</v>
      </c>
      <c r="C10" s="4">
        <v>6.54</v>
      </c>
      <c r="D10" s="4">
        <v>7.4</v>
      </c>
      <c r="E10" s="4">
        <v>8.8</v>
      </c>
      <c r="F10" s="4">
        <v>2.3</v>
      </c>
      <c r="G10" s="4">
        <v>0.6</v>
      </c>
      <c r="H10" s="4">
        <v>8.65</v>
      </c>
      <c r="I10" s="4">
        <v>7.25</v>
      </c>
      <c r="J10" s="24">
        <v>7.7</v>
      </c>
      <c r="K10" s="4">
        <v>8.5</v>
      </c>
      <c r="L10" s="4">
        <v>5</v>
      </c>
      <c r="M10" s="4">
        <v>1.1</v>
      </c>
      <c r="N10" s="4">
        <v>8.9</v>
      </c>
      <c r="O10" s="4">
        <v>9.6</v>
      </c>
      <c r="P10" s="4">
        <v>0.1</v>
      </c>
      <c r="Q10" s="4">
        <v>8.1</v>
      </c>
      <c r="R10" s="4">
        <v>5.3</v>
      </c>
      <c r="S10" s="4">
        <v>1.9</v>
      </c>
      <c r="T10" s="4">
        <v>8.9</v>
      </c>
      <c r="U10" s="4">
        <v>9.7</v>
      </c>
      <c r="V10" s="4">
        <v>9.5</v>
      </c>
      <c r="W10" s="4">
        <v>0</v>
      </c>
      <c r="X10" s="4">
        <v>7.5</v>
      </c>
      <c r="Y10" s="4">
        <v>6.9</v>
      </c>
      <c r="Z10" s="4"/>
      <c r="AA10" s="4">
        <v>8.6</v>
      </c>
      <c r="AB10" s="4">
        <v>5.5</v>
      </c>
      <c r="AC10" s="4">
        <v>9.9</v>
      </c>
      <c r="AD10" s="4">
        <v>8.3</v>
      </c>
      <c r="AE10" s="4">
        <v>9.6</v>
      </c>
      <c r="AF10" s="4">
        <v>9.2</v>
      </c>
      <c r="AG10" s="4">
        <v>8.6</v>
      </c>
      <c r="AH10" s="4">
        <v>0</v>
      </c>
      <c r="AI10" s="4">
        <v>4.6</v>
      </c>
      <c r="AJ10" s="4">
        <v>9.5</v>
      </c>
      <c r="AK10" s="4">
        <v>7.1</v>
      </c>
      <c r="AL10" s="4">
        <v>2.4</v>
      </c>
      <c r="AM10" s="4">
        <v>5</v>
      </c>
      <c r="AN10" s="4">
        <v>4.1</v>
      </c>
      <c r="AO10" s="4">
        <v>0.5</v>
      </c>
      <c r="AP10" s="4">
        <v>9.1</v>
      </c>
      <c r="AQ10" s="4">
        <v>3.8</v>
      </c>
      <c r="AR10" s="4">
        <v>9.2</v>
      </c>
      <c r="AS10" s="4">
        <v>6.2</v>
      </c>
      <c r="AT10" s="4">
        <v>0</v>
      </c>
      <c r="AU10" s="4">
        <v>5.2</v>
      </c>
      <c r="AV10" s="4">
        <v>9</v>
      </c>
      <c r="AW10" s="4">
        <v>2.3</v>
      </c>
      <c r="AX10" s="4">
        <v>2.9</v>
      </c>
      <c r="AY10" s="4">
        <v>6.9</v>
      </c>
      <c r="AZ10" s="4">
        <v>7.9</v>
      </c>
      <c r="BA10" s="4">
        <v>9.5</v>
      </c>
      <c r="BB10" s="4">
        <v>0</v>
      </c>
      <c r="BC10" s="4">
        <v>6</v>
      </c>
      <c r="BD10" s="4">
        <v>9.4</v>
      </c>
      <c r="BE10" s="4">
        <v>7</v>
      </c>
      <c r="BF10" s="4">
        <v>9.7</v>
      </c>
      <c r="BG10" s="4">
        <v>5.9</v>
      </c>
      <c r="BH10" s="4">
        <v>0.1</v>
      </c>
      <c r="BI10" s="4">
        <v>3.2</v>
      </c>
      <c r="BJ10" s="4">
        <v>8.3</v>
      </c>
      <c r="BK10" s="4">
        <v>0</v>
      </c>
      <c r="BL10" s="4">
        <v>0.2</v>
      </c>
      <c r="BM10" s="4">
        <v>2.1</v>
      </c>
      <c r="BN10" s="4">
        <v>6.3</v>
      </c>
      <c r="BO10" s="4">
        <v>9.1</v>
      </c>
      <c r="BP10" s="4">
        <v>1.1</v>
      </c>
      <c r="BQ10" s="4">
        <v>7.8999999999999995</v>
      </c>
      <c r="BR10" s="4"/>
      <c r="BS10" s="4"/>
      <c r="BT10" s="4"/>
      <c r="BU10" s="4"/>
      <c r="BV10" s="4"/>
      <c r="BW10" s="4"/>
      <c r="BX10" s="4"/>
      <c r="BZ10" s="10">
        <f t="shared" si="0"/>
        <v>6.448275862068965</v>
      </c>
      <c r="CA10" s="10">
        <f t="shared" si="1"/>
        <v>6.213793103448275</v>
      </c>
      <c r="CB10" s="10">
        <f t="shared" si="2"/>
        <v>5.963333333333334</v>
      </c>
      <c r="CC10" s="10">
        <f t="shared" si="3"/>
        <v>5.096666666666667</v>
      </c>
    </row>
    <row r="11" spans="1:81" ht="11.25">
      <c r="A11" s="5">
        <v>9</v>
      </c>
      <c r="B11" s="4">
        <v>9.6</v>
      </c>
      <c r="C11" s="4">
        <v>8.9</v>
      </c>
      <c r="D11" s="4">
        <v>7.1</v>
      </c>
      <c r="E11" s="4">
        <v>7</v>
      </c>
      <c r="F11" s="4">
        <v>0</v>
      </c>
      <c r="G11" s="4">
        <v>9.15</v>
      </c>
      <c r="H11" s="4">
        <v>0.55</v>
      </c>
      <c r="I11" s="4">
        <v>6.8</v>
      </c>
      <c r="J11" s="24">
        <v>9.1</v>
      </c>
      <c r="K11" s="4">
        <v>6.68</v>
      </c>
      <c r="L11" s="4">
        <v>6.6</v>
      </c>
      <c r="M11" s="4">
        <v>0</v>
      </c>
      <c r="N11" s="4">
        <v>0</v>
      </c>
      <c r="O11" s="4">
        <v>9.8</v>
      </c>
      <c r="P11" s="4">
        <v>0</v>
      </c>
      <c r="Q11" s="4">
        <v>4.7</v>
      </c>
      <c r="R11" s="4">
        <v>9</v>
      </c>
      <c r="S11" s="4">
        <v>6.5</v>
      </c>
      <c r="T11" s="4">
        <v>8.8</v>
      </c>
      <c r="U11" s="4">
        <v>9</v>
      </c>
      <c r="V11" s="4">
        <v>7.3</v>
      </c>
      <c r="W11" s="4">
        <v>7.4</v>
      </c>
      <c r="X11" s="4">
        <v>9.7</v>
      </c>
      <c r="Y11" s="4">
        <v>8.2</v>
      </c>
      <c r="Z11" s="4"/>
      <c r="AA11" s="4">
        <v>5.8</v>
      </c>
      <c r="AB11" s="4">
        <v>9.9</v>
      </c>
      <c r="AC11" s="4">
        <v>9.8</v>
      </c>
      <c r="AD11" s="4">
        <v>8</v>
      </c>
      <c r="AE11" s="4">
        <v>9.9</v>
      </c>
      <c r="AF11" s="4">
        <v>7.6</v>
      </c>
      <c r="AG11" s="4">
        <v>8.4</v>
      </c>
      <c r="AH11" s="4">
        <v>0</v>
      </c>
      <c r="AI11" s="4">
        <v>7.7</v>
      </c>
      <c r="AJ11" s="4">
        <v>4.7</v>
      </c>
      <c r="AK11" s="4">
        <v>8.7</v>
      </c>
      <c r="AL11" s="4">
        <v>0.1</v>
      </c>
      <c r="AM11" s="4">
        <v>3.8</v>
      </c>
      <c r="AN11" s="4">
        <v>9.4</v>
      </c>
      <c r="AO11" s="4">
        <v>8.3</v>
      </c>
      <c r="AP11" s="4">
        <v>5.5</v>
      </c>
      <c r="AQ11" s="4">
        <v>3.8</v>
      </c>
      <c r="AR11" s="4">
        <v>0.2</v>
      </c>
      <c r="AS11" s="4">
        <v>3.2</v>
      </c>
      <c r="AT11" s="4">
        <v>9.2</v>
      </c>
      <c r="AU11" s="4">
        <v>9.7</v>
      </c>
      <c r="AV11" s="4">
        <v>8</v>
      </c>
      <c r="AW11" s="4">
        <v>3.5</v>
      </c>
      <c r="AX11" s="4">
        <v>9.3</v>
      </c>
      <c r="AY11" s="4">
        <v>9.5</v>
      </c>
      <c r="AZ11" s="4">
        <v>9.3</v>
      </c>
      <c r="BA11" s="4">
        <v>6.9</v>
      </c>
      <c r="BB11" s="4">
        <v>7.6</v>
      </c>
      <c r="BC11" s="4">
        <v>9.2</v>
      </c>
      <c r="BD11" s="4">
        <v>7.5</v>
      </c>
      <c r="BE11" s="4">
        <v>0.5</v>
      </c>
      <c r="BF11" s="4">
        <v>5.2</v>
      </c>
      <c r="BG11" s="4">
        <v>8.9</v>
      </c>
      <c r="BH11" s="4">
        <v>2</v>
      </c>
      <c r="BI11" s="4">
        <v>9</v>
      </c>
      <c r="BJ11" s="4">
        <v>8.4</v>
      </c>
      <c r="BK11" s="4">
        <v>6.1</v>
      </c>
      <c r="BL11" s="4">
        <v>7</v>
      </c>
      <c r="BM11" s="4">
        <v>8.3</v>
      </c>
      <c r="BN11" s="4">
        <v>0</v>
      </c>
      <c r="BO11" s="4">
        <v>9.5</v>
      </c>
      <c r="BP11" s="4">
        <v>0</v>
      </c>
      <c r="BQ11" s="4">
        <v>9.799999999999999</v>
      </c>
      <c r="BR11" s="4"/>
      <c r="BS11" s="4"/>
      <c r="BT11" s="4"/>
      <c r="BU11" s="4"/>
      <c r="BV11" s="4"/>
      <c r="BW11" s="4"/>
      <c r="BX11" s="4"/>
      <c r="BZ11" s="10">
        <f t="shared" si="0"/>
        <v>6.45448275862069</v>
      </c>
      <c r="CA11" s="10">
        <f t="shared" si="1"/>
        <v>6.744827586206896</v>
      </c>
      <c r="CB11" s="10">
        <f t="shared" si="2"/>
        <v>6.453333333333333</v>
      </c>
      <c r="CC11" s="10">
        <f t="shared" si="3"/>
        <v>6.493333333333334</v>
      </c>
    </row>
    <row r="12" spans="1:81" ht="11.25">
      <c r="A12" s="5">
        <v>10</v>
      </c>
      <c r="B12" s="4">
        <v>9.6</v>
      </c>
      <c r="C12" s="4">
        <v>9.1</v>
      </c>
      <c r="D12" s="4">
        <v>5.7</v>
      </c>
      <c r="E12" s="4">
        <v>2.3</v>
      </c>
      <c r="F12" s="4">
        <v>0</v>
      </c>
      <c r="G12" s="4">
        <v>1.8</v>
      </c>
      <c r="H12" s="4">
        <v>5.15</v>
      </c>
      <c r="I12" s="4">
        <v>3.7</v>
      </c>
      <c r="J12" s="24">
        <v>9.2</v>
      </c>
      <c r="K12" s="4">
        <v>0.98</v>
      </c>
      <c r="L12" s="4">
        <v>9.4</v>
      </c>
      <c r="M12" s="4">
        <v>0</v>
      </c>
      <c r="N12" s="4">
        <v>6.4</v>
      </c>
      <c r="O12" s="4">
        <v>6.7</v>
      </c>
      <c r="P12" s="4">
        <v>0</v>
      </c>
      <c r="Q12" s="4">
        <v>7.5</v>
      </c>
      <c r="R12" s="4">
        <v>6.4</v>
      </c>
      <c r="S12" s="4">
        <v>9.7</v>
      </c>
      <c r="T12" s="4">
        <v>8.3</v>
      </c>
      <c r="U12" s="4">
        <v>0</v>
      </c>
      <c r="V12" s="4">
        <v>9.5</v>
      </c>
      <c r="W12" s="4">
        <v>9.9</v>
      </c>
      <c r="X12" s="4">
        <v>8.5</v>
      </c>
      <c r="Y12" s="4">
        <v>9.3</v>
      </c>
      <c r="Z12" s="4"/>
      <c r="AA12" s="4">
        <v>0</v>
      </c>
      <c r="AB12" s="4">
        <v>2.5</v>
      </c>
      <c r="AC12" s="4">
        <v>7.7</v>
      </c>
      <c r="AD12" s="4">
        <v>8.6</v>
      </c>
      <c r="AE12" s="4">
        <v>9.4</v>
      </c>
      <c r="AF12" s="4">
        <v>7.5</v>
      </c>
      <c r="AG12" s="4">
        <v>9.7</v>
      </c>
      <c r="AH12" s="4">
        <v>3.9</v>
      </c>
      <c r="AI12" s="4">
        <v>9.2</v>
      </c>
      <c r="AJ12" s="4">
        <v>8.5</v>
      </c>
      <c r="AK12" s="4">
        <v>8.7</v>
      </c>
      <c r="AL12" s="4">
        <v>0</v>
      </c>
      <c r="AM12" s="4">
        <v>4</v>
      </c>
      <c r="AN12" s="4">
        <v>0</v>
      </c>
      <c r="AO12" s="4">
        <v>7.1</v>
      </c>
      <c r="AP12" s="4">
        <v>8.1</v>
      </c>
      <c r="AQ12" s="4">
        <v>8.4</v>
      </c>
      <c r="AR12" s="4">
        <v>8.8</v>
      </c>
      <c r="AS12" s="4">
        <v>8.2</v>
      </c>
      <c r="AT12" s="4">
        <v>4.3</v>
      </c>
      <c r="AU12" s="4">
        <v>4</v>
      </c>
      <c r="AV12" s="4">
        <v>9.4</v>
      </c>
      <c r="AW12" s="4">
        <v>9</v>
      </c>
      <c r="AX12" s="4">
        <v>8.3</v>
      </c>
      <c r="AY12" s="4">
        <v>0.5</v>
      </c>
      <c r="AZ12" s="4">
        <v>6.4</v>
      </c>
      <c r="BA12" s="4">
        <v>8.1</v>
      </c>
      <c r="BB12" s="4">
        <v>7.2</v>
      </c>
      <c r="BC12" s="4">
        <v>9.4</v>
      </c>
      <c r="BD12" s="4">
        <v>1.1</v>
      </c>
      <c r="BE12" s="4">
        <v>7.5</v>
      </c>
      <c r="BF12" s="4">
        <v>7.3</v>
      </c>
      <c r="BG12" s="4">
        <v>0</v>
      </c>
      <c r="BH12" s="4">
        <v>8.1</v>
      </c>
      <c r="BI12" s="4">
        <v>7.4</v>
      </c>
      <c r="BJ12" s="4">
        <v>9.4</v>
      </c>
      <c r="BK12" s="4">
        <v>9</v>
      </c>
      <c r="BL12" s="4">
        <v>9.2</v>
      </c>
      <c r="BM12" s="4">
        <v>9.4</v>
      </c>
      <c r="BN12" s="4">
        <v>5.9</v>
      </c>
      <c r="BO12" s="4">
        <v>8.5</v>
      </c>
      <c r="BP12" s="4">
        <v>9.5</v>
      </c>
      <c r="BQ12" s="4">
        <v>6.3</v>
      </c>
      <c r="BR12" s="4"/>
      <c r="BS12" s="4"/>
      <c r="BT12" s="4"/>
      <c r="BU12" s="4"/>
      <c r="BV12" s="4"/>
      <c r="BW12" s="4"/>
      <c r="BX12" s="4"/>
      <c r="BZ12" s="10">
        <f t="shared" si="0"/>
        <v>6.257931034482757</v>
      </c>
      <c r="CA12" s="10">
        <f t="shared" si="1"/>
        <v>6.63793103448276</v>
      </c>
      <c r="CB12" s="10">
        <f t="shared" si="2"/>
        <v>6.420000000000001</v>
      </c>
      <c r="CC12" s="10">
        <f t="shared" si="3"/>
        <v>6.860000000000001</v>
      </c>
    </row>
    <row r="13" spans="1:81" ht="11.25">
      <c r="A13" s="6">
        <v>11</v>
      </c>
      <c r="B13" s="7">
        <v>5.2</v>
      </c>
      <c r="C13" s="7">
        <v>8.53</v>
      </c>
      <c r="D13" s="7">
        <v>9.2</v>
      </c>
      <c r="E13" s="7">
        <v>8.5</v>
      </c>
      <c r="F13" s="7">
        <v>5.7</v>
      </c>
      <c r="G13" s="7">
        <v>2.8</v>
      </c>
      <c r="H13" s="7">
        <v>7.91</v>
      </c>
      <c r="I13" s="7">
        <v>6.42</v>
      </c>
      <c r="J13" s="25">
        <v>0</v>
      </c>
      <c r="K13" s="7">
        <v>8.04</v>
      </c>
      <c r="L13" s="7">
        <v>0</v>
      </c>
      <c r="M13" s="7">
        <v>0</v>
      </c>
      <c r="N13" s="7">
        <v>2.5</v>
      </c>
      <c r="O13" s="7">
        <v>7.6</v>
      </c>
      <c r="P13" s="7">
        <v>0</v>
      </c>
      <c r="Q13" s="7">
        <v>3.6</v>
      </c>
      <c r="R13" s="7">
        <v>5.8</v>
      </c>
      <c r="S13" s="7">
        <v>9.6</v>
      </c>
      <c r="T13" s="7">
        <v>9.4</v>
      </c>
      <c r="U13" s="7">
        <v>1.3</v>
      </c>
      <c r="V13" s="7">
        <v>6.2</v>
      </c>
      <c r="W13" s="7">
        <v>7.8</v>
      </c>
      <c r="X13" s="7">
        <v>8.5</v>
      </c>
      <c r="Y13" s="7">
        <v>9.2</v>
      </c>
      <c r="Z13" s="7"/>
      <c r="AA13" s="7">
        <v>0.5</v>
      </c>
      <c r="AB13" s="7">
        <v>9.6</v>
      </c>
      <c r="AC13" s="7">
        <v>8.7</v>
      </c>
      <c r="AD13" s="7">
        <v>9.5</v>
      </c>
      <c r="AE13" s="7">
        <v>9.8</v>
      </c>
      <c r="AF13" s="7">
        <v>9.6</v>
      </c>
      <c r="AG13" s="7">
        <v>7.5</v>
      </c>
      <c r="AH13" s="7">
        <v>6.3</v>
      </c>
      <c r="AI13" s="7">
        <v>0.4</v>
      </c>
      <c r="AJ13" s="7">
        <v>8.6</v>
      </c>
      <c r="AK13" s="7">
        <v>4.6</v>
      </c>
      <c r="AL13" s="7">
        <v>9.6</v>
      </c>
      <c r="AM13" s="7">
        <v>0</v>
      </c>
      <c r="AN13" s="7">
        <v>4.6</v>
      </c>
      <c r="AO13" s="7">
        <v>9.3</v>
      </c>
      <c r="AP13" s="7">
        <v>0.8</v>
      </c>
      <c r="AQ13" s="7">
        <v>9.4</v>
      </c>
      <c r="AR13" s="7">
        <v>9.9</v>
      </c>
      <c r="AS13" s="7">
        <v>9.9</v>
      </c>
      <c r="AT13" s="7">
        <v>3.3</v>
      </c>
      <c r="AU13" s="7">
        <v>9.9</v>
      </c>
      <c r="AV13" s="7">
        <v>0</v>
      </c>
      <c r="AW13" s="7">
        <v>9.9</v>
      </c>
      <c r="AX13" s="7">
        <v>7</v>
      </c>
      <c r="AY13" s="7">
        <v>7.1</v>
      </c>
      <c r="AZ13" s="7">
        <v>0</v>
      </c>
      <c r="BA13" s="7">
        <v>7.6</v>
      </c>
      <c r="BB13" s="7">
        <v>9</v>
      </c>
      <c r="BC13" s="7">
        <v>5.4</v>
      </c>
      <c r="BD13" s="7">
        <v>9.7</v>
      </c>
      <c r="BE13" s="7">
        <v>8.8</v>
      </c>
      <c r="BF13" s="7">
        <v>2.6</v>
      </c>
      <c r="BG13" s="7">
        <v>0</v>
      </c>
      <c r="BH13" s="7">
        <v>0</v>
      </c>
      <c r="BI13" s="7">
        <v>9.9</v>
      </c>
      <c r="BJ13" s="7">
        <v>9.6</v>
      </c>
      <c r="BK13" s="7">
        <v>0</v>
      </c>
      <c r="BL13" s="7">
        <v>9.8</v>
      </c>
      <c r="BM13" s="7">
        <v>9.9</v>
      </c>
      <c r="BN13" s="7">
        <v>6.8</v>
      </c>
      <c r="BO13" s="7">
        <v>5.8</v>
      </c>
      <c r="BP13" s="7">
        <v>0.2</v>
      </c>
      <c r="BQ13" s="7">
        <v>9.799999999999999</v>
      </c>
      <c r="BR13" s="7"/>
      <c r="BS13" s="7"/>
      <c r="BT13" s="7"/>
      <c r="BU13" s="7"/>
      <c r="BV13" s="7"/>
      <c r="BW13" s="7"/>
      <c r="BX13" s="7"/>
      <c r="BZ13" s="11">
        <f t="shared" si="0"/>
        <v>5.663448275862069</v>
      </c>
      <c r="CA13" s="11">
        <f t="shared" si="1"/>
        <v>6.693103448275864</v>
      </c>
      <c r="CB13" s="11">
        <f t="shared" si="2"/>
        <v>6.336666666666667</v>
      </c>
      <c r="CC13" s="10">
        <f t="shared" si="3"/>
        <v>6.200000000000001</v>
      </c>
    </row>
    <row r="14" spans="1:81" ht="11.25">
      <c r="A14" s="5">
        <v>12</v>
      </c>
      <c r="B14" s="4">
        <v>9</v>
      </c>
      <c r="C14" s="4">
        <v>3.43</v>
      </c>
      <c r="D14" s="4">
        <v>8.99</v>
      </c>
      <c r="E14" s="4">
        <v>5.3</v>
      </c>
      <c r="F14" s="4">
        <v>8.5</v>
      </c>
      <c r="G14" s="4">
        <v>3.01</v>
      </c>
      <c r="H14" s="4">
        <v>9.65</v>
      </c>
      <c r="I14" s="4">
        <v>8.55</v>
      </c>
      <c r="J14" s="24">
        <v>5.5</v>
      </c>
      <c r="K14" s="4">
        <v>1.86</v>
      </c>
      <c r="L14" s="4">
        <v>7.4</v>
      </c>
      <c r="M14" s="4">
        <v>9.7</v>
      </c>
      <c r="N14" s="4">
        <v>9.6</v>
      </c>
      <c r="O14" s="4">
        <v>9.3</v>
      </c>
      <c r="P14" s="4">
        <v>1</v>
      </c>
      <c r="Q14" s="4">
        <v>9.8</v>
      </c>
      <c r="R14" s="4">
        <v>8.7</v>
      </c>
      <c r="S14" s="4">
        <v>7.7</v>
      </c>
      <c r="T14" s="4">
        <v>5.4</v>
      </c>
      <c r="U14" s="4">
        <v>9.4</v>
      </c>
      <c r="V14" s="4">
        <v>9.8</v>
      </c>
      <c r="W14" s="4">
        <v>8.5</v>
      </c>
      <c r="X14" s="4">
        <v>8.7</v>
      </c>
      <c r="Y14" s="4">
        <v>9.7</v>
      </c>
      <c r="Z14" s="4"/>
      <c r="AA14" s="4">
        <v>0</v>
      </c>
      <c r="AB14" s="4">
        <v>10</v>
      </c>
      <c r="AC14" s="4">
        <v>9.7</v>
      </c>
      <c r="AD14" s="4">
        <v>9.5</v>
      </c>
      <c r="AE14" s="4">
        <v>1</v>
      </c>
      <c r="AF14" s="4">
        <v>9.3</v>
      </c>
      <c r="AG14" s="4">
        <v>2.8</v>
      </c>
      <c r="AH14" s="4">
        <v>4.2</v>
      </c>
      <c r="AI14" s="4">
        <v>9.9</v>
      </c>
      <c r="AJ14" s="4">
        <v>2.2</v>
      </c>
      <c r="AK14" s="4">
        <v>0.7</v>
      </c>
      <c r="AL14" s="4">
        <v>6.7</v>
      </c>
      <c r="AM14" s="4">
        <v>5.9</v>
      </c>
      <c r="AN14" s="4">
        <v>6.7</v>
      </c>
      <c r="AO14" s="4">
        <v>2.2</v>
      </c>
      <c r="AP14" s="4">
        <v>8.7</v>
      </c>
      <c r="AQ14" s="4">
        <v>0</v>
      </c>
      <c r="AR14" s="4">
        <v>6.6</v>
      </c>
      <c r="AS14" s="4">
        <v>8.9</v>
      </c>
      <c r="AT14" s="4">
        <v>4.9</v>
      </c>
      <c r="AU14" s="4">
        <v>3.6</v>
      </c>
      <c r="AV14" s="4">
        <v>8.6</v>
      </c>
      <c r="AW14" s="4">
        <v>9.7</v>
      </c>
      <c r="AX14" s="4">
        <v>4</v>
      </c>
      <c r="AY14" s="4">
        <v>9.7</v>
      </c>
      <c r="AZ14" s="4">
        <v>8.8</v>
      </c>
      <c r="BA14" s="4">
        <v>8</v>
      </c>
      <c r="BB14" s="4">
        <v>7.3</v>
      </c>
      <c r="BC14" s="4">
        <v>9.2</v>
      </c>
      <c r="BD14" s="4">
        <v>8.7</v>
      </c>
      <c r="BE14" s="4">
        <v>0</v>
      </c>
      <c r="BF14" s="4">
        <v>9.6</v>
      </c>
      <c r="BG14" s="4">
        <v>0</v>
      </c>
      <c r="BH14" s="4">
        <v>1.6</v>
      </c>
      <c r="BI14" s="4">
        <v>9.6</v>
      </c>
      <c r="BJ14" s="4">
        <v>6.8</v>
      </c>
      <c r="BK14" s="4">
        <v>7.8</v>
      </c>
      <c r="BL14" s="4">
        <v>8.3</v>
      </c>
      <c r="BM14" s="4">
        <v>5.3</v>
      </c>
      <c r="BN14" s="4">
        <v>9.7</v>
      </c>
      <c r="BO14" s="4">
        <v>9.200000000000001</v>
      </c>
      <c r="BP14" s="4">
        <v>9.799999999999999</v>
      </c>
      <c r="BQ14" s="4">
        <v>8</v>
      </c>
      <c r="BR14" s="4"/>
      <c r="BS14" s="4"/>
      <c r="BT14" s="4"/>
      <c r="BU14" s="4"/>
      <c r="BV14" s="4"/>
      <c r="BW14" s="4"/>
      <c r="BX14" s="4"/>
      <c r="BZ14" s="10">
        <f t="shared" si="0"/>
        <v>6.688275862068965</v>
      </c>
      <c r="CA14" s="10">
        <f t="shared" si="1"/>
        <v>6.320689655172413</v>
      </c>
      <c r="CB14" s="10">
        <f t="shared" si="2"/>
        <v>5.913333333333333</v>
      </c>
      <c r="CC14" s="10">
        <f t="shared" si="3"/>
        <v>6.710000000000002</v>
      </c>
    </row>
    <row r="15" spans="1:81" ht="11.25">
      <c r="A15" s="5">
        <v>13</v>
      </c>
      <c r="B15" s="4">
        <v>0</v>
      </c>
      <c r="C15" s="4">
        <v>9.23</v>
      </c>
      <c r="D15" s="4">
        <v>9.5</v>
      </c>
      <c r="E15" s="4">
        <v>5.7</v>
      </c>
      <c r="F15" s="4">
        <v>8.57</v>
      </c>
      <c r="G15" s="4">
        <v>9.2</v>
      </c>
      <c r="H15" s="4">
        <v>6.09</v>
      </c>
      <c r="I15" s="4">
        <v>8.9</v>
      </c>
      <c r="J15" s="24">
        <v>9.2</v>
      </c>
      <c r="K15" s="4">
        <v>9.79</v>
      </c>
      <c r="L15" s="4">
        <v>8.5</v>
      </c>
      <c r="M15" s="4">
        <v>7.3</v>
      </c>
      <c r="N15" s="4">
        <v>9.7</v>
      </c>
      <c r="O15" s="4">
        <v>4.4</v>
      </c>
      <c r="P15" s="4">
        <v>8.7</v>
      </c>
      <c r="Q15" s="4">
        <v>9.7</v>
      </c>
      <c r="R15" s="4">
        <v>6.1</v>
      </c>
      <c r="S15" s="4">
        <v>9</v>
      </c>
      <c r="T15" s="4">
        <v>0</v>
      </c>
      <c r="U15" s="4">
        <v>5.5</v>
      </c>
      <c r="V15" s="4">
        <v>9.9</v>
      </c>
      <c r="W15" s="4">
        <v>8.9</v>
      </c>
      <c r="X15" s="4">
        <v>9.8</v>
      </c>
      <c r="Y15" s="4">
        <v>8.5</v>
      </c>
      <c r="Z15" s="4"/>
      <c r="AA15" s="4">
        <v>10</v>
      </c>
      <c r="AB15" s="4">
        <v>10</v>
      </c>
      <c r="AC15" s="4">
        <v>6.6</v>
      </c>
      <c r="AD15" s="4">
        <v>9.3</v>
      </c>
      <c r="AE15" s="4">
        <v>8.1</v>
      </c>
      <c r="AF15" s="4">
        <v>9.8</v>
      </c>
      <c r="AG15" s="4">
        <v>5</v>
      </c>
      <c r="AH15" s="4">
        <v>7.5</v>
      </c>
      <c r="AI15" s="4">
        <v>9.9</v>
      </c>
      <c r="AJ15" s="4">
        <v>0</v>
      </c>
      <c r="AK15" s="4">
        <v>8.4</v>
      </c>
      <c r="AL15" s="4">
        <v>3.9</v>
      </c>
      <c r="AM15" s="4">
        <v>6.6</v>
      </c>
      <c r="AN15" s="4">
        <v>3.6</v>
      </c>
      <c r="AO15" s="4">
        <v>3.7</v>
      </c>
      <c r="AP15" s="4">
        <v>9.5</v>
      </c>
      <c r="AQ15" s="4">
        <v>6.9</v>
      </c>
      <c r="AR15" s="4">
        <v>5.5</v>
      </c>
      <c r="AS15" s="4">
        <v>5.4</v>
      </c>
      <c r="AT15" s="4">
        <v>8.5</v>
      </c>
      <c r="AU15" s="4">
        <v>9.5</v>
      </c>
      <c r="AV15" s="4">
        <v>9.6</v>
      </c>
      <c r="AW15" s="4">
        <v>8</v>
      </c>
      <c r="AX15" s="4">
        <v>5.5</v>
      </c>
      <c r="AY15" s="4">
        <v>3.7</v>
      </c>
      <c r="AZ15" s="4">
        <v>8.3</v>
      </c>
      <c r="BA15" s="4">
        <v>9.1</v>
      </c>
      <c r="BB15" s="4">
        <v>4.7</v>
      </c>
      <c r="BC15" s="4">
        <v>9.9</v>
      </c>
      <c r="BD15" s="4">
        <v>8.1</v>
      </c>
      <c r="BE15" s="4">
        <v>8.3</v>
      </c>
      <c r="BF15" s="4">
        <v>0</v>
      </c>
      <c r="BG15" s="4">
        <v>0</v>
      </c>
      <c r="BH15" s="4">
        <v>8.1</v>
      </c>
      <c r="BI15" s="4">
        <v>1.9</v>
      </c>
      <c r="BJ15" s="4">
        <v>9</v>
      </c>
      <c r="BK15" s="4">
        <v>9.3</v>
      </c>
      <c r="BL15" s="4">
        <v>6.5</v>
      </c>
      <c r="BM15" s="4">
        <v>5.3</v>
      </c>
      <c r="BN15" s="4">
        <v>7.1</v>
      </c>
      <c r="BO15" s="4">
        <v>8.6</v>
      </c>
      <c r="BP15" s="4">
        <v>2.5999999999999996</v>
      </c>
      <c r="BQ15" s="4">
        <v>6</v>
      </c>
      <c r="BR15" s="4"/>
      <c r="BS15" s="4"/>
      <c r="BT15" s="4"/>
      <c r="BU15" s="4"/>
      <c r="BV15" s="4"/>
      <c r="BW15" s="4"/>
      <c r="BX15" s="4"/>
      <c r="BZ15" s="10">
        <f t="shared" si="0"/>
        <v>7.589310344827587</v>
      </c>
      <c r="CA15" s="10">
        <f t="shared" si="1"/>
        <v>7.168965517241379</v>
      </c>
      <c r="CB15" s="10">
        <f t="shared" si="2"/>
        <v>6.543333333333334</v>
      </c>
      <c r="CC15" s="10">
        <f t="shared" si="3"/>
        <v>6.406666666666667</v>
      </c>
    </row>
    <row r="16" spans="1:81" ht="11.25">
      <c r="A16" s="5">
        <v>14</v>
      </c>
      <c r="B16" s="4">
        <v>0</v>
      </c>
      <c r="C16" s="4">
        <v>0</v>
      </c>
      <c r="D16" s="4">
        <v>8</v>
      </c>
      <c r="E16" s="4">
        <v>4.9</v>
      </c>
      <c r="F16" s="4">
        <v>8.6</v>
      </c>
      <c r="G16" s="4">
        <v>8.65</v>
      </c>
      <c r="H16" s="4">
        <v>0</v>
      </c>
      <c r="I16" s="4">
        <v>7.45</v>
      </c>
      <c r="J16" s="24">
        <v>6.7</v>
      </c>
      <c r="K16" s="4">
        <v>9.46</v>
      </c>
      <c r="L16" s="4">
        <v>9.7</v>
      </c>
      <c r="M16" s="4">
        <v>7.9</v>
      </c>
      <c r="N16" s="4">
        <v>7.1</v>
      </c>
      <c r="O16" s="4">
        <v>9.9</v>
      </c>
      <c r="P16" s="4">
        <v>2.8</v>
      </c>
      <c r="Q16" s="4">
        <v>9.2</v>
      </c>
      <c r="R16" s="4">
        <v>0</v>
      </c>
      <c r="S16" s="4">
        <v>9.6</v>
      </c>
      <c r="T16" s="4">
        <v>9.4</v>
      </c>
      <c r="U16" s="4">
        <v>9.8</v>
      </c>
      <c r="V16" s="4">
        <v>3</v>
      </c>
      <c r="W16" s="4">
        <v>8.9</v>
      </c>
      <c r="X16" s="4">
        <v>7.1</v>
      </c>
      <c r="Y16" s="4">
        <v>8.9</v>
      </c>
      <c r="Z16" s="4"/>
      <c r="AA16" s="4">
        <v>10</v>
      </c>
      <c r="AB16" s="4">
        <v>2</v>
      </c>
      <c r="AC16" s="4">
        <v>10</v>
      </c>
      <c r="AD16" s="4">
        <v>3.6</v>
      </c>
      <c r="AE16" s="4">
        <v>8.5</v>
      </c>
      <c r="AF16" s="4">
        <v>9.8</v>
      </c>
      <c r="AG16" s="4">
        <v>2.1</v>
      </c>
      <c r="AH16" s="4">
        <v>8.7</v>
      </c>
      <c r="AI16" s="4">
        <v>9.1</v>
      </c>
      <c r="AJ16" s="4">
        <v>9.4</v>
      </c>
      <c r="AK16" s="4">
        <v>8.7</v>
      </c>
      <c r="AL16" s="4">
        <v>10</v>
      </c>
      <c r="AM16" s="4">
        <v>0</v>
      </c>
      <c r="AN16" s="4">
        <v>9</v>
      </c>
      <c r="AO16" s="4">
        <v>3.8</v>
      </c>
      <c r="AP16" s="4">
        <v>9.7</v>
      </c>
      <c r="AQ16" s="4">
        <v>9.6</v>
      </c>
      <c r="AR16" s="4">
        <v>0.3</v>
      </c>
      <c r="AS16" s="4">
        <v>8.2</v>
      </c>
      <c r="AT16" s="4">
        <v>7.6</v>
      </c>
      <c r="AU16" s="4">
        <v>6.7</v>
      </c>
      <c r="AV16" s="4">
        <v>8</v>
      </c>
      <c r="AW16" s="4">
        <v>0.7</v>
      </c>
      <c r="AX16" s="4">
        <v>1.9</v>
      </c>
      <c r="AY16" s="4">
        <v>7.8</v>
      </c>
      <c r="AZ16" s="4">
        <v>5.9</v>
      </c>
      <c r="BA16" s="4">
        <v>5.2</v>
      </c>
      <c r="BB16" s="4">
        <v>10</v>
      </c>
      <c r="BC16" s="4">
        <v>8.4</v>
      </c>
      <c r="BD16" s="4">
        <v>0</v>
      </c>
      <c r="BE16" s="4">
        <v>9.8</v>
      </c>
      <c r="BF16" s="4">
        <v>7.8</v>
      </c>
      <c r="BG16" s="4">
        <v>7.4</v>
      </c>
      <c r="BH16" s="4">
        <v>1.4</v>
      </c>
      <c r="BI16" s="4">
        <v>0.2</v>
      </c>
      <c r="BJ16" s="4">
        <v>0.5</v>
      </c>
      <c r="BK16" s="4">
        <v>0</v>
      </c>
      <c r="BL16" s="4">
        <v>9.2</v>
      </c>
      <c r="BM16" s="4">
        <v>2.3</v>
      </c>
      <c r="BN16" s="4">
        <v>9.8</v>
      </c>
      <c r="BO16" s="4">
        <v>9.799999999999999</v>
      </c>
      <c r="BP16" s="4">
        <v>9.7</v>
      </c>
      <c r="BQ16" s="4">
        <v>4.8</v>
      </c>
      <c r="BR16" s="4"/>
      <c r="BS16" s="4"/>
      <c r="BT16" s="4"/>
      <c r="BU16" s="4"/>
      <c r="BV16" s="4"/>
      <c r="BW16" s="4"/>
      <c r="BX16" s="4"/>
      <c r="BZ16" s="10">
        <f t="shared" si="0"/>
        <v>7.288275862068964</v>
      </c>
      <c r="CA16" s="10">
        <f t="shared" si="1"/>
        <v>6.986206896551722</v>
      </c>
      <c r="CB16" s="10">
        <f t="shared" si="2"/>
        <v>6.590000000000002</v>
      </c>
      <c r="CC16" s="10">
        <f t="shared" si="3"/>
        <v>5.8500000000000005</v>
      </c>
    </row>
    <row r="17" spans="1:81" ht="11.25">
      <c r="A17" s="5">
        <v>15</v>
      </c>
      <c r="B17" s="4">
        <v>7</v>
      </c>
      <c r="C17" s="4">
        <v>9.72</v>
      </c>
      <c r="D17" s="4">
        <v>9.3</v>
      </c>
      <c r="E17" s="4">
        <v>8.7</v>
      </c>
      <c r="F17" s="4">
        <v>9.5</v>
      </c>
      <c r="G17" s="4">
        <v>9</v>
      </c>
      <c r="H17" s="4">
        <v>0</v>
      </c>
      <c r="I17" s="4">
        <v>8.35</v>
      </c>
      <c r="J17" s="24">
        <v>8.3</v>
      </c>
      <c r="K17" s="4">
        <v>6.78</v>
      </c>
      <c r="L17" s="4">
        <v>9.5</v>
      </c>
      <c r="M17" s="4">
        <v>7.6</v>
      </c>
      <c r="N17" s="4">
        <v>9.6</v>
      </c>
      <c r="O17" s="4">
        <v>7.5</v>
      </c>
      <c r="P17" s="4">
        <v>6.8</v>
      </c>
      <c r="Q17" s="4">
        <v>0</v>
      </c>
      <c r="R17" s="4">
        <v>5</v>
      </c>
      <c r="S17" s="4">
        <v>9.1</v>
      </c>
      <c r="T17" s="4">
        <v>0</v>
      </c>
      <c r="U17" s="4">
        <v>9</v>
      </c>
      <c r="V17" s="4">
        <v>7.9</v>
      </c>
      <c r="W17" s="4">
        <v>0.9</v>
      </c>
      <c r="X17" s="4">
        <v>6.3</v>
      </c>
      <c r="Y17" s="4">
        <v>0</v>
      </c>
      <c r="Z17" s="4"/>
      <c r="AA17" s="4">
        <v>4.2</v>
      </c>
      <c r="AB17" s="4">
        <v>3</v>
      </c>
      <c r="AC17" s="4">
        <v>7.4</v>
      </c>
      <c r="AD17" s="4">
        <v>2.6</v>
      </c>
      <c r="AE17" s="4">
        <v>9.4</v>
      </c>
      <c r="AF17" s="4">
        <v>8.7</v>
      </c>
      <c r="AG17" s="4">
        <v>6.2</v>
      </c>
      <c r="AH17" s="4">
        <v>9.7</v>
      </c>
      <c r="AI17" s="4">
        <v>1.7</v>
      </c>
      <c r="AJ17" s="4">
        <v>6.9</v>
      </c>
      <c r="AK17" s="4">
        <v>7.9</v>
      </c>
      <c r="AL17" s="4">
        <v>9.6</v>
      </c>
      <c r="AM17" s="4">
        <v>0</v>
      </c>
      <c r="AN17" s="4">
        <v>0</v>
      </c>
      <c r="AO17" s="4">
        <v>7.1</v>
      </c>
      <c r="AP17" s="4">
        <v>8.5</v>
      </c>
      <c r="AQ17" s="4">
        <v>9.5</v>
      </c>
      <c r="AR17" s="4">
        <v>2.3</v>
      </c>
      <c r="AS17" s="4">
        <v>6.3</v>
      </c>
      <c r="AT17" s="4">
        <v>1.3</v>
      </c>
      <c r="AU17" s="4">
        <v>1.3</v>
      </c>
      <c r="AV17" s="4">
        <v>10</v>
      </c>
      <c r="AW17" s="4">
        <v>3.8</v>
      </c>
      <c r="AX17" s="4">
        <v>10</v>
      </c>
      <c r="AY17" s="4">
        <v>3.8</v>
      </c>
      <c r="AZ17" s="4">
        <v>9.9</v>
      </c>
      <c r="BA17" s="4">
        <v>9.5</v>
      </c>
      <c r="BB17" s="4">
        <v>9.4</v>
      </c>
      <c r="BC17" s="4">
        <v>9.1</v>
      </c>
      <c r="BD17" s="4">
        <v>7.2</v>
      </c>
      <c r="BE17" s="4">
        <v>9.9</v>
      </c>
      <c r="BF17" s="4">
        <v>5.2</v>
      </c>
      <c r="BG17" s="4">
        <v>0</v>
      </c>
      <c r="BH17" s="4">
        <v>5.5</v>
      </c>
      <c r="BI17" s="4">
        <v>0.2</v>
      </c>
      <c r="BJ17" s="4">
        <v>0</v>
      </c>
      <c r="BK17" s="4">
        <v>0</v>
      </c>
      <c r="BL17" s="4">
        <v>9.5</v>
      </c>
      <c r="BM17" s="4">
        <v>0</v>
      </c>
      <c r="BN17" s="4">
        <v>9.4</v>
      </c>
      <c r="BO17" s="4">
        <v>7.5</v>
      </c>
      <c r="BP17" s="4">
        <v>3.4</v>
      </c>
      <c r="BQ17" s="4">
        <v>6</v>
      </c>
      <c r="BR17" s="4"/>
      <c r="BS17" s="4"/>
      <c r="BT17" s="4"/>
      <c r="BU17" s="4"/>
      <c r="BV17" s="4"/>
      <c r="BW17" s="4"/>
      <c r="BX17" s="4"/>
      <c r="BZ17" s="10">
        <f t="shared" si="0"/>
        <v>5.91655172413793</v>
      </c>
      <c r="CA17" s="10">
        <f t="shared" si="1"/>
        <v>5.224137931034485</v>
      </c>
      <c r="CB17" s="10">
        <f t="shared" si="2"/>
        <v>6.226666666666665</v>
      </c>
      <c r="CC17" s="10">
        <f t="shared" si="3"/>
        <v>5.5200000000000005</v>
      </c>
    </row>
    <row r="18" spans="1:81" ht="11.25">
      <c r="A18" s="5">
        <v>16</v>
      </c>
      <c r="B18" s="4">
        <v>8</v>
      </c>
      <c r="C18" s="4">
        <v>1.71</v>
      </c>
      <c r="D18" s="4">
        <v>9.6</v>
      </c>
      <c r="E18" s="4">
        <v>2.5</v>
      </c>
      <c r="F18" s="4">
        <v>0</v>
      </c>
      <c r="G18" s="4">
        <v>9.7</v>
      </c>
      <c r="H18" s="4">
        <v>0.85</v>
      </c>
      <c r="I18" s="4">
        <v>9.1</v>
      </c>
      <c r="J18" s="24">
        <v>8.75</v>
      </c>
      <c r="K18" s="4">
        <v>8.25</v>
      </c>
      <c r="L18" s="4">
        <v>8.3</v>
      </c>
      <c r="M18" s="4">
        <v>8.9</v>
      </c>
      <c r="N18" s="4">
        <v>9.5</v>
      </c>
      <c r="O18" s="4">
        <v>3</v>
      </c>
      <c r="P18" s="4">
        <v>8.1</v>
      </c>
      <c r="Q18" s="4">
        <v>6.9</v>
      </c>
      <c r="R18" s="4">
        <v>0</v>
      </c>
      <c r="S18" s="4">
        <v>4.2</v>
      </c>
      <c r="T18" s="4">
        <v>9.5</v>
      </c>
      <c r="U18" s="4">
        <v>4.4</v>
      </c>
      <c r="V18" s="4">
        <v>8.5</v>
      </c>
      <c r="W18" s="4">
        <v>9.6</v>
      </c>
      <c r="X18" s="4">
        <v>8.4</v>
      </c>
      <c r="Y18" s="4">
        <v>0</v>
      </c>
      <c r="Z18" s="4"/>
      <c r="AA18" s="4">
        <v>9.6</v>
      </c>
      <c r="AB18" s="4">
        <v>10.2</v>
      </c>
      <c r="AC18" s="4">
        <v>8.6</v>
      </c>
      <c r="AD18" s="4">
        <v>4.4</v>
      </c>
      <c r="AE18" s="4">
        <v>8.2</v>
      </c>
      <c r="AF18" s="4">
        <v>8.5</v>
      </c>
      <c r="AG18" s="4">
        <v>8.2</v>
      </c>
      <c r="AH18" s="4">
        <v>0.9</v>
      </c>
      <c r="AI18" s="4">
        <v>9.3</v>
      </c>
      <c r="AJ18" s="4">
        <v>9.1</v>
      </c>
      <c r="AK18" s="4">
        <v>9.9</v>
      </c>
      <c r="AL18" s="4">
        <v>0.3</v>
      </c>
      <c r="AM18" s="4">
        <v>0</v>
      </c>
      <c r="AN18" s="4">
        <v>0</v>
      </c>
      <c r="AO18" s="4">
        <v>6.5</v>
      </c>
      <c r="AP18" s="4">
        <v>7.9</v>
      </c>
      <c r="AQ18" s="4">
        <v>7.8</v>
      </c>
      <c r="AR18" s="4">
        <v>2.4</v>
      </c>
      <c r="AS18" s="4">
        <v>0</v>
      </c>
      <c r="AT18" s="4">
        <v>0.4</v>
      </c>
      <c r="AU18" s="4">
        <v>8.6</v>
      </c>
      <c r="AV18" s="4">
        <v>9.6</v>
      </c>
      <c r="AW18" s="4">
        <v>6.7</v>
      </c>
      <c r="AX18" s="4">
        <v>9.8</v>
      </c>
      <c r="AY18" s="4">
        <v>9.9</v>
      </c>
      <c r="AZ18" s="4">
        <v>0</v>
      </c>
      <c r="BA18" s="4">
        <v>9.9</v>
      </c>
      <c r="BB18" s="4">
        <v>0</v>
      </c>
      <c r="BC18" s="4">
        <v>0</v>
      </c>
      <c r="BD18" s="4">
        <v>8.6</v>
      </c>
      <c r="BE18" s="4">
        <v>8.2</v>
      </c>
      <c r="BF18" s="4">
        <v>3.2</v>
      </c>
      <c r="BG18" s="4">
        <v>2.6</v>
      </c>
      <c r="BH18" s="4">
        <v>9.7</v>
      </c>
      <c r="BI18" s="4">
        <v>0.2</v>
      </c>
      <c r="BJ18" s="4">
        <v>7.6</v>
      </c>
      <c r="BK18" s="4">
        <v>5.1</v>
      </c>
      <c r="BL18" s="4">
        <v>10.1</v>
      </c>
      <c r="BM18" s="4">
        <v>8.9</v>
      </c>
      <c r="BN18" s="4">
        <v>9.9</v>
      </c>
      <c r="BO18" s="4">
        <v>8.4</v>
      </c>
      <c r="BP18" s="4">
        <v>7.5</v>
      </c>
      <c r="BQ18" s="4">
        <v>0</v>
      </c>
      <c r="BR18" s="4"/>
      <c r="BS18" s="4"/>
      <c r="BT18" s="4"/>
      <c r="BU18" s="4"/>
      <c r="BV18" s="4"/>
      <c r="BW18" s="4"/>
      <c r="BX18" s="4"/>
      <c r="BZ18" s="10">
        <f t="shared" si="0"/>
        <v>6.672413793103449</v>
      </c>
      <c r="CA18" s="10">
        <f t="shared" si="1"/>
        <v>6.120689655172415</v>
      </c>
      <c r="CB18" s="10">
        <f t="shared" si="2"/>
        <v>5.363333333333332</v>
      </c>
      <c r="CC18" s="10">
        <f t="shared" si="3"/>
        <v>5.650000000000001</v>
      </c>
    </row>
    <row r="19" spans="1:81" ht="11.25">
      <c r="A19" s="5">
        <v>17</v>
      </c>
      <c r="B19" s="4">
        <v>3.2</v>
      </c>
      <c r="C19" s="4">
        <v>0</v>
      </c>
      <c r="D19" s="4">
        <v>8.9</v>
      </c>
      <c r="E19" s="4">
        <v>0</v>
      </c>
      <c r="F19" s="4">
        <v>5.73</v>
      </c>
      <c r="G19" s="4">
        <v>9.8</v>
      </c>
      <c r="H19" s="4">
        <v>0</v>
      </c>
      <c r="I19" s="4">
        <v>2.95</v>
      </c>
      <c r="J19" s="24">
        <v>7.8</v>
      </c>
      <c r="K19" s="4">
        <v>9.71</v>
      </c>
      <c r="L19" s="4">
        <v>9.6</v>
      </c>
      <c r="M19" s="4">
        <v>8.6</v>
      </c>
      <c r="N19" s="4">
        <v>7.3</v>
      </c>
      <c r="O19" s="4">
        <v>0</v>
      </c>
      <c r="P19" s="4">
        <v>8.3</v>
      </c>
      <c r="Q19" s="4">
        <v>8.4</v>
      </c>
      <c r="R19" s="4">
        <v>3.9</v>
      </c>
      <c r="S19" s="4">
        <v>9.8</v>
      </c>
      <c r="T19" s="4">
        <v>0</v>
      </c>
      <c r="U19" s="4">
        <v>2.4</v>
      </c>
      <c r="V19" s="4">
        <v>6.5</v>
      </c>
      <c r="W19" s="4">
        <v>0</v>
      </c>
      <c r="X19" s="4">
        <v>8.4</v>
      </c>
      <c r="Y19" s="4">
        <v>5.3</v>
      </c>
      <c r="Z19" s="4"/>
      <c r="AA19" s="4">
        <v>3.6</v>
      </c>
      <c r="AB19" s="4">
        <v>2.5</v>
      </c>
      <c r="AC19" s="4">
        <v>9.7</v>
      </c>
      <c r="AD19" s="4">
        <v>0.3</v>
      </c>
      <c r="AE19" s="4">
        <v>0</v>
      </c>
      <c r="AF19" s="4">
        <v>0</v>
      </c>
      <c r="AG19" s="4">
        <v>0</v>
      </c>
      <c r="AH19" s="4">
        <v>7.7</v>
      </c>
      <c r="AI19" s="4">
        <v>9.8</v>
      </c>
      <c r="AJ19" s="4">
        <v>0.3</v>
      </c>
      <c r="AK19" s="4">
        <v>6.7</v>
      </c>
      <c r="AL19" s="4">
        <v>0</v>
      </c>
      <c r="AM19" s="4">
        <v>3.4</v>
      </c>
      <c r="AN19" s="4">
        <v>1.9</v>
      </c>
      <c r="AO19" s="4">
        <v>9.4</v>
      </c>
      <c r="AP19" s="4">
        <v>1</v>
      </c>
      <c r="AQ19" s="4">
        <v>9.7</v>
      </c>
      <c r="AR19" s="4">
        <v>8.3</v>
      </c>
      <c r="AS19" s="4">
        <v>0</v>
      </c>
      <c r="AT19" s="4">
        <v>9.3</v>
      </c>
      <c r="AU19" s="4">
        <v>1.9</v>
      </c>
      <c r="AV19" s="4">
        <v>9.3</v>
      </c>
      <c r="AW19" s="4">
        <v>7.5</v>
      </c>
      <c r="AX19" s="4">
        <v>10.1</v>
      </c>
      <c r="AY19" s="4">
        <v>3.6</v>
      </c>
      <c r="AZ19" s="4">
        <v>7.8</v>
      </c>
      <c r="BA19" s="4">
        <v>7.3</v>
      </c>
      <c r="BB19" s="4">
        <v>6.8</v>
      </c>
      <c r="BC19" s="4">
        <v>1.8</v>
      </c>
      <c r="BD19" s="4">
        <v>7.7</v>
      </c>
      <c r="BE19" s="4">
        <v>9.6</v>
      </c>
      <c r="BF19" s="4">
        <v>8.4</v>
      </c>
      <c r="BG19" s="4">
        <v>2.6</v>
      </c>
      <c r="BH19" s="4">
        <v>2.8</v>
      </c>
      <c r="BI19" s="4">
        <v>5.6</v>
      </c>
      <c r="BJ19" s="4">
        <v>9.8</v>
      </c>
      <c r="BK19" s="4">
        <v>7.9</v>
      </c>
      <c r="BL19" s="4">
        <v>1.1</v>
      </c>
      <c r="BM19" s="4">
        <v>8.6</v>
      </c>
      <c r="BN19" s="4">
        <v>7.4</v>
      </c>
      <c r="BO19" s="4">
        <v>8</v>
      </c>
      <c r="BP19" s="4">
        <v>9.899999999999999</v>
      </c>
      <c r="BQ19" s="4">
        <v>0</v>
      </c>
      <c r="BR19" s="4"/>
      <c r="BS19" s="4"/>
      <c r="BT19" s="4"/>
      <c r="BU19" s="4"/>
      <c r="BV19" s="4"/>
      <c r="BW19" s="4"/>
      <c r="BX19" s="4"/>
      <c r="BZ19" s="10">
        <f t="shared" si="0"/>
        <v>4.827931034482759</v>
      </c>
      <c r="CA19" s="10">
        <f t="shared" si="1"/>
        <v>4.306896551724138</v>
      </c>
      <c r="CB19" s="10">
        <f t="shared" si="2"/>
        <v>5.073333333333332</v>
      </c>
      <c r="CC19" s="10">
        <f t="shared" si="3"/>
        <v>6.17</v>
      </c>
    </row>
    <row r="20" spans="1:81" ht="11.25">
      <c r="A20" s="5">
        <v>18</v>
      </c>
      <c r="B20" s="4">
        <v>7.9</v>
      </c>
      <c r="C20" s="4">
        <v>0</v>
      </c>
      <c r="D20" s="4">
        <v>3.9</v>
      </c>
      <c r="E20" s="4">
        <v>7.7</v>
      </c>
      <c r="F20" s="4">
        <v>9.3</v>
      </c>
      <c r="G20" s="4">
        <v>8.7</v>
      </c>
      <c r="H20" s="4">
        <v>0</v>
      </c>
      <c r="I20" s="4">
        <v>5.3</v>
      </c>
      <c r="J20" s="24">
        <v>8.4</v>
      </c>
      <c r="K20" s="4">
        <v>9.35</v>
      </c>
      <c r="L20" s="4">
        <v>9.6</v>
      </c>
      <c r="M20" s="4">
        <v>0</v>
      </c>
      <c r="N20" s="4">
        <v>8.9</v>
      </c>
      <c r="O20" s="4">
        <v>8.5</v>
      </c>
      <c r="P20" s="4">
        <v>6.5</v>
      </c>
      <c r="Q20" s="4">
        <v>9.6</v>
      </c>
      <c r="R20" s="4">
        <v>0</v>
      </c>
      <c r="S20" s="4">
        <v>8.8</v>
      </c>
      <c r="T20" s="4">
        <v>8.9</v>
      </c>
      <c r="U20" s="4">
        <v>4.5</v>
      </c>
      <c r="V20" s="4">
        <v>0.1</v>
      </c>
      <c r="W20" s="4">
        <v>8.4</v>
      </c>
      <c r="X20" s="4">
        <v>8.5</v>
      </c>
      <c r="Y20" s="4">
        <v>0</v>
      </c>
      <c r="Z20" s="4"/>
      <c r="AA20" s="4">
        <v>7.8</v>
      </c>
      <c r="AB20" s="4">
        <v>10.2</v>
      </c>
      <c r="AC20" s="4">
        <v>10</v>
      </c>
      <c r="AD20" s="4">
        <v>10.1</v>
      </c>
      <c r="AE20" s="4">
        <v>10</v>
      </c>
      <c r="AF20" s="4">
        <v>0.3</v>
      </c>
      <c r="AG20" s="4">
        <v>7.7</v>
      </c>
      <c r="AH20" s="4">
        <v>7.6</v>
      </c>
      <c r="AI20" s="4">
        <v>2.4</v>
      </c>
      <c r="AJ20" s="4">
        <v>0</v>
      </c>
      <c r="AK20" s="4">
        <v>7.2</v>
      </c>
      <c r="AL20" s="4">
        <v>0</v>
      </c>
      <c r="AM20" s="4">
        <v>6.9</v>
      </c>
      <c r="AN20" s="4">
        <v>2.1</v>
      </c>
      <c r="AO20" s="4">
        <v>5</v>
      </c>
      <c r="AP20" s="4">
        <v>8.8</v>
      </c>
      <c r="AQ20" s="4">
        <v>10</v>
      </c>
      <c r="AR20" s="4">
        <v>10</v>
      </c>
      <c r="AS20" s="4">
        <v>0</v>
      </c>
      <c r="AT20" s="4">
        <v>6.1</v>
      </c>
      <c r="AU20" s="4">
        <v>9.2</v>
      </c>
      <c r="AV20" s="4">
        <v>3</v>
      </c>
      <c r="AW20" s="4">
        <v>8.6</v>
      </c>
      <c r="AX20" s="4">
        <v>5.9</v>
      </c>
      <c r="AY20" s="4">
        <v>7.3</v>
      </c>
      <c r="AZ20" s="4">
        <v>0.1</v>
      </c>
      <c r="BA20" s="4">
        <v>10.1</v>
      </c>
      <c r="BB20" s="4">
        <v>7.2</v>
      </c>
      <c r="BC20" s="4">
        <v>9.4</v>
      </c>
      <c r="BD20" s="4">
        <v>0.3</v>
      </c>
      <c r="BE20" s="4">
        <v>9.4</v>
      </c>
      <c r="BF20" s="4">
        <v>8.6</v>
      </c>
      <c r="BG20" s="4">
        <v>2.2</v>
      </c>
      <c r="BH20" s="4">
        <v>3</v>
      </c>
      <c r="BI20" s="4">
        <v>9.3</v>
      </c>
      <c r="BJ20" s="4">
        <v>0</v>
      </c>
      <c r="BK20" s="4">
        <v>8.1</v>
      </c>
      <c r="BL20" s="4">
        <v>0</v>
      </c>
      <c r="BM20" s="4">
        <v>9.9</v>
      </c>
      <c r="BN20" s="4">
        <v>2.7</v>
      </c>
      <c r="BO20" s="4">
        <v>8.399999999999999</v>
      </c>
      <c r="BP20" s="4">
        <v>10</v>
      </c>
      <c r="BQ20" s="4">
        <v>8.899999999999999</v>
      </c>
      <c r="BR20" s="4"/>
      <c r="BS20" s="4"/>
      <c r="BT20" s="4"/>
      <c r="BU20" s="4"/>
      <c r="BV20" s="4"/>
      <c r="BW20" s="4"/>
      <c r="BX20" s="4"/>
      <c r="BZ20" s="10">
        <f t="shared" si="0"/>
        <v>6.2155172413793105</v>
      </c>
      <c r="CA20" s="10">
        <f t="shared" si="1"/>
        <v>5.979310344827585</v>
      </c>
      <c r="CB20" s="10">
        <f t="shared" si="2"/>
        <v>5.85</v>
      </c>
      <c r="CC20" s="10">
        <f t="shared" si="3"/>
        <v>6.12</v>
      </c>
    </row>
    <row r="21" spans="1:81" ht="11.25">
      <c r="A21" s="5">
        <v>19</v>
      </c>
      <c r="B21" s="4">
        <v>8.9</v>
      </c>
      <c r="C21" s="4">
        <v>9.52</v>
      </c>
      <c r="D21" s="4">
        <v>0</v>
      </c>
      <c r="E21" s="4">
        <v>7.2</v>
      </c>
      <c r="F21" s="4">
        <v>0.5</v>
      </c>
      <c r="G21" s="4">
        <v>7.3</v>
      </c>
      <c r="H21" s="4">
        <v>0</v>
      </c>
      <c r="I21" s="4">
        <v>9.6</v>
      </c>
      <c r="J21" s="24">
        <v>9.1</v>
      </c>
      <c r="K21" s="4">
        <v>8.04</v>
      </c>
      <c r="L21" s="4">
        <v>8</v>
      </c>
      <c r="M21" s="4">
        <v>6.7</v>
      </c>
      <c r="N21" s="4">
        <v>9.8</v>
      </c>
      <c r="O21" s="4">
        <v>9.9</v>
      </c>
      <c r="P21" s="4">
        <v>9.7</v>
      </c>
      <c r="Q21" s="4">
        <v>0.7</v>
      </c>
      <c r="R21" s="4">
        <v>0</v>
      </c>
      <c r="S21" s="4">
        <v>9.2</v>
      </c>
      <c r="T21" s="4">
        <v>9.3</v>
      </c>
      <c r="U21" s="4">
        <v>0</v>
      </c>
      <c r="V21" s="4">
        <v>0</v>
      </c>
      <c r="W21" s="4">
        <v>2.6</v>
      </c>
      <c r="X21" s="4">
        <v>7.9</v>
      </c>
      <c r="Y21" s="4">
        <v>3.6</v>
      </c>
      <c r="Z21" s="4"/>
      <c r="AA21" s="4">
        <v>7</v>
      </c>
      <c r="AB21" s="4">
        <v>10</v>
      </c>
      <c r="AC21" s="4">
        <v>0</v>
      </c>
      <c r="AD21" s="4">
        <v>2.5</v>
      </c>
      <c r="AE21" s="4">
        <v>0</v>
      </c>
      <c r="AF21" s="4">
        <v>8.1</v>
      </c>
      <c r="AG21" s="4">
        <v>9.2</v>
      </c>
      <c r="AH21" s="4">
        <v>0</v>
      </c>
      <c r="AI21" s="4">
        <v>0.9</v>
      </c>
      <c r="AJ21" s="4">
        <v>8.5</v>
      </c>
      <c r="AK21" s="4">
        <v>9.7</v>
      </c>
      <c r="AL21" s="4">
        <v>8.8</v>
      </c>
      <c r="AM21" s="4">
        <v>0</v>
      </c>
      <c r="AN21" s="4">
        <v>6.6</v>
      </c>
      <c r="AO21" s="4">
        <v>9.7</v>
      </c>
      <c r="AP21" s="4">
        <v>9.8</v>
      </c>
      <c r="AQ21" s="4">
        <v>9.9</v>
      </c>
      <c r="AR21" s="4">
        <v>9.8</v>
      </c>
      <c r="AS21" s="4">
        <v>4.4</v>
      </c>
      <c r="AT21" s="4">
        <v>9.6</v>
      </c>
      <c r="AU21" s="4">
        <v>9.6</v>
      </c>
      <c r="AV21" s="4">
        <v>0</v>
      </c>
      <c r="AW21" s="4">
        <v>7.6</v>
      </c>
      <c r="AX21" s="4">
        <v>4</v>
      </c>
      <c r="AY21" s="4">
        <v>8.9</v>
      </c>
      <c r="AZ21" s="4">
        <v>9.6</v>
      </c>
      <c r="BA21" s="4">
        <v>9</v>
      </c>
      <c r="BB21" s="4">
        <v>0</v>
      </c>
      <c r="BC21" s="4">
        <v>2.3</v>
      </c>
      <c r="BD21" s="4">
        <v>8.7</v>
      </c>
      <c r="BE21" s="4">
        <v>9.4</v>
      </c>
      <c r="BF21" s="4">
        <v>8</v>
      </c>
      <c r="BG21" s="4">
        <v>4.4</v>
      </c>
      <c r="BH21" s="4">
        <v>10.1</v>
      </c>
      <c r="BI21" s="4">
        <v>7.6</v>
      </c>
      <c r="BJ21" s="4">
        <v>0</v>
      </c>
      <c r="BK21" s="4">
        <v>9.9</v>
      </c>
      <c r="BL21" s="4">
        <v>2.7</v>
      </c>
      <c r="BM21" s="4">
        <v>10</v>
      </c>
      <c r="BN21" s="4">
        <v>9.9</v>
      </c>
      <c r="BO21" s="4">
        <v>9.299999999999999</v>
      </c>
      <c r="BP21" s="4">
        <v>0</v>
      </c>
      <c r="BQ21" s="4">
        <v>8.6</v>
      </c>
      <c r="BR21" s="4"/>
      <c r="BS21" s="4"/>
      <c r="BT21" s="4"/>
      <c r="BU21" s="4"/>
      <c r="BV21" s="4"/>
      <c r="BW21" s="4"/>
      <c r="BX21" s="4"/>
      <c r="BZ21" s="10">
        <f t="shared" si="0"/>
        <v>5.49103448275862</v>
      </c>
      <c r="CA21" s="10">
        <f t="shared" si="1"/>
        <v>5.693103448275862</v>
      </c>
      <c r="CB21" s="10">
        <f t="shared" si="2"/>
        <v>6.3</v>
      </c>
      <c r="CC21" s="10">
        <f t="shared" si="3"/>
        <v>6.9799999999999995</v>
      </c>
    </row>
    <row r="22" spans="1:81" ht="11.25">
      <c r="A22" s="5">
        <v>20</v>
      </c>
      <c r="B22" s="4">
        <v>9.5</v>
      </c>
      <c r="C22" s="4">
        <v>6.08</v>
      </c>
      <c r="D22" s="4">
        <v>1.9</v>
      </c>
      <c r="E22" s="4">
        <v>1.4</v>
      </c>
      <c r="F22" s="4">
        <v>8.4</v>
      </c>
      <c r="G22" s="4">
        <v>9.8</v>
      </c>
      <c r="H22" s="4">
        <v>2.86</v>
      </c>
      <c r="I22" s="4">
        <v>9</v>
      </c>
      <c r="J22" s="24">
        <v>8.8</v>
      </c>
      <c r="K22" s="4">
        <v>7.88</v>
      </c>
      <c r="L22" s="4">
        <v>9.6</v>
      </c>
      <c r="M22" s="4">
        <v>0</v>
      </c>
      <c r="N22" s="4">
        <v>0.2</v>
      </c>
      <c r="O22" s="4">
        <v>0.4</v>
      </c>
      <c r="P22" s="4">
        <v>8.7</v>
      </c>
      <c r="Q22" s="4">
        <v>2.2</v>
      </c>
      <c r="R22" s="4">
        <v>0</v>
      </c>
      <c r="S22" s="4">
        <v>3.8</v>
      </c>
      <c r="T22" s="4">
        <v>9.6</v>
      </c>
      <c r="U22" s="4">
        <v>9.9</v>
      </c>
      <c r="V22" s="4">
        <v>0</v>
      </c>
      <c r="W22" s="4">
        <v>0</v>
      </c>
      <c r="X22" s="4">
        <v>1.2</v>
      </c>
      <c r="Y22" s="4">
        <v>3.9</v>
      </c>
      <c r="Z22" s="4"/>
      <c r="AA22" s="4">
        <v>8.9</v>
      </c>
      <c r="AB22" s="4">
        <v>8.8</v>
      </c>
      <c r="AC22" s="4">
        <v>5.9</v>
      </c>
      <c r="AD22" s="4">
        <v>5.1</v>
      </c>
      <c r="AE22" s="4">
        <v>0.9</v>
      </c>
      <c r="AF22" s="99">
        <v>10</v>
      </c>
      <c r="AG22" s="99">
        <v>6.1</v>
      </c>
      <c r="AH22" s="99">
        <v>0</v>
      </c>
      <c r="AI22" s="99">
        <v>9.4</v>
      </c>
      <c r="AJ22" s="99">
        <v>7</v>
      </c>
      <c r="AK22" s="99">
        <v>7.2</v>
      </c>
      <c r="AL22" s="99">
        <v>0.1</v>
      </c>
      <c r="AM22" s="99">
        <v>0</v>
      </c>
      <c r="AN22" s="99">
        <v>6.6</v>
      </c>
      <c r="AO22" s="99">
        <v>3.6</v>
      </c>
      <c r="AP22" s="99">
        <v>8</v>
      </c>
      <c r="AQ22" s="99">
        <v>8.4</v>
      </c>
      <c r="AR22" s="99">
        <v>7.6</v>
      </c>
      <c r="AS22" s="99">
        <v>6.4</v>
      </c>
      <c r="AT22" s="99">
        <v>10.1</v>
      </c>
      <c r="AU22" s="99">
        <v>0.1</v>
      </c>
      <c r="AV22" s="99">
        <v>8.3</v>
      </c>
      <c r="AW22" s="99">
        <v>0</v>
      </c>
      <c r="AX22" s="99">
        <v>10.1</v>
      </c>
      <c r="AY22" s="99">
        <v>10.2</v>
      </c>
      <c r="AZ22" s="99">
        <v>0</v>
      </c>
      <c r="BA22" s="99">
        <v>4.3</v>
      </c>
      <c r="BB22" s="99">
        <v>1.5</v>
      </c>
      <c r="BC22" s="99">
        <v>3.8</v>
      </c>
      <c r="BD22" s="99">
        <v>0.1</v>
      </c>
      <c r="BE22" s="99">
        <v>10.1</v>
      </c>
      <c r="BF22" s="99">
        <v>3.8</v>
      </c>
      <c r="BG22" s="99">
        <v>9.6</v>
      </c>
      <c r="BH22" s="99">
        <v>0.5</v>
      </c>
      <c r="BI22" s="99">
        <v>10.1</v>
      </c>
      <c r="BJ22" s="99">
        <v>9.4</v>
      </c>
      <c r="BK22" s="99">
        <v>8.7</v>
      </c>
      <c r="BL22" s="99">
        <v>6.9</v>
      </c>
      <c r="BM22" s="99">
        <v>0.5</v>
      </c>
      <c r="BN22" s="99">
        <v>4.1</v>
      </c>
      <c r="BO22" s="99">
        <v>9.399999999999999</v>
      </c>
      <c r="BP22" s="99">
        <v>5.7</v>
      </c>
      <c r="BQ22" s="99">
        <v>3.6999999999999997</v>
      </c>
      <c r="BR22" s="99"/>
      <c r="BS22" s="99"/>
      <c r="BT22" s="99"/>
      <c r="BU22" s="99"/>
      <c r="BV22" s="99"/>
      <c r="BW22" s="99"/>
      <c r="BX22" s="99"/>
      <c r="BZ22" s="10">
        <f t="shared" si="0"/>
        <v>4.675172413793104</v>
      </c>
      <c r="CA22" s="10">
        <f t="shared" si="1"/>
        <v>5.279310344827586</v>
      </c>
      <c r="CB22" s="100">
        <f t="shared" si="2"/>
        <v>5.28</v>
      </c>
      <c r="CC22" s="10">
        <f t="shared" si="3"/>
        <v>5.719999999999998</v>
      </c>
    </row>
    <row r="23" spans="1:81" ht="11.25">
      <c r="A23" s="6">
        <v>21</v>
      </c>
      <c r="B23" s="7">
        <v>0</v>
      </c>
      <c r="C23" s="7">
        <v>6.05</v>
      </c>
      <c r="D23" s="7">
        <v>9.2</v>
      </c>
      <c r="E23" s="7">
        <v>6.1</v>
      </c>
      <c r="F23" s="7">
        <v>7.3</v>
      </c>
      <c r="G23" s="7">
        <v>9.3</v>
      </c>
      <c r="H23" s="7">
        <v>0</v>
      </c>
      <c r="I23" s="7">
        <v>6.5</v>
      </c>
      <c r="J23" s="25">
        <v>1.4</v>
      </c>
      <c r="K23" s="7">
        <v>6.88</v>
      </c>
      <c r="L23" s="7">
        <v>6.2</v>
      </c>
      <c r="M23" s="7">
        <v>0</v>
      </c>
      <c r="N23" s="7">
        <v>7.2</v>
      </c>
      <c r="O23" s="7">
        <v>0</v>
      </c>
      <c r="P23" s="7">
        <v>9.3</v>
      </c>
      <c r="Q23" s="7">
        <v>9</v>
      </c>
      <c r="R23" s="7">
        <v>0.2</v>
      </c>
      <c r="S23" s="7">
        <v>4.2</v>
      </c>
      <c r="T23" s="7">
        <v>8.8</v>
      </c>
      <c r="U23" s="7">
        <v>9.8</v>
      </c>
      <c r="V23" s="7">
        <v>10</v>
      </c>
      <c r="W23" s="7">
        <v>9.9</v>
      </c>
      <c r="X23" s="7">
        <v>1.9</v>
      </c>
      <c r="Y23" s="7">
        <v>4.9</v>
      </c>
      <c r="Z23" s="7"/>
      <c r="AA23" s="7">
        <v>8.8</v>
      </c>
      <c r="AB23" s="7">
        <v>9.4</v>
      </c>
      <c r="AC23" s="7">
        <v>10.2</v>
      </c>
      <c r="AD23" s="7">
        <v>10</v>
      </c>
      <c r="AE23" s="7">
        <v>0.9</v>
      </c>
      <c r="AF23" s="15">
        <v>9.5</v>
      </c>
      <c r="AG23" s="15">
        <v>7.2</v>
      </c>
      <c r="AH23" s="15">
        <v>0.1</v>
      </c>
      <c r="AI23" s="15">
        <v>8</v>
      </c>
      <c r="AJ23" s="15">
        <v>8.2</v>
      </c>
      <c r="AK23" s="15">
        <v>10</v>
      </c>
      <c r="AL23" s="15">
        <v>3.7</v>
      </c>
      <c r="AM23" s="15">
        <v>9.6</v>
      </c>
      <c r="AN23" s="4">
        <v>9.2</v>
      </c>
      <c r="AO23" s="4">
        <v>4.5</v>
      </c>
      <c r="AP23" s="4">
        <v>0</v>
      </c>
      <c r="AQ23" s="4">
        <v>0</v>
      </c>
      <c r="AR23" s="4">
        <v>10.4</v>
      </c>
      <c r="AS23" s="4">
        <v>7.6</v>
      </c>
      <c r="AT23" s="4">
        <v>8.9</v>
      </c>
      <c r="AU23" s="4">
        <v>0.9</v>
      </c>
      <c r="AV23" s="4">
        <v>8.7</v>
      </c>
      <c r="AW23" s="4">
        <v>10.1</v>
      </c>
      <c r="AX23" s="4">
        <v>5.6</v>
      </c>
      <c r="AY23" s="4">
        <v>10</v>
      </c>
      <c r="AZ23" s="4">
        <v>5.9</v>
      </c>
      <c r="BA23" s="4">
        <v>7.4</v>
      </c>
      <c r="BB23" s="4">
        <v>6</v>
      </c>
      <c r="BC23" s="4">
        <v>3.1</v>
      </c>
      <c r="BD23" s="4">
        <v>9.8</v>
      </c>
      <c r="BE23" s="4">
        <v>10.1</v>
      </c>
      <c r="BF23" s="4">
        <v>10</v>
      </c>
      <c r="BG23" s="4">
        <v>8.7</v>
      </c>
      <c r="BH23" s="4">
        <v>7.5</v>
      </c>
      <c r="BI23" s="4">
        <v>9.8</v>
      </c>
      <c r="BJ23" s="4">
        <v>9.8</v>
      </c>
      <c r="BK23" s="4">
        <v>7.9</v>
      </c>
      <c r="BL23" s="4">
        <v>5.3</v>
      </c>
      <c r="BM23" s="4">
        <v>6.8</v>
      </c>
      <c r="BN23" s="4">
        <v>9.7</v>
      </c>
      <c r="BO23" s="4">
        <v>3.9000000000000004</v>
      </c>
      <c r="BP23" s="4">
        <v>9.9</v>
      </c>
      <c r="BQ23" s="4">
        <v>10.1</v>
      </c>
      <c r="BR23" s="4"/>
      <c r="BS23" s="4"/>
      <c r="BT23" s="4"/>
      <c r="BU23" s="4"/>
      <c r="BV23" s="4"/>
      <c r="BW23" s="4"/>
      <c r="BX23" s="4"/>
      <c r="BZ23" s="11">
        <f t="shared" si="0"/>
        <v>6.388965517241379</v>
      </c>
      <c r="CA23" s="11">
        <f t="shared" si="1"/>
        <v>6.937931034482757</v>
      </c>
      <c r="CB23" s="10">
        <f t="shared" si="2"/>
        <v>6.803333333333334</v>
      </c>
      <c r="CC23" s="10">
        <f t="shared" si="3"/>
        <v>7.253333333333334</v>
      </c>
    </row>
    <row r="24" spans="1:81" ht="11.25">
      <c r="A24" s="5">
        <v>22</v>
      </c>
      <c r="B24" s="4">
        <v>8</v>
      </c>
      <c r="C24" s="4">
        <v>10</v>
      </c>
      <c r="D24" s="4">
        <v>9.9</v>
      </c>
      <c r="E24" s="4">
        <v>7.9</v>
      </c>
      <c r="F24" s="4">
        <v>2.4</v>
      </c>
      <c r="G24" s="4">
        <v>9.1</v>
      </c>
      <c r="H24" s="4">
        <v>1.45</v>
      </c>
      <c r="I24" s="4">
        <v>9.35</v>
      </c>
      <c r="J24" s="24">
        <v>9.8</v>
      </c>
      <c r="K24" s="4">
        <v>9.2</v>
      </c>
      <c r="L24" s="4">
        <v>5.1</v>
      </c>
      <c r="M24" s="4">
        <v>4.4</v>
      </c>
      <c r="N24" s="4">
        <v>5.4</v>
      </c>
      <c r="O24" s="4">
        <v>0</v>
      </c>
      <c r="P24" s="4">
        <v>6.5</v>
      </c>
      <c r="Q24" s="4">
        <v>9.2</v>
      </c>
      <c r="R24" s="4">
        <v>0</v>
      </c>
      <c r="S24" s="4">
        <v>0</v>
      </c>
      <c r="T24" s="4">
        <v>0</v>
      </c>
      <c r="U24" s="4">
        <v>9.5</v>
      </c>
      <c r="V24" s="4">
        <v>0</v>
      </c>
      <c r="W24" s="4">
        <v>5.9</v>
      </c>
      <c r="X24" s="4">
        <v>2.6</v>
      </c>
      <c r="Y24" s="4">
        <v>0</v>
      </c>
      <c r="Z24" s="4"/>
      <c r="AA24" s="4">
        <v>9.3</v>
      </c>
      <c r="AB24" s="4">
        <v>6.6</v>
      </c>
      <c r="AC24" s="4">
        <v>9.4</v>
      </c>
      <c r="AD24" s="4">
        <v>7.5</v>
      </c>
      <c r="AE24" s="4">
        <v>9.8</v>
      </c>
      <c r="AF24" s="4">
        <v>10.1</v>
      </c>
      <c r="AG24" s="4">
        <v>4.7</v>
      </c>
      <c r="AH24" s="4">
        <v>6.6</v>
      </c>
      <c r="AI24" s="4">
        <v>10.1</v>
      </c>
      <c r="AJ24" s="4">
        <v>0</v>
      </c>
      <c r="AK24" s="4">
        <v>10.2</v>
      </c>
      <c r="AL24" s="4">
        <v>0.3</v>
      </c>
      <c r="AM24" s="4">
        <v>10</v>
      </c>
      <c r="AN24" s="4">
        <v>10.1</v>
      </c>
      <c r="AO24" s="4">
        <v>8.5</v>
      </c>
      <c r="AP24" s="4">
        <v>0</v>
      </c>
      <c r="AQ24" s="4">
        <v>7</v>
      </c>
      <c r="AR24" s="4">
        <v>9.4</v>
      </c>
      <c r="AS24" s="4">
        <v>6.7</v>
      </c>
      <c r="AT24" s="4">
        <v>9.4</v>
      </c>
      <c r="AU24" s="4">
        <v>4</v>
      </c>
      <c r="AV24" s="4">
        <v>9.4</v>
      </c>
      <c r="AW24" s="4">
        <v>10.3</v>
      </c>
      <c r="AX24" s="4">
        <v>10.2</v>
      </c>
      <c r="AY24" s="4">
        <v>8.6</v>
      </c>
      <c r="AZ24" s="4">
        <v>1.8</v>
      </c>
      <c r="BA24" s="4">
        <v>7.5</v>
      </c>
      <c r="BB24" s="4">
        <v>9.8</v>
      </c>
      <c r="BC24" s="4">
        <v>7.4</v>
      </c>
      <c r="BD24" s="4">
        <v>9.5</v>
      </c>
      <c r="BE24" s="4">
        <v>6.7</v>
      </c>
      <c r="BF24" s="4">
        <v>8.8</v>
      </c>
      <c r="BG24" s="4">
        <v>0</v>
      </c>
      <c r="BH24" s="4">
        <v>8.8</v>
      </c>
      <c r="BI24" s="4">
        <v>9.3</v>
      </c>
      <c r="BJ24" s="4">
        <v>10</v>
      </c>
      <c r="BK24" s="4">
        <v>9.3</v>
      </c>
      <c r="BL24" s="4">
        <v>0</v>
      </c>
      <c r="BM24" s="4">
        <v>7</v>
      </c>
      <c r="BN24" s="4">
        <v>7.2</v>
      </c>
      <c r="BO24" s="4">
        <v>0</v>
      </c>
      <c r="BP24" s="4">
        <v>9.9</v>
      </c>
      <c r="BQ24" s="4">
        <v>1.9000000000000001</v>
      </c>
      <c r="BR24" s="4"/>
      <c r="BS24" s="4"/>
      <c r="BT24" s="4"/>
      <c r="BU24" s="4"/>
      <c r="BV24" s="4"/>
      <c r="BW24" s="4"/>
      <c r="BX24" s="4"/>
      <c r="BZ24" s="10">
        <f t="shared" si="0"/>
        <v>5.593103448275862</v>
      </c>
      <c r="CA24" s="10">
        <f t="shared" si="1"/>
        <v>6.462068965517242</v>
      </c>
      <c r="CB24" s="10">
        <f t="shared" si="2"/>
        <v>7.146666666666667</v>
      </c>
      <c r="CC24" s="10">
        <f t="shared" si="3"/>
        <v>6.950000000000001</v>
      </c>
    </row>
    <row r="25" spans="1:81" ht="11.25">
      <c r="A25" s="5">
        <v>23</v>
      </c>
      <c r="B25" s="4">
        <v>9.1</v>
      </c>
      <c r="C25" s="4">
        <v>9.9</v>
      </c>
      <c r="D25" s="4">
        <v>9.7</v>
      </c>
      <c r="E25" s="4">
        <v>9.1</v>
      </c>
      <c r="F25" s="4">
        <v>5.6</v>
      </c>
      <c r="G25" s="4">
        <v>8.4</v>
      </c>
      <c r="H25" s="4">
        <v>3.24</v>
      </c>
      <c r="I25" s="4">
        <v>6.35</v>
      </c>
      <c r="J25" s="24">
        <v>9.2</v>
      </c>
      <c r="K25" s="4">
        <v>7.17</v>
      </c>
      <c r="L25" s="4">
        <v>3.6</v>
      </c>
      <c r="M25" s="4">
        <v>8.2</v>
      </c>
      <c r="N25" s="4">
        <v>9.7</v>
      </c>
      <c r="O25" s="4">
        <v>0.4</v>
      </c>
      <c r="P25" s="4">
        <v>3</v>
      </c>
      <c r="Q25" s="4">
        <v>10.1</v>
      </c>
      <c r="R25" s="4">
        <v>8.1</v>
      </c>
      <c r="S25" s="4">
        <v>0</v>
      </c>
      <c r="T25" s="4">
        <v>0</v>
      </c>
      <c r="U25" s="4">
        <v>0</v>
      </c>
      <c r="V25" s="4">
        <v>3.4</v>
      </c>
      <c r="W25" s="4">
        <v>0</v>
      </c>
      <c r="X25" s="4">
        <v>6.8</v>
      </c>
      <c r="Y25" s="4">
        <v>2.4</v>
      </c>
      <c r="Z25" s="4"/>
      <c r="AA25" s="4">
        <v>6.7</v>
      </c>
      <c r="AB25" s="4">
        <v>0</v>
      </c>
      <c r="AC25" s="4">
        <v>10.4</v>
      </c>
      <c r="AD25" s="4">
        <v>0</v>
      </c>
      <c r="AE25" s="4">
        <v>7.1</v>
      </c>
      <c r="AF25" s="4">
        <v>9</v>
      </c>
      <c r="AG25" s="4">
        <v>0</v>
      </c>
      <c r="AH25" s="4">
        <v>9.3</v>
      </c>
      <c r="AI25" s="4">
        <v>7</v>
      </c>
      <c r="AJ25" s="4">
        <v>1.8</v>
      </c>
      <c r="AK25" s="4">
        <v>1.2</v>
      </c>
      <c r="AL25" s="4">
        <v>6.4</v>
      </c>
      <c r="AM25" s="4">
        <v>0</v>
      </c>
      <c r="AN25" s="4">
        <v>8.3</v>
      </c>
      <c r="AO25" s="4">
        <v>9.6</v>
      </c>
      <c r="AP25" s="4">
        <v>1</v>
      </c>
      <c r="AQ25" s="4">
        <v>7.9</v>
      </c>
      <c r="AR25" s="4">
        <v>9.5</v>
      </c>
      <c r="AS25" s="4">
        <v>5.1</v>
      </c>
      <c r="AT25" s="4">
        <v>10.4</v>
      </c>
      <c r="AU25" s="4">
        <v>9.7</v>
      </c>
      <c r="AV25" s="4">
        <v>8.2</v>
      </c>
      <c r="AW25" s="4">
        <v>9.1</v>
      </c>
      <c r="AX25" s="4">
        <v>9.7</v>
      </c>
      <c r="AY25" s="4">
        <v>9.1</v>
      </c>
      <c r="AZ25" s="4">
        <v>4.5</v>
      </c>
      <c r="BA25" s="4">
        <v>10.2</v>
      </c>
      <c r="BB25" s="4">
        <v>8.8</v>
      </c>
      <c r="BC25" s="4">
        <v>4</v>
      </c>
      <c r="BD25" s="4">
        <v>0</v>
      </c>
      <c r="BE25" s="4">
        <v>7.2</v>
      </c>
      <c r="BF25" s="4">
        <v>0.5</v>
      </c>
      <c r="BG25" s="4">
        <v>9.1</v>
      </c>
      <c r="BH25" s="4">
        <v>10</v>
      </c>
      <c r="BI25" s="4">
        <v>0.4</v>
      </c>
      <c r="BJ25" s="4">
        <v>9.7</v>
      </c>
      <c r="BK25" s="4">
        <v>2.9</v>
      </c>
      <c r="BL25" s="4">
        <v>0</v>
      </c>
      <c r="BM25" s="4">
        <v>1.2</v>
      </c>
      <c r="BN25" s="4">
        <v>2.1</v>
      </c>
      <c r="BO25" s="4">
        <v>3.6999999999999997</v>
      </c>
      <c r="BP25" s="4">
        <v>8.5</v>
      </c>
      <c r="BQ25" s="4">
        <v>10.200000000000001</v>
      </c>
      <c r="BR25" s="4"/>
      <c r="BS25" s="4"/>
      <c r="BT25" s="4"/>
      <c r="BU25" s="4"/>
      <c r="BV25" s="4"/>
      <c r="BW25" s="4"/>
      <c r="BX25" s="4"/>
      <c r="BZ25" s="10">
        <f t="shared" si="0"/>
        <v>4.516206896551724</v>
      </c>
      <c r="CA25" s="10">
        <f t="shared" si="1"/>
        <v>5.182758620689655</v>
      </c>
      <c r="CB25" s="10">
        <f t="shared" si="2"/>
        <v>6.123333333333333</v>
      </c>
      <c r="CC25" s="10">
        <f t="shared" si="3"/>
        <v>6.353333333333331</v>
      </c>
    </row>
    <row r="26" spans="1:81" ht="11.25">
      <c r="A26" s="5">
        <v>24</v>
      </c>
      <c r="B26" s="4">
        <v>10</v>
      </c>
      <c r="C26" s="4">
        <v>9.6</v>
      </c>
      <c r="D26" s="4">
        <v>7.5</v>
      </c>
      <c r="E26" s="4">
        <v>5</v>
      </c>
      <c r="F26" s="4">
        <v>9</v>
      </c>
      <c r="G26" s="4">
        <v>0</v>
      </c>
      <c r="H26" s="4">
        <v>0</v>
      </c>
      <c r="I26" s="4">
        <v>9.8</v>
      </c>
      <c r="J26" s="24">
        <v>8.8</v>
      </c>
      <c r="K26" s="4">
        <v>6.33</v>
      </c>
      <c r="L26" s="4">
        <v>5.9</v>
      </c>
      <c r="M26" s="4">
        <v>2.8</v>
      </c>
      <c r="N26" s="4">
        <v>5.5</v>
      </c>
      <c r="O26" s="4">
        <v>10.1</v>
      </c>
      <c r="P26" s="4">
        <v>0</v>
      </c>
      <c r="Q26" s="4">
        <v>8.5</v>
      </c>
      <c r="R26" s="4">
        <v>0</v>
      </c>
      <c r="S26" s="4">
        <v>4.8</v>
      </c>
      <c r="T26" s="4">
        <v>9.9</v>
      </c>
      <c r="U26" s="4">
        <v>8.1</v>
      </c>
      <c r="V26" s="4">
        <v>5.2</v>
      </c>
      <c r="W26" s="4">
        <v>0</v>
      </c>
      <c r="X26" s="4">
        <v>9.2</v>
      </c>
      <c r="Y26" s="4">
        <v>9.9</v>
      </c>
      <c r="Z26" s="4"/>
      <c r="AA26" s="4">
        <v>9.5</v>
      </c>
      <c r="AB26" s="4">
        <v>0.1</v>
      </c>
      <c r="AC26" s="4">
        <v>8.8</v>
      </c>
      <c r="AD26" s="4">
        <v>0</v>
      </c>
      <c r="AE26" s="4">
        <v>0</v>
      </c>
      <c r="AF26" s="4">
        <v>0</v>
      </c>
      <c r="AG26" s="4">
        <v>5.3</v>
      </c>
      <c r="AH26" s="4">
        <v>10.3</v>
      </c>
      <c r="AI26" s="4">
        <v>5.9</v>
      </c>
      <c r="AJ26" s="4">
        <v>2.7</v>
      </c>
      <c r="AK26" s="4">
        <v>3.6</v>
      </c>
      <c r="AL26" s="4">
        <v>0</v>
      </c>
      <c r="AM26" s="4">
        <v>2.2</v>
      </c>
      <c r="AN26" s="4">
        <v>7</v>
      </c>
      <c r="AO26" s="4">
        <v>1</v>
      </c>
      <c r="AP26" s="4">
        <v>8.1</v>
      </c>
      <c r="AQ26" s="4">
        <v>10.2</v>
      </c>
      <c r="AR26" s="4">
        <v>10</v>
      </c>
      <c r="AS26" s="4">
        <v>9</v>
      </c>
      <c r="AT26" s="4">
        <v>9.4</v>
      </c>
      <c r="AU26" s="4">
        <v>0</v>
      </c>
      <c r="AV26" s="4">
        <v>0.3</v>
      </c>
      <c r="AW26" s="4">
        <v>5.5</v>
      </c>
      <c r="AX26" s="4">
        <v>0</v>
      </c>
      <c r="AY26" s="4">
        <v>8.7</v>
      </c>
      <c r="AZ26" s="4">
        <v>0</v>
      </c>
      <c r="BA26" s="4">
        <v>9.9</v>
      </c>
      <c r="BB26" s="4">
        <v>5.9</v>
      </c>
      <c r="BC26" s="4">
        <v>0</v>
      </c>
      <c r="BD26" s="4">
        <v>10.1</v>
      </c>
      <c r="BE26" s="4">
        <v>5.5</v>
      </c>
      <c r="BF26" s="4">
        <v>3.6</v>
      </c>
      <c r="BG26" s="4">
        <v>8.7</v>
      </c>
      <c r="BH26" s="4">
        <v>5.4</v>
      </c>
      <c r="BI26" s="4">
        <v>8.6</v>
      </c>
      <c r="BJ26" s="4">
        <v>10</v>
      </c>
      <c r="BK26" s="4">
        <v>7.3</v>
      </c>
      <c r="BL26" s="4">
        <v>1.4</v>
      </c>
      <c r="BM26" s="4">
        <v>2.2</v>
      </c>
      <c r="BN26" s="4">
        <v>10.3</v>
      </c>
      <c r="BO26" s="4">
        <v>6.499999999999999</v>
      </c>
      <c r="BP26" s="4">
        <v>10</v>
      </c>
      <c r="BQ26" s="4">
        <v>10.3</v>
      </c>
      <c r="BR26" s="4"/>
      <c r="BS26" s="4"/>
      <c r="BT26" s="4"/>
      <c r="BU26" s="4"/>
      <c r="BV26" s="4"/>
      <c r="BW26" s="4"/>
      <c r="BX26" s="4"/>
      <c r="BZ26" s="10">
        <f t="shared" si="0"/>
        <v>4.945862068965517</v>
      </c>
      <c r="CA26" s="10">
        <f t="shared" si="1"/>
        <v>5.2137931034482765</v>
      </c>
      <c r="CB26" s="10">
        <f t="shared" si="2"/>
        <v>4.763333333333334</v>
      </c>
      <c r="CC26" s="10">
        <f t="shared" si="3"/>
        <v>6.163333333333333</v>
      </c>
    </row>
    <row r="27" spans="1:81" ht="11.25">
      <c r="A27" s="5">
        <v>25</v>
      </c>
      <c r="B27" s="4">
        <v>0.1</v>
      </c>
      <c r="C27" s="4">
        <v>9.9</v>
      </c>
      <c r="D27" s="4">
        <v>9.9</v>
      </c>
      <c r="E27" s="4">
        <v>8.2</v>
      </c>
      <c r="F27" s="4">
        <v>2.8</v>
      </c>
      <c r="G27" s="4">
        <v>6.9</v>
      </c>
      <c r="H27" s="4">
        <v>9.16</v>
      </c>
      <c r="I27" s="4">
        <v>9.6</v>
      </c>
      <c r="J27" s="24">
        <v>4</v>
      </c>
      <c r="K27" s="4">
        <v>0</v>
      </c>
      <c r="L27" s="4">
        <v>9.8</v>
      </c>
      <c r="M27" s="4">
        <v>0</v>
      </c>
      <c r="N27" s="4">
        <v>7.1</v>
      </c>
      <c r="O27" s="4">
        <v>0.8</v>
      </c>
      <c r="P27" s="4">
        <v>3.6</v>
      </c>
      <c r="Q27" s="4">
        <v>7.8</v>
      </c>
      <c r="R27" s="4">
        <v>9.2</v>
      </c>
      <c r="S27" s="4">
        <v>0</v>
      </c>
      <c r="T27" s="4">
        <v>7.4</v>
      </c>
      <c r="U27" s="4">
        <v>7.9</v>
      </c>
      <c r="V27" s="4">
        <v>10.3</v>
      </c>
      <c r="W27" s="4">
        <v>0</v>
      </c>
      <c r="X27" s="4">
        <v>7.3</v>
      </c>
      <c r="Y27" s="4">
        <v>9.9</v>
      </c>
      <c r="Z27" s="4"/>
      <c r="AA27" s="4">
        <v>2</v>
      </c>
      <c r="AB27" s="4">
        <v>5.4</v>
      </c>
      <c r="AC27" s="4">
        <v>10.4</v>
      </c>
      <c r="AD27" s="4">
        <v>9.3</v>
      </c>
      <c r="AE27" s="4">
        <v>9.3</v>
      </c>
      <c r="AF27" s="4">
        <v>9.2</v>
      </c>
      <c r="AG27" s="4">
        <v>2.4</v>
      </c>
      <c r="AH27" s="4">
        <v>8</v>
      </c>
      <c r="AI27" s="4">
        <v>8.6</v>
      </c>
      <c r="AJ27" s="4">
        <v>6</v>
      </c>
      <c r="AK27" s="4">
        <v>0.2</v>
      </c>
      <c r="AL27" s="4">
        <v>0</v>
      </c>
      <c r="AM27" s="4">
        <v>0</v>
      </c>
      <c r="AN27" s="4">
        <v>6</v>
      </c>
      <c r="AO27" s="4">
        <v>8.8</v>
      </c>
      <c r="AP27" s="4">
        <v>7</v>
      </c>
      <c r="AQ27" s="4">
        <v>4.3</v>
      </c>
      <c r="AR27" s="4">
        <v>5.5</v>
      </c>
      <c r="AS27" s="4">
        <v>3.7</v>
      </c>
      <c r="AT27" s="4">
        <v>8.6</v>
      </c>
      <c r="AU27" s="4">
        <v>0</v>
      </c>
      <c r="AV27" s="4">
        <v>10.4</v>
      </c>
      <c r="AW27" s="4">
        <v>8.2</v>
      </c>
      <c r="AX27" s="4">
        <v>8.6</v>
      </c>
      <c r="AY27" s="4">
        <v>8.5</v>
      </c>
      <c r="AZ27" s="4">
        <v>7.3</v>
      </c>
      <c r="BA27" s="4">
        <v>7.6</v>
      </c>
      <c r="BB27" s="4">
        <v>0.8</v>
      </c>
      <c r="BC27" s="4">
        <v>8.3</v>
      </c>
      <c r="BD27" s="4">
        <v>9.8</v>
      </c>
      <c r="BE27" s="4">
        <v>9.2</v>
      </c>
      <c r="BF27" s="4">
        <v>0</v>
      </c>
      <c r="BG27" s="4">
        <v>8.3</v>
      </c>
      <c r="BH27" s="4">
        <v>6.8</v>
      </c>
      <c r="BI27" s="4">
        <v>0</v>
      </c>
      <c r="BJ27" s="4">
        <v>7.1</v>
      </c>
      <c r="BK27" s="4">
        <v>7.8</v>
      </c>
      <c r="BL27" s="4">
        <v>4.3</v>
      </c>
      <c r="BM27" s="4">
        <v>7.4</v>
      </c>
      <c r="BN27" s="4">
        <v>9.7</v>
      </c>
      <c r="BO27" s="4">
        <v>1</v>
      </c>
      <c r="BP27" s="4">
        <v>2.9000000000000004</v>
      </c>
      <c r="BQ27" s="4">
        <v>6.299999999999999</v>
      </c>
      <c r="BR27" s="4"/>
      <c r="BS27" s="4"/>
      <c r="BT27" s="4"/>
      <c r="BU27" s="4"/>
      <c r="BV27" s="4"/>
      <c r="BW27" s="4"/>
      <c r="BX27" s="4"/>
      <c r="BZ27" s="10">
        <f t="shared" si="0"/>
        <v>5.3758620689655165</v>
      </c>
      <c r="CA27" s="10">
        <f t="shared" si="1"/>
        <v>6.072413793103448</v>
      </c>
      <c r="CB27" s="10">
        <f t="shared" si="2"/>
        <v>6.130000000000002</v>
      </c>
      <c r="CC27" s="10">
        <f t="shared" si="3"/>
        <v>6.140000000000001</v>
      </c>
    </row>
    <row r="28" spans="1:81" ht="11.25">
      <c r="A28" s="5">
        <v>26</v>
      </c>
      <c r="B28" s="4">
        <v>0</v>
      </c>
      <c r="C28" s="4">
        <v>4.99</v>
      </c>
      <c r="D28" s="4">
        <v>5.7</v>
      </c>
      <c r="E28" s="4">
        <v>8.6</v>
      </c>
      <c r="F28" s="4">
        <v>7.2</v>
      </c>
      <c r="G28" s="4">
        <v>9.4</v>
      </c>
      <c r="H28" s="4">
        <v>0</v>
      </c>
      <c r="I28" s="4">
        <v>4.3</v>
      </c>
      <c r="J28" s="24">
        <v>0</v>
      </c>
      <c r="K28" s="4">
        <v>0.09</v>
      </c>
      <c r="L28" s="4">
        <v>5.6</v>
      </c>
      <c r="M28" s="4">
        <v>6.2</v>
      </c>
      <c r="N28" s="4">
        <v>6.6</v>
      </c>
      <c r="O28" s="4">
        <v>6.1</v>
      </c>
      <c r="P28" s="4">
        <v>0</v>
      </c>
      <c r="Q28" s="4">
        <v>10.3</v>
      </c>
      <c r="R28" s="4">
        <v>7.7</v>
      </c>
      <c r="S28" s="4">
        <v>0</v>
      </c>
      <c r="T28" s="4">
        <v>0</v>
      </c>
      <c r="U28" s="4">
        <v>0</v>
      </c>
      <c r="V28" s="4">
        <v>9.2</v>
      </c>
      <c r="W28" s="4">
        <v>8.8</v>
      </c>
      <c r="X28" s="4">
        <v>10.3</v>
      </c>
      <c r="Y28" s="4">
        <v>6.6</v>
      </c>
      <c r="Z28" s="4"/>
      <c r="AA28" s="4">
        <v>10.5</v>
      </c>
      <c r="AB28" s="4">
        <v>0</v>
      </c>
      <c r="AC28" s="4">
        <v>2.7</v>
      </c>
      <c r="AD28" s="4">
        <v>7</v>
      </c>
      <c r="AE28" s="4">
        <v>10.5</v>
      </c>
      <c r="AF28" s="4">
        <v>8.9</v>
      </c>
      <c r="AG28" s="4">
        <v>0</v>
      </c>
      <c r="AH28" s="4">
        <v>6.4</v>
      </c>
      <c r="AI28" s="4">
        <v>10.4</v>
      </c>
      <c r="AJ28" s="4">
        <v>7.8</v>
      </c>
      <c r="AK28" s="4">
        <v>6.5</v>
      </c>
      <c r="AL28" s="4">
        <v>5.9</v>
      </c>
      <c r="AM28" s="4">
        <v>0</v>
      </c>
      <c r="AN28" s="4">
        <v>10.3</v>
      </c>
      <c r="AO28" s="4">
        <v>5.8</v>
      </c>
      <c r="AP28" s="4">
        <v>9.1</v>
      </c>
      <c r="AQ28" s="4">
        <v>5.4</v>
      </c>
      <c r="AR28" s="4">
        <v>2</v>
      </c>
      <c r="AS28" s="4">
        <v>5.6</v>
      </c>
      <c r="AT28" s="4">
        <v>8</v>
      </c>
      <c r="AU28" s="4">
        <v>3.3</v>
      </c>
      <c r="AV28" s="4">
        <v>0.5</v>
      </c>
      <c r="AW28" s="4">
        <v>0</v>
      </c>
      <c r="AX28" s="4">
        <v>9.9</v>
      </c>
      <c r="AY28" s="4">
        <v>6.1</v>
      </c>
      <c r="AZ28" s="4">
        <v>3.9</v>
      </c>
      <c r="BA28" s="4">
        <v>6.6</v>
      </c>
      <c r="BB28" s="4">
        <v>10.3</v>
      </c>
      <c r="BC28" s="4">
        <v>0</v>
      </c>
      <c r="BD28" s="4">
        <v>10.1</v>
      </c>
      <c r="BE28" s="4">
        <v>1.3</v>
      </c>
      <c r="BF28" s="4">
        <v>0</v>
      </c>
      <c r="BG28" s="4">
        <v>0</v>
      </c>
      <c r="BH28" s="4">
        <v>9.8</v>
      </c>
      <c r="BI28" s="4">
        <v>1.1</v>
      </c>
      <c r="BJ28" s="4">
        <v>10.4</v>
      </c>
      <c r="BK28" s="4">
        <v>9.2</v>
      </c>
      <c r="BL28" s="4">
        <v>0</v>
      </c>
      <c r="BM28" s="4">
        <v>8.1</v>
      </c>
      <c r="BN28" s="4">
        <v>8.9</v>
      </c>
      <c r="BO28" s="4">
        <v>7.6000000000000005</v>
      </c>
      <c r="BP28" s="4">
        <v>4.6</v>
      </c>
      <c r="BQ28" s="4">
        <v>0</v>
      </c>
      <c r="BR28" s="4"/>
      <c r="BS28" s="4"/>
      <c r="BT28" s="4"/>
      <c r="BU28" s="4"/>
      <c r="BV28" s="4"/>
      <c r="BW28" s="4"/>
      <c r="BX28" s="4"/>
      <c r="BZ28" s="10">
        <f t="shared" si="0"/>
        <v>5.31344827586207</v>
      </c>
      <c r="CA28" s="10">
        <f t="shared" si="1"/>
        <v>5.56896551724138</v>
      </c>
      <c r="CB28" s="10">
        <f t="shared" si="2"/>
        <v>5.386666666666667</v>
      </c>
      <c r="CC28" s="10">
        <f t="shared" si="3"/>
        <v>5.263333333333333</v>
      </c>
    </row>
    <row r="29" spans="1:81" ht="11.25">
      <c r="A29" s="5">
        <v>27</v>
      </c>
      <c r="B29" s="4">
        <v>9.7</v>
      </c>
      <c r="C29" s="4">
        <v>0.86</v>
      </c>
      <c r="D29" s="4">
        <v>0.2</v>
      </c>
      <c r="E29" s="4">
        <v>3.4</v>
      </c>
      <c r="F29" s="4">
        <v>6.2</v>
      </c>
      <c r="G29" s="4">
        <v>0.6</v>
      </c>
      <c r="H29" s="4">
        <v>10</v>
      </c>
      <c r="I29" s="4">
        <v>0</v>
      </c>
      <c r="J29" s="24">
        <v>10.4</v>
      </c>
      <c r="K29" s="4">
        <v>9.02</v>
      </c>
      <c r="L29" s="4">
        <v>2.4</v>
      </c>
      <c r="M29" s="4">
        <v>4.1</v>
      </c>
      <c r="N29" s="4">
        <v>9.9</v>
      </c>
      <c r="O29" s="4">
        <v>0</v>
      </c>
      <c r="P29" s="4">
        <v>1</v>
      </c>
      <c r="Q29" s="4">
        <v>9.1</v>
      </c>
      <c r="R29" s="4">
        <v>0</v>
      </c>
      <c r="S29" s="4">
        <v>10.3</v>
      </c>
      <c r="T29" s="4">
        <v>1.5</v>
      </c>
      <c r="U29" s="4">
        <v>0</v>
      </c>
      <c r="V29" s="4">
        <v>9</v>
      </c>
      <c r="W29" s="4">
        <v>4.7</v>
      </c>
      <c r="X29" s="4">
        <v>0</v>
      </c>
      <c r="Y29" s="4">
        <v>9.9</v>
      </c>
      <c r="Z29" s="4"/>
      <c r="AA29" s="4">
        <v>10.4</v>
      </c>
      <c r="AB29" s="4">
        <v>3.3</v>
      </c>
      <c r="AC29" s="4">
        <v>8.4</v>
      </c>
      <c r="AD29" s="4">
        <v>7.3</v>
      </c>
      <c r="AE29" s="4">
        <v>9.2</v>
      </c>
      <c r="AF29" s="4">
        <v>8.7</v>
      </c>
      <c r="AG29" s="4">
        <v>8.6</v>
      </c>
      <c r="AH29" s="4">
        <v>5.8</v>
      </c>
      <c r="AI29" s="4">
        <v>5.5</v>
      </c>
      <c r="AJ29" s="4">
        <v>8.4</v>
      </c>
      <c r="AK29" s="4">
        <v>0</v>
      </c>
      <c r="AL29" s="4">
        <v>10</v>
      </c>
      <c r="AM29" s="4">
        <v>0</v>
      </c>
      <c r="AN29" s="4">
        <v>8</v>
      </c>
      <c r="AO29" s="4">
        <v>9</v>
      </c>
      <c r="AP29" s="4">
        <v>3.4</v>
      </c>
      <c r="AQ29" s="4">
        <v>6</v>
      </c>
      <c r="AR29" s="4">
        <v>7.5</v>
      </c>
      <c r="AS29" s="4">
        <v>0</v>
      </c>
      <c r="AT29" s="4">
        <v>10.1</v>
      </c>
      <c r="AU29" s="4">
        <v>7.3</v>
      </c>
      <c r="AV29" s="4">
        <v>4.5</v>
      </c>
      <c r="AW29" s="4">
        <v>6.2</v>
      </c>
      <c r="AX29" s="4">
        <v>10.2</v>
      </c>
      <c r="AY29" s="4">
        <v>4.5</v>
      </c>
      <c r="AZ29" s="4">
        <v>10.2</v>
      </c>
      <c r="BA29" s="4">
        <v>9.3</v>
      </c>
      <c r="BB29" s="4">
        <v>7.8</v>
      </c>
      <c r="BC29" s="4">
        <v>2.2</v>
      </c>
      <c r="BD29" s="4">
        <v>9.7</v>
      </c>
      <c r="BE29" s="4">
        <v>9.3</v>
      </c>
      <c r="BF29" s="4">
        <v>0</v>
      </c>
      <c r="BG29" s="4">
        <v>0</v>
      </c>
      <c r="BH29" s="4">
        <v>8.3</v>
      </c>
      <c r="BI29" s="4">
        <v>9.8</v>
      </c>
      <c r="BJ29" s="4">
        <v>0.2</v>
      </c>
      <c r="BK29" s="4">
        <v>0</v>
      </c>
      <c r="BL29" s="4">
        <v>9.6</v>
      </c>
      <c r="BM29" s="4">
        <v>10.2</v>
      </c>
      <c r="BN29" s="4">
        <v>4.6</v>
      </c>
      <c r="BO29" s="4">
        <v>6.800000000000001</v>
      </c>
      <c r="BP29" s="4">
        <v>4.6</v>
      </c>
      <c r="BQ29" s="4">
        <v>8.7</v>
      </c>
      <c r="BR29" s="4"/>
      <c r="BS29" s="4"/>
      <c r="BT29" s="4"/>
      <c r="BU29" s="4"/>
      <c r="BV29" s="4"/>
      <c r="BW29" s="4"/>
      <c r="BX29" s="4"/>
      <c r="BZ29" s="10">
        <f t="shared" si="0"/>
        <v>5.755862068965518</v>
      </c>
      <c r="CA29" s="10">
        <f t="shared" si="1"/>
        <v>5.955172413793103</v>
      </c>
      <c r="CB29" s="10">
        <f t="shared" si="2"/>
        <v>6.29</v>
      </c>
      <c r="CC29" s="10">
        <f t="shared" si="3"/>
        <v>6.266666666666666</v>
      </c>
    </row>
    <row r="30" spans="1:81" ht="11.25">
      <c r="A30" s="5">
        <v>28</v>
      </c>
      <c r="B30" s="4">
        <v>9.5</v>
      </c>
      <c r="C30" s="4">
        <v>3.53</v>
      </c>
      <c r="D30" s="4">
        <v>0.6</v>
      </c>
      <c r="E30" s="4">
        <v>0</v>
      </c>
      <c r="F30" s="4">
        <v>9.6</v>
      </c>
      <c r="G30" s="4">
        <v>9.9</v>
      </c>
      <c r="H30" s="4">
        <v>8.2</v>
      </c>
      <c r="I30" s="4">
        <v>0.55</v>
      </c>
      <c r="J30" s="24">
        <v>9.9</v>
      </c>
      <c r="K30" s="4">
        <v>9.23</v>
      </c>
      <c r="L30" s="4">
        <v>7.3</v>
      </c>
      <c r="M30" s="4">
        <v>9.7</v>
      </c>
      <c r="N30" s="4">
        <v>9.6</v>
      </c>
      <c r="O30" s="4">
        <v>7.7</v>
      </c>
      <c r="P30" s="4">
        <v>10.1</v>
      </c>
      <c r="Q30" s="4">
        <v>6.1</v>
      </c>
      <c r="R30" s="4">
        <v>5</v>
      </c>
      <c r="S30" s="4">
        <v>0</v>
      </c>
      <c r="T30" s="4">
        <v>10.2</v>
      </c>
      <c r="U30" s="4">
        <v>9.7</v>
      </c>
      <c r="V30" s="4">
        <v>8.7</v>
      </c>
      <c r="W30" s="4">
        <v>9.7</v>
      </c>
      <c r="X30" s="4">
        <v>9.2</v>
      </c>
      <c r="Y30" s="4">
        <v>0</v>
      </c>
      <c r="Z30" s="4"/>
      <c r="AA30" s="4">
        <v>6.5</v>
      </c>
      <c r="AB30" s="4">
        <v>6</v>
      </c>
      <c r="AC30" s="4">
        <v>4.8</v>
      </c>
      <c r="AD30" s="4">
        <v>10.5</v>
      </c>
      <c r="AE30" s="4">
        <v>7.5</v>
      </c>
      <c r="AF30" s="4">
        <v>10.3</v>
      </c>
      <c r="AG30" s="4">
        <v>8.9</v>
      </c>
      <c r="AH30" s="4">
        <v>0</v>
      </c>
      <c r="AI30" s="4">
        <v>0.6</v>
      </c>
      <c r="AJ30" s="4">
        <v>5.9</v>
      </c>
      <c r="AK30" s="4">
        <v>9.2</v>
      </c>
      <c r="AL30" s="4">
        <v>0.4</v>
      </c>
      <c r="AM30" s="4">
        <v>8.4</v>
      </c>
      <c r="AN30" s="4">
        <v>1.6</v>
      </c>
      <c r="AO30" s="4">
        <v>7.2</v>
      </c>
      <c r="AP30" s="4">
        <v>0</v>
      </c>
      <c r="AQ30" s="4">
        <v>9.1</v>
      </c>
      <c r="AR30" s="4">
        <v>9.8</v>
      </c>
      <c r="AS30" s="4">
        <v>8</v>
      </c>
      <c r="AT30" s="4">
        <v>1</v>
      </c>
      <c r="AU30" s="4">
        <v>2.3</v>
      </c>
      <c r="AV30" s="4">
        <v>10.4</v>
      </c>
      <c r="AW30" s="4">
        <v>8.1</v>
      </c>
      <c r="AX30" s="4">
        <v>0.1</v>
      </c>
      <c r="AY30" s="4">
        <v>0</v>
      </c>
      <c r="AZ30" s="4">
        <v>10.5</v>
      </c>
      <c r="BA30" s="4">
        <v>7.5</v>
      </c>
      <c r="BB30" s="4">
        <v>9.7</v>
      </c>
      <c r="BC30" s="4">
        <v>0</v>
      </c>
      <c r="BD30" s="4">
        <v>7.8</v>
      </c>
      <c r="BE30" s="4">
        <v>10</v>
      </c>
      <c r="BF30" s="4">
        <v>9</v>
      </c>
      <c r="BG30" s="4">
        <v>0.2</v>
      </c>
      <c r="BH30" s="4">
        <v>0</v>
      </c>
      <c r="BI30" s="4">
        <v>8.3</v>
      </c>
      <c r="BJ30" s="4">
        <v>9.2</v>
      </c>
      <c r="BK30" s="4">
        <v>8.4</v>
      </c>
      <c r="BL30" s="4">
        <v>10.2</v>
      </c>
      <c r="BM30" s="4">
        <v>8.6</v>
      </c>
      <c r="BN30" s="4">
        <v>6.2</v>
      </c>
      <c r="BO30" s="4">
        <v>5.7</v>
      </c>
      <c r="BP30" s="4">
        <v>0</v>
      </c>
      <c r="BQ30" s="4">
        <v>9.400000000000002</v>
      </c>
      <c r="BR30" s="4"/>
      <c r="BS30" s="4"/>
      <c r="BT30" s="4"/>
      <c r="BU30" s="4"/>
      <c r="BV30" s="4"/>
      <c r="BW30" s="4"/>
      <c r="BX30" s="4"/>
      <c r="BZ30" s="10">
        <f t="shared" si="0"/>
        <v>6.935517241379312</v>
      </c>
      <c r="CA30" s="10">
        <f t="shared" si="1"/>
        <v>6.344827586206898</v>
      </c>
      <c r="CB30" s="10">
        <f t="shared" si="2"/>
        <v>5.799999999999999</v>
      </c>
      <c r="CC30" s="10">
        <f t="shared" si="3"/>
        <v>5.943333333333332</v>
      </c>
    </row>
    <row r="31" spans="1:81" ht="11.25">
      <c r="A31" s="5">
        <v>29</v>
      </c>
      <c r="B31" s="4"/>
      <c r="C31" s="4"/>
      <c r="D31" s="4"/>
      <c r="E31" s="4">
        <v>0</v>
      </c>
      <c r="F31" s="4"/>
      <c r="G31" s="4"/>
      <c r="H31" s="4"/>
      <c r="I31" s="4">
        <v>8.8</v>
      </c>
      <c r="J31" s="24"/>
      <c r="K31" s="4"/>
      <c r="L31" s="4"/>
      <c r="M31" s="4">
        <v>9.5</v>
      </c>
      <c r="N31" s="4"/>
      <c r="O31" s="4"/>
      <c r="P31" s="4"/>
      <c r="Q31" s="4">
        <v>4.7</v>
      </c>
      <c r="R31" s="4"/>
      <c r="S31" s="4"/>
      <c r="T31" s="4"/>
      <c r="U31" s="4">
        <v>9.6</v>
      </c>
      <c r="V31" s="4"/>
      <c r="W31" s="4"/>
      <c r="X31" s="4"/>
      <c r="Y31" s="4">
        <v>0</v>
      </c>
      <c r="Z31" s="4"/>
      <c r="AA31" s="4"/>
      <c r="AB31" s="4"/>
      <c r="AC31" s="4">
        <v>10.5</v>
      </c>
      <c r="AD31" s="4"/>
      <c r="AE31" s="4"/>
      <c r="AF31" s="4"/>
      <c r="AG31" s="4">
        <v>6.8</v>
      </c>
      <c r="AH31" s="4"/>
      <c r="AI31" s="4"/>
      <c r="AJ31" s="4"/>
      <c r="AK31" s="4">
        <v>5.9</v>
      </c>
      <c r="AL31" s="4"/>
      <c r="AM31" s="4"/>
      <c r="AN31" s="4"/>
      <c r="AO31" s="4">
        <v>0.4</v>
      </c>
      <c r="AP31" s="4"/>
      <c r="AQ31" s="4"/>
      <c r="AR31" s="4"/>
      <c r="AS31" s="4">
        <v>3.7</v>
      </c>
      <c r="AT31" s="4"/>
      <c r="AU31" s="4"/>
      <c r="AV31" s="4"/>
      <c r="AW31" s="4">
        <v>8.5</v>
      </c>
      <c r="AX31" s="4"/>
      <c r="AY31" s="4"/>
      <c r="AZ31" s="4"/>
      <c r="BA31" s="4">
        <v>3.8</v>
      </c>
      <c r="BB31" s="4"/>
      <c r="BC31" s="4"/>
      <c r="BD31" s="4"/>
      <c r="BE31" s="4">
        <v>9.7</v>
      </c>
      <c r="BF31" s="4"/>
      <c r="BG31" s="4"/>
      <c r="BH31" s="4"/>
      <c r="BI31" s="4">
        <v>0</v>
      </c>
      <c r="BJ31" s="4"/>
      <c r="BK31" s="4"/>
      <c r="BL31" s="4"/>
      <c r="BM31" s="4">
        <v>0</v>
      </c>
      <c r="BN31" s="4"/>
      <c r="BO31" s="4"/>
      <c r="BP31" s="4"/>
      <c r="BQ31" s="4">
        <v>1.1</v>
      </c>
      <c r="BR31" s="4"/>
      <c r="BS31" s="4"/>
      <c r="BT31" s="4"/>
      <c r="BU31" s="4"/>
      <c r="BV31" s="4"/>
      <c r="BW31" s="4"/>
      <c r="BX31" s="4"/>
      <c r="BZ31" s="10">
        <f t="shared" si="0"/>
        <v>6.7142857142857135</v>
      </c>
      <c r="CA31" s="10">
        <f t="shared" si="1"/>
        <v>5.675000000000001</v>
      </c>
      <c r="CB31" s="10">
        <f t="shared" si="2"/>
        <v>5.542857142857143</v>
      </c>
      <c r="CC31" s="10">
        <f t="shared" si="3"/>
        <v>3.4000000000000004</v>
      </c>
    </row>
    <row r="32" spans="1:81" ht="11.25">
      <c r="A32" s="5">
        <v>30</v>
      </c>
      <c r="B32" s="4"/>
      <c r="C32" s="4"/>
      <c r="D32" s="4"/>
      <c r="E32" s="4"/>
      <c r="F32" s="4"/>
      <c r="G32" s="4"/>
      <c r="H32" s="4"/>
      <c r="I32" s="4"/>
      <c r="J32" s="2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Z32" s="10"/>
      <c r="CA32" s="10"/>
      <c r="CB32" s="10"/>
      <c r="CC32" s="10"/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181.59999999999997</v>
      </c>
      <c r="C34" s="13">
        <f t="shared" si="4"/>
        <v>183.33000000000004</v>
      </c>
      <c r="D34" s="13">
        <f t="shared" si="4"/>
        <v>178.83999999999997</v>
      </c>
      <c r="E34" s="13">
        <f t="shared" si="4"/>
        <v>170.8</v>
      </c>
      <c r="F34" s="13">
        <f t="shared" si="4"/>
        <v>148.52999999999997</v>
      </c>
      <c r="G34" s="13">
        <f t="shared" si="4"/>
        <v>181.84000000000003</v>
      </c>
      <c r="H34" s="13">
        <f t="shared" si="4"/>
        <v>113.22999999999999</v>
      </c>
      <c r="I34" s="13">
        <f t="shared" si="4"/>
        <v>188.92000000000002</v>
      </c>
      <c r="J34" s="26">
        <f>SUM(J3:J33)</f>
        <v>195.61000000000004</v>
      </c>
      <c r="K34" s="13">
        <f aca="true" t="shared" si="5" ref="K34:AY34">SUM(K3:K33)</f>
        <v>195.19</v>
      </c>
      <c r="L34" s="13">
        <f t="shared" si="5"/>
        <v>193.70000000000002</v>
      </c>
      <c r="M34" s="13">
        <f t="shared" si="5"/>
        <v>152.79999999999998</v>
      </c>
      <c r="N34" s="13">
        <f t="shared" si="5"/>
        <v>203.39999999999995</v>
      </c>
      <c r="O34" s="13">
        <f t="shared" si="5"/>
        <v>165.3</v>
      </c>
      <c r="P34" s="13">
        <f t="shared" si="5"/>
        <v>141.79999999999998</v>
      </c>
      <c r="Q34" s="13">
        <f t="shared" si="5"/>
        <v>214.2</v>
      </c>
      <c r="R34" s="13">
        <f t="shared" si="5"/>
        <v>113.89999999999999</v>
      </c>
      <c r="S34" s="13">
        <f t="shared" si="5"/>
        <v>175.3</v>
      </c>
      <c r="T34" s="13">
        <f t="shared" si="5"/>
        <v>179.20000000000002</v>
      </c>
      <c r="U34" s="13">
        <f t="shared" si="5"/>
        <v>142.3</v>
      </c>
      <c r="V34" s="13">
        <f t="shared" si="5"/>
        <v>183.79999999999998</v>
      </c>
      <c r="W34" s="13">
        <f t="shared" si="5"/>
        <v>152.1</v>
      </c>
      <c r="X34" s="13">
        <f t="shared" si="5"/>
        <v>181</v>
      </c>
      <c r="Y34" s="13">
        <f t="shared" si="5"/>
        <v>157.3</v>
      </c>
      <c r="Z34" s="13"/>
      <c r="AA34" s="13">
        <f t="shared" si="5"/>
        <v>196</v>
      </c>
      <c r="AB34" s="13">
        <f t="shared" si="5"/>
        <v>164.3</v>
      </c>
      <c r="AC34" s="13">
        <f t="shared" si="5"/>
        <v>233.60000000000002</v>
      </c>
      <c r="AD34" s="13">
        <f t="shared" si="5"/>
        <v>179.3</v>
      </c>
      <c r="AE34" s="13">
        <f t="shared" si="5"/>
        <v>195.50000000000003</v>
      </c>
      <c r="AF34" s="13">
        <f t="shared" si="5"/>
        <v>207.39999999999998</v>
      </c>
      <c r="AG34" s="13">
        <f t="shared" si="5"/>
        <v>173.8</v>
      </c>
      <c r="AH34" s="13">
        <f t="shared" si="5"/>
        <v>144.9</v>
      </c>
      <c r="AI34" s="13">
        <f t="shared" si="5"/>
        <v>196.4</v>
      </c>
      <c r="AJ34" s="13">
        <f t="shared" si="5"/>
        <v>154.00000000000003</v>
      </c>
      <c r="AK34" s="13">
        <f t="shared" si="5"/>
        <v>184.19999999999996</v>
      </c>
      <c r="AL34" s="13">
        <f t="shared" si="5"/>
        <v>127.6</v>
      </c>
      <c r="AM34" s="13">
        <f t="shared" si="5"/>
        <v>91.3</v>
      </c>
      <c r="AN34" s="13">
        <f t="shared" si="5"/>
        <v>168.39999999999998</v>
      </c>
      <c r="AO34" s="13">
        <f t="shared" si="5"/>
        <v>168.60000000000002</v>
      </c>
      <c r="AP34" s="13">
        <f t="shared" si="5"/>
        <v>171</v>
      </c>
      <c r="AQ34" s="13">
        <f t="shared" si="5"/>
        <v>194.6</v>
      </c>
      <c r="AR34" s="13">
        <f t="shared" si="5"/>
        <v>181.5</v>
      </c>
      <c r="AS34" s="13">
        <f t="shared" si="5"/>
        <v>169.6</v>
      </c>
      <c r="AT34" s="13">
        <f t="shared" si="5"/>
        <v>180.39999999999998</v>
      </c>
      <c r="AU34" s="13">
        <f t="shared" si="5"/>
        <v>158.30000000000004</v>
      </c>
      <c r="AV34" s="13">
        <f t="shared" si="5"/>
        <v>189.79999999999998</v>
      </c>
      <c r="AW34" s="13">
        <f t="shared" si="5"/>
        <v>191.29999999999998</v>
      </c>
      <c r="AX34" s="13">
        <f t="shared" si="5"/>
        <v>157.79999999999998</v>
      </c>
      <c r="AY34" s="13">
        <f t="shared" si="5"/>
        <v>175.49999999999997</v>
      </c>
      <c r="AZ34" s="13">
        <f aca="true" t="shared" si="6" ref="AZ34:BE34">SUM(AZ3:AZ33)</f>
        <v>165.60000000000002</v>
      </c>
      <c r="BA34" s="13">
        <f t="shared" si="6"/>
        <v>214.50000000000003</v>
      </c>
      <c r="BB34" s="13">
        <f t="shared" si="6"/>
        <v>182.90000000000006</v>
      </c>
      <c r="BC34" s="13">
        <f t="shared" si="6"/>
        <v>137.4</v>
      </c>
      <c r="BD34" s="13">
        <f t="shared" si="6"/>
        <v>206</v>
      </c>
      <c r="BE34" s="13">
        <f t="shared" si="6"/>
        <v>203.7</v>
      </c>
      <c r="BF34" s="13">
        <f aca="true" t="shared" si="7" ref="BF34:BK34">SUM(BF3:BF33)</f>
        <v>166.79999999999998</v>
      </c>
      <c r="BG34" s="13">
        <f t="shared" si="7"/>
        <v>126.3</v>
      </c>
      <c r="BH34" s="13">
        <f t="shared" si="7"/>
        <v>166.60000000000002</v>
      </c>
      <c r="BI34" s="13">
        <f t="shared" si="7"/>
        <v>162.8</v>
      </c>
      <c r="BJ34" s="13">
        <f t="shared" si="7"/>
        <v>179.59999999999997</v>
      </c>
      <c r="BK34" s="13">
        <f t="shared" si="7"/>
        <v>154.00000000000003</v>
      </c>
      <c r="BL34" s="13">
        <f aca="true" t="shared" si="8" ref="BL34:BQ34">SUM(BL3:BL33)</f>
        <v>161.6</v>
      </c>
      <c r="BM34" s="13">
        <f t="shared" si="8"/>
        <v>174.89999999999995</v>
      </c>
      <c r="BN34" s="13">
        <f t="shared" si="8"/>
        <v>197.09999999999997</v>
      </c>
      <c r="BO34" s="13">
        <f t="shared" si="8"/>
        <v>181</v>
      </c>
      <c r="BP34" s="13">
        <f t="shared" si="8"/>
        <v>162.20000000000002</v>
      </c>
      <c r="BQ34" s="13">
        <f t="shared" si="8"/>
        <v>200.49999999999997</v>
      </c>
      <c r="BR34" s="13"/>
      <c r="BS34" s="13"/>
      <c r="BT34" s="13"/>
      <c r="BU34" s="13"/>
      <c r="BV34" s="13"/>
      <c r="BW34" s="13"/>
      <c r="BX34" s="13"/>
      <c r="BZ34" s="12">
        <f>AVERAGE(BZ3:BZ31)</f>
        <v>6.115236962799388</v>
      </c>
      <c r="CA34" s="12">
        <f>AVERAGE(CA3:CA33)</f>
        <v>6.107818073721758</v>
      </c>
      <c r="CB34" s="12">
        <f>AVERAGE(CB3:CB33)</f>
        <v>6.082627257799671</v>
      </c>
      <c r="CC34" s="12">
        <f>AVERAGE(CC3:CC33)</f>
        <v>6.120804597701149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10</v>
      </c>
      <c r="C36" s="18">
        <f>MAX(C3:C33)</f>
        <v>10</v>
      </c>
      <c r="D36" s="18">
        <f aca="true" t="shared" si="9" ref="D36:BB36">MAX(D3:D33)</f>
        <v>9.9</v>
      </c>
      <c r="E36" s="18">
        <f t="shared" si="9"/>
        <v>9.4</v>
      </c>
      <c r="F36" s="18">
        <f t="shared" si="9"/>
        <v>9.6</v>
      </c>
      <c r="G36" s="18">
        <f t="shared" si="9"/>
        <v>9.9</v>
      </c>
      <c r="H36" s="18">
        <f t="shared" si="9"/>
        <v>10</v>
      </c>
      <c r="I36" s="18">
        <f t="shared" si="9"/>
        <v>9.8</v>
      </c>
      <c r="J36" s="21">
        <f t="shared" si="9"/>
        <v>10.4</v>
      </c>
      <c r="K36" s="18">
        <f t="shared" si="9"/>
        <v>9.79</v>
      </c>
      <c r="L36" s="18">
        <f t="shared" si="9"/>
        <v>9.8</v>
      </c>
      <c r="M36" s="18">
        <f t="shared" si="9"/>
        <v>9.7</v>
      </c>
      <c r="N36" s="18">
        <f t="shared" si="9"/>
        <v>9.9</v>
      </c>
      <c r="O36" s="18">
        <f t="shared" si="9"/>
        <v>10.1</v>
      </c>
      <c r="P36" s="18">
        <f t="shared" si="9"/>
        <v>10.1</v>
      </c>
      <c r="Q36" s="18">
        <f t="shared" si="9"/>
        <v>10.3</v>
      </c>
      <c r="R36" s="18">
        <f t="shared" si="9"/>
        <v>9.5</v>
      </c>
      <c r="S36" s="18">
        <f t="shared" si="9"/>
        <v>10.3</v>
      </c>
      <c r="T36" s="18">
        <f t="shared" si="9"/>
        <v>10.2</v>
      </c>
      <c r="U36" s="18">
        <f t="shared" si="9"/>
        <v>9.9</v>
      </c>
      <c r="V36" s="18">
        <f t="shared" si="9"/>
        <v>10.3</v>
      </c>
      <c r="W36" s="18">
        <f t="shared" si="9"/>
        <v>9.9</v>
      </c>
      <c r="X36" s="18">
        <f t="shared" si="9"/>
        <v>10.3</v>
      </c>
      <c r="Y36" s="18">
        <f t="shared" si="9"/>
        <v>9.9</v>
      </c>
      <c r="Z36" s="18"/>
      <c r="AA36" s="18">
        <f t="shared" si="9"/>
        <v>10.5</v>
      </c>
      <c r="AB36" s="18">
        <f t="shared" si="9"/>
        <v>10.2</v>
      </c>
      <c r="AC36" s="18">
        <f t="shared" si="9"/>
        <v>10.5</v>
      </c>
      <c r="AD36" s="18">
        <f t="shared" si="9"/>
        <v>10.5</v>
      </c>
      <c r="AE36" s="18">
        <f t="shared" si="9"/>
        <v>10.5</v>
      </c>
      <c r="AF36" s="18">
        <f t="shared" si="9"/>
        <v>10.3</v>
      </c>
      <c r="AG36" s="18">
        <f t="shared" si="9"/>
        <v>9.7</v>
      </c>
      <c r="AH36" s="18">
        <f t="shared" si="9"/>
        <v>10.3</v>
      </c>
      <c r="AI36" s="18">
        <f t="shared" si="9"/>
        <v>10.4</v>
      </c>
      <c r="AJ36" s="18">
        <f t="shared" si="9"/>
        <v>9.5</v>
      </c>
      <c r="AK36" s="18">
        <f t="shared" si="9"/>
        <v>10.2</v>
      </c>
      <c r="AL36" s="18">
        <f t="shared" si="9"/>
        <v>10</v>
      </c>
      <c r="AM36" s="18">
        <f t="shared" si="9"/>
        <v>10</v>
      </c>
      <c r="AN36" s="18">
        <f t="shared" si="9"/>
        <v>10.3</v>
      </c>
      <c r="AO36" s="18">
        <f t="shared" si="9"/>
        <v>9.7</v>
      </c>
      <c r="AP36" s="18">
        <f t="shared" si="9"/>
        <v>9.8</v>
      </c>
      <c r="AQ36" s="18">
        <f t="shared" si="9"/>
        <v>10.2</v>
      </c>
      <c r="AR36" s="18">
        <f t="shared" si="9"/>
        <v>10.4</v>
      </c>
      <c r="AS36" s="18">
        <f t="shared" si="9"/>
        <v>9.9</v>
      </c>
      <c r="AT36" s="18">
        <f t="shared" si="9"/>
        <v>10.4</v>
      </c>
      <c r="AU36" s="18">
        <f t="shared" si="9"/>
        <v>9.9</v>
      </c>
      <c r="AV36" s="18">
        <f t="shared" si="9"/>
        <v>10.4</v>
      </c>
      <c r="AW36" s="18">
        <f t="shared" si="9"/>
        <v>10.3</v>
      </c>
      <c r="AX36" s="18">
        <f t="shared" si="9"/>
        <v>10.2</v>
      </c>
      <c r="AY36" s="18">
        <f t="shared" si="9"/>
        <v>10.2</v>
      </c>
      <c r="AZ36" s="18">
        <f t="shared" si="9"/>
        <v>10.5</v>
      </c>
      <c r="BA36" s="18">
        <f t="shared" si="9"/>
        <v>10.2</v>
      </c>
      <c r="BB36" s="18">
        <f t="shared" si="9"/>
        <v>10.3</v>
      </c>
      <c r="BC36" s="18">
        <f aca="true" t="shared" si="10" ref="BC36:BH36">MAX(BC3:BC33)</f>
        <v>9.9</v>
      </c>
      <c r="BD36" s="18">
        <f t="shared" si="10"/>
        <v>10.1</v>
      </c>
      <c r="BE36" s="18">
        <f t="shared" si="10"/>
        <v>10.1</v>
      </c>
      <c r="BF36" s="18">
        <f t="shared" si="10"/>
        <v>10</v>
      </c>
      <c r="BG36" s="18">
        <f t="shared" si="10"/>
        <v>9.7</v>
      </c>
      <c r="BH36" s="18">
        <f t="shared" si="10"/>
        <v>10.1</v>
      </c>
      <c r="BI36" s="18">
        <f aca="true" t="shared" si="11" ref="BI36:BN36">MAX(BI3:BI33)</f>
        <v>10.1</v>
      </c>
      <c r="BJ36" s="18">
        <f t="shared" si="11"/>
        <v>10.4</v>
      </c>
      <c r="BK36" s="18">
        <f t="shared" si="11"/>
        <v>9.9</v>
      </c>
      <c r="BL36" s="18">
        <f t="shared" si="11"/>
        <v>10.2</v>
      </c>
      <c r="BM36" s="18">
        <f t="shared" si="11"/>
        <v>10.2</v>
      </c>
      <c r="BN36" s="18">
        <f t="shared" si="11"/>
        <v>10.3</v>
      </c>
      <c r="BO36" s="18">
        <f>MAX(BO3:BO33)</f>
        <v>9.799999999999999</v>
      </c>
      <c r="BP36" s="18">
        <f>MAX(BP3:BP33)</f>
        <v>10</v>
      </c>
      <c r="BQ36" s="18">
        <f>MAX(BQ3:BQ33)</f>
        <v>10.3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3.6183526019739984</v>
      </c>
      <c r="CA37" s="53">
        <f>STDEV(T3:AW33)</f>
        <v>3.567136837346655</v>
      </c>
      <c r="CB37" s="53">
        <f>STDEV(AD3:BG33)</f>
        <v>3.52060193824825</v>
      </c>
      <c r="CC37" s="53">
        <f>STDEV(AN3:BQ33)</f>
        <v>3.4969791581603396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19</v>
      </c>
      <c r="C41" s="60">
        <f>COUNTIF(C3:C33,$B$40)</f>
        <v>20</v>
      </c>
      <c r="D41" s="60">
        <f aca="true" t="shared" si="12" ref="D41:BB41">COUNTIF(D3:D33,$B$40)</f>
        <v>18</v>
      </c>
      <c r="E41" s="60">
        <f t="shared" si="12"/>
        <v>17</v>
      </c>
      <c r="F41" s="60">
        <f t="shared" si="12"/>
        <v>14</v>
      </c>
      <c r="G41" s="60">
        <f t="shared" si="12"/>
        <v>19</v>
      </c>
      <c r="H41" s="60">
        <f t="shared" si="12"/>
        <v>11</v>
      </c>
      <c r="I41" s="60">
        <f t="shared" si="12"/>
        <v>20</v>
      </c>
      <c r="J41" s="61">
        <f t="shared" si="12"/>
        <v>21</v>
      </c>
      <c r="K41" s="60">
        <f t="shared" si="12"/>
        <v>22</v>
      </c>
      <c r="L41" s="60">
        <f t="shared" si="12"/>
        <v>20</v>
      </c>
      <c r="M41" s="60">
        <f t="shared" si="12"/>
        <v>17</v>
      </c>
      <c r="N41" s="60">
        <f t="shared" si="12"/>
        <v>22</v>
      </c>
      <c r="O41" s="60">
        <f t="shared" si="12"/>
        <v>17</v>
      </c>
      <c r="P41" s="60">
        <f t="shared" si="12"/>
        <v>15</v>
      </c>
      <c r="Q41" s="60">
        <f t="shared" si="12"/>
        <v>23</v>
      </c>
      <c r="R41" s="60">
        <f t="shared" si="12"/>
        <v>10</v>
      </c>
      <c r="S41" s="60">
        <f t="shared" si="12"/>
        <v>17</v>
      </c>
      <c r="T41" s="60">
        <f t="shared" si="12"/>
        <v>19</v>
      </c>
      <c r="U41" s="60">
        <f t="shared" si="12"/>
        <v>12</v>
      </c>
      <c r="V41" s="60">
        <f t="shared" si="12"/>
        <v>19</v>
      </c>
      <c r="W41" s="60">
        <f t="shared" si="12"/>
        <v>15</v>
      </c>
      <c r="X41" s="60">
        <f t="shared" si="12"/>
        <v>21</v>
      </c>
      <c r="Y41" s="60">
        <f t="shared" si="12"/>
        <v>15</v>
      </c>
      <c r="Z41" s="60"/>
      <c r="AA41" s="60">
        <f t="shared" si="12"/>
        <v>20</v>
      </c>
      <c r="AB41" s="60">
        <f t="shared" si="12"/>
        <v>14</v>
      </c>
      <c r="AC41" s="60">
        <f t="shared" si="12"/>
        <v>24</v>
      </c>
      <c r="AD41" s="60">
        <f t="shared" si="12"/>
        <v>18</v>
      </c>
      <c r="AE41" s="60">
        <f t="shared" si="12"/>
        <v>22</v>
      </c>
      <c r="AF41" s="60">
        <f t="shared" si="12"/>
        <v>23</v>
      </c>
      <c r="AG41" s="60">
        <f t="shared" si="12"/>
        <v>18</v>
      </c>
      <c r="AH41" s="60">
        <f t="shared" si="12"/>
        <v>15</v>
      </c>
      <c r="AI41" s="60">
        <f t="shared" si="12"/>
        <v>20</v>
      </c>
      <c r="AJ41" s="60">
        <f t="shared" si="12"/>
        <v>16</v>
      </c>
      <c r="AK41" s="60">
        <f t="shared" si="12"/>
        <v>20</v>
      </c>
      <c r="AL41" s="60">
        <f t="shared" si="12"/>
        <v>12</v>
      </c>
      <c r="AM41" s="60">
        <f t="shared" si="12"/>
        <v>7</v>
      </c>
      <c r="AN41" s="60">
        <f t="shared" si="12"/>
        <v>18</v>
      </c>
      <c r="AO41" s="60">
        <f t="shared" si="12"/>
        <v>16</v>
      </c>
      <c r="AP41" s="60">
        <f t="shared" si="12"/>
        <v>18</v>
      </c>
      <c r="AQ41" s="60">
        <f t="shared" si="12"/>
        <v>20</v>
      </c>
      <c r="AR41" s="60">
        <f t="shared" si="12"/>
        <v>17</v>
      </c>
      <c r="AS41" s="60">
        <f t="shared" si="12"/>
        <v>17</v>
      </c>
      <c r="AT41" s="60">
        <f t="shared" si="12"/>
        <v>19</v>
      </c>
      <c r="AU41" s="60">
        <f t="shared" si="12"/>
        <v>14</v>
      </c>
      <c r="AV41" s="60">
        <f t="shared" si="12"/>
        <v>20</v>
      </c>
      <c r="AW41" s="60">
        <f t="shared" si="12"/>
        <v>20</v>
      </c>
      <c r="AX41" s="60">
        <f t="shared" si="12"/>
        <v>13</v>
      </c>
      <c r="AY41" s="60">
        <f t="shared" si="12"/>
        <v>18</v>
      </c>
      <c r="AZ41" s="60">
        <f t="shared" si="12"/>
        <v>16</v>
      </c>
      <c r="BA41" s="60">
        <f t="shared" si="12"/>
        <v>24</v>
      </c>
      <c r="BB41" s="60">
        <f t="shared" si="12"/>
        <v>20</v>
      </c>
      <c r="BC41" s="60">
        <f aca="true" t="shared" si="13" ref="BC41:BJ41">COUNTIF(BC3:BC33,$B$40)</f>
        <v>13</v>
      </c>
      <c r="BD41" s="60">
        <f t="shared" si="13"/>
        <v>23</v>
      </c>
      <c r="BE41" s="60">
        <f t="shared" si="13"/>
        <v>21</v>
      </c>
      <c r="BF41" s="60">
        <f t="shared" si="13"/>
        <v>16</v>
      </c>
      <c r="BG41" s="60">
        <f t="shared" si="13"/>
        <v>12</v>
      </c>
      <c r="BH41" s="60">
        <f t="shared" si="13"/>
        <v>16</v>
      </c>
      <c r="BI41" s="60">
        <f t="shared" si="13"/>
        <v>16</v>
      </c>
      <c r="BJ41" s="60">
        <f t="shared" si="13"/>
        <v>19</v>
      </c>
      <c r="BK41" s="60">
        <f aca="true" t="shared" si="14" ref="BK41:BP41">COUNTIF(BK3:BK33,$B$40)</f>
        <v>17</v>
      </c>
      <c r="BL41" s="60">
        <f t="shared" si="14"/>
        <v>17</v>
      </c>
      <c r="BM41" s="60">
        <f t="shared" si="14"/>
        <v>18</v>
      </c>
      <c r="BN41" s="60">
        <f t="shared" si="14"/>
        <v>20</v>
      </c>
      <c r="BO41" s="60">
        <f t="shared" si="14"/>
        <v>19</v>
      </c>
      <c r="BP41" s="60">
        <f t="shared" si="14"/>
        <v>14</v>
      </c>
      <c r="BQ41" s="60">
        <f>COUNTIF(BQ3:BQ33,$B$40)</f>
        <v>22</v>
      </c>
      <c r="BR41" s="60"/>
      <c r="BS41" s="60"/>
      <c r="BT41" s="60"/>
      <c r="BU41" s="60"/>
      <c r="BV41" s="60"/>
      <c r="BW41" s="60"/>
      <c r="BX41" s="60"/>
      <c r="BZ41" s="95">
        <f>AVERAGE(J41:AM41)</f>
        <v>17.724137931034484</v>
      </c>
      <c r="CA41" s="96">
        <f>AVERAGE(T41:AW41)</f>
        <v>17.551724137931036</v>
      </c>
      <c r="CB41" s="96">
        <f>AVERAGE(AD41:BG41)</f>
        <v>17.533333333333335</v>
      </c>
      <c r="CC41" s="96">
        <f>AVERAGE(AN41:BQ41)</f>
        <v>17.766666666666666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3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6.45</v>
      </c>
      <c r="C3" s="4">
        <v>5.4</v>
      </c>
      <c r="D3" s="4">
        <v>4.3</v>
      </c>
      <c r="E3" s="4">
        <v>9.6</v>
      </c>
      <c r="F3" s="4">
        <v>6.23</v>
      </c>
      <c r="G3" s="4">
        <v>0</v>
      </c>
      <c r="H3" s="4">
        <v>0</v>
      </c>
      <c r="I3" s="4">
        <v>4.85</v>
      </c>
      <c r="J3" s="24">
        <v>9.6</v>
      </c>
      <c r="K3" s="4">
        <v>4.28</v>
      </c>
      <c r="L3" s="4">
        <v>9.6</v>
      </c>
      <c r="M3" s="4">
        <v>4.4</v>
      </c>
      <c r="N3" s="4">
        <v>9.2</v>
      </c>
      <c r="O3" s="4">
        <v>9.4</v>
      </c>
      <c r="P3" s="4">
        <v>10.1</v>
      </c>
      <c r="Q3" s="4">
        <v>0</v>
      </c>
      <c r="R3" s="4">
        <v>8</v>
      </c>
      <c r="S3" s="4">
        <v>10.3</v>
      </c>
      <c r="T3" s="4">
        <v>3.7</v>
      </c>
      <c r="U3" s="4">
        <v>4.3</v>
      </c>
      <c r="V3" s="4">
        <v>10.4</v>
      </c>
      <c r="W3" s="4">
        <v>1.6</v>
      </c>
      <c r="X3" s="4">
        <v>8.3</v>
      </c>
      <c r="Y3" s="4">
        <v>5.8</v>
      </c>
      <c r="Z3" s="4"/>
      <c r="AA3" s="4">
        <v>9.1</v>
      </c>
      <c r="AB3" s="4">
        <v>8.3</v>
      </c>
      <c r="AC3" s="4">
        <v>0</v>
      </c>
      <c r="AD3" s="4">
        <v>4.8</v>
      </c>
      <c r="AE3" s="4">
        <v>0.2</v>
      </c>
      <c r="AF3" s="4">
        <v>9.9</v>
      </c>
      <c r="AG3" s="4">
        <v>9.5</v>
      </c>
      <c r="AH3" s="4">
        <v>2</v>
      </c>
      <c r="AI3" s="4">
        <v>8.6</v>
      </c>
      <c r="AJ3" s="4">
        <v>7</v>
      </c>
      <c r="AK3" s="4">
        <v>0</v>
      </c>
      <c r="AL3" s="4">
        <v>0</v>
      </c>
      <c r="AM3" s="4">
        <v>2.2</v>
      </c>
      <c r="AN3" s="4">
        <v>0</v>
      </c>
      <c r="AO3" s="4">
        <v>0.8</v>
      </c>
      <c r="AP3" s="4">
        <v>6.4</v>
      </c>
      <c r="AQ3" s="4">
        <v>3.2</v>
      </c>
      <c r="AR3" s="4">
        <v>2.2</v>
      </c>
      <c r="AS3" s="4">
        <v>2.2</v>
      </c>
      <c r="AT3" s="4">
        <v>5.7</v>
      </c>
      <c r="AU3" s="4">
        <v>0</v>
      </c>
      <c r="AV3" s="4">
        <v>8.8</v>
      </c>
      <c r="AW3" s="4">
        <v>8.7</v>
      </c>
      <c r="AX3" s="4">
        <v>0</v>
      </c>
      <c r="AY3" s="4">
        <v>5.3</v>
      </c>
      <c r="AZ3" s="4">
        <v>0.3</v>
      </c>
      <c r="BA3" s="4">
        <v>0.8</v>
      </c>
      <c r="BB3" s="4">
        <v>8.6</v>
      </c>
      <c r="BC3" s="4">
        <v>0</v>
      </c>
      <c r="BD3" s="4">
        <v>10.3</v>
      </c>
      <c r="BE3" s="4">
        <v>8.8</v>
      </c>
      <c r="BF3" s="4">
        <v>4.7</v>
      </c>
      <c r="BG3" s="4">
        <v>0</v>
      </c>
      <c r="BH3" s="4">
        <v>0.6</v>
      </c>
      <c r="BI3" s="4">
        <v>8.2</v>
      </c>
      <c r="BJ3" s="4">
        <v>2.1</v>
      </c>
      <c r="BK3" s="4">
        <v>0</v>
      </c>
      <c r="BL3" s="4">
        <v>0.5</v>
      </c>
      <c r="BM3" s="4">
        <v>8.3</v>
      </c>
      <c r="BN3" s="4">
        <v>8.8</v>
      </c>
      <c r="BO3" s="4">
        <v>4.699999999999999</v>
      </c>
      <c r="BP3" s="4">
        <v>4.4</v>
      </c>
      <c r="BQ3" s="4">
        <v>10.1</v>
      </c>
      <c r="BR3" s="4"/>
      <c r="BS3" s="4"/>
      <c r="BT3" s="4"/>
      <c r="BU3" s="4"/>
      <c r="BV3" s="4"/>
      <c r="BW3" s="4"/>
      <c r="BX3" s="4"/>
      <c r="BZ3" s="10">
        <f aca="true" t="shared" si="0" ref="BZ3:BZ33">AVERAGE(J3:AM3)</f>
        <v>5.88206896551724</v>
      </c>
      <c r="CA3" s="10">
        <f>AVERAGE(T3:AW3)</f>
        <v>4.610344827586207</v>
      </c>
      <c r="CB3" s="10">
        <f>AVERAGE(AD3:BG3)</f>
        <v>4.033333333333333</v>
      </c>
      <c r="CC3" s="10">
        <f>AVERAGE(AN3:BQ3)</f>
        <v>4.1499999999999995</v>
      </c>
    </row>
    <row r="4" spans="1:81" ht="11.25">
      <c r="A4" s="5">
        <v>2</v>
      </c>
      <c r="B4" s="4">
        <v>2.55</v>
      </c>
      <c r="C4" s="4">
        <v>0</v>
      </c>
      <c r="D4" s="4">
        <v>0.15</v>
      </c>
      <c r="E4" s="4">
        <v>6</v>
      </c>
      <c r="F4" s="4">
        <v>8.6</v>
      </c>
      <c r="G4" s="4">
        <v>2.3</v>
      </c>
      <c r="H4" s="4">
        <v>0</v>
      </c>
      <c r="I4" s="4">
        <v>8.1</v>
      </c>
      <c r="J4" s="24">
        <v>8</v>
      </c>
      <c r="K4" s="4">
        <v>9.76</v>
      </c>
      <c r="L4" s="4">
        <v>10.2</v>
      </c>
      <c r="M4" s="4">
        <v>7</v>
      </c>
      <c r="N4" s="4">
        <v>3.8</v>
      </c>
      <c r="O4" s="4">
        <v>3.9</v>
      </c>
      <c r="P4" s="4">
        <v>9.5</v>
      </c>
      <c r="Q4" s="4">
        <v>7.6</v>
      </c>
      <c r="R4" s="4">
        <v>1</v>
      </c>
      <c r="S4" s="4">
        <v>10.3</v>
      </c>
      <c r="T4" s="4">
        <v>9</v>
      </c>
      <c r="U4" s="4">
        <v>9.3</v>
      </c>
      <c r="V4" s="4">
        <v>5.9</v>
      </c>
      <c r="W4" s="4">
        <v>6.9</v>
      </c>
      <c r="X4" s="4">
        <v>9.6</v>
      </c>
      <c r="Y4" s="4">
        <v>0</v>
      </c>
      <c r="Z4" s="4"/>
      <c r="AA4" s="4">
        <v>10.7</v>
      </c>
      <c r="AB4" s="4">
        <v>10.2</v>
      </c>
      <c r="AC4" s="4">
        <v>10.8</v>
      </c>
      <c r="AD4" s="4">
        <v>9.5</v>
      </c>
      <c r="AE4" s="4">
        <v>5.1</v>
      </c>
      <c r="AF4" s="4">
        <v>0</v>
      </c>
      <c r="AG4" s="4">
        <v>9.8</v>
      </c>
      <c r="AH4" s="4">
        <v>0</v>
      </c>
      <c r="AI4" s="4">
        <v>6.3</v>
      </c>
      <c r="AJ4" s="4">
        <v>7</v>
      </c>
      <c r="AK4" s="4">
        <v>0</v>
      </c>
      <c r="AL4" s="4">
        <v>10</v>
      </c>
      <c r="AM4" s="4">
        <v>0</v>
      </c>
      <c r="AN4" s="4">
        <v>0.8</v>
      </c>
      <c r="AO4" s="4">
        <v>9</v>
      </c>
      <c r="AP4" s="4">
        <v>8.7</v>
      </c>
      <c r="AQ4" s="4">
        <v>1.7</v>
      </c>
      <c r="AR4" s="4">
        <v>7</v>
      </c>
      <c r="AS4" s="4">
        <v>9.2</v>
      </c>
      <c r="AT4" s="4">
        <v>2.5</v>
      </c>
      <c r="AU4" s="4">
        <v>10.5</v>
      </c>
      <c r="AV4" s="4">
        <v>8</v>
      </c>
      <c r="AW4" s="4">
        <v>10.1</v>
      </c>
      <c r="AX4" s="4">
        <v>2.4</v>
      </c>
      <c r="AY4" s="4">
        <v>4.6</v>
      </c>
      <c r="AZ4" s="4">
        <v>6.1</v>
      </c>
      <c r="BA4" s="4">
        <v>2</v>
      </c>
      <c r="BB4" s="4">
        <v>9.2</v>
      </c>
      <c r="BC4" s="4">
        <v>0</v>
      </c>
      <c r="BD4" s="4">
        <v>8.2</v>
      </c>
      <c r="BE4" s="4">
        <v>9.9</v>
      </c>
      <c r="BF4" s="4">
        <v>10.4</v>
      </c>
      <c r="BG4" s="4">
        <v>0</v>
      </c>
      <c r="BH4" s="4">
        <v>3.2</v>
      </c>
      <c r="BI4" s="4">
        <v>0</v>
      </c>
      <c r="BJ4" s="4">
        <v>9.3</v>
      </c>
      <c r="BK4" s="4">
        <v>0</v>
      </c>
      <c r="BL4" s="4">
        <v>10.6</v>
      </c>
      <c r="BM4" s="4">
        <v>8</v>
      </c>
      <c r="BN4" s="4">
        <v>0</v>
      </c>
      <c r="BO4" s="4">
        <v>10.4</v>
      </c>
      <c r="BP4" s="4">
        <v>10.5</v>
      </c>
      <c r="BQ4" s="4">
        <v>0</v>
      </c>
      <c r="BR4" s="4"/>
      <c r="BS4" s="4"/>
      <c r="BT4" s="4"/>
      <c r="BU4" s="4"/>
      <c r="BV4" s="4"/>
      <c r="BW4" s="4"/>
      <c r="BX4" s="4"/>
      <c r="BZ4" s="10">
        <f t="shared" si="0"/>
        <v>6.591724137931036</v>
      </c>
      <c r="CA4" s="10">
        <f aca="true" t="shared" si="1" ref="CA4:CA33">AVERAGE(T4:AW4)</f>
        <v>6.468965517241378</v>
      </c>
      <c r="CB4" s="10">
        <f aca="true" t="shared" si="2" ref="CB4:CB33">AVERAGE(AD4:BG4)</f>
        <v>5.6</v>
      </c>
      <c r="CC4" s="10">
        <f aca="true" t="shared" si="3" ref="CC4:CC33">AVERAGE(AN4:BQ4)</f>
        <v>5.743333333333334</v>
      </c>
    </row>
    <row r="5" spans="1:81" ht="11.25">
      <c r="A5" s="5">
        <v>3</v>
      </c>
      <c r="B5" s="4">
        <v>6.3</v>
      </c>
      <c r="C5" s="4">
        <v>8.07</v>
      </c>
      <c r="D5" s="4">
        <v>6.6</v>
      </c>
      <c r="E5" s="4">
        <v>6.8</v>
      </c>
      <c r="F5" s="4">
        <v>4.1</v>
      </c>
      <c r="G5" s="4">
        <v>6.7</v>
      </c>
      <c r="H5" s="4">
        <v>10.5</v>
      </c>
      <c r="I5" s="4">
        <v>9.4</v>
      </c>
      <c r="J5" s="24">
        <v>0</v>
      </c>
      <c r="K5" s="4">
        <v>10.32</v>
      </c>
      <c r="L5" s="4">
        <v>0</v>
      </c>
      <c r="M5" s="4">
        <v>5.7</v>
      </c>
      <c r="N5" s="4">
        <v>8.5</v>
      </c>
      <c r="O5" s="4">
        <v>5.1</v>
      </c>
      <c r="P5" s="4">
        <v>9.3</v>
      </c>
      <c r="Q5" s="4">
        <v>7.3</v>
      </c>
      <c r="R5" s="4">
        <v>8.5</v>
      </c>
      <c r="S5" s="4">
        <v>0</v>
      </c>
      <c r="T5" s="4">
        <v>0</v>
      </c>
      <c r="U5" s="4">
        <v>7</v>
      </c>
      <c r="V5" s="4">
        <v>9.1</v>
      </c>
      <c r="W5" s="4">
        <v>8.3</v>
      </c>
      <c r="X5" s="4">
        <v>2.5</v>
      </c>
      <c r="Y5" s="4">
        <v>4.9</v>
      </c>
      <c r="Z5" s="4"/>
      <c r="AA5" s="4">
        <v>2.5</v>
      </c>
      <c r="AB5" s="4">
        <v>9.4</v>
      </c>
      <c r="AC5" s="4">
        <v>3.2</v>
      </c>
      <c r="AD5" s="4">
        <v>8.9</v>
      </c>
      <c r="AE5" s="4">
        <v>10.1</v>
      </c>
      <c r="AF5" s="4">
        <v>10.3</v>
      </c>
      <c r="AG5" s="4">
        <v>7.9</v>
      </c>
      <c r="AH5" s="4">
        <v>3.1</v>
      </c>
      <c r="AI5" s="4">
        <v>9.5</v>
      </c>
      <c r="AJ5" s="4">
        <v>9.8</v>
      </c>
      <c r="AK5" s="4">
        <v>2.2</v>
      </c>
      <c r="AL5" s="4">
        <v>1.2</v>
      </c>
      <c r="AM5" s="4">
        <v>0</v>
      </c>
      <c r="AN5" s="4">
        <v>10.4</v>
      </c>
      <c r="AO5" s="4">
        <v>2.2</v>
      </c>
      <c r="AP5" s="4">
        <v>8.9</v>
      </c>
      <c r="AQ5" s="4">
        <v>8.6</v>
      </c>
      <c r="AR5" s="4">
        <v>8.8</v>
      </c>
      <c r="AS5" s="4">
        <v>9.3</v>
      </c>
      <c r="AT5" s="4">
        <v>0.2</v>
      </c>
      <c r="AU5" s="4">
        <v>10.3</v>
      </c>
      <c r="AV5" s="4">
        <v>9.2</v>
      </c>
      <c r="AW5" s="4">
        <v>9.5</v>
      </c>
      <c r="AX5" s="4">
        <v>7.6</v>
      </c>
      <c r="AY5" s="4">
        <v>9.6</v>
      </c>
      <c r="AZ5" s="4">
        <v>1.7</v>
      </c>
      <c r="BA5" s="4">
        <v>8.5</v>
      </c>
      <c r="BB5" s="4">
        <v>8</v>
      </c>
      <c r="BC5" s="4">
        <v>1.8</v>
      </c>
      <c r="BD5" s="4">
        <v>4.5</v>
      </c>
      <c r="BE5" s="4">
        <v>6.1</v>
      </c>
      <c r="BF5" s="4">
        <v>3.5</v>
      </c>
      <c r="BG5" s="4">
        <v>6.3</v>
      </c>
      <c r="BH5" s="4">
        <v>9.7</v>
      </c>
      <c r="BI5" s="4">
        <v>8.9</v>
      </c>
      <c r="BJ5" s="4">
        <v>8.1</v>
      </c>
      <c r="BK5" s="4">
        <v>5.3</v>
      </c>
      <c r="BL5" s="4">
        <v>0</v>
      </c>
      <c r="BM5" s="4">
        <v>9.4</v>
      </c>
      <c r="BN5" s="4">
        <v>8</v>
      </c>
      <c r="BO5" s="4">
        <v>7.8</v>
      </c>
      <c r="BP5" s="4">
        <v>0.8999999999999999</v>
      </c>
      <c r="BQ5" s="4">
        <v>10.7</v>
      </c>
      <c r="BR5" s="4"/>
      <c r="BS5" s="4"/>
      <c r="BT5" s="4"/>
      <c r="BU5" s="4"/>
      <c r="BV5" s="4"/>
      <c r="BW5" s="4"/>
      <c r="BX5" s="4"/>
      <c r="BZ5" s="10">
        <f t="shared" si="0"/>
        <v>5.676551724137931</v>
      </c>
      <c r="CA5" s="10">
        <f t="shared" si="1"/>
        <v>6.458620689655173</v>
      </c>
      <c r="CB5" s="10">
        <f t="shared" si="2"/>
        <v>6.6</v>
      </c>
      <c r="CC5" s="10">
        <f t="shared" si="3"/>
        <v>6.793333333333334</v>
      </c>
    </row>
    <row r="6" spans="1:81" ht="11.25">
      <c r="A6" s="5">
        <v>4</v>
      </c>
      <c r="B6" s="4">
        <v>9.25</v>
      </c>
      <c r="C6" s="4">
        <v>0</v>
      </c>
      <c r="D6" s="4">
        <v>0</v>
      </c>
      <c r="E6" s="4">
        <v>0</v>
      </c>
      <c r="F6" s="4">
        <v>9.7</v>
      </c>
      <c r="G6" s="4">
        <v>9.9</v>
      </c>
      <c r="H6" s="4">
        <v>3.7</v>
      </c>
      <c r="I6" s="4">
        <v>0</v>
      </c>
      <c r="J6" s="24">
        <v>0</v>
      </c>
      <c r="K6" s="4">
        <v>10.18</v>
      </c>
      <c r="L6" s="4">
        <v>7.6</v>
      </c>
      <c r="M6" s="4">
        <v>2.3</v>
      </c>
      <c r="N6" s="4">
        <v>4.4</v>
      </c>
      <c r="O6" s="4">
        <v>0</v>
      </c>
      <c r="P6" s="4">
        <v>6.5</v>
      </c>
      <c r="Q6" s="4">
        <v>7.8</v>
      </c>
      <c r="R6" s="4">
        <v>0</v>
      </c>
      <c r="S6" s="4">
        <v>0</v>
      </c>
      <c r="T6" s="4">
        <v>8.4</v>
      </c>
      <c r="U6" s="4">
        <v>7.8</v>
      </c>
      <c r="V6" s="4">
        <v>7.9</v>
      </c>
      <c r="W6" s="4">
        <v>7.3</v>
      </c>
      <c r="X6" s="4">
        <v>9.5</v>
      </c>
      <c r="Y6" s="4">
        <v>7.5</v>
      </c>
      <c r="Z6" s="4"/>
      <c r="AA6" s="4">
        <v>5.3</v>
      </c>
      <c r="AB6" s="4">
        <v>0</v>
      </c>
      <c r="AC6" s="4">
        <v>7.4</v>
      </c>
      <c r="AD6" s="4">
        <v>0</v>
      </c>
      <c r="AE6" s="4">
        <v>10.4</v>
      </c>
      <c r="AF6" s="4">
        <v>3.2</v>
      </c>
      <c r="AG6" s="4">
        <v>6.8</v>
      </c>
      <c r="AH6" s="4">
        <v>7.6</v>
      </c>
      <c r="AI6" s="4">
        <v>10.8</v>
      </c>
      <c r="AJ6" s="4">
        <v>3.9</v>
      </c>
      <c r="AK6" s="4">
        <v>10.1</v>
      </c>
      <c r="AL6" s="4">
        <v>1.3</v>
      </c>
      <c r="AM6" s="4">
        <v>5.8</v>
      </c>
      <c r="AN6" s="4">
        <v>8.9</v>
      </c>
      <c r="AO6" s="4">
        <v>9.8</v>
      </c>
      <c r="AP6" s="4">
        <v>7.3</v>
      </c>
      <c r="AQ6" s="4">
        <v>5.8</v>
      </c>
      <c r="AR6" s="4">
        <v>0</v>
      </c>
      <c r="AS6" s="4">
        <v>7.9</v>
      </c>
      <c r="AT6" s="4">
        <v>7.8</v>
      </c>
      <c r="AU6" s="4">
        <v>9.2</v>
      </c>
      <c r="AV6" s="4">
        <v>8.9</v>
      </c>
      <c r="AW6" s="4">
        <v>3.4</v>
      </c>
      <c r="AX6" s="4">
        <v>0</v>
      </c>
      <c r="AY6" s="4">
        <v>10.1</v>
      </c>
      <c r="AZ6" s="4">
        <v>8.4</v>
      </c>
      <c r="BA6" s="4">
        <v>3.3</v>
      </c>
      <c r="BB6" s="4">
        <v>0</v>
      </c>
      <c r="BC6" s="4">
        <v>10.4</v>
      </c>
      <c r="BD6" s="4">
        <v>5</v>
      </c>
      <c r="BE6" s="4">
        <v>6.3</v>
      </c>
      <c r="BF6" s="4">
        <v>0.3</v>
      </c>
      <c r="BG6" s="4">
        <v>1.1</v>
      </c>
      <c r="BH6" s="4">
        <v>8.4</v>
      </c>
      <c r="BI6" s="4">
        <v>6.1</v>
      </c>
      <c r="BJ6" s="4">
        <v>3</v>
      </c>
      <c r="BK6" s="4">
        <v>10</v>
      </c>
      <c r="BL6" s="4">
        <v>3</v>
      </c>
      <c r="BM6" s="4">
        <v>9.4</v>
      </c>
      <c r="BN6" s="4">
        <v>8.6</v>
      </c>
      <c r="BO6" s="4">
        <v>9.9</v>
      </c>
      <c r="BP6" s="4">
        <v>0.3</v>
      </c>
      <c r="BQ6" s="4">
        <v>0</v>
      </c>
      <c r="BR6" s="4"/>
      <c r="BS6" s="4"/>
      <c r="BT6" s="4"/>
      <c r="BU6" s="4"/>
      <c r="BV6" s="4"/>
      <c r="BW6" s="4"/>
      <c r="BX6" s="4"/>
      <c r="BZ6" s="10">
        <f t="shared" si="0"/>
        <v>5.509655172413794</v>
      </c>
      <c r="CA6" s="10">
        <f t="shared" si="1"/>
        <v>6.551724137931036</v>
      </c>
      <c r="CB6" s="10">
        <f t="shared" si="2"/>
        <v>5.793333333333335</v>
      </c>
      <c r="CC6" s="10">
        <f t="shared" si="3"/>
        <v>5.753333333333334</v>
      </c>
    </row>
    <row r="7" spans="1:81" ht="11.25">
      <c r="A7" s="5">
        <v>5</v>
      </c>
      <c r="B7" s="4">
        <v>0</v>
      </c>
      <c r="C7" s="4">
        <v>3.42</v>
      </c>
      <c r="D7" s="4">
        <v>0</v>
      </c>
      <c r="E7" s="4">
        <v>10.12</v>
      </c>
      <c r="F7" s="4">
        <v>0</v>
      </c>
      <c r="G7" s="4">
        <v>7.1</v>
      </c>
      <c r="H7" s="4">
        <v>9.6</v>
      </c>
      <c r="I7" s="4">
        <v>3.75</v>
      </c>
      <c r="J7" s="24">
        <v>2.4</v>
      </c>
      <c r="K7" s="4">
        <v>9.13</v>
      </c>
      <c r="L7" s="4">
        <v>9.3</v>
      </c>
      <c r="M7" s="4">
        <v>0</v>
      </c>
      <c r="N7" s="4">
        <v>9</v>
      </c>
      <c r="O7" s="4">
        <v>10.3</v>
      </c>
      <c r="P7" s="4">
        <v>0</v>
      </c>
      <c r="Q7" s="4">
        <v>6.5</v>
      </c>
      <c r="R7" s="4">
        <v>10.4</v>
      </c>
      <c r="S7" s="4">
        <v>8.3</v>
      </c>
      <c r="T7" s="4">
        <v>8.8</v>
      </c>
      <c r="U7" s="4">
        <v>7.6</v>
      </c>
      <c r="V7" s="4">
        <v>5.1</v>
      </c>
      <c r="W7" s="4">
        <v>6.7</v>
      </c>
      <c r="X7" s="4">
        <v>1.4</v>
      </c>
      <c r="Y7" s="4">
        <v>3.8</v>
      </c>
      <c r="Z7" s="4"/>
      <c r="AA7" s="4">
        <v>9</v>
      </c>
      <c r="AB7" s="4">
        <v>10.6</v>
      </c>
      <c r="AC7" s="4">
        <v>9.2</v>
      </c>
      <c r="AD7" s="4">
        <v>7</v>
      </c>
      <c r="AE7" s="4">
        <v>1.9</v>
      </c>
      <c r="AF7" s="4">
        <v>10.7</v>
      </c>
      <c r="AG7" s="4">
        <v>8.5</v>
      </c>
      <c r="AH7" s="4">
        <v>0</v>
      </c>
      <c r="AI7" s="4">
        <v>1.1</v>
      </c>
      <c r="AJ7" s="4">
        <v>9.1</v>
      </c>
      <c r="AK7" s="4">
        <v>0</v>
      </c>
      <c r="AL7" s="4">
        <v>0</v>
      </c>
      <c r="AM7" s="4">
        <v>2.2</v>
      </c>
      <c r="AN7" s="4">
        <v>8.5</v>
      </c>
      <c r="AO7" s="4">
        <v>0</v>
      </c>
      <c r="AP7" s="4">
        <v>9.8</v>
      </c>
      <c r="AQ7" s="4">
        <v>6.1</v>
      </c>
      <c r="AR7" s="4">
        <v>5.9</v>
      </c>
      <c r="AS7" s="4">
        <v>8.8</v>
      </c>
      <c r="AT7" s="4">
        <v>8.6</v>
      </c>
      <c r="AU7" s="4">
        <v>0</v>
      </c>
      <c r="AV7" s="4">
        <v>4.6</v>
      </c>
      <c r="AW7" s="4">
        <v>8.9</v>
      </c>
      <c r="AX7" s="4">
        <v>8.9</v>
      </c>
      <c r="AY7" s="4">
        <v>0.6</v>
      </c>
      <c r="AZ7" s="4">
        <v>8.2</v>
      </c>
      <c r="BA7" s="4">
        <v>9</v>
      </c>
      <c r="BB7" s="4">
        <v>1.8</v>
      </c>
      <c r="BC7" s="4">
        <v>9.8</v>
      </c>
      <c r="BD7" s="4">
        <v>0.5</v>
      </c>
      <c r="BE7" s="4">
        <v>4.3</v>
      </c>
      <c r="BF7" s="4">
        <v>9.7</v>
      </c>
      <c r="BG7" s="4">
        <v>8.7</v>
      </c>
      <c r="BH7" s="4">
        <v>10.3</v>
      </c>
      <c r="BI7" s="4">
        <v>0</v>
      </c>
      <c r="BJ7" s="4">
        <v>9.9</v>
      </c>
      <c r="BK7" s="4">
        <v>0</v>
      </c>
      <c r="BL7" s="4">
        <v>10.5</v>
      </c>
      <c r="BM7" s="4">
        <v>0.2</v>
      </c>
      <c r="BN7" s="4">
        <v>7.6</v>
      </c>
      <c r="BO7" s="4">
        <v>0</v>
      </c>
      <c r="BP7" s="4">
        <v>8.7</v>
      </c>
      <c r="BQ7" s="4">
        <v>5.7</v>
      </c>
      <c r="BR7" s="4"/>
      <c r="BS7" s="4"/>
      <c r="BT7" s="4"/>
      <c r="BU7" s="4"/>
      <c r="BV7" s="4"/>
      <c r="BW7" s="4"/>
      <c r="BX7" s="4"/>
      <c r="BZ7" s="10">
        <f t="shared" si="0"/>
        <v>5.794137931034481</v>
      </c>
      <c r="CA7" s="10">
        <f t="shared" si="1"/>
        <v>5.651724137931034</v>
      </c>
      <c r="CB7" s="10">
        <f t="shared" si="2"/>
        <v>5.44</v>
      </c>
      <c r="CC7" s="10">
        <f t="shared" si="3"/>
        <v>5.853333333333333</v>
      </c>
    </row>
    <row r="8" spans="1:81" ht="11.25">
      <c r="A8" s="5">
        <v>6</v>
      </c>
      <c r="B8" s="4">
        <v>10.3</v>
      </c>
      <c r="C8" s="4">
        <v>0</v>
      </c>
      <c r="D8" s="4">
        <v>4.7</v>
      </c>
      <c r="E8" s="4">
        <v>1.7</v>
      </c>
      <c r="F8" s="4">
        <v>9.4</v>
      </c>
      <c r="G8" s="4">
        <v>4.8</v>
      </c>
      <c r="H8" s="4">
        <v>1.8</v>
      </c>
      <c r="I8" s="4">
        <v>9.6</v>
      </c>
      <c r="J8" s="24">
        <v>9.8</v>
      </c>
      <c r="K8" s="4">
        <v>1.69</v>
      </c>
      <c r="L8" s="4">
        <v>3.8</v>
      </c>
      <c r="M8" s="4">
        <v>10</v>
      </c>
      <c r="N8" s="4">
        <v>5</v>
      </c>
      <c r="O8" s="4">
        <v>0</v>
      </c>
      <c r="P8" s="4">
        <v>0</v>
      </c>
      <c r="Q8" s="4">
        <v>9.7</v>
      </c>
      <c r="R8" s="4">
        <v>1.6</v>
      </c>
      <c r="S8" s="4">
        <v>9.4</v>
      </c>
      <c r="T8" s="4">
        <v>7.8</v>
      </c>
      <c r="U8" s="4">
        <v>6.71</v>
      </c>
      <c r="V8" s="4">
        <v>9.7</v>
      </c>
      <c r="W8" s="4">
        <v>0</v>
      </c>
      <c r="X8" s="4">
        <v>0.4</v>
      </c>
      <c r="Y8" s="4">
        <v>9.7</v>
      </c>
      <c r="Z8" s="4"/>
      <c r="AA8" s="4">
        <v>9.7</v>
      </c>
      <c r="AB8" s="4">
        <v>8.5</v>
      </c>
      <c r="AC8" s="4">
        <v>5</v>
      </c>
      <c r="AD8" s="4">
        <v>9.3</v>
      </c>
      <c r="AE8" s="4">
        <v>0.2</v>
      </c>
      <c r="AF8" s="4">
        <v>10</v>
      </c>
      <c r="AG8" s="4">
        <v>7.4</v>
      </c>
      <c r="AH8" s="4">
        <v>7.3</v>
      </c>
      <c r="AI8" s="4">
        <v>2.6</v>
      </c>
      <c r="AJ8" s="4">
        <v>5.3</v>
      </c>
      <c r="AK8" s="4">
        <v>9.2</v>
      </c>
      <c r="AL8" s="4">
        <v>4.8</v>
      </c>
      <c r="AM8" s="4">
        <v>4.7</v>
      </c>
      <c r="AN8" s="4">
        <v>6.5</v>
      </c>
      <c r="AO8" s="4">
        <v>0.4</v>
      </c>
      <c r="AP8" s="4">
        <v>7.8</v>
      </c>
      <c r="AQ8" s="4">
        <v>7.8</v>
      </c>
      <c r="AR8" s="4">
        <v>7.1</v>
      </c>
      <c r="AS8" s="4">
        <v>7.1</v>
      </c>
      <c r="AT8" s="4">
        <v>3.7</v>
      </c>
      <c r="AU8" s="4">
        <v>8.7</v>
      </c>
      <c r="AV8" s="4">
        <v>10.5</v>
      </c>
      <c r="AW8" s="4">
        <v>0</v>
      </c>
      <c r="AX8" s="4">
        <v>9.3</v>
      </c>
      <c r="AY8" s="4">
        <v>0</v>
      </c>
      <c r="AZ8" s="4">
        <v>5</v>
      </c>
      <c r="BA8" s="4">
        <v>5.5</v>
      </c>
      <c r="BB8" s="4">
        <v>5</v>
      </c>
      <c r="BC8" s="4">
        <v>2</v>
      </c>
      <c r="BD8" s="4">
        <v>0.2</v>
      </c>
      <c r="BE8" s="4">
        <v>7.6</v>
      </c>
      <c r="BF8" s="4">
        <v>0</v>
      </c>
      <c r="BG8" s="4">
        <v>0</v>
      </c>
      <c r="BH8" s="4">
        <v>8.7</v>
      </c>
      <c r="BI8" s="4">
        <v>0.8</v>
      </c>
      <c r="BJ8" s="4">
        <v>10.2</v>
      </c>
      <c r="BK8" s="4">
        <v>10.7</v>
      </c>
      <c r="BL8" s="4">
        <v>7.9</v>
      </c>
      <c r="BM8" s="4">
        <v>3.3</v>
      </c>
      <c r="BN8" s="4">
        <v>1.4</v>
      </c>
      <c r="BO8" s="4">
        <v>8.6</v>
      </c>
      <c r="BP8" s="4">
        <v>0.8</v>
      </c>
      <c r="BQ8" s="4">
        <v>9.9</v>
      </c>
      <c r="BR8" s="4"/>
      <c r="BS8" s="4"/>
      <c r="BT8" s="4"/>
      <c r="BU8" s="4"/>
      <c r="BV8" s="4"/>
      <c r="BW8" s="4"/>
      <c r="BX8" s="4"/>
      <c r="BZ8" s="10">
        <f t="shared" si="0"/>
        <v>5.837931034482759</v>
      </c>
      <c r="CA8" s="10">
        <f t="shared" si="1"/>
        <v>6.134827586206897</v>
      </c>
      <c r="CB8" s="10">
        <f t="shared" si="2"/>
        <v>5.166666666666666</v>
      </c>
      <c r="CC8" s="10">
        <f t="shared" si="3"/>
        <v>5.216666666666668</v>
      </c>
    </row>
    <row r="9" spans="1:81" ht="11.25">
      <c r="A9" s="5">
        <v>7</v>
      </c>
      <c r="B9" s="4">
        <v>8.4</v>
      </c>
      <c r="C9" s="4">
        <v>1.3</v>
      </c>
      <c r="D9" s="4">
        <v>9.38</v>
      </c>
      <c r="E9" s="4">
        <v>0.3</v>
      </c>
      <c r="F9" s="4">
        <v>7.7</v>
      </c>
      <c r="G9" s="4">
        <v>5.4</v>
      </c>
      <c r="H9" s="4">
        <v>0</v>
      </c>
      <c r="I9" s="4">
        <v>7</v>
      </c>
      <c r="J9" s="24">
        <v>9</v>
      </c>
      <c r="K9" s="4">
        <v>3.17</v>
      </c>
      <c r="L9" s="4">
        <v>7.5</v>
      </c>
      <c r="M9" s="4">
        <v>0</v>
      </c>
      <c r="N9" s="4">
        <v>8.9</v>
      </c>
      <c r="O9" s="4">
        <v>0</v>
      </c>
      <c r="P9" s="4">
        <v>8.3</v>
      </c>
      <c r="Q9" s="4">
        <v>10.4</v>
      </c>
      <c r="R9" s="4">
        <v>0.9</v>
      </c>
      <c r="S9" s="4">
        <v>10.7</v>
      </c>
      <c r="T9" s="4">
        <v>9.7</v>
      </c>
      <c r="U9" s="4">
        <v>7.2</v>
      </c>
      <c r="V9" s="4">
        <v>6.6</v>
      </c>
      <c r="W9" s="4">
        <v>0</v>
      </c>
      <c r="X9" s="4">
        <v>10.8</v>
      </c>
      <c r="Y9" s="4">
        <v>6.5</v>
      </c>
      <c r="Z9" s="4"/>
      <c r="AA9" s="4">
        <v>9.7</v>
      </c>
      <c r="AB9" s="4">
        <v>10.3</v>
      </c>
      <c r="AC9" s="4">
        <v>0</v>
      </c>
      <c r="AD9" s="4">
        <v>9.8</v>
      </c>
      <c r="AE9" s="4">
        <v>9.1</v>
      </c>
      <c r="AF9" s="4">
        <v>8.3</v>
      </c>
      <c r="AG9" s="4">
        <v>7</v>
      </c>
      <c r="AH9" s="4">
        <v>0</v>
      </c>
      <c r="AI9" s="4">
        <v>9.9</v>
      </c>
      <c r="AJ9" s="4">
        <v>3.4</v>
      </c>
      <c r="AK9" s="4">
        <v>4.6</v>
      </c>
      <c r="AL9" s="4">
        <v>0.6</v>
      </c>
      <c r="AM9" s="4">
        <v>8.5</v>
      </c>
      <c r="AN9" s="4">
        <v>9.9</v>
      </c>
      <c r="AO9" s="4">
        <v>10.1</v>
      </c>
      <c r="AP9" s="4">
        <v>0</v>
      </c>
      <c r="AQ9" s="4">
        <v>2.2</v>
      </c>
      <c r="AR9" s="4">
        <v>9.1</v>
      </c>
      <c r="AS9" s="4">
        <v>5.2</v>
      </c>
      <c r="AT9" s="4">
        <v>9.2</v>
      </c>
      <c r="AU9" s="4">
        <v>10</v>
      </c>
      <c r="AV9" s="4">
        <v>0</v>
      </c>
      <c r="AW9" s="4">
        <v>6.8</v>
      </c>
      <c r="AX9" s="4">
        <v>4.7</v>
      </c>
      <c r="AY9" s="4">
        <v>8.8</v>
      </c>
      <c r="AZ9" s="4">
        <v>0</v>
      </c>
      <c r="BA9" s="4">
        <v>9.2</v>
      </c>
      <c r="BB9" s="4">
        <v>10.7</v>
      </c>
      <c r="BC9" s="4">
        <v>3.6</v>
      </c>
      <c r="BD9" s="4">
        <v>8.5</v>
      </c>
      <c r="BE9" s="4">
        <v>3.3</v>
      </c>
      <c r="BF9" s="4">
        <v>9</v>
      </c>
      <c r="BG9" s="4">
        <v>0</v>
      </c>
      <c r="BH9" s="4">
        <v>0</v>
      </c>
      <c r="BI9" s="4">
        <v>6.1</v>
      </c>
      <c r="BJ9" s="4">
        <v>5.5</v>
      </c>
      <c r="BK9" s="4">
        <v>9.9</v>
      </c>
      <c r="BL9" s="4">
        <v>0</v>
      </c>
      <c r="BM9" s="4">
        <v>0</v>
      </c>
      <c r="BN9" s="4">
        <v>0.1</v>
      </c>
      <c r="BO9" s="4">
        <v>9.600000000000001</v>
      </c>
      <c r="BP9" s="4">
        <v>0</v>
      </c>
      <c r="BQ9" s="4">
        <v>0.30000000000000004</v>
      </c>
      <c r="BR9" s="4"/>
      <c r="BS9" s="4"/>
      <c r="BT9" s="4"/>
      <c r="BU9" s="4"/>
      <c r="BV9" s="4"/>
      <c r="BW9" s="4"/>
      <c r="BX9" s="4"/>
      <c r="BZ9" s="10">
        <f t="shared" si="0"/>
        <v>6.236896551724138</v>
      </c>
      <c r="CA9" s="10">
        <f t="shared" si="1"/>
        <v>6.362068965517239</v>
      </c>
      <c r="CB9" s="10">
        <f t="shared" si="2"/>
        <v>6.05</v>
      </c>
      <c r="CC9" s="10">
        <f t="shared" si="3"/>
        <v>5.06</v>
      </c>
    </row>
    <row r="10" spans="1:81" ht="11.25">
      <c r="A10" s="5">
        <v>8</v>
      </c>
      <c r="B10" s="4">
        <v>6.5</v>
      </c>
      <c r="C10" s="4">
        <v>7.18</v>
      </c>
      <c r="D10" s="4">
        <v>0</v>
      </c>
      <c r="E10" s="4">
        <v>7.2</v>
      </c>
      <c r="F10" s="4">
        <v>0</v>
      </c>
      <c r="G10" s="4">
        <v>7.65</v>
      </c>
      <c r="H10" s="4">
        <v>0</v>
      </c>
      <c r="I10" s="4">
        <v>0.5</v>
      </c>
      <c r="J10" s="24">
        <v>8.65</v>
      </c>
      <c r="K10" s="4">
        <v>10.41</v>
      </c>
      <c r="L10" s="4">
        <v>8</v>
      </c>
      <c r="M10" s="4">
        <v>0</v>
      </c>
      <c r="N10" s="4">
        <v>9.4</v>
      </c>
      <c r="O10" s="4">
        <v>0</v>
      </c>
      <c r="P10" s="4">
        <v>9.9</v>
      </c>
      <c r="Q10" s="4">
        <v>1.7</v>
      </c>
      <c r="R10" s="4">
        <v>7.6</v>
      </c>
      <c r="S10" s="4">
        <v>7</v>
      </c>
      <c r="T10" s="4">
        <v>10.3</v>
      </c>
      <c r="U10" s="4">
        <v>8.4</v>
      </c>
      <c r="V10" s="4">
        <v>7.3</v>
      </c>
      <c r="W10" s="4">
        <v>5.6</v>
      </c>
      <c r="X10" s="4">
        <v>10.5</v>
      </c>
      <c r="Y10" s="4">
        <v>6.7</v>
      </c>
      <c r="Z10" s="4"/>
      <c r="AA10" s="4">
        <v>7</v>
      </c>
      <c r="AB10" s="4">
        <v>3.4</v>
      </c>
      <c r="AC10" s="4">
        <v>8.4</v>
      </c>
      <c r="AD10" s="4">
        <v>9.7</v>
      </c>
      <c r="AE10" s="4">
        <v>9.2</v>
      </c>
      <c r="AF10" s="4">
        <v>10.1</v>
      </c>
      <c r="AG10" s="4">
        <v>5.7</v>
      </c>
      <c r="AH10" s="4">
        <v>0</v>
      </c>
      <c r="AI10" s="4">
        <v>10.6</v>
      </c>
      <c r="AJ10" s="4">
        <v>9.3</v>
      </c>
      <c r="AK10" s="4">
        <v>5.5</v>
      </c>
      <c r="AL10" s="4">
        <v>0.5</v>
      </c>
      <c r="AM10" s="4">
        <v>9.3</v>
      </c>
      <c r="AN10" s="4">
        <v>0</v>
      </c>
      <c r="AO10" s="4">
        <v>4.8</v>
      </c>
      <c r="AP10" s="4">
        <v>1.4</v>
      </c>
      <c r="AQ10" s="4">
        <v>0</v>
      </c>
      <c r="AR10" s="4">
        <v>6.6</v>
      </c>
      <c r="AS10" s="4">
        <v>0</v>
      </c>
      <c r="AT10" s="4">
        <v>8.9</v>
      </c>
      <c r="AU10" s="4">
        <v>10.3</v>
      </c>
      <c r="AV10" s="4">
        <v>6.8</v>
      </c>
      <c r="AW10" s="4">
        <v>7.2</v>
      </c>
      <c r="AX10" s="4">
        <v>7.7</v>
      </c>
      <c r="AY10" s="4">
        <v>9.7</v>
      </c>
      <c r="AZ10" s="4">
        <v>5.6</v>
      </c>
      <c r="BA10" s="4">
        <v>9.7</v>
      </c>
      <c r="BB10" s="4">
        <v>10</v>
      </c>
      <c r="BC10" s="4">
        <v>9.8</v>
      </c>
      <c r="BD10" s="4">
        <v>7</v>
      </c>
      <c r="BE10" s="4">
        <v>9.7</v>
      </c>
      <c r="BF10" s="4">
        <v>0</v>
      </c>
      <c r="BG10" s="4">
        <v>5.9</v>
      </c>
      <c r="BH10" s="4">
        <v>6.5</v>
      </c>
      <c r="BI10" s="4">
        <v>0.6</v>
      </c>
      <c r="BJ10" s="4">
        <v>7.1</v>
      </c>
      <c r="BK10" s="4">
        <v>10.4</v>
      </c>
      <c r="BL10" s="4">
        <v>1</v>
      </c>
      <c r="BM10" s="4">
        <v>5.9</v>
      </c>
      <c r="BN10" s="4">
        <v>8.3</v>
      </c>
      <c r="BO10" s="4">
        <v>0</v>
      </c>
      <c r="BP10" s="4">
        <v>8.799999999999999</v>
      </c>
      <c r="BQ10" s="4">
        <v>0</v>
      </c>
      <c r="BR10" s="4"/>
      <c r="BS10" s="4"/>
      <c r="BT10" s="4"/>
      <c r="BU10" s="4"/>
      <c r="BV10" s="4"/>
      <c r="BW10" s="4"/>
      <c r="BX10" s="4"/>
      <c r="BZ10" s="10">
        <f t="shared" si="0"/>
        <v>6.902068965517241</v>
      </c>
      <c r="CA10" s="10">
        <f t="shared" si="1"/>
        <v>6.3275862068965525</v>
      </c>
      <c r="CB10" s="10">
        <f t="shared" si="2"/>
        <v>6.366666666666666</v>
      </c>
      <c r="CC10" s="10">
        <f t="shared" si="3"/>
        <v>5.656666666666668</v>
      </c>
    </row>
    <row r="11" spans="1:81" ht="11.25">
      <c r="A11" s="5">
        <v>9</v>
      </c>
      <c r="B11" s="4">
        <v>9.79</v>
      </c>
      <c r="C11" s="4">
        <v>10.09</v>
      </c>
      <c r="D11" s="4">
        <v>0</v>
      </c>
      <c r="E11" s="4">
        <v>10.7</v>
      </c>
      <c r="F11" s="4">
        <v>10.2</v>
      </c>
      <c r="G11" s="4">
        <v>9.6</v>
      </c>
      <c r="H11" s="4">
        <v>10.75</v>
      </c>
      <c r="I11" s="4">
        <v>0</v>
      </c>
      <c r="J11" s="24">
        <v>9.45</v>
      </c>
      <c r="K11" s="4">
        <v>5.65</v>
      </c>
      <c r="L11" s="4">
        <v>0.3</v>
      </c>
      <c r="M11" s="4">
        <v>9.9</v>
      </c>
      <c r="N11" s="4">
        <v>8.7</v>
      </c>
      <c r="O11" s="4">
        <v>0</v>
      </c>
      <c r="P11" s="4">
        <v>0</v>
      </c>
      <c r="Q11" s="4">
        <v>9.3</v>
      </c>
      <c r="R11" s="4">
        <v>0.9</v>
      </c>
      <c r="S11" s="4">
        <v>8</v>
      </c>
      <c r="T11" s="4">
        <v>8.3</v>
      </c>
      <c r="U11" s="4">
        <v>0</v>
      </c>
      <c r="V11" s="4">
        <v>10.3</v>
      </c>
      <c r="W11" s="4">
        <v>5.5</v>
      </c>
      <c r="X11" s="4">
        <v>8.1</v>
      </c>
      <c r="Y11" s="4">
        <v>2.6</v>
      </c>
      <c r="Z11" s="4"/>
      <c r="AA11" s="4">
        <v>0.7</v>
      </c>
      <c r="AB11" s="4">
        <v>9.6</v>
      </c>
      <c r="AC11" s="4">
        <v>0</v>
      </c>
      <c r="AD11" s="4">
        <v>0</v>
      </c>
      <c r="AE11" s="4">
        <v>9.3</v>
      </c>
      <c r="AF11" s="4">
        <v>10.7</v>
      </c>
      <c r="AG11" s="4">
        <v>9.7</v>
      </c>
      <c r="AH11" s="4">
        <v>0</v>
      </c>
      <c r="AI11" s="4">
        <v>10</v>
      </c>
      <c r="AJ11" s="4">
        <v>3.4</v>
      </c>
      <c r="AK11" s="4">
        <v>9.1</v>
      </c>
      <c r="AL11" s="4">
        <v>10.1</v>
      </c>
      <c r="AM11" s="4">
        <v>10.4</v>
      </c>
      <c r="AN11" s="4">
        <v>0.7</v>
      </c>
      <c r="AO11" s="4">
        <v>9.6</v>
      </c>
      <c r="AP11" s="4">
        <v>6.2</v>
      </c>
      <c r="AQ11" s="4">
        <v>2.8</v>
      </c>
      <c r="AR11" s="4">
        <v>10</v>
      </c>
      <c r="AS11" s="4">
        <v>6.6</v>
      </c>
      <c r="AT11" s="4">
        <v>10.6</v>
      </c>
      <c r="AU11" s="4">
        <v>5.9</v>
      </c>
      <c r="AV11" s="4">
        <v>0</v>
      </c>
      <c r="AW11" s="4">
        <v>8</v>
      </c>
      <c r="AX11" s="4">
        <v>5.8</v>
      </c>
      <c r="AY11" s="4">
        <v>10.6</v>
      </c>
      <c r="AZ11" s="4">
        <v>8.9</v>
      </c>
      <c r="BA11" s="4">
        <v>7.6</v>
      </c>
      <c r="BB11" s="4">
        <v>10.2</v>
      </c>
      <c r="BC11" s="4">
        <v>9.4</v>
      </c>
      <c r="BD11" s="4">
        <v>8.1</v>
      </c>
      <c r="BE11" s="4">
        <v>10</v>
      </c>
      <c r="BF11" s="4">
        <v>1.2</v>
      </c>
      <c r="BG11" s="4">
        <v>0</v>
      </c>
      <c r="BH11" s="4">
        <v>9.2</v>
      </c>
      <c r="BI11" s="4">
        <v>0</v>
      </c>
      <c r="BJ11" s="4">
        <v>10.2</v>
      </c>
      <c r="BK11" s="4">
        <v>9.1</v>
      </c>
      <c r="BL11" s="4">
        <v>0</v>
      </c>
      <c r="BM11" s="4">
        <v>0</v>
      </c>
      <c r="BN11" s="4">
        <v>9.7</v>
      </c>
      <c r="BO11" s="4">
        <v>0</v>
      </c>
      <c r="BP11" s="4">
        <v>10.9</v>
      </c>
      <c r="BQ11" s="4">
        <v>6.8</v>
      </c>
      <c r="BR11" s="4"/>
      <c r="BS11" s="4"/>
      <c r="BT11" s="4"/>
      <c r="BU11" s="4"/>
      <c r="BV11" s="4"/>
      <c r="BW11" s="4"/>
      <c r="BX11" s="4"/>
      <c r="BZ11" s="10">
        <f t="shared" si="0"/>
        <v>5.862068965517241</v>
      </c>
      <c r="CA11" s="10">
        <f t="shared" si="1"/>
        <v>6.1448275862068975</v>
      </c>
      <c r="CB11" s="10">
        <f t="shared" si="2"/>
        <v>6.829999999999999</v>
      </c>
      <c r="CC11" s="10">
        <f t="shared" si="3"/>
        <v>6.269999999999999</v>
      </c>
    </row>
    <row r="12" spans="1:81" ht="11.25">
      <c r="A12" s="5">
        <v>10</v>
      </c>
      <c r="B12" s="4">
        <v>7.15</v>
      </c>
      <c r="C12" s="4">
        <v>0.65</v>
      </c>
      <c r="D12" s="4">
        <v>5.8</v>
      </c>
      <c r="E12" s="4">
        <v>9</v>
      </c>
      <c r="F12" s="4">
        <v>9.7</v>
      </c>
      <c r="G12" s="4">
        <v>10.4</v>
      </c>
      <c r="H12" s="4">
        <v>0</v>
      </c>
      <c r="I12" s="4">
        <v>8.55</v>
      </c>
      <c r="J12" s="24">
        <v>10.1</v>
      </c>
      <c r="K12" s="4">
        <v>8.84</v>
      </c>
      <c r="L12" s="4">
        <v>0</v>
      </c>
      <c r="M12" s="4">
        <v>10.4</v>
      </c>
      <c r="N12" s="4">
        <v>10.4</v>
      </c>
      <c r="O12" s="4">
        <v>4.5</v>
      </c>
      <c r="P12" s="4">
        <v>1.3</v>
      </c>
      <c r="Q12" s="4">
        <v>10.2</v>
      </c>
      <c r="R12" s="4">
        <v>7.9</v>
      </c>
      <c r="S12" s="4">
        <v>8.4</v>
      </c>
      <c r="T12" s="4">
        <v>5.8</v>
      </c>
      <c r="U12" s="4">
        <v>6.2</v>
      </c>
      <c r="V12" s="4">
        <v>4.3</v>
      </c>
      <c r="W12" s="4">
        <v>3.9</v>
      </c>
      <c r="X12" s="4">
        <v>0</v>
      </c>
      <c r="Y12" s="4">
        <v>0</v>
      </c>
      <c r="Z12" s="4"/>
      <c r="AA12" s="4">
        <v>0</v>
      </c>
      <c r="AB12" s="4">
        <v>2.2</v>
      </c>
      <c r="AC12" s="4">
        <v>10.7</v>
      </c>
      <c r="AD12" s="4">
        <v>5</v>
      </c>
      <c r="AE12" s="4">
        <v>10.7</v>
      </c>
      <c r="AF12" s="4">
        <v>0</v>
      </c>
      <c r="AG12" s="4">
        <v>0</v>
      </c>
      <c r="AH12" s="4">
        <v>6</v>
      </c>
      <c r="AI12" s="4">
        <v>1</v>
      </c>
      <c r="AJ12" s="4">
        <v>8.3</v>
      </c>
      <c r="AK12" s="4">
        <v>9.7</v>
      </c>
      <c r="AL12" s="4">
        <v>9.9</v>
      </c>
      <c r="AM12" s="4">
        <v>10.5</v>
      </c>
      <c r="AN12" s="4">
        <v>6.8</v>
      </c>
      <c r="AO12" s="4">
        <v>1.5</v>
      </c>
      <c r="AP12" s="4">
        <v>0</v>
      </c>
      <c r="AQ12" s="4">
        <v>0</v>
      </c>
      <c r="AR12" s="4">
        <v>0</v>
      </c>
      <c r="AS12" s="4">
        <v>8.5</v>
      </c>
      <c r="AT12" s="4">
        <v>8.5</v>
      </c>
      <c r="AU12" s="4">
        <v>8.1</v>
      </c>
      <c r="AV12" s="4">
        <v>0.8</v>
      </c>
      <c r="AW12" s="4">
        <v>10.8</v>
      </c>
      <c r="AX12" s="4">
        <v>8.5</v>
      </c>
      <c r="AY12" s="4">
        <v>10.3</v>
      </c>
      <c r="AZ12" s="4">
        <v>9.8</v>
      </c>
      <c r="BA12" s="4">
        <v>10</v>
      </c>
      <c r="BB12" s="4">
        <v>0</v>
      </c>
      <c r="BC12" s="4">
        <v>0</v>
      </c>
      <c r="BD12" s="4">
        <v>7</v>
      </c>
      <c r="BE12" s="4">
        <v>0.5</v>
      </c>
      <c r="BF12" s="4">
        <v>4.3</v>
      </c>
      <c r="BG12" s="4">
        <v>1.9</v>
      </c>
      <c r="BH12" s="4">
        <v>8.9</v>
      </c>
      <c r="BI12" s="4">
        <v>0</v>
      </c>
      <c r="BJ12" s="4">
        <v>5</v>
      </c>
      <c r="BK12" s="4">
        <v>7.9</v>
      </c>
      <c r="BL12" s="4">
        <v>6.8</v>
      </c>
      <c r="BM12" s="4">
        <v>0.1</v>
      </c>
      <c r="BN12" s="4">
        <v>8.6</v>
      </c>
      <c r="BO12" s="4">
        <v>2.3000000000000003</v>
      </c>
      <c r="BP12" s="4">
        <v>6.8</v>
      </c>
      <c r="BQ12" s="4">
        <v>0</v>
      </c>
      <c r="BR12" s="4"/>
      <c r="BS12" s="4"/>
      <c r="BT12" s="4"/>
      <c r="BU12" s="4"/>
      <c r="BV12" s="4"/>
      <c r="BW12" s="4"/>
      <c r="BX12" s="4"/>
      <c r="BZ12" s="10">
        <f t="shared" si="0"/>
        <v>5.732413793103449</v>
      </c>
      <c r="CA12" s="10">
        <f t="shared" si="1"/>
        <v>4.800000000000001</v>
      </c>
      <c r="CB12" s="10">
        <f t="shared" si="2"/>
        <v>5.28</v>
      </c>
      <c r="CC12" s="10">
        <f t="shared" si="3"/>
        <v>4.790000000000001</v>
      </c>
    </row>
    <row r="13" spans="1:81" ht="11.25">
      <c r="A13" s="6">
        <v>11</v>
      </c>
      <c r="B13" s="7">
        <v>3.75</v>
      </c>
      <c r="C13" s="7">
        <v>0</v>
      </c>
      <c r="D13" s="7">
        <v>0</v>
      </c>
      <c r="E13" s="7">
        <v>3.2</v>
      </c>
      <c r="F13" s="7">
        <v>2.8</v>
      </c>
      <c r="G13" s="7">
        <v>9.4</v>
      </c>
      <c r="H13" s="7">
        <v>5.8</v>
      </c>
      <c r="I13" s="7">
        <v>0.9</v>
      </c>
      <c r="J13" s="25">
        <v>8.7</v>
      </c>
      <c r="K13" s="7">
        <v>9.93</v>
      </c>
      <c r="L13" s="7">
        <v>6.4</v>
      </c>
      <c r="M13" s="7">
        <v>3.6</v>
      </c>
      <c r="N13" s="7">
        <v>10.3</v>
      </c>
      <c r="O13" s="7">
        <v>6.3</v>
      </c>
      <c r="P13" s="7">
        <v>8.7</v>
      </c>
      <c r="Q13" s="7">
        <v>5.1</v>
      </c>
      <c r="R13" s="7">
        <v>4.1</v>
      </c>
      <c r="S13" s="7">
        <v>2.5</v>
      </c>
      <c r="T13" s="7">
        <v>5.7</v>
      </c>
      <c r="U13" s="7">
        <v>8.6</v>
      </c>
      <c r="V13" s="7">
        <v>10</v>
      </c>
      <c r="W13" s="7">
        <v>1.4</v>
      </c>
      <c r="X13" s="7">
        <v>10.6</v>
      </c>
      <c r="Y13" s="7">
        <v>10.1</v>
      </c>
      <c r="Z13" s="7"/>
      <c r="AA13" s="7">
        <v>9.8</v>
      </c>
      <c r="AB13" s="7">
        <v>10.1</v>
      </c>
      <c r="AC13" s="7">
        <v>10.6</v>
      </c>
      <c r="AD13" s="7">
        <v>10.9</v>
      </c>
      <c r="AE13" s="7">
        <v>10.3</v>
      </c>
      <c r="AF13" s="7">
        <v>10</v>
      </c>
      <c r="AG13" s="7">
        <v>10.5</v>
      </c>
      <c r="AH13" s="7">
        <v>0</v>
      </c>
      <c r="AI13" s="7">
        <v>0</v>
      </c>
      <c r="AJ13" s="7">
        <v>0.2</v>
      </c>
      <c r="AK13" s="7">
        <v>7.6</v>
      </c>
      <c r="AL13" s="7">
        <v>9.7</v>
      </c>
      <c r="AM13" s="7">
        <v>8.1</v>
      </c>
      <c r="AN13" s="7">
        <v>0</v>
      </c>
      <c r="AO13" s="7">
        <v>1.8</v>
      </c>
      <c r="AP13" s="7">
        <v>5.4</v>
      </c>
      <c r="AQ13" s="7">
        <v>8.8</v>
      </c>
      <c r="AR13" s="7">
        <v>2</v>
      </c>
      <c r="AS13" s="7">
        <v>0.4</v>
      </c>
      <c r="AT13" s="7">
        <v>10.7</v>
      </c>
      <c r="AU13" s="7">
        <v>10</v>
      </c>
      <c r="AV13" s="7">
        <v>0</v>
      </c>
      <c r="AW13" s="7">
        <v>4.1</v>
      </c>
      <c r="AX13" s="7">
        <v>8.7</v>
      </c>
      <c r="AY13" s="7">
        <v>10.5</v>
      </c>
      <c r="AZ13" s="7">
        <v>9</v>
      </c>
      <c r="BA13" s="7">
        <v>5.5</v>
      </c>
      <c r="BB13" s="7">
        <v>0</v>
      </c>
      <c r="BC13" s="7">
        <v>9.8</v>
      </c>
      <c r="BD13" s="7">
        <v>4.3</v>
      </c>
      <c r="BE13" s="7">
        <v>10.3</v>
      </c>
      <c r="BF13" s="7">
        <v>9.4</v>
      </c>
      <c r="BG13" s="7">
        <v>10</v>
      </c>
      <c r="BH13" s="7">
        <v>7.5</v>
      </c>
      <c r="BI13" s="7">
        <v>7.7</v>
      </c>
      <c r="BJ13" s="7">
        <v>10.9</v>
      </c>
      <c r="BK13" s="7">
        <v>10.4</v>
      </c>
      <c r="BL13" s="7">
        <v>9.1</v>
      </c>
      <c r="BM13" s="7">
        <v>0</v>
      </c>
      <c r="BN13" s="7">
        <v>6.4</v>
      </c>
      <c r="BO13" s="7">
        <v>0.5</v>
      </c>
      <c r="BP13" s="7">
        <v>0.4</v>
      </c>
      <c r="BQ13" s="7">
        <v>10.100000000000001</v>
      </c>
      <c r="BR13" s="7"/>
      <c r="BS13" s="7"/>
      <c r="BT13" s="7"/>
      <c r="BU13" s="7"/>
      <c r="BV13" s="7"/>
      <c r="BW13" s="7"/>
      <c r="BX13" s="7"/>
      <c r="BZ13" s="11">
        <f t="shared" si="0"/>
        <v>7.23551724137931</v>
      </c>
      <c r="CA13" s="11">
        <f t="shared" si="1"/>
        <v>6.462068965517242</v>
      </c>
      <c r="CB13" s="11">
        <f t="shared" si="2"/>
        <v>6.2666666666666675</v>
      </c>
      <c r="CC13" s="10">
        <f t="shared" si="3"/>
        <v>6.123333333333333</v>
      </c>
    </row>
    <row r="14" spans="1:81" ht="11.25">
      <c r="A14" s="5">
        <v>12</v>
      </c>
      <c r="B14" s="4">
        <v>7.45</v>
      </c>
      <c r="C14" s="4">
        <v>6.07</v>
      </c>
      <c r="D14" s="4">
        <v>0.6</v>
      </c>
      <c r="E14" s="4">
        <v>0.7</v>
      </c>
      <c r="F14" s="4">
        <v>10.2</v>
      </c>
      <c r="G14" s="4">
        <v>10.4</v>
      </c>
      <c r="H14" s="4">
        <v>8.07</v>
      </c>
      <c r="I14" s="4">
        <v>0.8</v>
      </c>
      <c r="J14" s="24">
        <v>10.3</v>
      </c>
      <c r="K14" s="4">
        <v>10.35</v>
      </c>
      <c r="L14" s="4">
        <v>3.7</v>
      </c>
      <c r="M14" s="4">
        <v>8.1</v>
      </c>
      <c r="N14" s="4">
        <v>5.6</v>
      </c>
      <c r="O14" s="4">
        <v>7.5</v>
      </c>
      <c r="P14" s="4">
        <v>0.5</v>
      </c>
      <c r="Q14" s="4">
        <v>7.7</v>
      </c>
      <c r="R14" s="4">
        <v>0</v>
      </c>
      <c r="S14" s="4">
        <v>3.6</v>
      </c>
      <c r="T14" s="4">
        <v>1.5</v>
      </c>
      <c r="U14" s="4">
        <v>0</v>
      </c>
      <c r="V14" s="4">
        <v>0</v>
      </c>
      <c r="W14" s="4">
        <v>8.1</v>
      </c>
      <c r="X14" s="4">
        <v>8</v>
      </c>
      <c r="Y14" s="4">
        <v>0</v>
      </c>
      <c r="Z14" s="4"/>
      <c r="AA14" s="4">
        <v>3.8</v>
      </c>
      <c r="AB14" s="4">
        <v>9.1</v>
      </c>
      <c r="AC14" s="4">
        <v>11</v>
      </c>
      <c r="AD14" s="4">
        <v>7.1</v>
      </c>
      <c r="AE14" s="4">
        <v>7.4</v>
      </c>
      <c r="AF14" s="4">
        <v>7.5</v>
      </c>
      <c r="AG14" s="4">
        <v>7.9</v>
      </c>
      <c r="AH14" s="4">
        <v>0.6</v>
      </c>
      <c r="AI14" s="4">
        <v>8.6</v>
      </c>
      <c r="AJ14" s="4">
        <v>4.7</v>
      </c>
      <c r="AK14" s="4">
        <v>6.9</v>
      </c>
      <c r="AL14" s="4">
        <v>5.7</v>
      </c>
      <c r="AM14" s="4">
        <v>2</v>
      </c>
      <c r="AN14" s="4">
        <v>0.1</v>
      </c>
      <c r="AO14" s="4">
        <v>0.1</v>
      </c>
      <c r="AP14" s="4">
        <v>0</v>
      </c>
      <c r="AQ14" s="4">
        <v>1.6</v>
      </c>
      <c r="AR14" s="4">
        <v>1.2</v>
      </c>
      <c r="AS14" s="4">
        <v>9.3</v>
      </c>
      <c r="AT14" s="4">
        <v>10.8</v>
      </c>
      <c r="AU14" s="4">
        <v>0</v>
      </c>
      <c r="AV14" s="4">
        <v>7.5</v>
      </c>
      <c r="AW14" s="4">
        <v>2.6</v>
      </c>
      <c r="AX14" s="4">
        <v>7.6</v>
      </c>
      <c r="AY14" s="4">
        <v>7.1</v>
      </c>
      <c r="AZ14" s="4">
        <v>9.7</v>
      </c>
      <c r="BA14" s="4">
        <v>0</v>
      </c>
      <c r="BB14" s="4">
        <v>4.7</v>
      </c>
      <c r="BC14" s="4">
        <v>1.9</v>
      </c>
      <c r="BD14" s="4">
        <v>9.2</v>
      </c>
      <c r="BE14" s="4">
        <v>7.4</v>
      </c>
      <c r="BF14" s="4">
        <v>10.4</v>
      </c>
      <c r="BG14" s="4">
        <v>9.4</v>
      </c>
      <c r="BH14" s="4" t="s">
        <v>37</v>
      </c>
      <c r="BI14" s="4">
        <v>9.6</v>
      </c>
      <c r="BJ14" s="4">
        <v>10.4</v>
      </c>
      <c r="BK14" s="4">
        <v>9.2</v>
      </c>
      <c r="BL14" s="4">
        <v>7.1</v>
      </c>
      <c r="BM14" s="4">
        <v>5.5</v>
      </c>
      <c r="BN14" s="4">
        <v>9.3</v>
      </c>
      <c r="BO14" s="4">
        <v>10.9</v>
      </c>
      <c r="BP14" s="4">
        <v>10.6</v>
      </c>
      <c r="BQ14" s="4">
        <v>11</v>
      </c>
      <c r="BR14" s="4"/>
      <c r="BS14" s="4"/>
      <c r="BT14" s="4"/>
      <c r="BU14" s="4"/>
      <c r="BV14" s="4"/>
      <c r="BW14" s="4"/>
      <c r="BX14" s="4"/>
      <c r="BZ14" s="10">
        <f t="shared" si="0"/>
        <v>5.4224137931034475</v>
      </c>
      <c r="CA14" s="10">
        <f t="shared" si="1"/>
        <v>4.589655172413793</v>
      </c>
      <c r="CB14" s="10">
        <f t="shared" si="2"/>
        <v>5.300000000000001</v>
      </c>
      <c r="CC14" s="10">
        <f t="shared" si="3"/>
        <v>6.351724137931036</v>
      </c>
    </row>
    <row r="15" spans="1:81" ht="11.25">
      <c r="A15" s="5">
        <v>13</v>
      </c>
      <c r="B15" s="4">
        <v>7.9</v>
      </c>
      <c r="C15" s="4">
        <v>9.6</v>
      </c>
      <c r="D15" s="4">
        <v>3.9</v>
      </c>
      <c r="E15" s="4">
        <v>10.6</v>
      </c>
      <c r="F15" s="4">
        <v>10.7</v>
      </c>
      <c r="G15" s="4">
        <v>5.8</v>
      </c>
      <c r="H15" s="4">
        <v>10.05</v>
      </c>
      <c r="I15" s="4">
        <v>1.15</v>
      </c>
      <c r="J15" s="24">
        <v>5</v>
      </c>
      <c r="K15" s="4">
        <v>10.55</v>
      </c>
      <c r="L15" s="4">
        <v>0</v>
      </c>
      <c r="M15" s="4">
        <v>7.4</v>
      </c>
      <c r="N15" s="4">
        <v>8.7</v>
      </c>
      <c r="O15" s="4">
        <v>4.8</v>
      </c>
      <c r="P15" s="4">
        <v>9.8</v>
      </c>
      <c r="Q15" s="4">
        <v>5.1</v>
      </c>
      <c r="R15" s="4">
        <v>7.2</v>
      </c>
      <c r="S15" s="4">
        <v>6</v>
      </c>
      <c r="T15" s="4">
        <v>7.6</v>
      </c>
      <c r="U15" s="4">
        <v>7.1</v>
      </c>
      <c r="V15" s="4">
        <v>5.4</v>
      </c>
      <c r="W15" s="4">
        <v>10.2</v>
      </c>
      <c r="X15" s="4">
        <v>6.8</v>
      </c>
      <c r="Y15" s="4">
        <v>7.7</v>
      </c>
      <c r="Z15" s="4"/>
      <c r="AA15" s="4">
        <v>8.8</v>
      </c>
      <c r="AB15" s="4">
        <v>1.5</v>
      </c>
      <c r="AC15" s="4">
        <v>10.7</v>
      </c>
      <c r="AD15" s="4">
        <v>10.5</v>
      </c>
      <c r="AE15" s="4">
        <v>6.9</v>
      </c>
      <c r="AF15" s="4">
        <v>0</v>
      </c>
      <c r="AG15" s="4">
        <v>7.1</v>
      </c>
      <c r="AH15" s="4">
        <v>1.5</v>
      </c>
      <c r="AI15" s="4">
        <v>10.4</v>
      </c>
      <c r="AJ15" s="4">
        <v>0</v>
      </c>
      <c r="AK15" s="4">
        <v>9.3</v>
      </c>
      <c r="AL15" s="4">
        <v>3.5</v>
      </c>
      <c r="AM15" s="4">
        <v>10.7</v>
      </c>
      <c r="AN15" s="4">
        <v>0</v>
      </c>
      <c r="AO15" s="4">
        <v>9.4</v>
      </c>
      <c r="AP15" s="4">
        <v>7.3</v>
      </c>
      <c r="AQ15" s="4">
        <v>3</v>
      </c>
      <c r="AR15" s="4">
        <v>3</v>
      </c>
      <c r="AS15" s="4">
        <v>5.1</v>
      </c>
      <c r="AT15" s="4">
        <v>8.6</v>
      </c>
      <c r="AU15" s="4">
        <v>10.2</v>
      </c>
      <c r="AV15" s="4">
        <v>5</v>
      </c>
      <c r="AW15" s="4">
        <v>9.4</v>
      </c>
      <c r="AX15" s="4">
        <v>8.8</v>
      </c>
      <c r="AY15" s="4">
        <v>11</v>
      </c>
      <c r="AZ15" s="4">
        <v>10.7</v>
      </c>
      <c r="BA15" s="4">
        <v>8.9</v>
      </c>
      <c r="BB15" s="4">
        <v>8.3</v>
      </c>
      <c r="BC15" s="4">
        <v>7.1</v>
      </c>
      <c r="BD15" s="4">
        <v>10.7</v>
      </c>
      <c r="BE15" s="4">
        <v>9.1</v>
      </c>
      <c r="BF15" s="4">
        <v>5</v>
      </c>
      <c r="BG15" s="4">
        <v>7.3</v>
      </c>
      <c r="BH15" s="4" t="s">
        <v>37</v>
      </c>
      <c r="BI15" s="4">
        <v>7</v>
      </c>
      <c r="BJ15" s="4">
        <v>7.1</v>
      </c>
      <c r="BK15" s="4">
        <v>0.3</v>
      </c>
      <c r="BL15" s="4">
        <v>8.8</v>
      </c>
      <c r="BM15" s="4">
        <v>0</v>
      </c>
      <c r="BN15" s="4">
        <v>0.1</v>
      </c>
      <c r="BO15" s="4">
        <v>8.899999999999999</v>
      </c>
      <c r="BP15" s="4">
        <v>6.1000000000000005</v>
      </c>
      <c r="BQ15" s="4">
        <v>8.6</v>
      </c>
      <c r="BR15" s="4"/>
      <c r="BS15" s="4"/>
      <c r="BT15" s="4"/>
      <c r="BU15" s="4"/>
      <c r="BV15" s="4"/>
      <c r="BW15" s="4"/>
      <c r="BX15" s="4"/>
      <c r="BZ15" s="10">
        <f t="shared" si="0"/>
        <v>6.560344827586207</v>
      </c>
      <c r="CA15" s="10">
        <f t="shared" si="1"/>
        <v>6.43793103448276</v>
      </c>
      <c r="CB15" s="10">
        <f t="shared" si="2"/>
        <v>6.926666666666667</v>
      </c>
      <c r="CC15" s="10">
        <f t="shared" si="3"/>
        <v>6.717241379310345</v>
      </c>
    </row>
    <row r="16" spans="1:81" ht="11.25">
      <c r="A16" s="5">
        <v>14</v>
      </c>
      <c r="B16" s="4">
        <v>3.9</v>
      </c>
      <c r="C16" s="4">
        <v>10.32</v>
      </c>
      <c r="D16" s="4">
        <v>2.8</v>
      </c>
      <c r="E16" s="4">
        <v>10.2</v>
      </c>
      <c r="F16" s="4">
        <v>7.4</v>
      </c>
      <c r="G16" s="4">
        <v>4.9</v>
      </c>
      <c r="H16" s="4">
        <v>9.73</v>
      </c>
      <c r="I16" s="4">
        <v>8.7</v>
      </c>
      <c r="J16" s="24">
        <v>0</v>
      </c>
      <c r="K16" s="4">
        <v>5.5</v>
      </c>
      <c r="L16" s="4">
        <v>7.4</v>
      </c>
      <c r="M16" s="4">
        <v>1.8</v>
      </c>
      <c r="N16" s="4">
        <v>10.7</v>
      </c>
      <c r="O16" s="4">
        <v>8.6</v>
      </c>
      <c r="P16" s="4">
        <v>9.6</v>
      </c>
      <c r="Q16" s="4">
        <v>10.3</v>
      </c>
      <c r="R16" s="4">
        <v>1.3</v>
      </c>
      <c r="S16" s="4">
        <v>8.5</v>
      </c>
      <c r="T16" s="4">
        <v>8.5</v>
      </c>
      <c r="U16" s="4">
        <v>8.3</v>
      </c>
      <c r="V16" s="4">
        <v>8.8</v>
      </c>
      <c r="W16" s="4">
        <v>10.6</v>
      </c>
      <c r="X16" s="4">
        <v>9.2</v>
      </c>
      <c r="Y16" s="4">
        <v>7.6</v>
      </c>
      <c r="Z16" s="4"/>
      <c r="AA16" s="4">
        <v>9.5</v>
      </c>
      <c r="AB16" s="4">
        <v>8.2</v>
      </c>
      <c r="AC16" s="4">
        <v>0.4</v>
      </c>
      <c r="AD16" s="4">
        <v>0</v>
      </c>
      <c r="AE16" s="4">
        <v>10.7</v>
      </c>
      <c r="AF16" s="4">
        <v>10.2</v>
      </c>
      <c r="AG16" s="4">
        <v>0</v>
      </c>
      <c r="AH16" s="4">
        <v>0</v>
      </c>
      <c r="AI16" s="4">
        <v>0</v>
      </c>
      <c r="AJ16" s="4">
        <v>0</v>
      </c>
      <c r="AK16" s="4">
        <v>7.3</v>
      </c>
      <c r="AL16" s="4">
        <v>7.3</v>
      </c>
      <c r="AM16" s="4">
        <v>9.1</v>
      </c>
      <c r="AN16" s="4">
        <v>2.5</v>
      </c>
      <c r="AO16" s="4">
        <v>9</v>
      </c>
      <c r="AP16" s="4">
        <v>10.4</v>
      </c>
      <c r="AQ16" s="4">
        <v>6.6</v>
      </c>
      <c r="AR16" s="4">
        <v>0.6</v>
      </c>
      <c r="AS16" s="4">
        <v>9.1</v>
      </c>
      <c r="AT16" s="4">
        <v>8</v>
      </c>
      <c r="AU16" s="4">
        <v>10</v>
      </c>
      <c r="AV16" s="4">
        <v>9</v>
      </c>
      <c r="AW16" s="4">
        <v>9.1</v>
      </c>
      <c r="AX16" s="4">
        <v>9</v>
      </c>
      <c r="AY16" s="4">
        <v>9.7</v>
      </c>
      <c r="AZ16" s="4">
        <v>9.8</v>
      </c>
      <c r="BA16" s="4">
        <v>8.1</v>
      </c>
      <c r="BB16" s="4">
        <v>6.2</v>
      </c>
      <c r="BC16" s="4">
        <v>7.2</v>
      </c>
      <c r="BD16" s="4">
        <v>10.3</v>
      </c>
      <c r="BE16" s="4">
        <v>0</v>
      </c>
      <c r="BF16" s="4">
        <v>0.3</v>
      </c>
      <c r="BG16" s="4">
        <v>10.5</v>
      </c>
      <c r="BH16" s="4">
        <v>8.5</v>
      </c>
      <c r="BI16" s="4">
        <v>9.9</v>
      </c>
      <c r="BJ16" s="4">
        <v>7.6</v>
      </c>
      <c r="BK16" s="4">
        <v>1</v>
      </c>
      <c r="BL16" s="4">
        <v>9.9</v>
      </c>
      <c r="BM16" s="4">
        <v>0</v>
      </c>
      <c r="BN16" s="4">
        <v>0</v>
      </c>
      <c r="BO16" s="4">
        <v>10</v>
      </c>
      <c r="BP16" s="4">
        <v>11.1</v>
      </c>
      <c r="BQ16" s="4">
        <v>0</v>
      </c>
      <c r="BR16" s="4"/>
      <c r="BS16" s="4"/>
      <c r="BT16" s="4"/>
      <c r="BU16" s="4"/>
      <c r="BV16" s="4"/>
      <c r="BW16" s="4"/>
      <c r="BX16" s="4"/>
      <c r="BZ16" s="10">
        <f t="shared" si="0"/>
        <v>6.186206896551723</v>
      </c>
      <c r="CA16" s="10">
        <f t="shared" si="1"/>
        <v>6.551724137931034</v>
      </c>
      <c r="CB16" s="10">
        <f t="shared" si="2"/>
        <v>6.333333333333332</v>
      </c>
      <c r="CC16" s="10">
        <f t="shared" si="3"/>
        <v>6.78</v>
      </c>
    </row>
    <row r="17" spans="1:81" ht="11.25">
      <c r="A17" s="5">
        <v>15</v>
      </c>
      <c r="B17" s="4">
        <v>1.35</v>
      </c>
      <c r="C17" s="4">
        <v>9.45</v>
      </c>
      <c r="D17" s="4">
        <v>0</v>
      </c>
      <c r="E17" s="4">
        <v>3</v>
      </c>
      <c r="F17" s="4">
        <v>10.5</v>
      </c>
      <c r="G17" s="4">
        <v>1.3</v>
      </c>
      <c r="H17" s="4">
        <v>9.8</v>
      </c>
      <c r="I17" s="4">
        <v>6.08</v>
      </c>
      <c r="J17" s="24">
        <v>6.5</v>
      </c>
      <c r="K17" s="4">
        <v>0</v>
      </c>
      <c r="L17" s="4">
        <v>5.3</v>
      </c>
      <c r="M17" s="4">
        <v>6.7</v>
      </c>
      <c r="N17" s="4">
        <v>5.3</v>
      </c>
      <c r="O17" s="4">
        <v>6.8</v>
      </c>
      <c r="P17" s="4">
        <v>5.4</v>
      </c>
      <c r="Q17" s="4">
        <v>6.8</v>
      </c>
      <c r="R17" s="4">
        <v>10</v>
      </c>
      <c r="S17" s="4">
        <v>1.6</v>
      </c>
      <c r="T17" s="4">
        <v>9.6</v>
      </c>
      <c r="U17" s="4">
        <v>7.1</v>
      </c>
      <c r="V17" s="4">
        <v>4.7</v>
      </c>
      <c r="W17" s="4">
        <v>9.6</v>
      </c>
      <c r="X17" s="4">
        <v>1.7</v>
      </c>
      <c r="Y17" s="4">
        <v>5.9</v>
      </c>
      <c r="Z17" s="4"/>
      <c r="AA17" s="4">
        <v>10.4</v>
      </c>
      <c r="AB17" s="4">
        <v>8.1</v>
      </c>
      <c r="AC17" s="4">
        <v>10.7</v>
      </c>
      <c r="AD17" s="4">
        <v>2.2</v>
      </c>
      <c r="AE17" s="4">
        <v>0</v>
      </c>
      <c r="AF17" s="4">
        <v>10.6</v>
      </c>
      <c r="AG17" s="4">
        <v>10.2</v>
      </c>
      <c r="AH17" s="4">
        <v>7</v>
      </c>
      <c r="AI17" s="4">
        <v>0.4</v>
      </c>
      <c r="AJ17" s="4">
        <v>6.1</v>
      </c>
      <c r="AK17" s="4">
        <v>3.5</v>
      </c>
      <c r="AL17" s="4">
        <v>9.9</v>
      </c>
      <c r="AM17" s="4">
        <v>6</v>
      </c>
      <c r="AN17" s="4">
        <v>8.4</v>
      </c>
      <c r="AO17" s="4">
        <v>1.3</v>
      </c>
      <c r="AP17" s="4">
        <v>0</v>
      </c>
      <c r="AQ17" s="4">
        <v>7.8</v>
      </c>
      <c r="AR17" s="4">
        <v>7.2</v>
      </c>
      <c r="AS17" s="4">
        <v>0</v>
      </c>
      <c r="AT17" s="4">
        <v>0</v>
      </c>
      <c r="AU17" s="4">
        <v>4</v>
      </c>
      <c r="AV17" s="4">
        <v>0</v>
      </c>
      <c r="AW17" s="4">
        <v>10.4</v>
      </c>
      <c r="AX17" s="4">
        <v>8.3</v>
      </c>
      <c r="AY17" s="4">
        <v>1.9</v>
      </c>
      <c r="AZ17" s="4">
        <v>2.7</v>
      </c>
      <c r="BA17" s="4">
        <v>8.9</v>
      </c>
      <c r="BB17" s="4">
        <v>5.9</v>
      </c>
      <c r="BC17" s="4">
        <v>10.9</v>
      </c>
      <c r="BD17" s="4">
        <v>5.1</v>
      </c>
      <c r="BE17" s="4">
        <v>7.4</v>
      </c>
      <c r="BF17" s="4">
        <v>10.5</v>
      </c>
      <c r="BG17" s="4">
        <v>0.5</v>
      </c>
      <c r="BH17" s="4">
        <v>0</v>
      </c>
      <c r="BI17" s="4">
        <v>9.1</v>
      </c>
      <c r="BJ17" s="4">
        <v>10.9</v>
      </c>
      <c r="BK17" s="4">
        <v>10</v>
      </c>
      <c r="BL17" s="4">
        <v>0.2</v>
      </c>
      <c r="BM17" s="4">
        <v>10.5</v>
      </c>
      <c r="BN17" s="4">
        <v>0</v>
      </c>
      <c r="BO17" s="4">
        <v>10.200000000000001</v>
      </c>
      <c r="BP17" s="4">
        <v>10.6</v>
      </c>
      <c r="BQ17" s="4">
        <v>11.2</v>
      </c>
      <c r="BR17" s="4"/>
      <c r="BS17" s="4"/>
      <c r="BT17" s="4"/>
      <c r="BU17" s="4"/>
      <c r="BV17" s="4"/>
      <c r="BW17" s="4"/>
      <c r="BX17" s="4"/>
      <c r="BZ17" s="10">
        <f t="shared" si="0"/>
        <v>6.141379310344828</v>
      </c>
      <c r="CA17" s="10">
        <f t="shared" si="1"/>
        <v>5.613793103448276</v>
      </c>
      <c r="CB17" s="10">
        <f t="shared" si="2"/>
        <v>5.236666666666667</v>
      </c>
      <c r="CC17" s="10">
        <f t="shared" si="3"/>
        <v>5.796666666666666</v>
      </c>
    </row>
    <row r="18" spans="1:81" ht="11.25">
      <c r="A18" s="5">
        <v>16</v>
      </c>
      <c r="B18" s="4">
        <v>0</v>
      </c>
      <c r="C18" s="4">
        <v>10.05</v>
      </c>
      <c r="D18" s="4">
        <v>1.8</v>
      </c>
      <c r="E18" s="4">
        <v>5.55</v>
      </c>
      <c r="F18" s="4">
        <v>9.3</v>
      </c>
      <c r="G18" s="4">
        <v>9</v>
      </c>
      <c r="H18" s="4">
        <v>8.65</v>
      </c>
      <c r="I18" s="4">
        <v>9.45</v>
      </c>
      <c r="J18" s="24">
        <v>0</v>
      </c>
      <c r="K18" s="4">
        <v>9.11</v>
      </c>
      <c r="L18" s="4">
        <v>0</v>
      </c>
      <c r="M18" s="4">
        <v>5.3</v>
      </c>
      <c r="N18" s="4">
        <v>0</v>
      </c>
      <c r="O18" s="4">
        <v>7.8</v>
      </c>
      <c r="P18" s="4">
        <v>5</v>
      </c>
      <c r="Q18" s="4">
        <v>0</v>
      </c>
      <c r="R18" s="4">
        <v>0.7</v>
      </c>
      <c r="S18" s="4">
        <v>1.7</v>
      </c>
      <c r="T18" s="4">
        <v>10.2</v>
      </c>
      <c r="U18" s="4">
        <v>10.6</v>
      </c>
      <c r="V18" s="4">
        <v>1.3</v>
      </c>
      <c r="W18" s="4">
        <v>1.9</v>
      </c>
      <c r="X18" s="4">
        <v>6</v>
      </c>
      <c r="Y18" s="4">
        <v>10.6</v>
      </c>
      <c r="Z18" s="4"/>
      <c r="AA18" s="4">
        <v>5</v>
      </c>
      <c r="AB18" s="4">
        <v>11.1</v>
      </c>
      <c r="AC18" s="4">
        <v>10.7</v>
      </c>
      <c r="AD18" s="4">
        <v>11.2</v>
      </c>
      <c r="AE18" s="4">
        <v>8.2</v>
      </c>
      <c r="AF18" s="4">
        <v>7.2</v>
      </c>
      <c r="AG18" s="4">
        <v>0</v>
      </c>
      <c r="AH18" s="4">
        <v>8.9</v>
      </c>
      <c r="AI18" s="4">
        <v>4.6</v>
      </c>
      <c r="AJ18" s="4">
        <v>10.8</v>
      </c>
      <c r="AK18" s="4">
        <v>10.6</v>
      </c>
      <c r="AL18" s="4">
        <v>9.2</v>
      </c>
      <c r="AM18" s="4">
        <v>7.4</v>
      </c>
      <c r="AN18" s="4">
        <v>0</v>
      </c>
      <c r="AO18" s="4">
        <v>0.7</v>
      </c>
      <c r="AP18" s="4">
        <v>7.9</v>
      </c>
      <c r="AQ18" s="4">
        <v>8.7</v>
      </c>
      <c r="AR18" s="4">
        <v>2.5</v>
      </c>
      <c r="AS18" s="4">
        <v>8</v>
      </c>
      <c r="AT18" s="4">
        <v>0</v>
      </c>
      <c r="AU18" s="4">
        <v>9.3</v>
      </c>
      <c r="AV18" s="4">
        <v>4.5</v>
      </c>
      <c r="AW18" s="4">
        <v>0</v>
      </c>
      <c r="AX18" s="4">
        <v>11</v>
      </c>
      <c r="AY18" s="4">
        <v>3.1</v>
      </c>
      <c r="AZ18" s="4">
        <v>7.3</v>
      </c>
      <c r="BA18" s="4">
        <v>9.7</v>
      </c>
      <c r="BB18" s="4">
        <v>10.4</v>
      </c>
      <c r="BC18" s="4">
        <v>4.9</v>
      </c>
      <c r="BD18" s="4">
        <v>8.8</v>
      </c>
      <c r="BE18" s="4">
        <v>5.9</v>
      </c>
      <c r="BF18" s="4">
        <v>9.3</v>
      </c>
      <c r="BG18" s="4">
        <v>2.3</v>
      </c>
      <c r="BH18" s="4">
        <v>8.1</v>
      </c>
      <c r="BI18" s="4">
        <v>9.5</v>
      </c>
      <c r="BJ18" s="4">
        <v>9.9</v>
      </c>
      <c r="BK18" s="4">
        <v>9.6</v>
      </c>
      <c r="BL18" s="4">
        <v>5.5</v>
      </c>
      <c r="BM18" s="4">
        <v>6.4</v>
      </c>
      <c r="BN18" s="4">
        <v>8.3</v>
      </c>
      <c r="BO18" s="4">
        <v>0</v>
      </c>
      <c r="BP18" s="4">
        <v>3.1</v>
      </c>
      <c r="BQ18" s="4">
        <v>8.7</v>
      </c>
      <c r="BR18" s="4"/>
      <c r="BS18" s="4"/>
      <c r="BT18" s="4"/>
      <c r="BU18" s="4"/>
      <c r="BV18" s="4"/>
      <c r="BW18" s="4"/>
      <c r="BX18" s="4"/>
      <c r="BZ18" s="10">
        <f t="shared" si="0"/>
        <v>6.038275862068965</v>
      </c>
      <c r="CA18" s="10">
        <f t="shared" si="1"/>
        <v>6.451724137931034</v>
      </c>
      <c r="CB18" s="10">
        <f t="shared" si="2"/>
        <v>6.413333333333336</v>
      </c>
      <c r="CC18" s="10">
        <f t="shared" si="3"/>
        <v>6.113333333333332</v>
      </c>
    </row>
    <row r="19" spans="1:81" ht="11.25">
      <c r="A19" s="5">
        <v>17</v>
      </c>
      <c r="B19" s="4">
        <v>1.05</v>
      </c>
      <c r="C19" s="4">
        <v>10.7</v>
      </c>
      <c r="D19" s="4">
        <v>7.3</v>
      </c>
      <c r="E19" s="4">
        <v>0.4</v>
      </c>
      <c r="F19" s="4">
        <v>7.1</v>
      </c>
      <c r="G19" s="4">
        <v>6.3</v>
      </c>
      <c r="H19" s="4">
        <v>0</v>
      </c>
      <c r="I19" s="4">
        <v>10.7</v>
      </c>
      <c r="J19" s="24">
        <v>9.9</v>
      </c>
      <c r="K19" s="4">
        <v>10.69</v>
      </c>
      <c r="L19" s="4">
        <v>1.9</v>
      </c>
      <c r="M19" s="4">
        <v>6</v>
      </c>
      <c r="N19" s="4">
        <v>0</v>
      </c>
      <c r="O19" s="4">
        <v>10.7</v>
      </c>
      <c r="P19" s="4">
        <v>4.8</v>
      </c>
      <c r="Q19" s="4">
        <v>9.6</v>
      </c>
      <c r="R19" s="4">
        <v>7.3</v>
      </c>
      <c r="S19" s="4">
        <v>8.7</v>
      </c>
      <c r="T19" s="4">
        <v>10.5</v>
      </c>
      <c r="U19" s="4">
        <v>4.03</v>
      </c>
      <c r="V19" s="4">
        <v>9.9</v>
      </c>
      <c r="W19" s="4">
        <v>4</v>
      </c>
      <c r="X19" s="4">
        <v>3.5</v>
      </c>
      <c r="Y19" s="4">
        <v>0</v>
      </c>
      <c r="Z19" s="4"/>
      <c r="AA19" s="4">
        <v>9.9</v>
      </c>
      <c r="AB19" s="4">
        <v>4.5</v>
      </c>
      <c r="AC19" s="4">
        <v>10.6</v>
      </c>
      <c r="AD19" s="4">
        <v>11.2</v>
      </c>
      <c r="AE19" s="4">
        <v>8.4</v>
      </c>
      <c r="AF19" s="4">
        <v>0.2</v>
      </c>
      <c r="AG19" s="4">
        <v>4.1</v>
      </c>
      <c r="AH19" s="4">
        <v>0.5</v>
      </c>
      <c r="AI19" s="4">
        <v>11.2</v>
      </c>
      <c r="AJ19" s="4">
        <v>0.7</v>
      </c>
      <c r="AK19" s="4">
        <v>0.6</v>
      </c>
      <c r="AL19" s="4">
        <v>1.3</v>
      </c>
      <c r="AM19" s="4">
        <v>4.5</v>
      </c>
      <c r="AN19" s="4">
        <v>7.4</v>
      </c>
      <c r="AO19" s="4">
        <v>0</v>
      </c>
      <c r="AP19" s="4">
        <v>8.3</v>
      </c>
      <c r="AQ19" s="4">
        <v>7.6</v>
      </c>
      <c r="AR19" s="4">
        <v>0</v>
      </c>
      <c r="AS19" s="4">
        <v>0</v>
      </c>
      <c r="AT19" s="4">
        <v>10.1</v>
      </c>
      <c r="AU19" s="4">
        <v>6.2</v>
      </c>
      <c r="AV19" s="4">
        <v>6.4</v>
      </c>
      <c r="AW19" s="4">
        <v>6.6</v>
      </c>
      <c r="AX19" s="4">
        <v>1.8</v>
      </c>
      <c r="AY19" s="4">
        <v>8.8</v>
      </c>
      <c r="AZ19" s="4">
        <v>0</v>
      </c>
      <c r="BA19" s="4">
        <v>9.7</v>
      </c>
      <c r="BB19" s="4">
        <v>0</v>
      </c>
      <c r="BC19" s="4">
        <v>5.3</v>
      </c>
      <c r="BD19" s="4">
        <v>3.4</v>
      </c>
      <c r="BE19" s="4">
        <v>6.8</v>
      </c>
      <c r="BF19" s="4">
        <v>5.9</v>
      </c>
      <c r="BG19" s="4">
        <v>8.3</v>
      </c>
      <c r="BH19" s="4">
        <v>10.4</v>
      </c>
      <c r="BI19" s="4">
        <v>0</v>
      </c>
      <c r="BJ19" s="4">
        <v>10.4</v>
      </c>
      <c r="BK19" s="4">
        <v>10.2</v>
      </c>
      <c r="BL19" s="4">
        <v>10.5</v>
      </c>
      <c r="BM19" s="4">
        <v>11</v>
      </c>
      <c r="BN19" s="4">
        <v>10.6</v>
      </c>
      <c r="BO19" s="4">
        <v>10.700000000000001</v>
      </c>
      <c r="BP19" s="4">
        <v>7.8</v>
      </c>
      <c r="BQ19" s="4">
        <v>11.1</v>
      </c>
      <c r="BR19" s="4"/>
      <c r="BS19" s="4"/>
      <c r="BT19" s="4"/>
      <c r="BU19" s="4"/>
      <c r="BV19" s="4"/>
      <c r="BW19" s="4"/>
      <c r="BX19" s="4"/>
      <c r="BZ19" s="10">
        <f t="shared" si="0"/>
        <v>5.835172413793102</v>
      </c>
      <c r="CA19" s="10">
        <f t="shared" si="1"/>
        <v>5.2493103448275855</v>
      </c>
      <c r="CB19" s="10">
        <f t="shared" si="2"/>
        <v>4.843333333333334</v>
      </c>
      <c r="CC19" s="10">
        <f t="shared" si="3"/>
        <v>6.510000000000001</v>
      </c>
    </row>
    <row r="20" spans="1:81" ht="11.25">
      <c r="A20" s="5">
        <v>18</v>
      </c>
      <c r="B20" s="4">
        <v>6</v>
      </c>
      <c r="C20" s="4">
        <v>3.36</v>
      </c>
      <c r="D20" s="4">
        <v>0.9</v>
      </c>
      <c r="E20" s="4">
        <v>1.6</v>
      </c>
      <c r="F20" s="4">
        <v>2</v>
      </c>
      <c r="G20" s="4">
        <v>4.8</v>
      </c>
      <c r="H20" s="4">
        <v>7.85</v>
      </c>
      <c r="I20" s="4">
        <v>8.35</v>
      </c>
      <c r="J20" s="24">
        <v>9.3</v>
      </c>
      <c r="K20" s="4">
        <v>10.25</v>
      </c>
      <c r="L20" s="4">
        <v>8.9</v>
      </c>
      <c r="M20" s="4">
        <v>8.7</v>
      </c>
      <c r="N20" s="4">
        <v>3.2</v>
      </c>
      <c r="O20" s="4">
        <v>3</v>
      </c>
      <c r="P20" s="4">
        <v>0</v>
      </c>
      <c r="Q20" s="4">
        <v>10</v>
      </c>
      <c r="R20" s="4">
        <v>10.9</v>
      </c>
      <c r="S20" s="4">
        <v>10.2</v>
      </c>
      <c r="T20" s="4">
        <v>4.5</v>
      </c>
      <c r="U20" s="4">
        <v>10.4</v>
      </c>
      <c r="V20" s="4">
        <v>2.9</v>
      </c>
      <c r="W20" s="4">
        <v>1.3</v>
      </c>
      <c r="X20" s="4">
        <v>5.8</v>
      </c>
      <c r="Y20" s="4">
        <v>9.8</v>
      </c>
      <c r="Z20" s="4"/>
      <c r="AA20" s="4">
        <v>10.4</v>
      </c>
      <c r="AB20" s="4">
        <v>10.9</v>
      </c>
      <c r="AC20" s="4">
        <v>9.7</v>
      </c>
      <c r="AD20" s="4">
        <v>10.9</v>
      </c>
      <c r="AE20" s="4">
        <v>6.2</v>
      </c>
      <c r="AF20" s="4">
        <v>10.8</v>
      </c>
      <c r="AG20" s="4">
        <v>10.9</v>
      </c>
      <c r="AH20" s="4">
        <v>10</v>
      </c>
      <c r="AI20" s="4">
        <v>8.1</v>
      </c>
      <c r="AJ20" s="4">
        <v>7.1</v>
      </c>
      <c r="AK20" s="4">
        <v>0</v>
      </c>
      <c r="AL20" s="4">
        <v>10.8</v>
      </c>
      <c r="AM20" s="4">
        <v>1.2</v>
      </c>
      <c r="AN20" s="4">
        <v>10.7</v>
      </c>
      <c r="AO20" s="4">
        <v>0</v>
      </c>
      <c r="AP20" s="4">
        <v>8.6</v>
      </c>
      <c r="AQ20" s="4">
        <v>10.7</v>
      </c>
      <c r="AR20" s="4">
        <v>0</v>
      </c>
      <c r="AS20" s="4">
        <v>1.3</v>
      </c>
      <c r="AT20" s="4">
        <v>10</v>
      </c>
      <c r="AU20" s="4">
        <v>6.6</v>
      </c>
      <c r="AV20" s="4">
        <v>5.9</v>
      </c>
      <c r="AW20" s="4">
        <v>10.4</v>
      </c>
      <c r="AX20" s="4">
        <v>2.9</v>
      </c>
      <c r="AY20" s="4">
        <v>7.9</v>
      </c>
      <c r="AZ20" s="4">
        <v>8.9</v>
      </c>
      <c r="BA20" s="4">
        <v>0</v>
      </c>
      <c r="BB20" s="4">
        <v>7.2</v>
      </c>
      <c r="BC20" s="4">
        <v>7.1</v>
      </c>
      <c r="BD20" s="4">
        <v>11</v>
      </c>
      <c r="BE20" s="4">
        <v>6.9</v>
      </c>
      <c r="BF20" s="4">
        <v>10</v>
      </c>
      <c r="BG20" s="4">
        <v>4.8</v>
      </c>
      <c r="BH20" s="4">
        <v>10.8</v>
      </c>
      <c r="BI20" s="4">
        <v>0</v>
      </c>
      <c r="BJ20" s="4">
        <v>4</v>
      </c>
      <c r="BK20" s="4">
        <v>3.3</v>
      </c>
      <c r="BL20" s="4">
        <v>8.3</v>
      </c>
      <c r="BM20" s="4">
        <v>9.1</v>
      </c>
      <c r="BN20" s="4">
        <v>8.1</v>
      </c>
      <c r="BO20" s="4">
        <v>5.199999999999999</v>
      </c>
      <c r="BP20" s="4">
        <v>10.8</v>
      </c>
      <c r="BQ20" s="4">
        <v>9.900000000000002</v>
      </c>
      <c r="BR20" s="4"/>
      <c r="BS20" s="4"/>
      <c r="BT20" s="4"/>
      <c r="BU20" s="4"/>
      <c r="BV20" s="4"/>
      <c r="BW20" s="4"/>
      <c r="BX20" s="4"/>
      <c r="BZ20" s="10">
        <f t="shared" si="0"/>
        <v>7.453448275862069</v>
      </c>
      <c r="CA20" s="10">
        <f t="shared" si="1"/>
        <v>7.1000000000000005</v>
      </c>
      <c r="CB20" s="10">
        <f t="shared" si="2"/>
        <v>6.8966666666666665</v>
      </c>
      <c r="CC20" s="10">
        <f t="shared" si="3"/>
        <v>6.680000000000002</v>
      </c>
    </row>
    <row r="21" spans="1:81" ht="11.25">
      <c r="A21" s="5">
        <v>19</v>
      </c>
      <c r="B21" s="4">
        <v>8.9</v>
      </c>
      <c r="C21" s="4">
        <v>6.95</v>
      </c>
      <c r="D21" s="4">
        <v>9.8</v>
      </c>
      <c r="E21" s="4">
        <v>0</v>
      </c>
      <c r="F21" s="4">
        <v>7.7</v>
      </c>
      <c r="G21" s="4">
        <v>10.6</v>
      </c>
      <c r="H21" s="4">
        <v>8.88</v>
      </c>
      <c r="I21" s="4">
        <v>10.7</v>
      </c>
      <c r="J21" s="24">
        <v>0</v>
      </c>
      <c r="K21" s="4">
        <v>10.3</v>
      </c>
      <c r="L21" s="4">
        <v>9.4</v>
      </c>
      <c r="M21" s="4">
        <v>9.7</v>
      </c>
      <c r="N21" s="4">
        <v>0.3</v>
      </c>
      <c r="O21" s="4">
        <v>3.2</v>
      </c>
      <c r="P21" s="4">
        <v>10.5</v>
      </c>
      <c r="Q21" s="4">
        <v>9.7</v>
      </c>
      <c r="R21" s="4">
        <v>7.9</v>
      </c>
      <c r="S21" s="4">
        <v>8.6</v>
      </c>
      <c r="T21" s="4">
        <v>9</v>
      </c>
      <c r="U21" s="4">
        <v>9</v>
      </c>
      <c r="V21" s="4">
        <v>10.5</v>
      </c>
      <c r="W21" s="4">
        <v>0</v>
      </c>
      <c r="X21" s="4">
        <v>9.8</v>
      </c>
      <c r="Y21" s="4">
        <v>0</v>
      </c>
      <c r="Z21" s="4"/>
      <c r="AA21" s="4">
        <v>0.8</v>
      </c>
      <c r="AB21" s="4">
        <v>8.2</v>
      </c>
      <c r="AC21" s="4">
        <v>5.6</v>
      </c>
      <c r="AD21" s="4">
        <v>10.6</v>
      </c>
      <c r="AE21" s="4">
        <v>10.6</v>
      </c>
      <c r="AF21" s="4">
        <v>11</v>
      </c>
      <c r="AG21" s="4">
        <v>0.5</v>
      </c>
      <c r="AH21" s="4">
        <v>0</v>
      </c>
      <c r="AI21" s="4">
        <v>0</v>
      </c>
      <c r="AJ21" s="4">
        <v>1.6</v>
      </c>
      <c r="AK21" s="4">
        <v>10.5</v>
      </c>
      <c r="AL21" s="4">
        <v>7.7</v>
      </c>
      <c r="AM21" s="4">
        <v>10.6</v>
      </c>
      <c r="AN21" s="4">
        <v>10.2</v>
      </c>
      <c r="AO21" s="4">
        <v>4.1</v>
      </c>
      <c r="AP21" s="4">
        <v>5.2</v>
      </c>
      <c r="AQ21" s="4">
        <v>2.7</v>
      </c>
      <c r="AR21" s="4">
        <v>3.1</v>
      </c>
      <c r="AS21" s="4">
        <v>5.7</v>
      </c>
      <c r="AT21" s="4">
        <v>8.53</v>
      </c>
      <c r="AU21" s="4">
        <v>5.4</v>
      </c>
      <c r="AV21" s="4">
        <v>0</v>
      </c>
      <c r="AW21" s="4">
        <v>5.6</v>
      </c>
      <c r="AX21" s="4">
        <v>10.7</v>
      </c>
      <c r="AY21" s="4">
        <v>10.4</v>
      </c>
      <c r="AZ21" s="4">
        <v>6.3</v>
      </c>
      <c r="BA21" s="4">
        <v>10.9</v>
      </c>
      <c r="BB21" s="4">
        <v>10.7</v>
      </c>
      <c r="BC21" s="4">
        <v>6.3</v>
      </c>
      <c r="BD21" s="4">
        <v>10.6</v>
      </c>
      <c r="BE21" s="4">
        <v>4.5</v>
      </c>
      <c r="BF21" s="4">
        <v>10.2</v>
      </c>
      <c r="BG21" s="4">
        <v>7</v>
      </c>
      <c r="BH21" s="4">
        <v>8.5</v>
      </c>
      <c r="BI21" s="4">
        <v>9.6</v>
      </c>
      <c r="BJ21" s="4">
        <v>10.3</v>
      </c>
      <c r="BK21" s="4">
        <v>10.8</v>
      </c>
      <c r="BL21" s="4">
        <v>0</v>
      </c>
      <c r="BM21" s="4">
        <v>1.7</v>
      </c>
      <c r="BN21" s="4">
        <v>3.7</v>
      </c>
      <c r="BO21" s="4">
        <v>0.6000000000000001</v>
      </c>
      <c r="BP21" s="4">
        <v>10.4</v>
      </c>
      <c r="BQ21" s="4">
        <v>10.8</v>
      </c>
      <c r="BR21" s="4"/>
      <c r="BS21" s="4"/>
      <c r="BT21" s="4"/>
      <c r="BU21" s="4"/>
      <c r="BV21" s="4"/>
      <c r="BW21" s="4"/>
      <c r="BX21" s="4"/>
      <c r="BZ21" s="10">
        <f t="shared" si="0"/>
        <v>6.399999999999999</v>
      </c>
      <c r="CA21" s="10">
        <f t="shared" si="1"/>
        <v>5.742413793103446</v>
      </c>
      <c r="CB21" s="10">
        <f t="shared" si="2"/>
        <v>6.707666666666667</v>
      </c>
      <c r="CC21" s="10">
        <f t="shared" si="3"/>
        <v>6.817666666666667</v>
      </c>
    </row>
    <row r="22" spans="1:81" ht="11.25">
      <c r="A22" s="5">
        <v>20</v>
      </c>
      <c r="B22" s="4">
        <v>0</v>
      </c>
      <c r="C22" s="4">
        <v>4.15</v>
      </c>
      <c r="D22" s="4">
        <v>0.2</v>
      </c>
      <c r="E22" s="4">
        <v>0</v>
      </c>
      <c r="F22" s="4">
        <v>10.6</v>
      </c>
      <c r="G22" s="4">
        <v>0</v>
      </c>
      <c r="H22" s="4">
        <v>6.5</v>
      </c>
      <c r="I22" s="4">
        <v>8.3</v>
      </c>
      <c r="J22" s="24">
        <v>3.5</v>
      </c>
      <c r="K22" s="4">
        <v>4.21</v>
      </c>
      <c r="L22" s="4">
        <v>10.2</v>
      </c>
      <c r="M22" s="4">
        <v>0</v>
      </c>
      <c r="N22" s="4">
        <v>10.8</v>
      </c>
      <c r="O22" s="4">
        <v>6.9</v>
      </c>
      <c r="P22" s="4">
        <v>10</v>
      </c>
      <c r="Q22" s="4">
        <v>5.1</v>
      </c>
      <c r="R22" s="4">
        <v>6.7</v>
      </c>
      <c r="S22" s="4">
        <v>8.5</v>
      </c>
      <c r="T22" s="4">
        <v>2.6</v>
      </c>
      <c r="U22" s="4">
        <v>0.8</v>
      </c>
      <c r="V22" s="4">
        <v>10.1</v>
      </c>
      <c r="W22" s="4">
        <v>11</v>
      </c>
      <c r="X22" s="4">
        <v>0.6</v>
      </c>
      <c r="Y22" s="4">
        <v>7.5</v>
      </c>
      <c r="Z22" s="4"/>
      <c r="AA22" s="4">
        <v>11</v>
      </c>
      <c r="AB22" s="4">
        <v>4.2</v>
      </c>
      <c r="AC22" s="4">
        <v>10</v>
      </c>
      <c r="AD22" s="4">
        <v>7.2</v>
      </c>
      <c r="AE22" s="4">
        <v>0</v>
      </c>
      <c r="AF22" s="4">
        <v>7.5</v>
      </c>
      <c r="AG22" s="4">
        <v>0</v>
      </c>
      <c r="AH22" s="4">
        <v>7.9</v>
      </c>
      <c r="AI22" s="4">
        <v>6.9</v>
      </c>
      <c r="AJ22" s="4">
        <v>5.4</v>
      </c>
      <c r="AK22" s="4">
        <v>8.6</v>
      </c>
      <c r="AL22" s="4">
        <v>11.2</v>
      </c>
      <c r="AM22" s="4">
        <v>9.1</v>
      </c>
      <c r="AN22" s="99">
        <v>7.4</v>
      </c>
      <c r="AO22" s="99">
        <v>6.7</v>
      </c>
      <c r="AP22" s="99">
        <v>3.9</v>
      </c>
      <c r="AQ22" s="99">
        <v>0.5</v>
      </c>
      <c r="AR22" s="99">
        <v>11</v>
      </c>
      <c r="AS22" s="99">
        <v>6.9</v>
      </c>
      <c r="AT22" s="99">
        <v>8</v>
      </c>
      <c r="AU22" s="99">
        <v>0.1</v>
      </c>
      <c r="AV22" s="99">
        <v>0</v>
      </c>
      <c r="AW22" s="99">
        <v>10.2</v>
      </c>
      <c r="AX22" s="99">
        <v>8.2</v>
      </c>
      <c r="AY22" s="99">
        <v>11</v>
      </c>
      <c r="AZ22" s="99">
        <v>10.3</v>
      </c>
      <c r="BA22" s="99">
        <v>0</v>
      </c>
      <c r="BB22" s="99">
        <v>1.6</v>
      </c>
      <c r="BC22" s="99">
        <v>9.4</v>
      </c>
      <c r="BD22" s="99">
        <v>6.8</v>
      </c>
      <c r="BE22" s="99">
        <v>0</v>
      </c>
      <c r="BF22" s="99">
        <v>4.1</v>
      </c>
      <c r="BG22" s="99">
        <v>10.1</v>
      </c>
      <c r="BH22" s="99">
        <v>5.3</v>
      </c>
      <c r="BI22" s="99">
        <v>9.4</v>
      </c>
      <c r="BJ22" s="99">
        <v>2.6</v>
      </c>
      <c r="BK22" s="99">
        <v>0</v>
      </c>
      <c r="BL22" s="99">
        <v>0.6</v>
      </c>
      <c r="BM22" s="99">
        <v>7.6</v>
      </c>
      <c r="BN22" s="99">
        <v>10.5</v>
      </c>
      <c r="BO22" s="99">
        <v>0.6000000000000001</v>
      </c>
      <c r="BP22" s="99">
        <v>11</v>
      </c>
      <c r="BQ22" s="99">
        <v>9.200000000000001</v>
      </c>
      <c r="BR22" s="99"/>
      <c r="BS22" s="99"/>
      <c r="BT22" s="99"/>
      <c r="BU22" s="99"/>
      <c r="BV22" s="99"/>
      <c r="BW22" s="99"/>
      <c r="BX22" s="99"/>
      <c r="BZ22" s="10">
        <f t="shared" si="0"/>
        <v>6.4658620689655155</v>
      </c>
      <c r="CA22" s="10">
        <f t="shared" si="1"/>
        <v>6.079310344827586</v>
      </c>
      <c r="CB22" s="100">
        <f t="shared" si="2"/>
        <v>6.000000000000001</v>
      </c>
      <c r="CC22" s="10">
        <f t="shared" si="3"/>
        <v>5.766666666666665</v>
      </c>
    </row>
    <row r="23" spans="1:81" ht="11.25">
      <c r="A23" s="6">
        <v>21</v>
      </c>
      <c r="B23" s="7">
        <v>8.15</v>
      </c>
      <c r="C23" s="7">
        <v>9.95</v>
      </c>
      <c r="D23" s="7">
        <v>0.9</v>
      </c>
      <c r="E23" s="7">
        <v>6.1</v>
      </c>
      <c r="F23" s="7">
        <v>7.6</v>
      </c>
      <c r="G23" s="7">
        <v>7.4</v>
      </c>
      <c r="H23" s="7">
        <v>9</v>
      </c>
      <c r="I23" s="7">
        <v>0</v>
      </c>
      <c r="J23" s="25">
        <v>4.8</v>
      </c>
      <c r="K23" s="7">
        <v>0</v>
      </c>
      <c r="L23" s="7">
        <v>8.4</v>
      </c>
      <c r="M23" s="7">
        <v>11</v>
      </c>
      <c r="N23" s="7">
        <v>7.9</v>
      </c>
      <c r="O23" s="7">
        <v>11.1</v>
      </c>
      <c r="P23" s="7">
        <v>6.3</v>
      </c>
      <c r="Q23" s="7">
        <v>0</v>
      </c>
      <c r="R23" s="7">
        <v>0.5</v>
      </c>
      <c r="S23" s="7">
        <v>10.2</v>
      </c>
      <c r="T23" s="7">
        <v>9</v>
      </c>
      <c r="U23" s="7">
        <v>6.6</v>
      </c>
      <c r="V23" s="7">
        <v>2.6</v>
      </c>
      <c r="W23" s="7">
        <v>8.7</v>
      </c>
      <c r="X23" s="7">
        <v>1.4</v>
      </c>
      <c r="Y23" s="7">
        <v>10.4</v>
      </c>
      <c r="Z23" s="7"/>
      <c r="AA23" s="7">
        <v>0.5</v>
      </c>
      <c r="AB23" s="7">
        <v>4.1</v>
      </c>
      <c r="AC23" s="7">
        <v>4.7</v>
      </c>
      <c r="AD23" s="7">
        <v>0</v>
      </c>
      <c r="AE23" s="7">
        <v>0</v>
      </c>
      <c r="AF23" s="7">
        <v>0.9</v>
      </c>
      <c r="AG23" s="7">
        <v>8.3</v>
      </c>
      <c r="AH23" s="7">
        <v>0.1</v>
      </c>
      <c r="AI23" s="7">
        <v>10.6</v>
      </c>
      <c r="AJ23" s="7">
        <v>0</v>
      </c>
      <c r="AK23" s="7">
        <v>0.5</v>
      </c>
      <c r="AL23" s="7">
        <v>1.9</v>
      </c>
      <c r="AM23" s="7">
        <v>10.9</v>
      </c>
      <c r="AN23" s="4">
        <v>3.9</v>
      </c>
      <c r="AO23" s="4">
        <v>0</v>
      </c>
      <c r="AP23" s="4">
        <v>9.8</v>
      </c>
      <c r="AQ23" s="4">
        <v>10.4</v>
      </c>
      <c r="AR23" s="4">
        <v>8.3</v>
      </c>
      <c r="AS23" s="4">
        <v>9.5</v>
      </c>
      <c r="AT23" s="4">
        <v>10.2</v>
      </c>
      <c r="AU23" s="4">
        <v>0</v>
      </c>
      <c r="AV23" s="4">
        <v>0.9</v>
      </c>
      <c r="AW23" s="4">
        <v>9.3</v>
      </c>
      <c r="AX23" s="4">
        <v>9.4</v>
      </c>
      <c r="AY23" s="4">
        <v>6.3</v>
      </c>
      <c r="AZ23" s="4">
        <v>10.8</v>
      </c>
      <c r="BA23" s="4">
        <v>10.3</v>
      </c>
      <c r="BB23" s="4">
        <v>11</v>
      </c>
      <c r="BC23" s="4">
        <v>9.2</v>
      </c>
      <c r="BD23" s="4">
        <v>9.2</v>
      </c>
      <c r="BE23" s="4">
        <v>5.4</v>
      </c>
      <c r="BF23" s="4">
        <v>10.8</v>
      </c>
      <c r="BG23" s="4">
        <v>4.9</v>
      </c>
      <c r="BH23" s="4">
        <v>0</v>
      </c>
      <c r="BI23" s="4">
        <v>10.4</v>
      </c>
      <c r="BJ23" s="4">
        <v>11.3</v>
      </c>
      <c r="BK23" s="4">
        <v>9.6</v>
      </c>
      <c r="BL23" s="4">
        <v>9.9</v>
      </c>
      <c r="BM23" s="4">
        <v>4.1</v>
      </c>
      <c r="BN23" s="4">
        <v>0</v>
      </c>
      <c r="BO23" s="4">
        <v>0</v>
      </c>
      <c r="BP23" s="4">
        <v>2.9</v>
      </c>
      <c r="BQ23" s="4">
        <v>10.7</v>
      </c>
      <c r="BR23" s="4"/>
      <c r="BS23" s="4"/>
      <c r="BT23" s="4"/>
      <c r="BU23" s="4"/>
      <c r="BV23" s="4"/>
      <c r="BW23" s="4"/>
      <c r="BX23" s="4"/>
      <c r="BZ23" s="11">
        <f t="shared" si="0"/>
        <v>4.875862068965517</v>
      </c>
      <c r="CA23" s="11">
        <f t="shared" si="1"/>
        <v>4.948275862068966</v>
      </c>
      <c r="CB23" s="10">
        <f t="shared" si="2"/>
        <v>6.093333333333334</v>
      </c>
      <c r="CC23" s="10">
        <f t="shared" si="3"/>
        <v>6.950000000000001</v>
      </c>
    </row>
    <row r="24" spans="1:81" ht="11.25">
      <c r="A24" s="5">
        <v>22</v>
      </c>
      <c r="B24" s="4">
        <v>10.95</v>
      </c>
      <c r="C24" s="4">
        <v>11</v>
      </c>
      <c r="D24" s="4">
        <v>0.55</v>
      </c>
      <c r="E24" s="4">
        <v>9.8</v>
      </c>
      <c r="F24" s="4">
        <v>10.6</v>
      </c>
      <c r="G24" s="4">
        <v>0</v>
      </c>
      <c r="H24" s="4">
        <v>0</v>
      </c>
      <c r="I24" s="4">
        <v>8.5</v>
      </c>
      <c r="J24" s="24">
        <v>9.1</v>
      </c>
      <c r="K24" s="4">
        <v>3.99</v>
      </c>
      <c r="L24" s="4">
        <v>0</v>
      </c>
      <c r="M24" s="4">
        <v>11</v>
      </c>
      <c r="N24" s="4">
        <v>9.8</v>
      </c>
      <c r="O24" s="4">
        <v>0</v>
      </c>
      <c r="P24" s="4">
        <v>3.8</v>
      </c>
      <c r="Q24" s="4">
        <v>0</v>
      </c>
      <c r="R24" s="4">
        <v>9.3</v>
      </c>
      <c r="S24" s="4">
        <v>5.5</v>
      </c>
      <c r="T24" s="4">
        <v>3.1</v>
      </c>
      <c r="U24" s="4">
        <v>11</v>
      </c>
      <c r="V24" s="4">
        <v>11.1</v>
      </c>
      <c r="W24" s="4">
        <v>4.3</v>
      </c>
      <c r="X24" s="4">
        <v>10.5</v>
      </c>
      <c r="Y24" s="4">
        <v>9.4</v>
      </c>
      <c r="Z24" s="4"/>
      <c r="AA24" s="4">
        <v>1.9</v>
      </c>
      <c r="AB24" s="4">
        <v>9.8</v>
      </c>
      <c r="AC24" s="4">
        <v>0</v>
      </c>
      <c r="AD24" s="4">
        <v>5.9</v>
      </c>
      <c r="AE24" s="4">
        <v>11.3</v>
      </c>
      <c r="AF24" s="4">
        <v>10.2</v>
      </c>
      <c r="AG24" s="4">
        <v>9.8</v>
      </c>
      <c r="AH24" s="4">
        <v>7.4</v>
      </c>
      <c r="AI24" s="4">
        <v>0</v>
      </c>
      <c r="AJ24" s="4">
        <v>0</v>
      </c>
      <c r="AK24" s="4">
        <v>0</v>
      </c>
      <c r="AL24" s="4">
        <v>1</v>
      </c>
      <c r="AM24" s="4">
        <v>10.6</v>
      </c>
      <c r="AN24" s="4">
        <v>0</v>
      </c>
      <c r="AO24" s="4">
        <v>10.1</v>
      </c>
      <c r="AP24" s="4">
        <v>8.6</v>
      </c>
      <c r="AQ24" s="4">
        <v>6.7</v>
      </c>
      <c r="AR24" s="4">
        <v>10.4</v>
      </c>
      <c r="AS24" s="4">
        <v>1.8</v>
      </c>
      <c r="AT24" s="4">
        <v>0</v>
      </c>
      <c r="AU24" s="4">
        <v>0</v>
      </c>
      <c r="AV24" s="4">
        <v>9.1</v>
      </c>
      <c r="AW24" s="4">
        <v>9.3</v>
      </c>
      <c r="AX24" s="4">
        <v>7.9</v>
      </c>
      <c r="AY24" s="4">
        <v>0.3</v>
      </c>
      <c r="AZ24" s="4">
        <v>0.5</v>
      </c>
      <c r="BA24" s="4">
        <v>0</v>
      </c>
      <c r="BB24" s="4">
        <v>0.1</v>
      </c>
      <c r="BC24" s="4">
        <v>6.8</v>
      </c>
      <c r="BD24" s="4">
        <v>6.3</v>
      </c>
      <c r="BE24" s="4">
        <v>11</v>
      </c>
      <c r="BF24" s="4">
        <v>0</v>
      </c>
      <c r="BG24" s="4">
        <v>10.8</v>
      </c>
      <c r="BH24" s="4">
        <v>0</v>
      </c>
      <c r="BI24" s="4">
        <v>6</v>
      </c>
      <c r="BJ24" s="4">
        <v>6.1</v>
      </c>
      <c r="BK24" s="4">
        <v>10.3</v>
      </c>
      <c r="BL24" s="4">
        <v>9.7</v>
      </c>
      <c r="BM24" s="4">
        <v>10.2</v>
      </c>
      <c r="BN24" s="4">
        <v>10.1</v>
      </c>
      <c r="BO24" s="4">
        <v>1.3</v>
      </c>
      <c r="BP24" s="4">
        <v>9</v>
      </c>
      <c r="BQ24" s="4">
        <v>7.6</v>
      </c>
      <c r="BR24" s="4"/>
      <c r="BS24" s="4"/>
      <c r="BT24" s="4"/>
      <c r="BU24" s="4"/>
      <c r="BV24" s="4"/>
      <c r="BW24" s="4"/>
      <c r="BX24" s="4"/>
      <c r="BZ24" s="10">
        <f t="shared" si="0"/>
        <v>5.8548275862068975</v>
      </c>
      <c r="CA24" s="10">
        <f t="shared" si="1"/>
        <v>5.975862068965518</v>
      </c>
      <c r="CB24" s="10">
        <f t="shared" si="2"/>
        <v>5.196666666666667</v>
      </c>
      <c r="CC24" s="10">
        <f t="shared" si="3"/>
        <v>5.666666666666666</v>
      </c>
    </row>
    <row r="25" spans="1:81" ht="11.25">
      <c r="A25" s="5">
        <v>23</v>
      </c>
      <c r="B25" s="4">
        <v>0</v>
      </c>
      <c r="C25" s="4">
        <v>6.81</v>
      </c>
      <c r="D25" s="4">
        <v>0</v>
      </c>
      <c r="E25" s="4">
        <v>4.5</v>
      </c>
      <c r="F25" s="4">
        <v>1</v>
      </c>
      <c r="G25" s="4">
        <v>3.7</v>
      </c>
      <c r="H25" s="4">
        <v>9.9</v>
      </c>
      <c r="I25" s="4">
        <v>8.7</v>
      </c>
      <c r="J25" s="24">
        <v>8.55</v>
      </c>
      <c r="K25" s="4">
        <v>0</v>
      </c>
      <c r="L25" s="4">
        <v>6.5</v>
      </c>
      <c r="M25" s="4">
        <v>6.9</v>
      </c>
      <c r="N25" s="4">
        <v>10.1</v>
      </c>
      <c r="O25" s="4">
        <v>1.8</v>
      </c>
      <c r="P25" s="4">
        <v>6.2</v>
      </c>
      <c r="Q25" s="4">
        <v>0</v>
      </c>
      <c r="R25" s="4">
        <v>10.9</v>
      </c>
      <c r="S25" s="4">
        <v>10.8</v>
      </c>
      <c r="T25" s="4">
        <v>0</v>
      </c>
      <c r="U25" s="4">
        <v>1.1</v>
      </c>
      <c r="V25" s="4">
        <v>6.3</v>
      </c>
      <c r="W25" s="4">
        <v>9.5</v>
      </c>
      <c r="X25" s="4">
        <v>4.9</v>
      </c>
      <c r="Y25" s="4">
        <v>6.4</v>
      </c>
      <c r="Z25" s="4"/>
      <c r="AA25" s="4">
        <v>1.9</v>
      </c>
      <c r="AB25" s="4">
        <v>10.1</v>
      </c>
      <c r="AC25" s="4">
        <v>6.7</v>
      </c>
      <c r="AD25" s="4">
        <v>10.2</v>
      </c>
      <c r="AE25" s="4">
        <v>5.8</v>
      </c>
      <c r="AF25" s="4">
        <v>7</v>
      </c>
      <c r="AG25" s="4">
        <v>11.1</v>
      </c>
      <c r="AH25" s="4">
        <v>2.3</v>
      </c>
      <c r="AI25" s="4">
        <v>0</v>
      </c>
      <c r="AJ25" s="4">
        <v>0</v>
      </c>
      <c r="AK25" s="4">
        <v>9.8</v>
      </c>
      <c r="AL25" s="4">
        <v>2.2</v>
      </c>
      <c r="AM25" s="4">
        <v>9.3</v>
      </c>
      <c r="AN25" s="4">
        <v>1.7</v>
      </c>
      <c r="AO25" s="4">
        <v>0</v>
      </c>
      <c r="AP25" s="4">
        <v>10.4</v>
      </c>
      <c r="AQ25" s="4">
        <v>0</v>
      </c>
      <c r="AR25" s="4">
        <v>0.4</v>
      </c>
      <c r="AS25" s="4">
        <v>9.7</v>
      </c>
      <c r="AT25" s="4">
        <v>0</v>
      </c>
      <c r="AU25" s="4">
        <v>7.3</v>
      </c>
      <c r="AV25" s="4">
        <v>11.4</v>
      </c>
      <c r="AW25" s="4">
        <v>2.9</v>
      </c>
      <c r="AX25" s="4">
        <v>6.4</v>
      </c>
      <c r="AY25" s="4">
        <v>1.5</v>
      </c>
      <c r="AZ25" s="4">
        <v>9.3</v>
      </c>
      <c r="BA25" s="4">
        <v>1.7</v>
      </c>
      <c r="BB25" s="4">
        <v>0</v>
      </c>
      <c r="BC25" s="4">
        <v>4.9</v>
      </c>
      <c r="BD25" s="4">
        <v>8.9</v>
      </c>
      <c r="BE25" s="4">
        <v>9.9</v>
      </c>
      <c r="BF25" s="4">
        <v>11.2</v>
      </c>
      <c r="BG25" s="4">
        <v>0.3</v>
      </c>
      <c r="BH25" s="4">
        <v>3.9</v>
      </c>
      <c r="BI25" s="4">
        <v>0.2</v>
      </c>
      <c r="BJ25" s="4">
        <v>6.6</v>
      </c>
      <c r="BK25" s="4">
        <v>8</v>
      </c>
      <c r="BL25" s="4">
        <v>5.1</v>
      </c>
      <c r="BM25" s="4">
        <v>2.7</v>
      </c>
      <c r="BN25" s="4">
        <v>7.1</v>
      </c>
      <c r="BO25" s="4">
        <v>1.8</v>
      </c>
      <c r="BP25" s="4">
        <v>0</v>
      </c>
      <c r="BQ25" s="4">
        <v>5.2</v>
      </c>
      <c r="BR25" s="4"/>
      <c r="BS25" s="4"/>
      <c r="BT25" s="4"/>
      <c r="BU25" s="4"/>
      <c r="BV25" s="4"/>
      <c r="BW25" s="4"/>
      <c r="BX25" s="4"/>
      <c r="BZ25" s="10">
        <f t="shared" si="0"/>
        <v>5.736206896551726</v>
      </c>
      <c r="CA25" s="10">
        <f t="shared" si="1"/>
        <v>5.117241379310345</v>
      </c>
      <c r="CB25" s="10">
        <f t="shared" si="2"/>
        <v>5.186666666666668</v>
      </c>
      <c r="CC25" s="10">
        <f t="shared" si="3"/>
        <v>4.616666666666668</v>
      </c>
    </row>
    <row r="26" spans="1:81" ht="11.25">
      <c r="A26" s="5">
        <v>24</v>
      </c>
      <c r="B26" s="4">
        <v>4.78</v>
      </c>
      <c r="C26" s="4">
        <v>6.33</v>
      </c>
      <c r="D26" s="4">
        <v>1.5</v>
      </c>
      <c r="E26" s="4">
        <v>0</v>
      </c>
      <c r="F26" s="4">
        <v>4.5</v>
      </c>
      <c r="G26" s="4">
        <v>7.6</v>
      </c>
      <c r="H26" s="4">
        <v>2.75</v>
      </c>
      <c r="I26" s="4">
        <v>7.35</v>
      </c>
      <c r="J26" s="24">
        <v>11</v>
      </c>
      <c r="K26" s="4">
        <v>7.4</v>
      </c>
      <c r="L26" s="4">
        <v>0</v>
      </c>
      <c r="M26" s="4">
        <v>5.2</v>
      </c>
      <c r="N26" s="4">
        <v>0</v>
      </c>
      <c r="O26" s="4">
        <v>9.3</v>
      </c>
      <c r="P26" s="4">
        <v>10.3</v>
      </c>
      <c r="Q26" s="4">
        <v>0</v>
      </c>
      <c r="R26" s="4">
        <v>10.9</v>
      </c>
      <c r="S26" s="4">
        <v>7.7</v>
      </c>
      <c r="T26" s="4">
        <v>10.7</v>
      </c>
      <c r="U26" s="4">
        <v>0</v>
      </c>
      <c r="V26" s="4">
        <v>10.7</v>
      </c>
      <c r="W26" s="4">
        <v>11</v>
      </c>
      <c r="X26" s="4">
        <v>2.2</v>
      </c>
      <c r="Y26" s="4">
        <v>10.1</v>
      </c>
      <c r="Z26" s="4"/>
      <c r="AA26" s="4">
        <v>10.3</v>
      </c>
      <c r="AB26" s="4">
        <v>0</v>
      </c>
      <c r="AC26" s="4">
        <v>5.9</v>
      </c>
      <c r="AD26" s="4">
        <v>10.2</v>
      </c>
      <c r="AE26" s="4">
        <v>4.2</v>
      </c>
      <c r="AF26" s="4">
        <v>0.8</v>
      </c>
      <c r="AG26" s="4">
        <v>0.6</v>
      </c>
      <c r="AH26" s="4">
        <v>10.8</v>
      </c>
      <c r="AI26" s="4">
        <v>2.8</v>
      </c>
      <c r="AJ26" s="4">
        <v>0</v>
      </c>
      <c r="AK26" s="4">
        <v>11</v>
      </c>
      <c r="AL26" s="4">
        <v>0</v>
      </c>
      <c r="AM26" s="4">
        <v>2.1</v>
      </c>
      <c r="AN26" s="4">
        <v>10.8</v>
      </c>
      <c r="AO26" s="4">
        <v>6.5</v>
      </c>
      <c r="AP26" s="4">
        <v>5.1</v>
      </c>
      <c r="AQ26" s="4">
        <v>0.7</v>
      </c>
      <c r="AR26" s="4">
        <v>0</v>
      </c>
      <c r="AS26" s="4">
        <v>9.9</v>
      </c>
      <c r="AT26" s="4">
        <v>9.9</v>
      </c>
      <c r="AU26" s="4">
        <v>7.8</v>
      </c>
      <c r="AV26" s="4">
        <v>8</v>
      </c>
      <c r="AW26" s="4">
        <v>2</v>
      </c>
      <c r="AX26" s="4">
        <v>10.5</v>
      </c>
      <c r="AY26" s="4">
        <v>6.6</v>
      </c>
      <c r="AZ26" s="4">
        <v>9.6</v>
      </c>
      <c r="BA26" s="4">
        <v>8.5</v>
      </c>
      <c r="BB26" s="4">
        <v>5.3</v>
      </c>
      <c r="BC26" s="4">
        <v>10.9</v>
      </c>
      <c r="BD26" s="4">
        <v>3.3</v>
      </c>
      <c r="BE26" s="4">
        <v>0</v>
      </c>
      <c r="BF26" s="4">
        <v>0.4</v>
      </c>
      <c r="BG26" s="4">
        <v>0</v>
      </c>
      <c r="BH26" s="4">
        <v>10.6</v>
      </c>
      <c r="BI26" s="4">
        <v>0</v>
      </c>
      <c r="BJ26" s="4">
        <v>0</v>
      </c>
      <c r="BK26" s="4">
        <v>11.1</v>
      </c>
      <c r="BL26" s="4">
        <v>11.2</v>
      </c>
      <c r="BM26" s="4">
        <v>0.4</v>
      </c>
      <c r="BN26" s="4">
        <v>8.2</v>
      </c>
      <c r="BO26" s="4">
        <v>4.9</v>
      </c>
      <c r="BP26" s="4">
        <v>11.100000000000001</v>
      </c>
      <c r="BQ26" s="4">
        <v>11.100000000000001</v>
      </c>
      <c r="BR26" s="4"/>
      <c r="BS26" s="4"/>
      <c r="BT26" s="4"/>
      <c r="BU26" s="4"/>
      <c r="BV26" s="4"/>
      <c r="BW26" s="4"/>
      <c r="BX26" s="4"/>
      <c r="BZ26" s="10">
        <f t="shared" si="0"/>
        <v>5.696551724137931</v>
      </c>
      <c r="CA26" s="10">
        <f t="shared" si="1"/>
        <v>5.658620689655172</v>
      </c>
      <c r="CB26" s="10">
        <f t="shared" si="2"/>
        <v>5.276666666666668</v>
      </c>
      <c r="CC26" s="10">
        <f t="shared" si="3"/>
        <v>6.146666666666665</v>
      </c>
    </row>
    <row r="27" spans="1:81" ht="11.25">
      <c r="A27" s="5">
        <v>25</v>
      </c>
      <c r="B27" s="4">
        <v>0.73</v>
      </c>
      <c r="C27" s="4">
        <v>9.6</v>
      </c>
      <c r="D27" s="4">
        <v>0</v>
      </c>
      <c r="E27" s="4">
        <v>2.8</v>
      </c>
      <c r="F27" s="4">
        <v>5.1</v>
      </c>
      <c r="G27" s="4">
        <v>3.2</v>
      </c>
      <c r="H27" s="4">
        <v>5.08</v>
      </c>
      <c r="I27" s="4">
        <v>10.35</v>
      </c>
      <c r="J27" s="24">
        <v>4.65</v>
      </c>
      <c r="K27" s="4">
        <v>7.74</v>
      </c>
      <c r="L27" s="4">
        <v>6.7</v>
      </c>
      <c r="M27" s="4">
        <v>0</v>
      </c>
      <c r="N27" s="4">
        <v>0</v>
      </c>
      <c r="O27" s="4">
        <v>10.5</v>
      </c>
      <c r="P27" s="4">
        <v>9.9</v>
      </c>
      <c r="Q27" s="4">
        <v>0</v>
      </c>
      <c r="R27" s="4">
        <v>10.6</v>
      </c>
      <c r="S27" s="4">
        <v>6.6</v>
      </c>
      <c r="T27" s="4">
        <v>10.2</v>
      </c>
      <c r="U27" s="4">
        <v>4.2</v>
      </c>
      <c r="V27" s="4">
        <v>11.1</v>
      </c>
      <c r="W27" s="4">
        <v>8.2</v>
      </c>
      <c r="X27" s="4">
        <v>10.2</v>
      </c>
      <c r="Y27" s="4">
        <v>9.4</v>
      </c>
      <c r="Z27" s="4"/>
      <c r="AA27" s="4">
        <v>10.7</v>
      </c>
      <c r="AB27" s="4">
        <v>11.2</v>
      </c>
      <c r="AC27" s="4">
        <v>5.7</v>
      </c>
      <c r="AD27" s="4">
        <v>0</v>
      </c>
      <c r="AE27" s="4">
        <v>10.4</v>
      </c>
      <c r="AF27" s="4">
        <v>7.3</v>
      </c>
      <c r="AG27" s="4">
        <v>9.6</v>
      </c>
      <c r="AH27" s="4">
        <v>6.8</v>
      </c>
      <c r="AI27" s="4">
        <v>11.1</v>
      </c>
      <c r="AJ27" s="4">
        <v>8.8</v>
      </c>
      <c r="AK27" s="4">
        <v>0</v>
      </c>
      <c r="AL27" s="4">
        <v>8.7</v>
      </c>
      <c r="AM27" s="4">
        <v>10.9</v>
      </c>
      <c r="AN27" s="4">
        <v>0</v>
      </c>
      <c r="AO27" s="4">
        <v>0.4</v>
      </c>
      <c r="AP27" s="4">
        <v>7.6</v>
      </c>
      <c r="AQ27" s="4">
        <v>8</v>
      </c>
      <c r="AR27" s="4">
        <v>0</v>
      </c>
      <c r="AS27" s="4">
        <v>0.3</v>
      </c>
      <c r="AT27" s="4">
        <v>11</v>
      </c>
      <c r="AU27" s="4">
        <v>5.4</v>
      </c>
      <c r="AV27" s="4">
        <v>0.5</v>
      </c>
      <c r="AW27" s="4">
        <v>8.9</v>
      </c>
      <c r="AX27" s="4">
        <v>0.4</v>
      </c>
      <c r="AY27" s="4">
        <v>10.8</v>
      </c>
      <c r="AZ27" s="4">
        <v>0</v>
      </c>
      <c r="BA27" s="4">
        <v>0</v>
      </c>
      <c r="BB27" s="4">
        <v>10</v>
      </c>
      <c r="BC27" s="4">
        <v>10.2</v>
      </c>
      <c r="BD27" s="4">
        <v>0</v>
      </c>
      <c r="BE27" s="4">
        <v>10.4</v>
      </c>
      <c r="BF27" s="4">
        <v>0.5</v>
      </c>
      <c r="BG27" s="4">
        <v>0</v>
      </c>
      <c r="BH27" s="4">
        <v>9.9</v>
      </c>
      <c r="BI27" s="4">
        <v>7.3</v>
      </c>
      <c r="BJ27" s="4">
        <v>0</v>
      </c>
      <c r="BK27" s="4">
        <v>10.3</v>
      </c>
      <c r="BL27" s="4">
        <v>10.5</v>
      </c>
      <c r="BM27" s="4">
        <v>8.9</v>
      </c>
      <c r="BN27" s="4">
        <v>11.1</v>
      </c>
      <c r="BO27" s="4">
        <v>9.700000000000001</v>
      </c>
      <c r="BP27" s="4">
        <v>7.1</v>
      </c>
      <c r="BQ27" s="4">
        <v>10.700000000000001</v>
      </c>
      <c r="BR27" s="4"/>
      <c r="BS27" s="4"/>
      <c r="BT27" s="4"/>
      <c r="BU27" s="4"/>
      <c r="BV27" s="4"/>
      <c r="BW27" s="4"/>
      <c r="BX27" s="4"/>
      <c r="BZ27" s="10">
        <f t="shared" si="0"/>
        <v>7.28241379310345</v>
      </c>
      <c r="CA27" s="10">
        <f t="shared" si="1"/>
        <v>6.779310344827587</v>
      </c>
      <c r="CB27" s="10">
        <f t="shared" si="2"/>
        <v>5.2666666666666675</v>
      </c>
      <c r="CC27" s="10">
        <f t="shared" si="3"/>
        <v>5.663333333333332</v>
      </c>
    </row>
    <row r="28" spans="1:81" ht="11.25">
      <c r="A28" s="5">
        <v>26</v>
      </c>
      <c r="B28" s="4">
        <v>2.55</v>
      </c>
      <c r="C28" s="4">
        <v>7.15</v>
      </c>
      <c r="D28" s="4">
        <v>1.9</v>
      </c>
      <c r="E28" s="4">
        <v>0</v>
      </c>
      <c r="F28" s="4">
        <v>8.8</v>
      </c>
      <c r="G28" s="4">
        <v>0</v>
      </c>
      <c r="H28" s="4">
        <v>0</v>
      </c>
      <c r="I28" s="4">
        <v>0</v>
      </c>
      <c r="J28" s="24">
        <v>0</v>
      </c>
      <c r="K28" s="4">
        <v>5.3</v>
      </c>
      <c r="L28" s="4">
        <v>11</v>
      </c>
      <c r="M28" s="4">
        <v>11</v>
      </c>
      <c r="N28" s="4">
        <v>10.3</v>
      </c>
      <c r="O28" s="4">
        <v>10.5</v>
      </c>
      <c r="P28" s="4">
        <v>10.6</v>
      </c>
      <c r="Q28" s="4">
        <v>0</v>
      </c>
      <c r="R28" s="4">
        <v>10.6</v>
      </c>
      <c r="S28" s="4">
        <v>10.4</v>
      </c>
      <c r="T28" s="4">
        <v>6.3</v>
      </c>
      <c r="U28" s="4">
        <v>0</v>
      </c>
      <c r="V28" s="4">
        <v>9.3</v>
      </c>
      <c r="W28" s="4">
        <v>2.6</v>
      </c>
      <c r="X28" s="4">
        <v>0</v>
      </c>
      <c r="Y28" s="4">
        <v>0</v>
      </c>
      <c r="Z28" s="4"/>
      <c r="AA28" s="4">
        <v>10.4</v>
      </c>
      <c r="AB28" s="4">
        <v>10.6</v>
      </c>
      <c r="AC28" s="4">
        <v>9.7</v>
      </c>
      <c r="AD28" s="4">
        <v>0.1</v>
      </c>
      <c r="AE28" s="4">
        <v>10.9</v>
      </c>
      <c r="AF28" s="4">
        <v>8.6</v>
      </c>
      <c r="AG28" s="4">
        <v>8.5</v>
      </c>
      <c r="AH28" s="4">
        <v>1.3</v>
      </c>
      <c r="AI28" s="4">
        <v>11.4</v>
      </c>
      <c r="AJ28" s="4">
        <v>5.4</v>
      </c>
      <c r="AK28" s="4">
        <v>0</v>
      </c>
      <c r="AL28" s="4">
        <v>9.9</v>
      </c>
      <c r="AM28" s="4">
        <v>8.8</v>
      </c>
      <c r="AN28" s="4">
        <v>8.5</v>
      </c>
      <c r="AO28" s="4">
        <v>0.1</v>
      </c>
      <c r="AP28" s="4">
        <v>7.6</v>
      </c>
      <c r="AQ28" s="4">
        <v>6.4</v>
      </c>
      <c r="AR28" s="4">
        <v>0</v>
      </c>
      <c r="AS28" s="4">
        <v>9.2</v>
      </c>
      <c r="AT28" s="4">
        <v>6.6</v>
      </c>
      <c r="AU28" s="4">
        <v>10.3</v>
      </c>
      <c r="AV28" s="4">
        <v>1.5</v>
      </c>
      <c r="AW28" s="4">
        <v>7.4</v>
      </c>
      <c r="AX28" s="4">
        <v>2.3</v>
      </c>
      <c r="AY28" s="4">
        <v>0.5</v>
      </c>
      <c r="AZ28" s="4">
        <v>10.1</v>
      </c>
      <c r="BA28" s="4">
        <v>5.5</v>
      </c>
      <c r="BB28" s="4">
        <v>10.2</v>
      </c>
      <c r="BC28" s="4">
        <v>0.5</v>
      </c>
      <c r="BD28" s="4">
        <v>9.2</v>
      </c>
      <c r="BE28" s="4">
        <v>3.5</v>
      </c>
      <c r="BF28" s="4">
        <v>8.5</v>
      </c>
      <c r="BG28" s="4">
        <v>3.6</v>
      </c>
      <c r="BH28" s="4">
        <v>8.9</v>
      </c>
      <c r="BI28" s="4">
        <v>8.5</v>
      </c>
      <c r="BJ28" s="4">
        <v>10.2</v>
      </c>
      <c r="BK28" s="4">
        <v>4.2</v>
      </c>
      <c r="BL28" s="4">
        <v>11.3</v>
      </c>
      <c r="BM28" s="4">
        <v>11.1</v>
      </c>
      <c r="BN28" s="4">
        <v>0.4</v>
      </c>
      <c r="BO28" s="4">
        <v>10.799999999999999</v>
      </c>
      <c r="BP28" s="4">
        <v>4.300000000000001</v>
      </c>
      <c r="BQ28" s="4">
        <v>8.2</v>
      </c>
      <c r="BR28" s="4"/>
      <c r="BS28" s="4"/>
      <c r="BT28" s="4"/>
      <c r="BU28" s="4"/>
      <c r="BV28" s="4"/>
      <c r="BW28" s="4"/>
      <c r="BX28" s="4"/>
      <c r="BZ28" s="10">
        <f t="shared" si="0"/>
        <v>6.672413793103449</v>
      </c>
      <c r="CA28" s="10">
        <f t="shared" si="1"/>
        <v>5.910344827586207</v>
      </c>
      <c r="CB28" s="10">
        <f t="shared" si="2"/>
        <v>5.879999999999999</v>
      </c>
      <c r="CC28" s="10">
        <f t="shared" si="3"/>
        <v>6.3133333333333335</v>
      </c>
    </row>
    <row r="29" spans="1:81" ht="11.25">
      <c r="A29" s="5">
        <v>27</v>
      </c>
      <c r="B29" s="4">
        <v>11.2</v>
      </c>
      <c r="C29" s="4">
        <v>8.48</v>
      </c>
      <c r="D29" s="4">
        <v>6.7</v>
      </c>
      <c r="E29" s="4">
        <v>5.4</v>
      </c>
      <c r="F29" s="4">
        <v>10</v>
      </c>
      <c r="G29" s="4">
        <v>0</v>
      </c>
      <c r="H29" s="4">
        <v>5.5</v>
      </c>
      <c r="I29" s="4">
        <v>9.6</v>
      </c>
      <c r="J29" s="24">
        <v>0.55</v>
      </c>
      <c r="K29" s="4">
        <v>11.17</v>
      </c>
      <c r="L29" s="4">
        <v>10</v>
      </c>
      <c r="M29" s="4">
        <v>3</v>
      </c>
      <c r="N29" s="4">
        <v>10.5</v>
      </c>
      <c r="O29" s="4">
        <v>5.5</v>
      </c>
      <c r="P29" s="4">
        <v>0</v>
      </c>
      <c r="Q29" s="4">
        <v>0</v>
      </c>
      <c r="R29" s="4">
        <v>11.1</v>
      </c>
      <c r="S29" s="4">
        <v>4.7</v>
      </c>
      <c r="T29" s="4">
        <v>6.1</v>
      </c>
      <c r="U29" s="4">
        <v>9.9</v>
      </c>
      <c r="V29" s="4">
        <v>11</v>
      </c>
      <c r="W29" s="4">
        <v>0</v>
      </c>
      <c r="X29" s="4">
        <v>10.4</v>
      </c>
      <c r="Y29" s="4">
        <v>1.9</v>
      </c>
      <c r="Z29" s="4"/>
      <c r="AA29" s="4">
        <v>11.2</v>
      </c>
      <c r="AB29" s="4">
        <v>8.9</v>
      </c>
      <c r="AC29" s="4">
        <v>11.5</v>
      </c>
      <c r="AD29" s="4">
        <v>11.3</v>
      </c>
      <c r="AE29" s="4">
        <v>9.4</v>
      </c>
      <c r="AF29" s="4">
        <v>0</v>
      </c>
      <c r="AG29" s="4">
        <v>7.7</v>
      </c>
      <c r="AH29" s="4">
        <v>0</v>
      </c>
      <c r="AI29" s="4">
        <v>10.5</v>
      </c>
      <c r="AJ29" s="4">
        <v>9</v>
      </c>
      <c r="AK29" s="4">
        <v>3.3</v>
      </c>
      <c r="AL29" s="4">
        <v>1.1</v>
      </c>
      <c r="AM29" s="4">
        <v>9.7</v>
      </c>
      <c r="AN29" s="4">
        <v>0</v>
      </c>
      <c r="AO29" s="4">
        <v>0</v>
      </c>
      <c r="AP29" s="4">
        <v>6.7</v>
      </c>
      <c r="AQ29" s="4">
        <v>10</v>
      </c>
      <c r="AR29" s="4">
        <v>3.2</v>
      </c>
      <c r="AS29" s="4">
        <v>0.3</v>
      </c>
      <c r="AT29" s="4">
        <v>0</v>
      </c>
      <c r="AU29" s="4">
        <v>0</v>
      </c>
      <c r="AV29" s="4">
        <v>0.2</v>
      </c>
      <c r="AW29" s="4">
        <v>11.3</v>
      </c>
      <c r="AX29" s="4">
        <v>8.7</v>
      </c>
      <c r="AY29" s="4">
        <v>0</v>
      </c>
      <c r="AZ29" s="4">
        <v>7</v>
      </c>
      <c r="BA29" s="4">
        <v>11.4</v>
      </c>
      <c r="BB29" s="4">
        <v>10.6</v>
      </c>
      <c r="BC29" s="4">
        <v>9.8</v>
      </c>
      <c r="BD29" s="4">
        <v>0</v>
      </c>
      <c r="BE29" s="4">
        <v>6.9</v>
      </c>
      <c r="BF29" s="4">
        <v>3.4</v>
      </c>
      <c r="BG29" s="4">
        <v>9.7</v>
      </c>
      <c r="BH29" s="4">
        <v>7.8</v>
      </c>
      <c r="BI29" s="4">
        <v>11.2</v>
      </c>
      <c r="BJ29" s="4">
        <v>0</v>
      </c>
      <c r="BK29" s="4">
        <v>4.2</v>
      </c>
      <c r="BL29" s="4">
        <v>11.4</v>
      </c>
      <c r="BM29" s="4">
        <v>4.5</v>
      </c>
      <c r="BN29" s="4">
        <v>0</v>
      </c>
      <c r="BO29" s="4">
        <v>9.100000000000001</v>
      </c>
      <c r="BP29" s="4">
        <v>9.299999999999999</v>
      </c>
      <c r="BQ29" s="4">
        <v>5.6</v>
      </c>
      <c r="BR29" s="4"/>
      <c r="BS29" s="4"/>
      <c r="BT29" s="4"/>
      <c r="BU29" s="4"/>
      <c r="BV29" s="4"/>
      <c r="BW29" s="4"/>
      <c r="BX29" s="4"/>
      <c r="BZ29" s="10">
        <f t="shared" si="0"/>
        <v>6.531724137931035</v>
      </c>
      <c r="CA29" s="10">
        <f t="shared" si="1"/>
        <v>5.675862068965517</v>
      </c>
      <c r="CB29" s="10">
        <f t="shared" si="2"/>
        <v>5.373333333333334</v>
      </c>
      <c r="CC29" s="10">
        <f t="shared" si="3"/>
        <v>5.41</v>
      </c>
    </row>
    <row r="30" spans="1:81" ht="11.25">
      <c r="A30" s="5">
        <v>28</v>
      </c>
      <c r="B30" s="4">
        <v>8.65</v>
      </c>
      <c r="C30" s="4">
        <v>4.2</v>
      </c>
      <c r="D30" s="4">
        <v>0</v>
      </c>
      <c r="E30" s="4">
        <v>7.2</v>
      </c>
      <c r="F30" s="4">
        <v>5.9</v>
      </c>
      <c r="G30" s="4">
        <v>0</v>
      </c>
      <c r="H30" s="4">
        <v>4.25</v>
      </c>
      <c r="I30" s="4">
        <v>11</v>
      </c>
      <c r="J30" s="24">
        <v>9.6</v>
      </c>
      <c r="K30" s="4">
        <v>10.7</v>
      </c>
      <c r="L30" s="4">
        <v>2.2</v>
      </c>
      <c r="M30" s="4">
        <v>6</v>
      </c>
      <c r="N30" s="4">
        <v>10.5</v>
      </c>
      <c r="O30" s="4">
        <v>0</v>
      </c>
      <c r="P30" s="4">
        <v>3.4</v>
      </c>
      <c r="Q30" s="4">
        <v>2.8</v>
      </c>
      <c r="R30" s="4">
        <v>0</v>
      </c>
      <c r="S30" s="4">
        <v>4.3</v>
      </c>
      <c r="T30" s="4">
        <v>10.7</v>
      </c>
      <c r="U30" s="4">
        <v>9</v>
      </c>
      <c r="V30" s="4">
        <v>5.2</v>
      </c>
      <c r="W30" s="4">
        <v>3</v>
      </c>
      <c r="X30" s="4">
        <v>11.2</v>
      </c>
      <c r="Y30" s="4">
        <v>11.2</v>
      </c>
      <c r="Z30" s="4"/>
      <c r="AA30" s="4">
        <v>0</v>
      </c>
      <c r="AB30" s="4">
        <v>10.3</v>
      </c>
      <c r="AC30" s="4">
        <v>10.7</v>
      </c>
      <c r="AD30" s="4">
        <v>11.2</v>
      </c>
      <c r="AE30" s="4">
        <v>9.5</v>
      </c>
      <c r="AF30" s="4">
        <v>5.5</v>
      </c>
      <c r="AG30" s="4">
        <v>2.6</v>
      </c>
      <c r="AH30" s="4">
        <v>5.2</v>
      </c>
      <c r="AI30" s="4">
        <v>0</v>
      </c>
      <c r="AJ30" s="4">
        <v>8.4</v>
      </c>
      <c r="AK30" s="4">
        <v>9.5</v>
      </c>
      <c r="AL30" s="4">
        <v>0</v>
      </c>
      <c r="AM30" s="4">
        <v>6.4</v>
      </c>
      <c r="AN30" s="4">
        <v>0</v>
      </c>
      <c r="AO30" s="4">
        <v>7</v>
      </c>
      <c r="AP30" s="4">
        <v>0</v>
      </c>
      <c r="AQ30" s="4">
        <v>6.2</v>
      </c>
      <c r="AR30" s="4">
        <v>3.4</v>
      </c>
      <c r="AS30" s="4">
        <v>9.8</v>
      </c>
      <c r="AT30" s="4">
        <v>10.6</v>
      </c>
      <c r="AU30" s="4">
        <v>7.1</v>
      </c>
      <c r="AV30" s="4">
        <v>5</v>
      </c>
      <c r="AW30" s="4">
        <v>4.7</v>
      </c>
      <c r="AX30" s="4">
        <v>1.8</v>
      </c>
      <c r="AY30" s="4">
        <v>11.2</v>
      </c>
      <c r="AZ30" s="4">
        <v>10.7</v>
      </c>
      <c r="BA30" s="4">
        <v>10.9</v>
      </c>
      <c r="BB30" s="4">
        <v>0</v>
      </c>
      <c r="BC30" s="4">
        <v>3.8</v>
      </c>
      <c r="BD30" s="4">
        <v>6.6</v>
      </c>
      <c r="BE30" s="4">
        <v>4.1</v>
      </c>
      <c r="BF30" s="4">
        <v>5.2</v>
      </c>
      <c r="BG30" s="4">
        <v>0</v>
      </c>
      <c r="BH30" s="4">
        <v>8.2</v>
      </c>
      <c r="BI30" s="4">
        <v>8.5</v>
      </c>
      <c r="BJ30" s="4">
        <v>6.6</v>
      </c>
      <c r="BK30" s="4">
        <v>10.8</v>
      </c>
      <c r="BL30" s="4">
        <v>11.1</v>
      </c>
      <c r="BM30" s="4">
        <v>4.6</v>
      </c>
      <c r="BN30" s="4">
        <v>7.2</v>
      </c>
      <c r="BO30" s="4">
        <v>10.2</v>
      </c>
      <c r="BP30" s="4">
        <v>4.3</v>
      </c>
      <c r="BQ30" s="4">
        <v>0</v>
      </c>
      <c r="BR30" s="4"/>
      <c r="BS30" s="4"/>
      <c r="BT30" s="4"/>
      <c r="BU30" s="4"/>
      <c r="BV30" s="4"/>
      <c r="BW30" s="4"/>
      <c r="BX30" s="4"/>
      <c r="BZ30" s="10">
        <f t="shared" si="0"/>
        <v>6.175862068965517</v>
      </c>
      <c r="CA30" s="10">
        <f t="shared" si="1"/>
        <v>6.324137931034482</v>
      </c>
      <c r="CB30" s="10">
        <f t="shared" si="2"/>
        <v>5.546666666666666</v>
      </c>
      <c r="CC30" s="10">
        <f t="shared" si="3"/>
        <v>5.986666666666666</v>
      </c>
    </row>
    <row r="31" spans="1:81" ht="11.25">
      <c r="A31" s="5">
        <v>29</v>
      </c>
      <c r="B31" s="4">
        <v>0</v>
      </c>
      <c r="C31" s="4">
        <v>2.57</v>
      </c>
      <c r="D31" s="4">
        <v>6.6</v>
      </c>
      <c r="E31" s="4">
        <v>0</v>
      </c>
      <c r="F31" s="4">
        <v>11.2</v>
      </c>
      <c r="G31" s="4">
        <v>4.2</v>
      </c>
      <c r="H31" s="4">
        <v>3.43</v>
      </c>
      <c r="I31" s="4">
        <v>3.35</v>
      </c>
      <c r="J31" s="24">
        <v>10.2</v>
      </c>
      <c r="K31" s="4">
        <v>1.04</v>
      </c>
      <c r="L31" s="4">
        <v>0</v>
      </c>
      <c r="M31" s="4">
        <v>6.5</v>
      </c>
      <c r="N31" s="4">
        <v>10.4</v>
      </c>
      <c r="O31" s="4">
        <v>3.8</v>
      </c>
      <c r="P31" s="4">
        <v>10.5</v>
      </c>
      <c r="Q31" s="4">
        <v>6.6</v>
      </c>
      <c r="R31" s="4">
        <v>0</v>
      </c>
      <c r="S31" s="4">
        <v>9.2</v>
      </c>
      <c r="T31" s="4">
        <v>8.9</v>
      </c>
      <c r="U31" s="4">
        <v>8.3</v>
      </c>
      <c r="V31" s="4">
        <v>0.1</v>
      </c>
      <c r="W31" s="4">
        <v>8.5</v>
      </c>
      <c r="X31" s="4">
        <v>9.5</v>
      </c>
      <c r="Y31" s="4">
        <v>0</v>
      </c>
      <c r="Z31" s="4"/>
      <c r="AA31" s="4">
        <v>11.7</v>
      </c>
      <c r="AB31" s="4">
        <v>9.9</v>
      </c>
      <c r="AC31" s="4">
        <v>7.4</v>
      </c>
      <c r="AD31" s="4">
        <v>6.2</v>
      </c>
      <c r="AE31" s="4">
        <v>11.6</v>
      </c>
      <c r="AF31" s="4">
        <v>4.1</v>
      </c>
      <c r="AG31" s="4">
        <v>9.2</v>
      </c>
      <c r="AH31" s="4">
        <v>0</v>
      </c>
      <c r="AI31" s="4">
        <v>0.1</v>
      </c>
      <c r="AJ31" s="4">
        <v>0</v>
      </c>
      <c r="AK31" s="4">
        <v>0</v>
      </c>
      <c r="AL31" s="4">
        <v>7.6</v>
      </c>
      <c r="AM31" s="4">
        <v>0</v>
      </c>
      <c r="AN31" s="4">
        <v>9.8</v>
      </c>
      <c r="AO31" s="4">
        <v>0</v>
      </c>
      <c r="AP31" s="4">
        <v>0.7</v>
      </c>
      <c r="AQ31" s="4">
        <v>7.9</v>
      </c>
      <c r="AR31" s="4">
        <v>3.1</v>
      </c>
      <c r="AS31" s="4">
        <v>11</v>
      </c>
      <c r="AT31" s="4">
        <v>0.8</v>
      </c>
      <c r="AU31" s="4">
        <v>9.2</v>
      </c>
      <c r="AV31" s="4">
        <v>10.3</v>
      </c>
      <c r="AW31" s="4">
        <v>8.4</v>
      </c>
      <c r="AX31" s="4">
        <v>0</v>
      </c>
      <c r="AY31" s="4">
        <v>0</v>
      </c>
      <c r="AZ31" s="4">
        <v>0.2</v>
      </c>
      <c r="BA31" s="4">
        <v>10</v>
      </c>
      <c r="BB31" s="4">
        <v>8.3</v>
      </c>
      <c r="BC31" s="4">
        <v>9.2</v>
      </c>
      <c r="BD31" s="4">
        <v>10</v>
      </c>
      <c r="BE31" s="4">
        <v>7</v>
      </c>
      <c r="BF31" s="4">
        <v>7.9</v>
      </c>
      <c r="BG31" s="4">
        <v>3.7</v>
      </c>
      <c r="BH31" s="4">
        <v>9.4</v>
      </c>
      <c r="BI31" s="4">
        <v>11.4</v>
      </c>
      <c r="BJ31" s="4">
        <v>0.2</v>
      </c>
      <c r="BK31" s="4">
        <v>10.8</v>
      </c>
      <c r="BL31" s="4">
        <v>6.4</v>
      </c>
      <c r="BM31" s="4">
        <v>10.5</v>
      </c>
      <c r="BN31" s="4">
        <v>9.2</v>
      </c>
      <c r="BO31" s="4">
        <v>9.600000000000001</v>
      </c>
      <c r="BP31" s="4">
        <v>0</v>
      </c>
      <c r="BQ31" s="4">
        <v>0</v>
      </c>
      <c r="BR31" s="4"/>
      <c r="BS31" s="4"/>
      <c r="BT31" s="4"/>
      <c r="BU31" s="4"/>
      <c r="BV31" s="4"/>
      <c r="BW31" s="4"/>
      <c r="BX31" s="4"/>
      <c r="BZ31" s="10">
        <f t="shared" si="0"/>
        <v>5.5634482758620685</v>
      </c>
      <c r="CA31" s="10">
        <f t="shared" si="1"/>
        <v>5.66551724137931</v>
      </c>
      <c r="CB31" s="10">
        <f t="shared" si="2"/>
        <v>5.209999999999999</v>
      </c>
      <c r="CC31" s="10">
        <f t="shared" si="3"/>
        <v>6.166666666666667</v>
      </c>
    </row>
    <row r="32" spans="1:81" ht="11.25">
      <c r="A32" s="5">
        <v>30</v>
      </c>
      <c r="B32" s="4">
        <v>4.97</v>
      </c>
      <c r="C32" s="4">
        <v>11</v>
      </c>
      <c r="D32" s="4">
        <v>10.2</v>
      </c>
      <c r="E32" s="4">
        <v>0</v>
      </c>
      <c r="F32" s="4">
        <v>9.9</v>
      </c>
      <c r="G32" s="4">
        <v>7.5</v>
      </c>
      <c r="H32" s="4">
        <v>0</v>
      </c>
      <c r="I32" s="4">
        <v>5.75</v>
      </c>
      <c r="J32" s="24">
        <v>9.4</v>
      </c>
      <c r="K32" s="4">
        <v>0</v>
      </c>
      <c r="L32" s="4">
        <v>11.1</v>
      </c>
      <c r="M32" s="4">
        <v>7.6</v>
      </c>
      <c r="N32" s="4">
        <v>10.3</v>
      </c>
      <c r="O32" s="4">
        <v>11.3</v>
      </c>
      <c r="P32" s="4">
        <v>4.4</v>
      </c>
      <c r="Q32" s="4">
        <v>0</v>
      </c>
      <c r="R32" s="4">
        <v>0</v>
      </c>
      <c r="S32" s="4">
        <v>2.1</v>
      </c>
      <c r="T32" s="4">
        <v>0</v>
      </c>
      <c r="U32" s="4">
        <v>0</v>
      </c>
      <c r="V32" s="4">
        <v>5.3</v>
      </c>
      <c r="W32" s="4">
        <v>7.4</v>
      </c>
      <c r="X32" s="4">
        <v>5.5</v>
      </c>
      <c r="Y32" s="4">
        <v>0.2</v>
      </c>
      <c r="Z32" s="4"/>
      <c r="AA32" s="4">
        <v>7.9</v>
      </c>
      <c r="AB32" s="4">
        <v>0</v>
      </c>
      <c r="AC32" s="4">
        <v>8.4</v>
      </c>
      <c r="AD32" s="4">
        <v>10.9</v>
      </c>
      <c r="AE32" s="4">
        <v>9.6</v>
      </c>
      <c r="AF32" s="4">
        <v>0</v>
      </c>
      <c r="AG32" s="4">
        <v>7.6</v>
      </c>
      <c r="AH32" s="4">
        <v>7.2</v>
      </c>
      <c r="AI32" s="4">
        <v>6.1</v>
      </c>
      <c r="AJ32" s="4">
        <v>6.2</v>
      </c>
      <c r="AK32" s="4">
        <v>0</v>
      </c>
      <c r="AL32" s="4">
        <v>11.1</v>
      </c>
      <c r="AM32" s="4">
        <v>5.6</v>
      </c>
      <c r="AN32" s="4">
        <v>0.1</v>
      </c>
      <c r="AO32" s="4">
        <v>1.7</v>
      </c>
      <c r="AP32" s="4">
        <v>10.5</v>
      </c>
      <c r="AQ32" s="4">
        <v>11.1</v>
      </c>
      <c r="AR32" s="4">
        <v>0</v>
      </c>
      <c r="AS32" s="4">
        <v>0</v>
      </c>
      <c r="AT32" s="4">
        <v>4.9</v>
      </c>
      <c r="AU32" s="4">
        <v>8.4</v>
      </c>
      <c r="AV32" s="4">
        <v>1.4</v>
      </c>
      <c r="AW32" s="4">
        <v>11.4</v>
      </c>
      <c r="AX32" s="4">
        <v>7</v>
      </c>
      <c r="AY32" s="4">
        <v>8.8</v>
      </c>
      <c r="AZ32" s="4">
        <v>8.5</v>
      </c>
      <c r="BA32" s="4">
        <v>3.5</v>
      </c>
      <c r="BB32" s="4">
        <v>10</v>
      </c>
      <c r="BC32" s="4">
        <v>8.4</v>
      </c>
      <c r="BD32" s="4">
        <v>6.5</v>
      </c>
      <c r="BE32" s="4">
        <v>7.7</v>
      </c>
      <c r="BF32" s="4">
        <v>11</v>
      </c>
      <c r="BG32" s="4">
        <v>11.3</v>
      </c>
      <c r="BH32" s="4">
        <v>10.1</v>
      </c>
      <c r="BI32" s="4">
        <v>5.6</v>
      </c>
      <c r="BJ32" s="4">
        <v>0.2</v>
      </c>
      <c r="BK32" s="4">
        <v>0</v>
      </c>
      <c r="BL32" s="4">
        <v>10.6</v>
      </c>
      <c r="BM32" s="4">
        <v>8.9</v>
      </c>
      <c r="BN32" s="4">
        <v>10.6</v>
      </c>
      <c r="BO32" s="4">
        <v>11</v>
      </c>
      <c r="BP32" s="4">
        <v>1.1</v>
      </c>
      <c r="BQ32" s="4">
        <v>9.3</v>
      </c>
      <c r="BR32" s="4"/>
      <c r="BS32" s="4"/>
      <c r="BT32" s="4"/>
      <c r="BU32" s="4"/>
      <c r="BV32" s="4"/>
      <c r="BW32" s="4"/>
      <c r="BX32" s="4"/>
      <c r="BZ32" s="10">
        <f t="shared" si="0"/>
        <v>5.3517241379310345</v>
      </c>
      <c r="CA32" s="10">
        <f t="shared" si="1"/>
        <v>5.120689655172414</v>
      </c>
      <c r="CB32" s="10">
        <f t="shared" si="2"/>
        <v>6.550000000000001</v>
      </c>
      <c r="CC32" s="10">
        <f t="shared" si="3"/>
        <v>6.653333333333333</v>
      </c>
    </row>
    <row r="33" spans="1:81" ht="11.25">
      <c r="A33" s="5">
        <v>31</v>
      </c>
      <c r="B33" s="4">
        <v>4.35</v>
      </c>
      <c r="C33" s="4">
        <v>5.5</v>
      </c>
      <c r="D33" s="4">
        <v>0</v>
      </c>
      <c r="E33" s="4">
        <v>6.6</v>
      </c>
      <c r="F33" s="4">
        <v>3.2</v>
      </c>
      <c r="G33" s="4">
        <v>10.3</v>
      </c>
      <c r="H33" s="4">
        <v>1.45</v>
      </c>
      <c r="I33" s="4">
        <v>0</v>
      </c>
      <c r="J33" s="24">
        <v>9.5</v>
      </c>
      <c r="K33" s="4">
        <v>11.3</v>
      </c>
      <c r="L33" s="4">
        <v>10.5</v>
      </c>
      <c r="M33" s="4">
        <v>8.5</v>
      </c>
      <c r="N33" s="4">
        <v>10</v>
      </c>
      <c r="O33" s="4">
        <v>3.7</v>
      </c>
      <c r="P33" s="4">
        <v>4.9</v>
      </c>
      <c r="Q33" s="4">
        <v>10.1</v>
      </c>
      <c r="R33" s="4">
        <v>9.3</v>
      </c>
      <c r="S33" s="4">
        <v>10.9</v>
      </c>
      <c r="T33" s="4">
        <v>0</v>
      </c>
      <c r="U33" s="4">
        <v>6.3</v>
      </c>
      <c r="V33" s="4">
        <v>0.4</v>
      </c>
      <c r="W33" s="4">
        <v>2.7</v>
      </c>
      <c r="X33" s="4">
        <v>9.3</v>
      </c>
      <c r="Y33" s="4">
        <v>0.3</v>
      </c>
      <c r="Z33" s="4"/>
      <c r="AA33" s="4">
        <v>4.4</v>
      </c>
      <c r="AB33" s="4">
        <v>10.8</v>
      </c>
      <c r="AC33" s="4">
        <v>0.2</v>
      </c>
      <c r="AD33" s="4">
        <v>0</v>
      </c>
      <c r="AE33" s="4">
        <v>0.3</v>
      </c>
      <c r="AF33" s="4">
        <v>11</v>
      </c>
      <c r="AG33" s="4">
        <v>4.8</v>
      </c>
      <c r="AH33" s="4">
        <v>1.5</v>
      </c>
      <c r="AI33" s="4">
        <v>9.2</v>
      </c>
      <c r="AJ33" s="4">
        <v>4.7</v>
      </c>
      <c r="AK33" s="4">
        <v>0</v>
      </c>
      <c r="AL33" s="4">
        <v>0.2</v>
      </c>
      <c r="AM33" s="4">
        <v>0</v>
      </c>
      <c r="AN33" s="4">
        <v>0</v>
      </c>
      <c r="AO33" s="4">
        <v>8.1</v>
      </c>
      <c r="AP33" s="4">
        <v>0</v>
      </c>
      <c r="AQ33" s="4">
        <v>11</v>
      </c>
      <c r="AR33" s="4">
        <v>8.1</v>
      </c>
      <c r="AS33" s="4">
        <v>9.1</v>
      </c>
      <c r="AT33" s="4">
        <v>6.6</v>
      </c>
      <c r="AU33" s="4">
        <v>9.9</v>
      </c>
      <c r="AV33" s="4">
        <v>0.2</v>
      </c>
      <c r="AW33" s="4">
        <v>7.4</v>
      </c>
      <c r="AX33" s="4">
        <v>0</v>
      </c>
      <c r="AY33" s="4">
        <v>2.7</v>
      </c>
      <c r="AZ33" s="4">
        <v>10.4</v>
      </c>
      <c r="BA33" s="4">
        <v>11.1</v>
      </c>
      <c r="BB33" s="4">
        <v>6.2</v>
      </c>
      <c r="BC33" s="4">
        <v>9.8</v>
      </c>
      <c r="BD33" s="4">
        <v>0.7</v>
      </c>
      <c r="BE33" s="4">
        <v>2</v>
      </c>
      <c r="BF33" s="4">
        <v>9.2</v>
      </c>
      <c r="BG33" s="4">
        <v>9.1</v>
      </c>
      <c r="BH33" s="4">
        <v>8</v>
      </c>
      <c r="BI33" s="4">
        <v>2.1</v>
      </c>
      <c r="BJ33" s="4">
        <v>0</v>
      </c>
      <c r="BK33" s="4">
        <v>10.5</v>
      </c>
      <c r="BL33" s="4">
        <v>11.1</v>
      </c>
      <c r="BM33" s="4">
        <v>10.5</v>
      </c>
      <c r="BN33" s="4">
        <v>0</v>
      </c>
      <c r="BO33" s="4">
        <v>10.9</v>
      </c>
      <c r="BP33" s="4">
        <v>2.4000000000000004</v>
      </c>
      <c r="BQ33" s="4">
        <v>1.3</v>
      </c>
      <c r="BR33" s="4"/>
      <c r="BS33" s="4"/>
      <c r="BT33" s="4"/>
      <c r="BU33" s="4"/>
      <c r="BV33" s="4"/>
      <c r="BW33" s="4"/>
      <c r="BX33" s="4"/>
      <c r="BZ33" s="10">
        <f t="shared" si="0"/>
        <v>5.337931034482758</v>
      </c>
      <c r="CA33" s="10">
        <f t="shared" si="1"/>
        <v>4.362068965517241</v>
      </c>
      <c r="CB33" s="10">
        <f t="shared" si="2"/>
        <v>5.109999999999999</v>
      </c>
      <c r="CC33" s="10">
        <f t="shared" si="3"/>
        <v>5.946666666666668</v>
      </c>
    </row>
    <row r="34" spans="1:81" ht="11.25">
      <c r="A34" s="1" t="s">
        <v>13</v>
      </c>
      <c r="B34" s="13">
        <f aca="true" t="shared" si="4" ref="B34:I34">SUM(B3:B33)</f>
        <v>163.32</v>
      </c>
      <c r="C34" s="13">
        <f t="shared" si="4"/>
        <v>189.35</v>
      </c>
      <c r="D34" s="13">
        <f t="shared" si="4"/>
        <v>86.58</v>
      </c>
      <c r="E34" s="13">
        <f t="shared" si="4"/>
        <v>139.07</v>
      </c>
      <c r="F34" s="13">
        <f t="shared" si="4"/>
        <v>221.73</v>
      </c>
      <c r="G34" s="13">
        <f t="shared" si="4"/>
        <v>170.24999999999997</v>
      </c>
      <c r="H34" s="13">
        <f t="shared" si="4"/>
        <v>153.04</v>
      </c>
      <c r="I34" s="13">
        <f t="shared" si="4"/>
        <v>181.47999999999996</v>
      </c>
      <c r="J34" s="26">
        <f>SUM(J3:J33)</f>
        <v>197.55</v>
      </c>
      <c r="K34" s="13">
        <f aca="true" t="shared" si="5" ref="K34:AY34">SUM(K3:K33)</f>
        <v>212.96000000000004</v>
      </c>
      <c r="L34" s="13">
        <f t="shared" si="5"/>
        <v>175.9</v>
      </c>
      <c r="M34" s="13">
        <f t="shared" si="5"/>
        <v>183.7</v>
      </c>
      <c r="N34" s="13">
        <f t="shared" si="5"/>
        <v>222.00000000000003</v>
      </c>
      <c r="O34" s="13">
        <f t="shared" si="5"/>
        <v>166.3</v>
      </c>
      <c r="P34" s="13">
        <f t="shared" si="5"/>
        <v>189.5</v>
      </c>
      <c r="Q34" s="13">
        <f t="shared" si="5"/>
        <v>159.39999999999998</v>
      </c>
      <c r="R34" s="13">
        <f t="shared" si="5"/>
        <v>176.10000000000002</v>
      </c>
      <c r="S34" s="13">
        <f t="shared" si="5"/>
        <v>214.7</v>
      </c>
      <c r="T34" s="13">
        <f t="shared" si="5"/>
        <v>206.49999999999994</v>
      </c>
      <c r="U34" s="13">
        <f t="shared" si="5"/>
        <v>186.84</v>
      </c>
      <c r="V34" s="13">
        <f t="shared" si="5"/>
        <v>213.3</v>
      </c>
      <c r="W34" s="13">
        <f t="shared" si="5"/>
        <v>169.79999999999995</v>
      </c>
      <c r="X34" s="13">
        <f t="shared" si="5"/>
        <v>198.2</v>
      </c>
      <c r="Y34" s="13">
        <f t="shared" si="5"/>
        <v>166</v>
      </c>
      <c r="Z34" s="13">
        <f t="shared" si="5"/>
        <v>0</v>
      </c>
      <c r="AA34" s="13">
        <f t="shared" si="5"/>
        <v>214.00000000000003</v>
      </c>
      <c r="AB34" s="13">
        <f t="shared" si="5"/>
        <v>234.09999999999997</v>
      </c>
      <c r="AC34" s="13">
        <f t="shared" si="5"/>
        <v>215.59999999999994</v>
      </c>
      <c r="AD34" s="13">
        <f t="shared" si="5"/>
        <v>211.79999999999995</v>
      </c>
      <c r="AE34" s="13">
        <f t="shared" si="5"/>
        <v>217.90000000000003</v>
      </c>
      <c r="AF34" s="13">
        <f t="shared" si="5"/>
        <v>203.60000000000002</v>
      </c>
      <c r="AG34" s="13">
        <f t="shared" si="5"/>
        <v>203.29999999999998</v>
      </c>
      <c r="AH34" s="13">
        <f t="shared" si="5"/>
        <v>105</v>
      </c>
      <c r="AI34" s="13">
        <f t="shared" si="5"/>
        <v>182.4</v>
      </c>
      <c r="AJ34" s="13">
        <f t="shared" si="5"/>
        <v>145.59999999999997</v>
      </c>
      <c r="AK34" s="13">
        <f t="shared" si="5"/>
        <v>149.39999999999998</v>
      </c>
      <c r="AL34" s="13">
        <f t="shared" si="5"/>
        <v>158.39999999999998</v>
      </c>
      <c r="AM34" s="13">
        <f t="shared" si="5"/>
        <v>196.6</v>
      </c>
      <c r="AN34" s="13">
        <f t="shared" si="5"/>
        <v>134.00000000000003</v>
      </c>
      <c r="AO34" s="13">
        <f t="shared" si="5"/>
        <v>115.19999999999999</v>
      </c>
      <c r="AP34" s="13">
        <f t="shared" si="5"/>
        <v>180.49999999999997</v>
      </c>
      <c r="AQ34" s="13">
        <f t="shared" si="5"/>
        <v>174.6</v>
      </c>
      <c r="AR34" s="13">
        <f t="shared" si="5"/>
        <v>124.2</v>
      </c>
      <c r="AS34" s="13">
        <f t="shared" si="5"/>
        <v>181.20000000000002</v>
      </c>
      <c r="AT34" s="13">
        <f t="shared" si="5"/>
        <v>201.02999999999997</v>
      </c>
      <c r="AU34" s="13">
        <f t="shared" si="5"/>
        <v>200.20000000000005</v>
      </c>
      <c r="AV34" s="13">
        <f t="shared" si="5"/>
        <v>144.4</v>
      </c>
      <c r="AW34" s="13">
        <f t="shared" si="5"/>
        <v>224.80000000000004</v>
      </c>
      <c r="AX34" s="13">
        <f t="shared" si="5"/>
        <v>186.3</v>
      </c>
      <c r="AY34" s="13">
        <f t="shared" si="5"/>
        <v>199.70000000000002</v>
      </c>
      <c r="AZ34" s="13">
        <f aca="true" t="shared" si="6" ref="AZ34:BE34">SUM(AZ3:AZ33)</f>
        <v>205.8</v>
      </c>
      <c r="BA34" s="13">
        <f t="shared" si="6"/>
        <v>200.20000000000002</v>
      </c>
      <c r="BB34" s="13">
        <f t="shared" si="6"/>
        <v>190.2</v>
      </c>
      <c r="BC34" s="13">
        <f t="shared" si="6"/>
        <v>200.20000000000005</v>
      </c>
      <c r="BD34" s="13">
        <f t="shared" si="6"/>
        <v>200.2</v>
      </c>
      <c r="BE34" s="13">
        <f t="shared" si="6"/>
        <v>192.70000000000002</v>
      </c>
      <c r="BF34" s="13">
        <f aca="true" t="shared" si="7" ref="BF34:BK34">SUM(BF3:BF33)</f>
        <v>186.29999999999998</v>
      </c>
      <c r="BG34" s="13">
        <f t="shared" si="7"/>
        <v>147.49999999999997</v>
      </c>
      <c r="BH34" s="13">
        <f t="shared" si="7"/>
        <v>201.4</v>
      </c>
      <c r="BI34" s="13">
        <f t="shared" si="7"/>
        <v>173.7</v>
      </c>
      <c r="BJ34" s="13">
        <f t="shared" si="7"/>
        <v>195.69999999999996</v>
      </c>
      <c r="BK34" s="13">
        <f t="shared" si="7"/>
        <v>217.9</v>
      </c>
      <c r="BL34" s="13">
        <f aca="true" t="shared" si="8" ref="BL34:BQ34">SUM(BL3:BL33)</f>
        <v>208.6</v>
      </c>
      <c r="BM34" s="13">
        <f t="shared" si="8"/>
        <v>172.8</v>
      </c>
      <c r="BN34" s="13">
        <f t="shared" si="8"/>
        <v>181.99999999999994</v>
      </c>
      <c r="BO34" s="13">
        <f t="shared" si="8"/>
        <v>190.2</v>
      </c>
      <c r="BP34" s="13">
        <f t="shared" si="8"/>
        <v>185.5</v>
      </c>
      <c r="BQ34" s="13">
        <f t="shared" si="8"/>
        <v>203.79999999999995</v>
      </c>
      <c r="BR34" s="13"/>
      <c r="BS34" s="13"/>
      <c r="BT34" s="13"/>
      <c r="BU34" s="13"/>
      <c r="BV34" s="13"/>
      <c r="BW34" s="13"/>
      <c r="BX34" s="13"/>
      <c r="BZ34" s="12">
        <f>AVERAGE(BZ3:BZ33)</f>
        <v>6.091713014460512</v>
      </c>
      <c r="CA34" s="12">
        <f>AVERAGE(CA3:CA33)</f>
        <v>5.84924360400445</v>
      </c>
      <c r="CB34" s="12">
        <f>AVERAGE(CB3:CB33)</f>
        <v>5.766913978494624</v>
      </c>
      <c r="CC34" s="12">
        <f>AVERAGE(CC3:CC33)</f>
        <v>5.95042899517983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11.2</v>
      </c>
      <c r="C36" s="18">
        <f>MAX(C3:C33)</f>
        <v>11</v>
      </c>
      <c r="D36" s="18">
        <f aca="true" t="shared" si="9" ref="D36:BB36">MAX(D3:D33)</f>
        <v>10.2</v>
      </c>
      <c r="E36" s="18">
        <f t="shared" si="9"/>
        <v>10.7</v>
      </c>
      <c r="F36" s="18">
        <f t="shared" si="9"/>
        <v>11.2</v>
      </c>
      <c r="G36" s="18">
        <f t="shared" si="9"/>
        <v>10.6</v>
      </c>
      <c r="H36" s="18">
        <f t="shared" si="9"/>
        <v>10.75</v>
      </c>
      <c r="I36" s="18">
        <f t="shared" si="9"/>
        <v>11</v>
      </c>
      <c r="J36" s="21">
        <f t="shared" si="9"/>
        <v>11</v>
      </c>
      <c r="K36" s="18">
        <f t="shared" si="9"/>
        <v>11.3</v>
      </c>
      <c r="L36" s="18">
        <f t="shared" si="9"/>
        <v>11.1</v>
      </c>
      <c r="M36" s="18">
        <f t="shared" si="9"/>
        <v>11</v>
      </c>
      <c r="N36" s="18">
        <f t="shared" si="9"/>
        <v>10.8</v>
      </c>
      <c r="O36" s="18">
        <f t="shared" si="9"/>
        <v>11.3</v>
      </c>
      <c r="P36" s="18">
        <f t="shared" si="9"/>
        <v>10.6</v>
      </c>
      <c r="Q36" s="18">
        <f t="shared" si="9"/>
        <v>10.4</v>
      </c>
      <c r="R36" s="18">
        <f t="shared" si="9"/>
        <v>11.1</v>
      </c>
      <c r="S36" s="18">
        <f t="shared" si="9"/>
        <v>10.9</v>
      </c>
      <c r="T36" s="18">
        <f t="shared" si="9"/>
        <v>10.7</v>
      </c>
      <c r="U36" s="18">
        <f t="shared" si="9"/>
        <v>11</v>
      </c>
      <c r="V36" s="18">
        <f t="shared" si="9"/>
        <v>11.1</v>
      </c>
      <c r="W36" s="18">
        <f t="shared" si="9"/>
        <v>11</v>
      </c>
      <c r="X36" s="18">
        <f t="shared" si="9"/>
        <v>11.2</v>
      </c>
      <c r="Y36" s="18">
        <f t="shared" si="9"/>
        <v>11.2</v>
      </c>
      <c r="Z36" s="18">
        <f t="shared" si="9"/>
        <v>0</v>
      </c>
      <c r="AA36" s="18">
        <f t="shared" si="9"/>
        <v>11.7</v>
      </c>
      <c r="AB36" s="18">
        <f t="shared" si="9"/>
        <v>11.2</v>
      </c>
      <c r="AC36" s="18">
        <f t="shared" si="9"/>
        <v>11.5</v>
      </c>
      <c r="AD36" s="18">
        <f t="shared" si="9"/>
        <v>11.3</v>
      </c>
      <c r="AE36" s="18">
        <f t="shared" si="9"/>
        <v>11.6</v>
      </c>
      <c r="AF36" s="18">
        <f t="shared" si="9"/>
        <v>11</v>
      </c>
      <c r="AG36" s="18">
        <f t="shared" si="9"/>
        <v>11.1</v>
      </c>
      <c r="AH36" s="18">
        <f t="shared" si="9"/>
        <v>10.8</v>
      </c>
      <c r="AI36" s="18">
        <f t="shared" si="9"/>
        <v>11.4</v>
      </c>
      <c r="AJ36" s="18">
        <f t="shared" si="9"/>
        <v>10.8</v>
      </c>
      <c r="AK36" s="18">
        <f t="shared" si="9"/>
        <v>11</v>
      </c>
      <c r="AL36" s="18">
        <f t="shared" si="9"/>
        <v>11.2</v>
      </c>
      <c r="AM36" s="18">
        <f t="shared" si="9"/>
        <v>10.9</v>
      </c>
      <c r="AN36" s="18">
        <f t="shared" si="9"/>
        <v>10.8</v>
      </c>
      <c r="AO36" s="18">
        <f t="shared" si="9"/>
        <v>10.1</v>
      </c>
      <c r="AP36" s="18">
        <f t="shared" si="9"/>
        <v>10.5</v>
      </c>
      <c r="AQ36" s="18">
        <f t="shared" si="9"/>
        <v>11.1</v>
      </c>
      <c r="AR36" s="18">
        <f t="shared" si="9"/>
        <v>11</v>
      </c>
      <c r="AS36" s="18">
        <f t="shared" si="9"/>
        <v>11</v>
      </c>
      <c r="AT36" s="18">
        <f t="shared" si="9"/>
        <v>11</v>
      </c>
      <c r="AU36" s="18">
        <f t="shared" si="9"/>
        <v>10.5</v>
      </c>
      <c r="AV36" s="18">
        <f t="shared" si="9"/>
        <v>11.4</v>
      </c>
      <c r="AW36" s="18">
        <f t="shared" si="9"/>
        <v>11.4</v>
      </c>
      <c r="AX36" s="18">
        <f t="shared" si="9"/>
        <v>11</v>
      </c>
      <c r="AY36" s="18">
        <f t="shared" si="9"/>
        <v>11.2</v>
      </c>
      <c r="AZ36" s="18">
        <f t="shared" si="9"/>
        <v>10.8</v>
      </c>
      <c r="BA36" s="18">
        <f t="shared" si="9"/>
        <v>11.4</v>
      </c>
      <c r="BB36" s="18">
        <f t="shared" si="9"/>
        <v>11</v>
      </c>
      <c r="BC36" s="18">
        <f aca="true" t="shared" si="10" ref="BC36:BH36">MAX(BC3:BC33)</f>
        <v>10.9</v>
      </c>
      <c r="BD36" s="18">
        <f t="shared" si="10"/>
        <v>11</v>
      </c>
      <c r="BE36" s="18">
        <f t="shared" si="10"/>
        <v>11</v>
      </c>
      <c r="BF36" s="18">
        <f t="shared" si="10"/>
        <v>11.2</v>
      </c>
      <c r="BG36" s="18">
        <f t="shared" si="10"/>
        <v>11.3</v>
      </c>
      <c r="BH36" s="18">
        <f t="shared" si="10"/>
        <v>10.8</v>
      </c>
      <c r="BI36" s="18">
        <f aca="true" t="shared" si="11" ref="BI36:BN36">MAX(BI3:BI33)</f>
        <v>11.4</v>
      </c>
      <c r="BJ36" s="18">
        <f t="shared" si="11"/>
        <v>11.3</v>
      </c>
      <c r="BK36" s="18">
        <f t="shared" si="11"/>
        <v>11.1</v>
      </c>
      <c r="BL36" s="18">
        <f t="shared" si="11"/>
        <v>11.4</v>
      </c>
      <c r="BM36" s="18">
        <f t="shared" si="11"/>
        <v>11.1</v>
      </c>
      <c r="BN36" s="18">
        <f t="shared" si="11"/>
        <v>11.1</v>
      </c>
      <c r="BO36" s="18">
        <f>MAX(BO3:BO33)</f>
        <v>11</v>
      </c>
      <c r="BP36" s="18">
        <f>MAX(BP3:BP33)</f>
        <v>11.100000000000001</v>
      </c>
      <c r="BQ36" s="18">
        <f>MAX(BQ3:BQ33)</f>
        <v>11.2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3.997906963808318</v>
      </c>
      <c r="CA37" s="53">
        <f>STDEV(T3:AW33)</f>
        <v>4.020500623357424</v>
      </c>
      <c r="CB37" s="53">
        <f>STDEV(AD3:BG33)</f>
        <v>4.018059988900216</v>
      </c>
      <c r="CC37" s="53">
        <f>STDEV(AN3:BQ33)</f>
        <v>4.0220150993816395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16</v>
      </c>
      <c r="C41" s="60">
        <f>COUNTIF(C3:C33,$B$40)</f>
        <v>18</v>
      </c>
      <c r="D41" s="60">
        <f aca="true" t="shared" si="12" ref="D41:BB41">COUNTIF(D3:D33,$B$40)</f>
        <v>7</v>
      </c>
      <c r="E41" s="60">
        <f t="shared" si="12"/>
        <v>13</v>
      </c>
      <c r="F41" s="60">
        <f t="shared" si="12"/>
        <v>21</v>
      </c>
      <c r="G41" s="60">
        <f t="shared" si="12"/>
        <v>15</v>
      </c>
      <c r="H41" s="60">
        <f t="shared" si="12"/>
        <v>13</v>
      </c>
      <c r="I41" s="60">
        <f t="shared" si="12"/>
        <v>18</v>
      </c>
      <c r="J41" s="61">
        <f t="shared" si="12"/>
        <v>19</v>
      </c>
      <c r="K41" s="60">
        <f t="shared" si="12"/>
        <v>18</v>
      </c>
      <c r="L41" s="60">
        <f t="shared" si="12"/>
        <v>18</v>
      </c>
      <c r="M41" s="60">
        <f t="shared" si="12"/>
        <v>18</v>
      </c>
      <c r="N41" s="60">
        <f t="shared" si="12"/>
        <v>20</v>
      </c>
      <c r="O41" s="60">
        <f t="shared" si="12"/>
        <v>14</v>
      </c>
      <c r="P41" s="60">
        <f t="shared" si="12"/>
        <v>17</v>
      </c>
      <c r="Q41" s="60">
        <f t="shared" si="12"/>
        <v>16</v>
      </c>
      <c r="R41" s="60">
        <f t="shared" si="12"/>
        <v>18</v>
      </c>
      <c r="S41" s="60">
        <f t="shared" si="12"/>
        <v>21</v>
      </c>
      <c r="T41" s="60">
        <f t="shared" si="12"/>
        <v>20</v>
      </c>
      <c r="U41" s="60">
        <f t="shared" si="12"/>
        <v>21</v>
      </c>
      <c r="V41" s="60">
        <f t="shared" si="12"/>
        <v>18</v>
      </c>
      <c r="W41" s="60">
        <f t="shared" si="12"/>
        <v>15</v>
      </c>
      <c r="X41" s="60">
        <f t="shared" si="12"/>
        <v>18</v>
      </c>
      <c r="Y41" s="60">
        <f t="shared" si="12"/>
        <v>16</v>
      </c>
      <c r="Z41" s="60">
        <f t="shared" si="12"/>
        <v>0</v>
      </c>
      <c r="AA41" s="60">
        <f t="shared" si="12"/>
        <v>19</v>
      </c>
      <c r="AB41" s="60">
        <f t="shared" si="12"/>
        <v>22</v>
      </c>
      <c r="AC41" s="60">
        <f t="shared" si="12"/>
        <v>19</v>
      </c>
      <c r="AD41" s="60">
        <f t="shared" si="12"/>
        <v>20</v>
      </c>
      <c r="AE41" s="60">
        <f t="shared" si="12"/>
        <v>21</v>
      </c>
      <c r="AF41" s="60">
        <f t="shared" si="12"/>
        <v>20</v>
      </c>
      <c r="AG41" s="60">
        <f t="shared" si="12"/>
        <v>21</v>
      </c>
      <c r="AH41" s="60">
        <f t="shared" si="12"/>
        <v>11</v>
      </c>
      <c r="AI41" s="60">
        <f t="shared" si="12"/>
        <v>18</v>
      </c>
      <c r="AJ41" s="60">
        <f t="shared" si="12"/>
        <v>13</v>
      </c>
      <c r="AK41" s="60">
        <f t="shared" si="12"/>
        <v>14</v>
      </c>
      <c r="AL41" s="60">
        <f t="shared" si="12"/>
        <v>14</v>
      </c>
      <c r="AM41" s="60">
        <f t="shared" si="12"/>
        <v>18</v>
      </c>
      <c r="AN41" s="60">
        <f t="shared" si="12"/>
        <v>14</v>
      </c>
      <c r="AO41" s="60">
        <f t="shared" si="12"/>
        <v>11</v>
      </c>
      <c r="AP41" s="60">
        <f t="shared" si="12"/>
        <v>19</v>
      </c>
      <c r="AQ41" s="60">
        <f t="shared" si="12"/>
        <v>18</v>
      </c>
      <c r="AR41" s="60">
        <f t="shared" si="12"/>
        <v>11</v>
      </c>
      <c r="AS41" s="60">
        <f t="shared" si="12"/>
        <v>18</v>
      </c>
      <c r="AT41" s="60">
        <f t="shared" si="12"/>
        <v>20</v>
      </c>
      <c r="AU41" s="60">
        <f t="shared" si="12"/>
        <v>20</v>
      </c>
      <c r="AV41" s="60">
        <f t="shared" si="12"/>
        <v>13</v>
      </c>
      <c r="AW41" s="60">
        <f t="shared" si="12"/>
        <v>22</v>
      </c>
      <c r="AX41" s="60">
        <f t="shared" si="12"/>
        <v>19</v>
      </c>
      <c r="AY41" s="60">
        <f t="shared" si="12"/>
        <v>19</v>
      </c>
      <c r="AZ41" s="60">
        <f t="shared" si="12"/>
        <v>21</v>
      </c>
      <c r="BA41" s="60">
        <f t="shared" si="12"/>
        <v>18</v>
      </c>
      <c r="BB41" s="60">
        <f t="shared" si="12"/>
        <v>18</v>
      </c>
      <c r="BC41" s="60">
        <f aca="true" t="shared" si="13" ref="BC41:BJ41">COUNTIF(BC3:BC33,$B$40)</f>
        <v>19</v>
      </c>
      <c r="BD41" s="60">
        <f t="shared" si="13"/>
        <v>20</v>
      </c>
      <c r="BE41" s="60">
        <f t="shared" si="13"/>
        <v>19</v>
      </c>
      <c r="BF41" s="60">
        <f t="shared" si="13"/>
        <v>15</v>
      </c>
      <c r="BG41" s="60">
        <f t="shared" si="13"/>
        <v>13</v>
      </c>
      <c r="BH41" s="60">
        <f t="shared" si="13"/>
        <v>21</v>
      </c>
      <c r="BI41" s="60">
        <f t="shared" si="13"/>
        <v>19</v>
      </c>
      <c r="BJ41" s="60">
        <f t="shared" si="13"/>
        <v>19</v>
      </c>
      <c r="BK41" s="60">
        <f aca="true" t="shared" si="14" ref="BK41:BP41">COUNTIF(BK3:BK33,$B$40)</f>
        <v>20</v>
      </c>
      <c r="BL41" s="60">
        <f t="shared" si="14"/>
        <v>20</v>
      </c>
      <c r="BM41" s="60">
        <f t="shared" si="14"/>
        <v>15</v>
      </c>
      <c r="BN41" s="60">
        <f t="shared" si="14"/>
        <v>20</v>
      </c>
      <c r="BO41" s="60">
        <f t="shared" si="14"/>
        <v>17</v>
      </c>
      <c r="BP41" s="60">
        <f t="shared" si="14"/>
        <v>17</v>
      </c>
      <c r="BQ41" s="60">
        <f>COUNTIF(BQ3:BQ33,$B$40)</f>
        <v>19</v>
      </c>
      <c r="BR41" s="60"/>
      <c r="BS41" s="60"/>
      <c r="BT41" s="60"/>
      <c r="BU41" s="60"/>
      <c r="BV41" s="60"/>
      <c r="BW41" s="60"/>
      <c r="BX41" s="60"/>
      <c r="BZ41" s="95">
        <f>AVERAGE(J41:AM41)</f>
        <v>17.233333333333334</v>
      </c>
      <c r="CA41" s="96">
        <f>AVERAGE(T41:AW41)</f>
        <v>16.8</v>
      </c>
      <c r="CB41" s="96">
        <f>AVERAGE(AD41:BG41)</f>
        <v>17.233333333333334</v>
      </c>
      <c r="CC41" s="96">
        <f>AVERAGE(AN41:BQ41)</f>
        <v>17.8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4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7.85</v>
      </c>
      <c r="C3" s="4">
        <v>10.65</v>
      </c>
      <c r="D3" s="4">
        <v>0</v>
      </c>
      <c r="E3" s="4">
        <v>0</v>
      </c>
      <c r="F3" s="4">
        <v>6.4</v>
      </c>
      <c r="G3" s="4">
        <v>10.7</v>
      </c>
      <c r="H3" s="4">
        <v>7.86</v>
      </c>
      <c r="I3" s="4">
        <v>0.1</v>
      </c>
      <c r="J3" s="24">
        <v>9.7</v>
      </c>
      <c r="K3" s="4">
        <v>11</v>
      </c>
      <c r="L3" s="4">
        <v>9.9</v>
      </c>
      <c r="M3" s="4">
        <v>0.8</v>
      </c>
      <c r="N3" s="4">
        <v>4.9</v>
      </c>
      <c r="O3" s="4">
        <v>0</v>
      </c>
      <c r="P3" s="4">
        <v>10.3</v>
      </c>
      <c r="Q3" s="4">
        <v>4.7</v>
      </c>
      <c r="R3" s="4">
        <v>3.2</v>
      </c>
      <c r="S3" s="4">
        <v>10.1</v>
      </c>
      <c r="T3" s="4">
        <v>0</v>
      </c>
      <c r="U3" s="4">
        <v>10.9</v>
      </c>
      <c r="V3" s="4">
        <v>9.8</v>
      </c>
      <c r="W3" s="4">
        <v>1.1</v>
      </c>
      <c r="X3" s="4">
        <v>10.4</v>
      </c>
      <c r="Y3" s="4"/>
      <c r="Z3" s="4"/>
      <c r="AA3" s="4">
        <v>11.6</v>
      </c>
      <c r="AB3" s="4">
        <v>8.8</v>
      </c>
      <c r="AC3" s="4">
        <v>0</v>
      </c>
      <c r="AD3" s="4">
        <v>6.3</v>
      </c>
      <c r="AE3" s="4">
        <v>9.5</v>
      </c>
      <c r="AF3" s="4">
        <v>0</v>
      </c>
      <c r="AG3" s="4">
        <v>0</v>
      </c>
      <c r="AH3" s="4">
        <v>8.8</v>
      </c>
      <c r="AI3" s="4">
        <v>11.2</v>
      </c>
      <c r="AJ3" s="4">
        <v>9.8</v>
      </c>
      <c r="AK3" s="4">
        <v>5.9</v>
      </c>
      <c r="AL3" s="4">
        <v>10.7</v>
      </c>
      <c r="AM3" s="4">
        <v>8.6</v>
      </c>
      <c r="AN3" s="4">
        <v>0</v>
      </c>
      <c r="AO3" s="4">
        <v>0</v>
      </c>
      <c r="AP3" s="4">
        <v>0.9</v>
      </c>
      <c r="AQ3" s="4">
        <v>7.9</v>
      </c>
      <c r="AR3" s="4">
        <v>2.5</v>
      </c>
      <c r="AS3" s="4">
        <v>0</v>
      </c>
      <c r="AT3" s="4">
        <v>10.7</v>
      </c>
      <c r="AU3" s="4">
        <v>0.4</v>
      </c>
      <c r="AV3" s="4">
        <v>8.6</v>
      </c>
      <c r="AW3" s="4">
        <v>10.7</v>
      </c>
      <c r="AX3" s="4">
        <v>8.8</v>
      </c>
      <c r="AY3" s="4">
        <v>11</v>
      </c>
      <c r="AZ3" s="4">
        <v>11.1</v>
      </c>
      <c r="BA3" s="4">
        <v>10.9</v>
      </c>
      <c r="BB3" s="4">
        <v>11.3</v>
      </c>
      <c r="BC3" s="4">
        <v>10.5</v>
      </c>
      <c r="BD3" s="4">
        <v>7.5</v>
      </c>
      <c r="BE3" s="4">
        <v>9.7</v>
      </c>
      <c r="BF3" s="4">
        <v>1.9</v>
      </c>
      <c r="BG3" s="4">
        <v>3.1</v>
      </c>
      <c r="BH3" s="4">
        <v>11.4</v>
      </c>
      <c r="BI3" s="4">
        <v>9.3</v>
      </c>
      <c r="BJ3" s="4">
        <v>10.9</v>
      </c>
      <c r="BK3" s="4">
        <v>11.5</v>
      </c>
      <c r="BL3" s="4">
        <v>0.1</v>
      </c>
      <c r="BM3" s="4">
        <v>8.3</v>
      </c>
      <c r="BN3" s="4">
        <v>0.2</v>
      </c>
      <c r="BO3" s="4">
        <v>9.3</v>
      </c>
      <c r="BP3" s="4">
        <v>8.399999999999999</v>
      </c>
      <c r="BQ3" s="4">
        <v>0.2</v>
      </c>
      <c r="BR3" s="4"/>
      <c r="BS3" s="4"/>
      <c r="BT3" s="4"/>
      <c r="BU3" s="4"/>
      <c r="BV3" s="4"/>
      <c r="BW3" s="4"/>
      <c r="BX3" s="4"/>
      <c r="BZ3" s="10">
        <f aca="true" t="shared" si="0" ref="BZ3:BZ32">AVERAGE(J3:AM3)</f>
        <v>6.714285714285714</v>
      </c>
      <c r="CA3" s="10">
        <f>AVERAGE(T3:AW3)</f>
        <v>5.896428571428571</v>
      </c>
      <c r="CB3" s="10">
        <f>AVERAGE(AD3:BG3)</f>
        <v>6.61</v>
      </c>
      <c r="CC3" s="10">
        <f>AVERAGE(AN3:BQ3)</f>
        <v>6.570000000000001</v>
      </c>
    </row>
    <row r="4" spans="1:81" ht="11.25">
      <c r="A4" s="5">
        <v>2</v>
      </c>
      <c r="B4" s="4">
        <v>0</v>
      </c>
      <c r="C4" s="4">
        <v>5.65</v>
      </c>
      <c r="D4" s="4">
        <v>0</v>
      </c>
      <c r="E4" s="4">
        <v>5.7</v>
      </c>
      <c r="F4" s="4">
        <v>6.1</v>
      </c>
      <c r="G4" s="4">
        <v>0</v>
      </c>
      <c r="H4" s="4">
        <v>9.38</v>
      </c>
      <c r="I4" s="4">
        <v>10.9</v>
      </c>
      <c r="J4" s="24">
        <v>5.7</v>
      </c>
      <c r="K4" s="4">
        <v>7.81</v>
      </c>
      <c r="L4" s="4">
        <v>10.2</v>
      </c>
      <c r="M4" s="4">
        <v>11.3</v>
      </c>
      <c r="N4" s="4">
        <v>9.3</v>
      </c>
      <c r="O4" s="4">
        <v>11.2</v>
      </c>
      <c r="P4" s="4">
        <v>4.7</v>
      </c>
      <c r="Q4" s="4">
        <v>11.1</v>
      </c>
      <c r="R4" s="4">
        <v>11.1</v>
      </c>
      <c r="S4" s="4">
        <v>1.4</v>
      </c>
      <c r="T4" s="4">
        <v>8.2</v>
      </c>
      <c r="U4" s="4">
        <v>10.3</v>
      </c>
      <c r="V4" s="4">
        <v>0</v>
      </c>
      <c r="W4" s="4">
        <v>5.5</v>
      </c>
      <c r="X4" s="4">
        <v>5.9</v>
      </c>
      <c r="Y4" s="4"/>
      <c r="Z4" s="4"/>
      <c r="AA4" s="4">
        <v>5.8</v>
      </c>
      <c r="AB4" s="4">
        <v>0</v>
      </c>
      <c r="AC4" s="4">
        <v>7.4</v>
      </c>
      <c r="AD4" s="4">
        <v>0.3</v>
      </c>
      <c r="AE4" s="4">
        <v>1</v>
      </c>
      <c r="AF4" s="4">
        <v>4</v>
      </c>
      <c r="AG4" s="4">
        <v>10.2</v>
      </c>
      <c r="AH4" s="4">
        <v>9.1</v>
      </c>
      <c r="AI4" s="4">
        <v>10.4</v>
      </c>
      <c r="AJ4" s="4">
        <v>0</v>
      </c>
      <c r="AK4" s="4">
        <v>5.8</v>
      </c>
      <c r="AL4" s="4">
        <v>11.2</v>
      </c>
      <c r="AM4" s="4">
        <v>3.2</v>
      </c>
      <c r="AN4" s="4">
        <v>7.1</v>
      </c>
      <c r="AO4" s="4">
        <v>4.3</v>
      </c>
      <c r="AP4" s="4">
        <v>10.6</v>
      </c>
      <c r="AQ4" s="4">
        <v>4.3</v>
      </c>
      <c r="AR4" s="4">
        <v>7.5</v>
      </c>
      <c r="AS4" s="4">
        <v>0.2</v>
      </c>
      <c r="AT4" s="4">
        <v>0.1</v>
      </c>
      <c r="AU4" s="4">
        <v>0</v>
      </c>
      <c r="AV4" s="4">
        <v>4.3</v>
      </c>
      <c r="AW4" s="4">
        <v>10</v>
      </c>
      <c r="AX4" s="4">
        <v>10.1</v>
      </c>
      <c r="AY4" s="4">
        <v>10.3</v>
      </c>
      <c r="AZ4" s="4">
        <v>0</v>
      </c>
      <c r="BA4" s="4">
        <v>1.8</v>
      </c>
      <c r="BB4" s="4">
        <v>0.4</v>
      </c>
      <c r="BC4" s="4">
        <v>0</v>
      </c>
      <c r="BD4" s="4">
        <v>1</v>
      </c>
      <c r="BE4" s="4">
        <v>10.2</v>
      </c>
      <c r="BF4" s="4">
        <v>8.6</v>
      </c>
      <c r="BG4" s="4">
        <v>0.1</v>
      </c>
      <c r="BH4" s="4">
        <v>8.1</v>
      </c>
      <c r="BI4" s="4">
        <v>11.2</v>
      </c>
      <c r="BJ4" s="4">
        <v>0</v>
      </c>
      <c r="BK4" s="4">
        <v>9.9</v>
      </c>
      <c r="BL4" s="4">
        <v>11.3</v>
      </c>
      <c r="BM4" s="4">
        <v>0</v>
      </c>
      <c r="BN4" s="4">
        <v>11.5</v>
      </c>
      <c r="BO4" s="4">
        <v>4.999999999999999</v>
      </c>
      <c r="BP4" s="4">
        <v>7.3999999999999995</v>
      </c>
      <c r="BQ4" s="4">
        <v>8.7</v>
      </c>
      <c r="BR4" s="4"/>
      <c r="BS4" s="4"/>
      <c r="BT4" s="4"/>
      <c r="BU4" s="4"/>
      <c r="BV4" s="4"/>
      <c r="BW4" s="4"/>
      <c r="BX4" s="4"/>
      <c r="BZ4" s="10">
        <f t="shared" si="0"/>
        <v>6.503928571428571</v>
      </c>
      <c r="CA4" s="10">
        <f aca="true" t="shared" si="1" ref="CA4:CA32">AVERAGE(T4:AW4)</f>
        <v>5.239285714285713</v>
      </c>
      <c r="CB4" s="10">
        <f aca="true" t="shared" si="2" ref="CB4:CB32">AVERAGE(AD4:BG4)</f>
        <v>4.869999999999999</v>
      </c>
      <c r="CC4" s="10">
        <f aca="true" t="shared" si="3" ref="CC4:CC32">AVERAGE(AN4:BQ4)</f>
        <v>5.466666666666667</v>
      </c>
    </row>
    <row r="5" spans="1:81" ht="11.25">
      <c r="A5" s="5">
        <v>3</v>
      </c>
      <c r="B5" s="4">
        <v>0</v>
      </c>
      <c r="C5" s="4">
        <v>7.15</v>
      </c>
      <c r="D5" s="4">
        <v>0</v>
      </c>
      <c r="E5" s="4">
        <v>5.9</v>
      </c>
      <c r="F5" s="4">
        <v>10.5</v>
      </c>
      <c r="G5" s="4">
        <v>3.1</v>
      </c>
      <c r="H5" s="4">
        <v>10.41</v>
      </c>
      <c r="I5" s="4">
        <v>8.3</v>
      </c>
      <c r="J5" s="24">
        <v>10.5</v>
      </c>
      <c r="K5" s="4">
        <v>0</v>
      </c>
      <c r="L5" s="4">
        <v>10.8</v>
      </c>
      <c r="M5" s="4">
        <v>8.2</v>
      </c>
      <c r="N5" s="4">
        <v>10.2</v>
      </c>
      <c r="O5" s="4">
        <v>9.9</v>
      </c>
      <c r="P5" s="4">
        <v>1.7</v>
      </c>
      <c r="Q5" s="4">
        <v>11.3</v>
      </c>
      <c r="R5" s="4">
        <v>10.5</v>
      </c>
      <c r="S5" s="4">
        <v>0</v>
      </c>
      <c r="T5" s="4">
        <v>0</v>
      </c>
      <c r="U5" s="4">
        <v>9.1</v>
      </c>
      <c r="V5" s="4">
        <v>0.2</v>
      </c>
      <c r="W5" s="4">
        <v>11.5</v>
      </c>
      <c r="X5" s="4">
        <v>10.7</v>
      </c>
      <c r="Y5" s="4"/>
      <c r="Z5" s="4"/>
      <c r="AA5" s="4">
        <v>0</v>
      </c>
      <c r="AB5" s="4">
        <v>2.6</v>
      </c>
      <c r="AC5" s="4">
        <v>11</v>
      </c>
      <c r="AD5" s="4">
        <v>11.7</v>
      </c>
      <c r="AE5" s="4">
        <v>2.3</v>
      </c>
      <c r="AF5" s="4">
        <v>10.9</v>
      </c>
      <c r="AG5" s="4">
        <v>1.8</v>
      </c>
      <c r="AH5" s="4">
        <v>7.5</v>
      </c>
      <c r="AI5" s="4">
        <v>4.4</v>
      </c>
      <c r="AJ5" s="4">
        <v>0.1</v>
      </c>
      <c r="AK5" s="4">
        <v>8.3</v>
      </c>
      <c r="AL5" s="4">
        <v>0.1</v>
      </c>
      <c r="AM5" s="4">
        <v>9.7</v>
      </c>
      <c r="AN5" s="4">
        <v>11</v>
      </c>
      <c r="AO5" s="4">
        <v>10.6</v>
      </c>
      <c r="AP5" s="4">
        <v>9.3</v>
      </c>
      <c r="AQ5" s="4">
        <v>11.6</v>
      </c>
      <c r="AR5" s="4">
        <v>9.6</v>
      </c>
      <c r="AS5" s="4">
        <v>7</v>
      </c>
      <c r="AT5" s="4">
        <v>0</v>
      </c>
      <c r="AU5" s="4">
        <v>11.5</v>
      </c>
      <c r="AV5" s="4">
        <v>7.8</v>
      </c>
      <c r="AW5" s="4">
        <v>5.3</v>
      </c>
      <c r="AX5" s="4">
        <v>4.3</v>
      </c>
      <c r="AY5" s="4">
        <v>9</v>
      </c>
      <c r="AZ5" s="4">
        <v>10.6</v>
      </c>
      <c r="BA5" s="4">
        <v>10.4</v>
      </c>
      <c r="BB5" s="4">
        <v>8.4</v>
      </c>
      <c r="BC5" s="4">
        <v>9.4</v>
      </c>
      <c r="BD5" s="4">
        <v>0.3</v>
      </c>
      <c r="BE5" s="4">
        <v>7.7</v>
      </c>
      <c r="BF5" s="4">
        <v>11.3</v>
      </c>
      <c r="BG5" s="4">
        <v>4.8</v>
      </c>
      <c r="BH5" s="4">
        <v>5</v>
      </c>
      <c r="BI5" s="4">
        <v>2.9</v>
      </c>
      <c r="BJ5" s="4">
        <v>0</v>
      </c>
      <c r="BK5" s="4">
        <v>0</v>
      </c>
      <c r="BL5" s="4">
        <v>0</v>
      </c>
      <c r="BM5" s="4">
        <v>0</v>
      </c>
      <c r="BN5" s="4">
        <v>10</v>
      </c>
      <c r="BO5" s="4">
        <v>9.7</v>
      </c>
      <c r="BP5" s="4">
        <v>9.200000000000001</v>
      </c>
      <c r="BQ5" s="4">
        <v>11.4</v>
      </c>
      <c r="BR5" s="4"/>
      <c r="BS5" s="4"/>
      <c r="BT5" s="4"/>
      <c r="BU5" s="4"/>
      <c r="BV5" s="4"/>
      <c r="BW5" s="4"/>
      <c r="BX5" s="4"/>
      <c r="BZ5" s="10">
        <f t="shared" si="0"/>
        <v>6.250000000000001</v>
      </c>
      <c r="CA5" s="10">
        <f t="shared" si="1"/>
        <v>6.628571428571428</v>
      </c>
      <c r="CB5" s="10">
        <f t="shared" si="2"/>
        <v>7.2233333333333345</v>
      </c>
      <c r="CC5" s="10">
        <f t="shared" si="3"/>
        <v>6.9366666666666665</v>
      </c>
    </row>
    <row r="6" spans="1:81" ht="11.25">
      <c r="A6" s="5">
        <v>4</v>
      </c>
      <c r="B6" s="4">
        <v>6.25</v>
      </c>
      <c r="C6" s="4">
        <v>10.7</v>
      </c>
      <c r="D6" s="4">
        <v>3.2</v>
      </c>
      <c r="E6" s="4">
        <v>6.79</v>
      </c>
      <c r="F6" s="4">
        <v>11.4</v>
      </c>
      <c r="G6" s="4">
        <v>9.3</v>
      </c>
      <c r="H6" s="4">
        <v>8.7</v>
      </c>
      <c r="I6" s="4">
        <v>0</v>
      </c>
      <c r="J6" s="24">
        <v>10</v>
      </c>
      <c r="K6" s="4">
        <v>2.35</v>
      </c>
      <c r="L6" s="4">
        <v>4.5</v>
      </c>
      <c r="M6" s="4">
        <v>4.1</v>
      </c>
      <c r="N6" s="4">
        <v>10.8</v>
      </c>
      <c r="O6" s="4">
        <v>0</v>
      </c>
      <c r="P6" s="4">
        <v>0</v>
      </c>
      <c r="Q6" s="4">
        <v>10.8</v>
      </c>
      <c r="R6" s="4">
        <v>2.4</v>
      </c>
      <c r="S6" s="4">
        <v>4.9</v>
      </c>
      <c r="T6" s="4">
        <v>0</v>
      </c>
      <c r="U6" s="4">
        <v>0.1</v>
      </c>
      <c r="V6" s="4">
        <v>0</v>
      </c>
      <c r="W6" s="4">
        <v>11.2</v>
      </c>
      <c r="X6" s="4">
        <v>11.1</v>
      </c>
      <c r="Y6" s="4"/>
      <c r="Z6" s="4"/>
      <c r="AA6" s="4">
        <v>8.5</v>
      </c>
      <c r="AB6" s="4">
        <v>9.6</v>
      </c>
      <c r="AC6" s="4">
        <v>10.9</v>
      </c>
      <c r="AD6" s="4">
        <v>0</v>
      </c>
      <c r="AE6" s="4">
        <v>5.8</v>
      </c>
      <c r="AF6" s="4">
        <v>5.6</v>
      </c>
      <c r="AG6" s="4">
        <v>9.3</v>
      </c>
      <c r="AH6" s="4">
        <v>0</v>
      </c>
      <c r="AI6" s="4">
        <v>0</v>
      </c>
      <c r="AJ6" s="4">
        <v>8.3</v>
      </c>
      <c r="AK6" s="4">
        <v>10.2</v>
      </c>
      <c r="AL6" s="4">
        <v>10.9</v>
      </c>
      <c r="AM6" s="4">
        <v>0</v>
      </c>
      <c r="AN6" s="4">
        <v>10.3</v>
      </c>
      <c r="AO6" s="4">
        <v>6.7</v>
      </c>
      <c r="AP6" s="4">
        <v>0</v>
      </c>
      <c r="AQ6" s="4">
        <v>11.1</v>
      </c>
      <c r="AR6" s="4">
        <v>11.1</v>
      </c>
      <c r="AS6" s="4">
        <v>6.9</v>
      </c>
      <c r="AT6" s="4">
        <v>0.4</v>
      </c>
      <c r="AU6" s="4">
        <v>10.4</v>
      </c>
      <c r="AV6" s="4">
        <v>3.1</v>
      </c>
      <c r="AW6" s="4">
        <v>9.3</v>
      </c>
      <c r="AX6" s="4">
        <v>9.5</v>
      </c>
      <c r="AY6" s="4">
        <v>7.6</v>
      </c>
      <c r="AZ6" s="4">
        <v>9.6</v>
      </c>
      <c r="BA6" s="4">
        <v>0</v>
      </c>
      <c r="BB6" s="4">
        <v>4.7</v>
      </c>
      <c r="BC6" s="4">
        <v>10</v>
      </c>
      <c r="BD6" s="4">
        <v>6.9</v>
      </c>
      <c r="BE6" s="4">
        <v>10.2</v>
      </c>
      <c r="BF6" s="4">
        <v>3.9</v>
      </c>
      <c r="BG6" s="4">
        <v>4.6</v>
      </c>
      <c r="BH6" s="4">
        <v>10.7</v>
      </c>
      <c r="BI6" s="4">
        <v>11.5</v>
      </c>
      <c r="BJ6" s="4">
        <v>11</v>
      </c>
      <c r="BK6" s="4">
        <v>0.1</v>
      </c>
      <c r="BL6" s="4">
        <v>0</v>
      </c>
      <c r="BM6" s="4">
        <v>0</v>
      </c>
      <c r="BN6" s="4">
        <v>9.1</v>
      </c>
      <c r="BO6" s="4">
        <v>9.9</v>
      </c>
      <c r="BP6" s="4">
        <v>10.700000000000001</v>
      </c>
      <c r="BQ6" s="4">
        <v>9.9</v>
      </c>
      <c r="BR6" s="4"/>
      <c r="BS6" s="4"/>
      <c r="BT6" s="4"/>
      <c r="BU6" s="4"/>
      <c r="BV6" s="4"/>
      <c r="BW6" s="4"/>
      <c r="BX6" s="4"/>
      <c r="BZ6" s="10">
        <f t="shared" si="0"/>
        <v>5.4053571428571425</v>
      </c>
      <c r="CA6" s="10">
        <f t="shared" si="1"/>
        <v>6.1000000000000005</v>
      </c>
      <c r="CB6" s="10">
        <f t="shared" si="2"/>
        <v>6.213333333333333</v>
      </c>
      <c r="CC6" s="10">
        <f t="shared" si="3"/>
        <v>6.973333333333332</v>
      </c>
    </row>
    <row r="7" spans="1:81" ht="11.25">
      <c r="A7" s="5">
        <v>5</v>
      </c>
      <c r="B7" s="4">
        <v>10.8</v>
      </c>
      <c r="C7" s="4">
        <v>0.93</v>
      </c>
      <c r="D7" s="4">
        <v>10</v>
      </c>
      <c r="E7" s="4">
        <v>9</v>
      </c>
      <c r="F7" s="4">
        <v>1.8</v>
      </c>
      <c r="G7" s="4">
        <v>11.3</v>
      </c>
      <c r="H7" s="4">
        <v>0</v>
      </c>
      <c r="I7" s="4">
        <v>5.15</v>
      </c>
      <c r="J7" s="24">
        <v>0.88</v>
      </c>
      <c r="K7" s="4">
        <v>11.22</v>
      </c>
      <c r="L7" s="4">
        <v>4.9</v>
      </c>
      <c r="M7" s="4">
        <v>11.2</v>
      </c>
      <c r="N7" s="4">
        <v>8.7</v>
      </c>
      <c r="O7" s="4">
        <v>10.7</v>
      </c>
      <c r="P7" s="4">
        <v>10.9</v>
      </c>
      <c r="Q7" s="4">
        <v>4.1</v>
      </c>
      <c r="R7" s="4">
        <v>5.9</v>
      </c>
      <c r="S7" s="4">
        <v>8.3</v>
      </c>
      <c r="T7" s="4">
        <v>10.9</v>
      </c>
      <c r="U7" s="4">
        <v>1.5</v>
      </c>
      <c r="V7" s="4">
        <v>0</v>
      </c>
      <c r="W7" s="4">
        <v>8.1</v>
      </c>
      <c r="X7" s="4">
        <v>8.3</v>
      </c>
      <c r="Y7" s="4"/>
      <c r="Z7" s="4"/>
      <c r="AA7" s="4">
        <v>9.3</v>
      </c>
      <c r="AB7" s="4">
        <v>7.4</v>
      </c>
      <c r="AC7" s="4">
        <v>10.3</v>
      </c>
      <c r="AD7" s="4">
        <v>7.8</v>
      </c>
      <c r="AE7" s="4">
        <v>11.7</v>
      </c>
      <c r="AF7" s="4">
        <v>9.1</v>
      </c>
      <c r="AG7" s="4">
        <v>0.2</v>
      </c>
      <c r="AH7" s="4">
        <v>8.3</v>
      </c>
      <c r="AI7" s="4">
        <v>8.7</v>
      </c>
      <c r="AJ7" s="4">
        <v>11.1</v>
      </c>
      <c r="AK7" s="4">
        <v>0</v>
      </c>
      <c r="AL7" s="4">
        <v>0</v>
      </c>
      <c r="AM7" s="4">
        <v>6.5</v>
      </c>
      <c r="AN7" s="4">
        <v>10.9</v>
      </c>
      <c r="AO7" s="4">
        <v>0</v>
      </c>
      <c r="AP7" s="4">
        <v>6.4</v>
      </c>
      <c r="AQ7" s="4">
        <v>9.6</v>
      </c>
      <c r="AR7" s="4">
        <v>7.8</v>
      </c>
      <c r="AS7" s="4">
        <v>8.6</v>
      </c>
      <c r="AT7" s="4">
        <v>0</v>
      </c>
      <c r="AU7" s="4">
        <v>4.8</v>
      </c>
      <c r="AV7" s="4">
        <v>0.6</v>
      </c>
      <c r="AW7" s="4">
        <v>0</v>
      </c>
      <c r="AX7" s="4">
        <v>9.4</v>
      </c>
      <c r="AY7" s="4">
        <v>10.4</v>
      </c>
      <c r="AZ7" s="4">
        <v>0</v>
      </c>
      <c r="BA7" s="4">
        <v>10.8</v>
      </c>
      <c r="BB7" s="4">
        <v>11.2</v>
      </c>
      <c r="BC7" s="4">
        <v>0</v>
      </c>
      <c r="BD7" s="4">
        <v>9.6</v>
      </c>
      <c r="BE7" s="4">
        <v>11.4</v>
      </c>
      <c r="BF7" s="4">
        <v>9.2</v>
      </c>
      <c r="BG7" s="4">
        <v>0</v>
      </c>
      <c r="BH7" s="4">
        <v>11.7</v>
      </c>
      <c r="BI7" s="4">
        <v>6.6</v>
      </c>
      <c r="BJ7" s="4">
        <v>6.7</v>
      </c>
      <c r="BK7" s="4">
        <v>10.1</v>
      </c>
      <c r="BL7" s="4">
        <v>0</v>
      </c>
      <c r="BM7" s="4">
        <v>0</v>
      </c>
      <c r="BN7" s="4">
        <v>10.5</v>
      </c>
      <c r="BO7" s="4">
        <v>7.8</v>
      </c>
      <c r="BP7" s="4">
        <v>11.700000000000001</v>
      </c>
      <c r="BQ7" s="4">
        <v>2.1</v>
      </c>
      <c r="BR7" s="4"/>
      <c r="BS7" s="4"/>
      <c r="BT7" s="4"/>
      <c r="BU7" s="4"/>
      <c r="BV7" s="4"/>
      <c r="BW7" s="4"/>
      <c r="BX7" s="4"/>
      <c r="BZ7" s="10">
        <f t="shared" si="0"/>
        <v>6.999999999999999</v>
      </c>
      <c r="CA7" s="10">
        <f t="shared" si="1"/>
        <v>5.996428571428572</v>
      </c>
      <c r="CB7" s="10">
        <f t="shared" si="2"/>
        <v>6.136666666666666</v>
      </c>
      <c r="CC7" s="10">
        <f t="shared" si="3"/>
        <v>6.263333333333333</v>
      </c>
    </row>
    <row r="8" spans="1:81" ht="11.25">
      <c r="A8" s="5">
        <v>6</v>
      </c>
      <c r="B8" s="4">
        <v>4.1</v>
      </c>
      <c r="C8" s="4">
        <v>0</v>
      </c>
      <c r="D8" s="4">
        <v>11.2</v>
      </c>
      <c r="E8" s="4">
        <v>10.7</v>
      </c>
      <c r="F8" s="4">
        <v>11.4</v>
      </c>
      <c r="G8" s="4">
        <v>4</v>
      </c>
      <c r="H8" s="4">
        <v>11.3</v>
      </c>
      <c r="I8" s="4">
        <v>10.9</v>
      </c>
      <c r="J8" s="24">
        <v>0.8</v>
      </c>
      <c r="K8" s="4">
        <v>8.47</v>
      </c>
      <c r="L8" s="4">
        <v>9.6</v>
      </c>
      <c r="M8" s="4">
        <v>6.8</v>
      </c>
      <c r="N8" s="4">
        <v>11.7</v>
      </c>
      <c r="O8" s="4">
        <v>7.2</v>
      </c>
      <c r="P8" s="4">
        <v>9.6</v>
      </c>
      <c r="Q8" s="4">
        <v>4.9</v>
      </c>
      <c r="R8" s="4">
        <v>0</v>
      </c>
      <c r="S8" s="4">
        <v>10.8</v>
      </c>
      <c r="T8" s="4">
        <v>2.8</v>
      </c>
      <c r="U8" s="4">
        <v>3.4</v>
      </c>
      <c r="V8" s="4">
        <v>10.5</v>
      </c>
      <c r="W8" s="4">
        <v>11.2</v>
      </c>
      <c r="X8" s="4">
        <v>0</v>
      </c>
      <c r="Y8" s="4"/>
      <c r="Z8" s="4"/>
      <c r="AA8" s="4">
        <v>1.1</v>
      </c>
      <c r="AB8" s="4">
        <v>6.9</v>
      </c>
      <c r="AC8" s="4">
        <v>4</v>
      </c>
      <c r="AD8" s="4">
        <v>0</v>
      </c>
      <c r="AE8" s="4">
        <v>11.3</v>
      </c>
      <c r="AF8" s="4">
        <v>10.9</v>
      </c>
      <c r="AG8" s="4">
        <v>10.3</v>
      </c>
      <c r="AH8" s="4">
        <v>10.5</v>
      </c>
      <c r="AI8" s="4">
        <v>9.1</v>
      </c>
      <c r="AJ8" s="4">
        <v>4.2</v>
      </c>
      <c r="AK8" s="4">
        <v>8.8</v>
      </c>
      <c r="AL8" s="4">
        <v>9.9</v>
      </c>
      <c r="AM8" s="4">
        <v>9.2</v>
      </c>
      <c r="AN8" s="4">
        <v>7.2</v>
      </c>
      <c r="AO8" s="4">
        <v>7.9</v>
      </c>
      <c r="AP8" s="4">
        <v>6.9</v>
      </c>
      <c r="AQ8" s="4">
        <v>9.7</v>
      </c>
      <c r="AR8" s="4">
        <v>4.6</v>
      </c>
      <c r="AS8" s="4">
        <v>8.3</v>
      </c>
      <c r="AT8" s="4">
        <v>0</v>
      </c>
      <c r="AU8" s="4">
        <v>0</v>
      </c>
      <c r="AV8" s="4">
        <v>0.8</v>
      </c>
      <c r="AW8" s="4">
        <v>10.4</v>
      </c>
      <c r="AX8" s="4">
        <v>10.5</v>
      </c>
      <c r="AY8" s="4">
        <v>8.4</v>
      </c>
      <c r="AZ8" s="4">
        <v>8.7</v>
      </c>
      <c r="BA8" s="4">
        <v>9.6</v>
      </c>
      <c r="BB8" s="4">
        <v>9.7</v>
      </c>
      <c r="BC8" s="4">
        <v>9.4</v>
      </c>
      <c r="BD8" s="4">
        <v>4.5</v>
      </c>
      <c r="BE8" s="4">
        <v>11.2</v>
      </c>
      <c r="BF8" s="4">
        <v>10.6</v>
      </c>
      <c r="BG8" s="4">
        <v>10.1</v>
      </c>
      <c r="BH8" s="4">
        <v>11.6</v>
      </c>
      <c r="BI8" s="4">
        <v>6.4</v>
      </c>
      <c r="BJ8" s="4">
        <v>2.4</v>
      </c>
      <c r="BK8" s="4">
        <v>3.6</v>
      </c>
      <c r="BL8" s="4">
        <v>6.8</v>
      </c>
      <c r="BM8" s="4">
        <v>9.6</v>
      </c>
      <c r="BN8" s="4">
        <v>5.1</v>
      </c>
      <c r="BO8" s="4">
        <v>0.3</v>
      </c>
      <c r="BP8" s="4">
        <v>11.200000000000001</v>
      </c>
      <c r="BQ8" s="4">
        <v>11.500000000000002</v>
      </c>
      <c r="BR8" s="4"/>
      <c r="BS8" s="4"/>
      <c r="BT8" s="4"/>
      <c r="BU8" s="4"/>
      <c r="BV8" s="4"/>
      <c r="BW8" s="4"/>
      <c r="BX8" s="4"/>
      <c r="BZ8" s="10">
        <f t="shared" si="0"/>
        <v>6.9275</v>
      </c>
      <c r="CA8" s="10">
        <f t="shared" si="1"/>
        <v>6.425000000000002</v>
      </c>
      <c r="CB8" s="10">
        <f t="shared" si="2"/>
        <v>7.756666666666667</v>
      </c>
      <c r="CC8" s="10">
        <f t="shared" si="3"/>
        <v>7.233333333333333</v>
      </c>
    </row>
    <row r="9" spans="1:81" ht="11.25">
      <c r="A9" s="5">
        <v>7</v>
      </c>
      <c r="B9" s="4">
        <v>10</v>
      </c>
      <c r="C9" s="4">
        <v>6.7</v>
      </c>
      <c r="D9" s="4">
        <v>10.1</v>
      </c>
      <c r="E9" s="4">
        <v>1.7</v>
      </c>
      <c r="F9" s="4">
        <v>8.8</v>
      </c>
      <c r="G9" s="4">
        <v>1.9</v>
      </c>
      <c r="H9" s="4">
        <v>6.95</v>
      </c>
      <c r="I9" s="4">
        <v>10.35</v>
      </c>
      <c r="J9" s="24">
        <v>11.6</v>
      </c>
      <c r="K9" s="4">
        <v>10.63</v>
      </c>
      <c r="L9" s="4">
        <v>0</v>
      </c>
      <c r="M9" s="4">
        <v>1.3</v>
      </c>
      <c r="N9" s="4">
        <v>11.5</v>
      </c>
      <c r="O9" s="4">
        <v>0.3</v>
      </c>
      <c r="P9" s="4">
        <v>11.1</v>
      </c>
      <c r="Q9" s="4">
        <v>11.4</v>
      </c>
      <c r="R9" s="4">
        <v>10.2</v>
      </c>
      <c r="S9" s="4">
        <v>7.5</v>
      </c>
      <c r="T9" s="4">
        <v>10.6</v>
      </c>
      <c r="U9" s="4">
        <v>0</v>
      </c>
      <c r="V9" s="4">
        <v>5.7</v>
      </c>
      <c r="W9" s="4">
        <v>3.7</v>
      </c>
      <c r="X9" s="4">
        <v>11.5</v>
      </c>
      <c r="Y9" s="4"/>
      <c r="Z9" s="4"/>
      <c r="AA9" s="4">
        <v>11.5</v>
      </c>
      <c r="AB9" s="4">
        <v>6</v>
      </c>
      <c r="AC9" s="4">
        <v>7.4</v>
      </c>
      <c r="AD9" s="4">
        <v>11.7</v>
      </c>
      <c r="AE9" s="4">
        <v>0.3</v>
      </c>
      <c r="AF9" s="4">
        <v>9</v>
      </c>
      <c r="AG9" s="4">
        <v>10.1</v>
      </c>
      <c r="AH9" s="4">
        <v>0</v>
      </c>
      <c r="AI9" s="4">
        <v>11.4</v>
      </c>
      <c r="AJ9" s="4">
        <v>0</v>
      </c>
      <c r="AK9" s="4">
        <v>0</v>
      </c>
      <c r="AL9" s="4">
        <v>7.7</v>
      </c>
      <c r="AM9" s="4">
        <v>5.5</v>
      </c>
      <c r="AN9" s="4">
        <v>0</v>
      </c>
      <c r="AO9" s="4">
        <v>0</v>
      </c>
      <c r="AP9" s="4">
        <v>10.1</v>
      </c>
      <c r="AQ9" s="4">
        <v>6.8</v>
      </c>
      <c r="AR9" s="4">
        <v>2.6</v>
      </c>
      <c r="AS9" s="4">
        <v>1.9</v>
      </c>
      <c r="AT9" s="4">
        <v>0</v>
      </c>
      <c r="AU9" s="4">
        <v>0</v>
      </c>
      <c r="AV9" s="4">
        <v>4.9</v>
      </c>
      <c r="AW9" s="4">
        <v>0.3</v>
      </c>
      <c r="AX9" s="4">
        <v>10.6</v>
      </c>
      <c r="AY9" s="4">
        <v>0.5</v>
      </c>
      <c r="AZ9" s="4">
        <v>11</v>
      </c>
      <c r="BA9" s="4">
        <v>9.8</v>
      </c>
      <c r="BB9" s="4">
        <v>5.1</v>
      </c>
      <c r="BC9" s="4">
        <v>1.4</v>
      </c>
      <c r="BD9" s="4">
        <v>9.7</v>
      </c>
      <c r="BE9" s="4">
        <v>4.6</v>
      </c>
      <c r="BF9" s="4">
        <v>10</v>
      </c>
      <c r="BG9" s="4">
        <v>0</v>
      </c>
      <c r="BH9" s="4">
        <v>7.4</v>
      </c>
      <c r="BI9" s="4">
        <v>7</v>
      </c>
      <c r="BJ9" s="4">
        <v>4.1</v>
      </c>
      <c r="BK9" s="4">
        <v>11.4</v>
      </c>
      <c r="BL9" s="4">
        <v>0</v>
      </c>
      <c r="BM9" s="4">
        <v>0</v>
      </c>
      <c r="BN9" s="4">
        <v>2.4</v>
      </c>
      <c r="BO9" s="4">
        <v>0</v>
      </c>
      <c r="BP9" s="4">
        <v>4.8</v>
      </c>
      <c r="BQ9" s="4">
        <v>10.2</v>
      </c>
      <c r="BR9" s="4"/>
      <c r="BS9" s="4"/>
      <c r="BT9" s="4"/>
      <c r="BU9" s="4"/>
      <c r="BV9" s="4"/>
      <c r="BW9" s="4"/>
      <c r="BX9" s="4"/>
      <c r="BZ9" s="10">
        <f t="shared" si="0"/>
        <v>6.701071428571429</v>
      </c>
      <c r="CA9" s="10">
        <f t="shared" si="1"/>
        <v>4.953571428571429</v>
      </c>
      <c r="CB9" s="10">
        <f t="shared" si="2"/>
        <v>4.833333333333332</v>
      </c>
      <c r="CC9" s="10">
        <f t="shared" si="3"/>
        <v>4.553333333333333</v>
      </c>
    </row>
    <row r="10" spans="1:81" ht="11.25">
      <c r="A10" s="5">
        <v>8</v>
      </c>
      <c r="B10" s="4">
        <v>10.9</v>
      </c>
      <c r="C10" s="4">
        <v>4.15</v>
      </c>
      <c r="D10" s="4">
        <v>8</v>
      </c>
      <c r="E10" s="4">
        <v>0</v>
      </c>
      <c r="F10" s="4">
        <v>10.8</v>
      </c>
      <c r="G10" s="4">
        <v>3.45</v>
      </c>
      <c r="H10" s="4">
        <v>0</v>
      </c>
      <c r="I10" s="4">
        <v>11.25</v>
      </c>
      <c r="J10" s="24">
        <v>0</v>
      </c>
      <c r="K10" s="4">
        <v>0.46</v>
      </c>
      <c r="L10" s="4">
        <v>0</v>
      </c>
      <c r="M10" s="4">
        <v>0</v>
      </c>
      <c r="N10" s="4">
        <v>7.7</v>
      </c>
      <c r="O10" s="4">
        <v>0</v>
      </c>
      <c r="P10" s="4">
        <v>7.8</v>
      </c>
      <c r="Q10" s="4">
        <v>8</v>
      </c>
      <c r="R10" s="4">
        <v>8.1</v>
      </c>
      <c r="S10" s="4">
        <v>11.5</v>
      </c>
      <c r="T10" s="4">
        <v>0</v>
      </c>
      <c r="U10" s="4">
        <v>0</v>
      </c>
      <c r="V10" s="4">
        <v>9.9</v>
      </c>
      <c r="W10" s="4">
        <v>0</v>
      </c>
      <c r="X10" s="4">
        <v>0</v>
      </c>
      <c r="Y10" s="4"/>
      <c r="Z10" s="4"/>
      <c r="AA10" s="4">
        <v>11.9</v>
      </c>
      <c r="AB10" s="4">
        <v>2.7</v>
      </c>
      <c r="AC10" s="4">
        <v>4.3</v>
      </c>
      <c r="AD10" s="4">
        <v>11.8</v>
      </c>
      <c r="AE10" s="4">
        <v>0</v>
      </c>
      <c r="AF10" s="4">
        <v>7.5</v>
      </c>
      <c r="AG10" s="4">
        <v>5</v>
      </c>
      <c r="AH10" s="4">
        <v>0</v>
      </c>
      <c r="AI10" s="4">
        <v>11.8</v>
      </c>
      <c r="AJ10" s="4">
        <v>9.7</v>
      </c>
      <c r="AK10" s="4">
        <v>0.2</v>
      </c>
      <c r="AL10" s="4">
        <v>0</v>
      </c>
      <c r="AM10" s="4">
        <v>0.4</v>
      </c>
      <c r="AN10" s="4">
        <v>0</v>
      </c>
      <c r="AO10" s="4">
        <v>0.4</v>
      </c>
      <c r="AP10" s="4">
        <v>10.3</v>
      </c>
      <c r="AQ10" s="4">
        <v>6.4</v>
      </c>
      <c r="AR10" s="4">
        <v>11.5</v>
      </c>
      <c r="AS10" s="4">
        <v>6.7</v>
      </c>
      <c r="AT10" s="4">
        <v>10.3</v>
      </c>
      <c r="AU10" s="4">
        <v>4.5</v>
      </c>
      <c r="AV10" s="4">
        <v>5.1</v>
      </c>
      <c r="AW10" s="4">
        <v>10.9</v>
      </c>
      <c r="AX10" s="4">
        <v>8.1</v>
      </c>
      <c r="AY10" s="4">
        <v>2.1</v>
      </c>
      <c r="AZ10" s="4">
        <v>0.6</v>
      </c>
      <c r="BA10" s="4">
        <v>7.9</v>
      </c>
      <c r="BB10" s="4">
        <v>9.9</v>
      </c>
      <c r="BC10" s="4">
        <v>3.5</v>
      </c>
      <c r="BD10" s="4">
        <v>7.5</v>
      </c>
      <c r="BE10" s="4">
        <v>0</v>
      </c>
      <c r="BF10" s="4">
        <v>9.7</v>
      </c>
      <c r="BG10" s="4">
        <v>10.7</v>
      </c>
      <c r="BH10" s="4">
        <v>6.8</v>
      </c>
      <c r="BI10" s="4">
        <v>11.7</v>
      </c>
      <c r="BJ10" s="4">
        <v>11.7</v>
      </c>
      <c r="BK10" s="4">
        <v>11.2</v>
      </c>
      <c r="BL10" s="4">
        <v>0</v>
      </c>
      <c r="BM10" s="4">
        <v>6.1</v>
      </c>
      <c r="BN10" s="4">
        <v>0</v>
      </c>
      <c r="BO10" s="4">
        <v>5.8</v>
      </c>
      <c r="BP10" s="4">
        <v>0.5</v>
      </c>
      <c r="BQ10" s="4">
        <v>10.999999999999998</v>
      </c>
      <c r="BR10" s="4"/>
      <c r="BS10" s="4"/>
      <c r="BT10" s="4"/>
      <c r="BU10" s="4"/>
      <c r="BV10" s="4"/>
      <c r="BW10" s="4"/>
      <c r="BX10" s="4"/>
      <c r="BZ10" s="10">
        <f t="shared" si="0"/>
        <v>4.241428571428572</v>
      </c>
      <c r="CA10" s="10">
        <f t="shared" si="1"/>
        <v>5.046428571428573</v>
      </c>
      <c r="CB10" s="10">
        <f t="shared" si="2"/>
        <v>5.749999999999999</v>
      </c>
      <c r="CC10" s="10">
        <f t="shared" si="3"/>
        <v>6.363333333333332</v>
      </c>
    </row>
    <row r="11" spans="1:81" ht="11.25">
      <c r="A11" s="5">
        <v>9</v>
      </c>
      <c r="B11" s="4">
        <v>10.1</v>
      </c>
      <c r="C11" s="4">
        <v>11.3</v>
      </c>
      <c r="D11" s="4">
        <v>0</v>
      </c>
      <c r="E11" s="4">
        <v>9.25</v>
      </c>
      <c r="F11" s="4">
        <v>10.4</v>
      </c>
      <c r="G11" s="4">
        <v>0</v>
      </c>
      <c r="H11" s="4">
        <v>0</v>
      </c>
      <c r="I11" s="4">
        <v>11.45</v>
      </c>
      <c r="J11" s="24">
        <v>0</v>
      </c>
      <c r="K11" s="4">
        <v>4.19</v>
      </c>
      <c r="L11" s="4">
        <v>0</v>
      </c>
      <c r="M11" s="4">
        <v>0</v>
      </c>
      <c r="N11" s="4">
        <v>6.1</v>
      </c>
      <c r="O11" s="4">
        <v>5.1</v>
      </c>
      <c r="P11" s="4">
        <v>0</v>
      </c>
      <c r="Q11" s="4">
        <v>4.9</v>
      </c>
      <c r="R11" s="4">
        <v>0.23</v>
      </c>
      <c r="S11" s="4">
        <v>5.7</v>
      </c>
      <c r="T11" s="4">
        <v>0</v>
      </c>
      <c r="U11" s="4">
        <v>0</v>
      </c>
      <c r="V11" s="4">
        <v>9.6</v>
      </c>
      <c r="W11" s="4">
        <v>0</v>
      </c>
      <c r="X11" s="4">
        <v>11.2</v>
      </c>
      <c r="Y11" s="4"/>
      <c r="Z11" s="4"/>
      <c r="AA11" s="4">
        <v>9.4</v>
      </c>
      <c r="AB11" s="4">
        <v>11.5</v>
      </c>
      <c r="AC11" s="4">
        <v>2.9</v>
      </c>
      <c r="AD11" s="4">
        <v>8.7</v>
      </c>
      <c r="AE11" s="4">
        <v>0.1</v>
      </c>
      <c r="AF11" s="4">
        <v>10.8</v>
      </c>
      <c r="AG11" s="4">
        <v>7.6</v>
      </c>
      <c r="AH11" s="4">
        <v>0.4</v>
      </c>
      <c r="AI11" s="4">
        <v>9.3</v>
      </c>
      <c r="AJ11" s="4">
        <v>6.1</v>
      </c>
      <c r="AK11" s="4">
        <v>11.5</v>
      </c>
      <c r="AL11" s="4">
        <v>9.3</v>
      </c>
      <c r="AM11" s="4">
        <v>10.9</v>
      </c>
      <c r="AN11" s="4">
        <v>8.7</v>
      </c>
      <c r="AO11" s="4">
        <v>5.5</v>
      </c>
      <c r="AP11" s="4">
        <v>7.2</v>
      </c>
      <c r="AQ11" s="4">
        <v>7.7</v>
      </c>
      <c r="AR11" s="4">
        <v>3.1</v>
      </c>
      <c r="AS11" s="4">
        <v>5.6</v>
      </c>
      <c r="AT11" s="4">
        <v>6.7</v>
      </c>
      <c r="AU11" s="4">
        <v>0</v>
      </c>
      <c r="AV11" s="4">
        <v>11.3</v>
      </c>
      <c r="AW11" s="4">
        <v>10</v>
      </c>
      <c r="AX11" s="4">
        <v>8.6</v>
      </c>
      <c r="AY11" s="4">
        <v>0.1</v>
      </c>
      <c r="AZ11" s="4">
        <v>9</v>
      </c>
      <c r="BA11" s="4">
        <v>10.6</v>
      </c>
      <c r="BB11" s="4">
        <v>11</v>
      </c>
      <c r="BC11" s="4">
        <v>8.5</v>
      </c>
      <c r="BD11" s="4">
        <v>2.5</v>
      </c>
      <c r="BE11" s="4">
        <v>2.2</v>
      </c>
      <c r="BF11" s="4">
        <v>11.7</v>
      </c>
      <c r="BG11" s="4">
        <v>6.8</v>
      </c>
      <c r="BH11" s="4">
        <v>0</v>
      </c>
      <c r="BI11" s="4">
        <v>10.3</v>
      </c>
      <c r="BJ11" s="4">
        <v>9.7</v>
      </c>
      <c r="BK11" s="4">
        <v>10.5</v>
      </c>
      <c r="BL11" s="4">
        <v>11.3</v>
      </c>
      <c r="BM11" s="4">
        <v>6.9</v>
      </c>
      <c r="BN11" s="4">
        <v>0.2</v>
      </c>
      <c r="BO11" s="4">
        <v>9.8</v>
      </c>
      <c r="BP11" s="4">
        <v>11.1</v>
      </c>
      <c r="BQ11" s="4">
        <v>8.9</v>
      </c>
      <c r="BR11" s="4"/>
      <c r="BS11" s="4"/>
      <c r="BT11" s="4"/>
      <c r="BU11" s="4"/>
      <c r="BV11" s="4"/>
      <c r="BW11" s="4"/>
      <c r="BX11" s="4"/>
      <c r="BZ11" s="10">
        <f t="shared" si="0"/>
        <v>5.197142857142857</v>
      </c>
      <c r="CA11" s="10">
        <f t="shared" si="1"/>
        <v>6.610714285714285</v>
      </c>
      <c r="CB11" s="10">
        <f t="shared" si="2"/>
        <v>7.05</v>
      </c>
      <c r="CC11" s="10">
        <f t="shared" si="3"/>
        <v>7.183333333333334</v>
      </c>
    </row>
    <row r="12" spans="1:81" ht="11.25">
      <c r="A12" s="5">
        <v>10</v>
      </c>
      <c r="B12" s="4">
        <v>6.05</v>
      </c>
      <c r="C12" s="4">
        <v>8.6</v>
      </c>
      <c r="D12" s="4">
        <v>9.4</v>
      </c>
      <c r="E12" s="4">
        <v>9.03</v>
      </c>
      <c r="F12" s="4">
        <v>0</v>
      </c>
      <c r="G12" s="4">
        <v>8.2</v>
      </c>
      <c r="H12" s="4">
        <v>6.65</v>
      </c>
      <c r="I12" s="4">
        <v>7.7</v>
      </c>
      <c r="J12" s="24">
        <v>11.6</v>
      </c>
      <c r="K12" s="4">
        <v>0</v>
      </c>
      <c r="L12" s="4">
        <v>8.5</v>
      </c>
      <c r="M12" s="4">
        <v>0</v>
      </c>
      <c r="N12" s="4">
        <v>0</v>
      </c>
      <c r="O12" s="4">
        <v>7.8</v>
      </c>
      <c r="P12" s="4">
        <v>0</v>
      </c>
      <c r="Q12" s="4">
        <v>9.6</v>
      </c>
      <c r="R12" s="4">
        <v>8.4</v>
      </c>
      <c r="S12" s="4">
        <v>4.8</v>
      </c>
      <c r="T12" s="4">
        <v>1.8</v>
      </c>
      <c r="U12" s="4">
        <v>10</v>
      </c>
      <c r="V12" s="4">
        <v>0</v>
      </c>
      <c r="W12" s="4">
        <v>2</v>
      </c>
      <c r="X12" s="4">
        <v>8.5</v>
      </c>
      <c r="Y12" s="4"/>
      <c r="Z12" s="4"/>
      <c r="AA12" s="4">
        <v>10.1</v>
      </c>
      <c r="AB12" s="4">
        <v>10.7</v>
      </c>
      <c r="AC12" s="4">
        <v>11.4</v>
      </c>
      <c r="AD12" s="4">
        <v>0.1</v>
      </c>
      <c r="AE12" s="4">
        <v>6.9</v>
      </c>
      <c r="AF12" s="4">
        <v>2.1</v>
      </c>
      <c r="AG12" s="4">
        <v>3.1</v>
      </c>
      <c r="AH12" s="4">
        <v>0</v>
      </c>
      <c r="AI12" s="4">
        <v>1.5</v>
      </c>
      <c r="AJ12" s="4">
        <v>0</v>
      </c>
      <c r="AK12" s="4">
        <v>7.8</v>
      </c>
      <c r="AL12" s="4">
        <v>0</v>
      </c>
      <c r="AM12" s="4">
        <v>5.1</v>
      </c>
      <c r="AN12" s="4">
        <v>0</v>
      </c>
      <c r="AO12" s="4">
        <v>0</v>
      </c>
      <c r="AP12" s="4">
        <v>6.6</v>
      </c>
      <c r="AQ12" s="4">
        <v>9.5</v>
      </c>
      <c r="AR12" s="4">
        <v>10.3</v>
      </c>
      <c r="AS12" s="4">
        <v>2</v>
      </c>
      <c r="AT12" s="4">
        <v>11.3</v>
      </c>
      <c r="AU12" s="4">
        <v>11.8</v>
      </c>
      <c r="AV12" s="4">
        <v>0.2</v>
      </c>
      <c r="AW12" s="4">
        <v>1.3</v>
      </c>
      <c r="AX12" s="4">
        <v>9.7</v>
      </c>
      <c r="AY12" s="4">
        <v>0</v>
      </c>
      <c r="AZ12" s="4">
        <v>11.3</v>
      </c>
      <c r="BA12" s="4">
        <v>11.2</v>
      </c>
      <c r="BB12" s="4">
        <v>5</v>
      </c>
      <c r="BC12" s="4">
        <v>0</v>
      </c>
      <c r="BD12" s="4">
        <v>10.3</v>
      </c>
      <c r="BE12" s="4">
        <v>0</v>
      </c>
      <c r="BF12" s="4">
        <v>11.6</v>
      </c>
      <c r="BG12" s="4">
        <v>8.9</v>
      </c>
      <c r="BH12" s="4">
        <v>10.5</v>
      </c>
      <c r="BI12" s="4">
        <v>10.9</v>
      </c>
      <c r="BJ12" s="4">
        <v>5.5</v>
      </c>
      <c r="BK12" s="4">
        <v>8.7</v>
      </c>
      <c r="BL12" s="4">
        <v>0</v>
      </c>
      <c r="BM12" s="4">
        <v>3.9</v>
      </c>
      <c r="BN12" s="4">
        <v>9.7</v>
      </c>
      <c r="BO12" s="4">
        <v>11.100000000000001</v>
      </c>
      <c r="BP12" s="4">
        <v>0</v>
      </c>
      <c r="BQ12" s="4">
        <v>10.9</v>
      </c>
      <c r="BR12" s="4"/>
      <c r="BS12" s="4"/>
      <c r="BT12" s="4"/>
      <c r="BU12" s="4"/>
      <c r="BV12" s="4"/>
      <c r="BW12" s="4"/>
      <c r="BX12" s="4"/>
      <c r="BZ12" s="10">
        <f t="shared" si="0"/>
        <v>4.707142857142856</v>
      </c>
      <c r="CA12" s="10">
        <f t="shared" si="1"/>
        <v>4.789285714285713</v>
      </c>
      <c r="CB12" s="10">
        <f t="shared" si="2"/>
        <v>4.92</v>
      </c>
      <c r="CC12" s="10">
        <f t="shared" si="3"/>
        <v>6.406666666666666</v>
      </c>
    </row>
    <row r="13" spans="1:81" ht="11.25">
      <c r="A13" s="6">
        <v>11</v>
      </c>
      <c r="B13" s="7">
        <v>0</v>
      </c>
      <c r="C13" s="7">
        <v>1.9</v>
      </c>
      <c r="D13" s="7">
        <v>8.75</v>
      </c>
      <c r="E13" s="7">
        <v>0.4</v>
      </c>
      <c r="F13" s="7">
        <v>0.5</v>
      </c>
      <c r="G13" s="7">
        <v>9.3</v>
      </c>
      <c r="H13" s="7">
        <v>10.8</v>
      </c>
      <c r="I13" s="7">
        <v>11.2</v>
      </c>
      <c r="J13" s="25">
        <v>8.7</v>
      </c>
      <c r="K13" s="7">
        <v>3.6</v>
      </c>
      <c r="L13" s="7">
        <v>11.1</v>
      </c>
      <c r="M13" s="7">
        <v>7.3</v>
      </c>
      <c r="N13" s="7">
        <v>11.3</v>
      </c>
      <c r="O13" s="7">
        <v>0.1</v>
      </c>
      <c r="P13" s="7">
        <v>0</v>
      </c>
      <c r="Q13" s="7">
        <v>0</v>
      </c>
      <c r="R13" s="7">
        <v>4.1</v>
      </c>
      <c r="S13" s="7">
        <v>0</v>
      </c>
      <c r="T13" s="7">
        <v>10</v>
      </c>
      <c r="U13" s="7">
        <v>10.7</v>
      </c>
      <c r="V13" s="7">
        <v>3.7</v>
      </c>
      <c r="W13" s="7">
        <v>5.1</v>
      </c>
      <c r="X13" s="7">
        <v>10.4</v>
      </c>
      <c r="Y13" s="7"/>
      <c r="Z13" s="7"/>
      <c r="AA13" s="7">
        <v>4.5</v>
      </c>
      <c r="AB13" s="7">
        <v>11.7</v>
      </c>
      <c r="AC13" s="7">
        <v>6.7</v>
      </c>
      <c r="AD13" s="7">
        <v>11.3</v>
      </c>
      <c r="AE13" s="7">
        <v>11.9</v>
      </c>
      <c r="AF13" s="7">
        <v>0.2</v>
      </c>
      <c r="AG13" s="7">
        <v>0.3</v>
      </c>
      <c r="AH13" s="7">
        <v>4.5</v>
      </c>
      <c r="AI13" s="7">
        <v>2.1</v>
      </c>
      <c r="AJ13" s="7">
        <v>2.1</v>
      </c>
      <c r="AK13" s="7">
        <v>9.8</v>
      </c>
      <c r="AL13" s="7">
        <v>0</v>
      </c>
      <c r="AM13" s="7">
        <v>11.1</v>
      </c>
      <c r="AN13" s="7">
        <v>0</v>
      </c>
      <c r="AO13" s="7">
        <v>0.2</v>
      </c>
      <c r="AP13" s="7">
        <v>11.1</v>
      </c>
      <c r="AQ13" s="7">
        <v>2.4</v>
      </c>
      <c r="AR13" s="7">
        <v>1.3</v>
      </c>
      <c r="AS13" s="7">
        <v>1.4</v>
      </c>
      <c r="AT13" s="7">
        <v>7.1</v>
      </c>
      <c r="AU13" s="7">
        <v>11.3</v>
      </c>
      <c r="AV13" s="7">
        <v>0</v>
      </c>
      <c r="AW13" s="7">
        <v>7.3</v>
      </c>
      <c r="AX13" s="7">
        <v>9.9</v>
      </c>
      <c r="AY13" s="7">
        <v>3.8</v>
      </c>
      <c r="AZ13" s="7">
        <v>3.5</v>
      </c>
      <c r="BA13" s="7">
        <v>7.1</v>
      </c>
      <c r="BB13" s="7">
        <v>0</v>
      </c>
      <c r="BC13" s="7">
        <v>0</v>
      </c>
      <c r="BD13" s="7">
        <v>2.7</v>
      </c>
      <c r="BE13" s="7">
        <v>4.8</v>
      </c>
      <c r="BF13" s="7">
        <v>11.4</v>
      </c>
      <c r="BG13" s="7">
        <v>6.8</v>
      </c>
      <c r="BH13" s="7">
        <v>7.5</v>
      </c>
      <c r="BI13" s="7">
        <v>0.1</v>
      </c>
      <c r="BJ13" s="7">
        <v>5.9</v>
      </c>
      <c r="BK13" s="7">
        <v>11.6</v>
      </c>
      <c r="BL13" s="7">
        <v>0</v>
      </c>
      <c r="BM13" s="7">
        <v>7.8</v>
      </c>
      <c r="BN13" s="7">
        <v>0</v>
      </c>
      <c r="BO13" s="7">
        <v>0</v>
      </c>
      <c r="BP13" s="7">
        <v>7.6</v>
      </c>
      <c r="BQ13" s="7">
        <v>12.1</v>
      </c>
      <c r="BR13" s="7"/>
      <c r="BS13" s="7"/>
      <c r="BT13" s="7"/>
      <c r="BU13" s="7"/>
      <c r="BV13" s="7"/>
      <c r="BW13" s="7"/>
      <c r="BX13" s="7"/>
      <c r="BZ13" s="11">
        <f t="shared" si="0"/>
        <v>5.796428571428572</v>
      </c>
      <c r="CA13" s="11">
        <f t="shared" si="1"/>
        <v>5.65</v>
      </c>
      <c r="CB13" s="11">
        <f t="shared" si="2"/>
        <v>4.846666666666667</v>
      </c>
      <c r="CC13" s="10">
        <f t="shared" si="3"/>
        <v>4.823333333333333</v>
      </c>
    </row>
    <row r="14" spans="1:81" ht="11.25">
      <c r="A14" s="5">
        <v>12</v>
      </c>
      <c r="B14" s="4">
        <v>1.05</v>
      </c>
      <c r="C14" s="4">
        <v>0</v>
      </c>
      <c r="D14" s="4">
        <v>11.3</v>
      </c>
      <c r="E14" s="4">
        <v>11</v>
      </c>
      <c r="F14" s="4">
        <v>0</v>
      </c>
      <c r="G14" s="4">
        <v>7.6</v>
      </c>
      <c r="H14" s="4">
        <v>2.9</v>
      </c>
      <c r="I14" s="4">
        <v>7.9</v>
      </c>
      <c r="J14" s="24">
        <v>0</v>
      </c>
      <c r="K14" s="4">
        <v>0.33</v>
      </c>
      <c r="L14" s="4">
        <v>10.7</v>
      </c>
      <c r="M14" s="4">
        <v>0</v>
      </c>
      <c r="N14" s="4">
        <v>11.4</v>
      </c>
      <c r="O14" s="4">
        <v>4.5</v>
      </c>
      <c r="P14" s="4">
        <v>8.2</v>
      </c>
      <c r="Q14" s="4">
        <v>0</v>
      </c>
      <c r="R14" s="4">
        <v>11.2</v>
      </c>
      <c r="S14" s="4">
        <v>4.2</v>
      </c>
      <c r="T14" s="4">
        <v>10.9</v>
      </c>
      <c r="U14" s="4">
        <v>0</v>
      </c>
      <c r="V14" s="4">
        <v>0</v>
      </c>
      <c r="W14" s="4">
        <v>11.1</v>
      </c>
      <c r="X14" s="4">
        <v>10.8</v>
      </c>
      <c r="Y14" s="4"/>
      <c r="Z14" s="4"/>
      <c r="AA14" s="4">
        <v>0.2</v>
      </c>
      <c r="AB14" s="15">
        <v>8.9</v>
      </c>
      <c r="AC14" s="15">
        <v>9.5</v>
      </c>
      <c r="AD14" s="15">
        <v>9.9</v>
      </c>
      <c r="AE14" s="15">
        <v>11</v>
      </c>
      <c r="AF14" s="15">
        <v>0</v>
      </c>
      <c r="AG14" s="15">
        <v>9.7</v>
      </c>
      <c r="AH14" s="15">
        <v>0</v>
      </c>
      <c r="AI14" s="15">
        <v>12.1</v>
      </c>
      <c r="AJ14" s="15">
        <v>2.5</v>
      </c>
      <c r="AK14" s="15">
        <v>0</v>
      </c>
      <c r="AL14" s="15">
        <v>0</v>
      </c>
      <c r="AM14" s="15">
        <v>10.5</v>
      </c>
      <c r="AN14" s="15">
        <v>9.3</v>
      </c>
      <c r="AO14" s="15">
        <v>0</v>
      </c>
      <c r="AP14" s="15">
        <v>6.8</v>
      </c>
      <c r="AQ14" s="15">
        <v>2.8</v>
      </c>
      <c r="AR14" s="15">
        <v>5</v>
      </c>
      <c r="AS14" s="15">
        <v>7.5</v>
      </c>
      <c r="AT14" s="15">
        <v>10.7</v>
      </c>
      <c r="AU14" s="15">
        <v>1.7</v>
      </c>
      <c r="AV14" s="15">
        <v>1.2</v>
      </c>
      <c r="AW14" s="15">
        <v>10.6</v>
      </c>
      <c r="AX14" s="15">
        <v>4.9</v>
      </c>
      <c r="AY14" s="15">
        <v>0.9</v>
      </c>
      <c r="AZ14" s="15">
        <v>3</v>
      </c>
      <c r="BA14" s="15">
        <v>9.8</v>
      </c>
      <c r="BB14" s="15">
        <v>0.6</v>
      </c>
      <c r="BC14" s="15">
        <v>0</v>
      </c>
      <c r="BD14" s="15">
        <v>10.7</v>
      </c>
      <c r="BE14" s="15">
        <v>9.7</v>
      </c>
      <c r="BF14" s="15">
        <v>4.8</v>
      </c>
      <c r="BG14" s="15">
        <v>0</v>
      </c>
      <c r="BH14" s="15">
        <v>11.8</v>
      </c>
      <c r="BI14" s="15">
        <v>10.6</v>
      </c>
      <c r="BJ14" s="15">
        <v>10.9</v>
      </c>
      <c r="BK14" s="15">
        <v>11.6</v>
      </c>
      <c r="BL14" s="15">
        <v>8.8</v>
      </c>
      <c r="BM14" s="15">
        <v>11.3</v>
      </c>
      <c r="BN14" s="15">
        <v>9.3</v>
      </c>
      <c r="BO14" s="15">
        <v>5.4</v>
      </c>
      <c r="BP14" s="15">
        <v>5.7</v>
      </c>
      <c r="BQ14" s="15">
        <v>4.6</v>
      </c>
      <c r="BR14" s="15"/>
      <c r="BS14" s="15"/>
      <c r="BT14" s="15"/>
      <c r="BU14" s="15"/>
      <c r="BV14" s="15"/>
      <c r="BW14" s="15"/>
      <c r="BX14" s="15"/>
      <c r="BZ14" s="10">
        <f t="shared" si="0"/>
        <v>5.629642857142857</v>
      </c>
      <c r="CA14" s="10">
        <f t="shared" si="1"/>
        <v>5.810714285714284</v>
      </c>
      <c r="CB14" s="10">
        <f t="shared" si="2"/>
        <v>5.1899999999999995</v>
      </c>
      <c r="CC14" s="10">
        <f t="shared" si="3"/>
        <v>6.333333333333333</v>
      </c>
    </row>
    <row r="15" spans="1:81" ht="11.25">
      <c r="A15" s="5">
        <v>13</v>
      </c>
      <c r="B15" s="4">
        <v>11.51</v>
      </c>
      <c r="C15" s="4">
        <v>0</v>
      </c>
      <c r="D15" s="4">
        <v>11.2</v>
      </c>
      <c r="E15" s="4">
        <v>9</v>
      </c>
      <c r="F15" s="4">
        <v>4.9</v>
      </c>
      <c r="G15" s="4">
        <v>0</v>
      </c>
      <c r="H15" s="4">
        <v>2.3</v>
      </c>
      <c r="I15" s="4">
        <v>5.05</v>
      </c>
      <c r="J15" s="24">
        <v>3.9</v>
      </c>
      <c r="K15" s="4">
        <v>0.41</v>
      </c>
      <c r="L15" s="4">
        <v>9.5</v>
      </c>
      <c r="M15" s="4">
        <v>6.2</v>
      </c>
      <c r="N15" s="4">
        <v>6.3</v>
      </c>
      <c r="O15" s="4">
        <v>10.7</v>
      </c>
      <c r="P15" s="4">
        <v>0</v>
      </c>
      <c r="Q15" s="4">
        <v>11.5</v>
      </c>
      <c r="R15" s="4">
        <v>9.5</v>
      </c>
      <c r="S15" s="4">
        <v>10.3</v>
      </c>
      <c r="T15" s="4">
        <v>11</v>
      </c>
      <c r="U15" s="4">
        <v>9.5</v>
      </c>
      <c r="V15" s="4">
        <v>4</v>
      </c>
      <c r="W15" s="4">
        <v>7.4</v>
      </c>
      <c r="X15" s="4">
        <v>1.5</v>
      </c>
      <c r="Y15" s="4"/>
      <c r="Z15" s="4"/>
      <c r="AA15" s="4">
        <v>0.8</v>
      </c>
      <c r="AB15" s="15">
        <v>11.2</v>
      </c>
      <c r="AC15" s="15">
        <v>0</v>
      </c>
      <c r="AD15" s="15">
        <v>0</v>
      </c>
      <c r="AE15" s="15">
        <v>1.1</v>
      </c>
      <c r="AF15" s="15">
        <v>11.2</v>
      </c>
      <c r="AG15" s="15">
        <v>8.7</v>
      </c>
      <c r="AH15" s="15">
        <v>2.2</v>
      </c>
      <c r="AI15" s="15">
        <v>12</v>
      </c>
      <c r="AJ15" s="15">
        <v>4.8</v>
      </c>
      <c r="AK15" s="15">
        <v>0</v>
      </c>
      <c r="AL15" s="15">
        <v>11.7</v>
      </c>
      <c r="AM15" s="15">
        <v>0</v>
      </c>
      <c r="AN15" s="15">
        <v>0</v>
      </c>
      <c r="AO15" s="15">
        <v>1</v>
      </c>
      <c r="AP15" s="15">
        <v>5.5</v>
      </c>
      <c r="AQ15" s="15">
        <v>0</v>
      </c>
      <c r="AR15" s="15">
        <v>10.7</v>
      </c>
      <c r="AS15" s="15">
        <v>7.1</v>
      </c>
      <c r="AT15" s="15">
        <v>10.6</v>
      </c>
      <c r="AU15" s="15">
        <v>0</v>
      </c>
      <c r="AV15" s="15">
        <v>3.1</v>
      </c>
      <c r="AW15" s="15">
        <v>7.8</v>
      </c>
      <c r="AX15" s="15">
        <v>11.6</v>
      </c>
      <c r="AY15" s="15">
        <v>9.6</v>
      </c>
      <c r="AZ15" s="15">
        <v>8.5</v>
      </c>
      <c r="BA15" s="15">
        <v>2.3</v>
      </c>
      <c r="BB15" s="15">
        <v>0</v>
      </c>
      <c r="BC15" s="15">
        <v>6</v>
      </c>
      <c r="BD15" s="15">
        <v>0.3</v>
      </c>
      <c r="BE15" s="15">
        <v>0</v>
      </c>
      <c r="BF15" s="15">
        <v>8.9</v>
      </c>
      <c r="BG15" s="15">
        <v>4.4</v>
      </c>
      <c r="BH15" s="15">
        <v>11.6</v>
      </c>
      <c r="BI15" s="15">
        <v>8.6</v>
      </c>
      <c r="BJ15" s="15">
        <v>12</v>
      </c>
      <c r="BK15" s="15">
        <v>11.7</v>
      </c>
      <c r="BL15" s="15">
        <v>0</v>
      </c>
      <c r="BM15" s="15">
        <v>0</v>
      </c>
      <c r="BN15" s="15">
        <v>10.8</v>
      </c>
      <c r="BO15" s="15">
        <v>9.3</v>
      </c>
      <c r="BP15" s="15">
        <v>11.9</v>
      </c>
      <c r="BQ15" s="15">
        <v>0</v>
      </c>
      <c r="BR15" s="15"/>
      <c r="BS15" s="15"/>
      <c r="BT15" s="15"/>
      <c r="BU15" s="15"/>
      <c r="BV15" s="15"/>
      <c r="BW15" s="15"/>
      <c r="BX15" s="15"/>
      <c r="BZ15" s="10">
        <f t="shared" si="0"/>
        <v>5.9075</v>
      </c>
      <c r="CA15" s="10">
        <f t="shared" si="1"/>
        <v>5.103571428571429</v>
      </c>
      <c r="CB15" s="10">
        <f t="shared" si="2"/>
        <v>4.97</v>
      </c>
      <c r="CC15" s="10">
        <f t="shared" si="3"/>
        <v>5.776666666666667</v>
      </c>
    </row>
    <row r="16" spans="1:81" ht="11.25">
      <c r="A16" s="5">
        <v>14</v>
      </c>
      <c r="B16" s="4">
        <v>10.25</v>
      </c>
      <c r="C16" s="4">
        <v>0</v>
      </c>
      <c r="D16" s="4">
        <v>0</v>
      </c>
      <c r="E16" s="4">
        <v>9.2</v>
      </c>
      <c r="F16" s="4">
        <v>4.3</v>
      </c>
      <c r="G16" s="4">
        <v>0.1</v>
      </c>
      <c r="H16" s="4">
        <v>11.3</v>
      </c>
      <c r="I16" s="4">
        <v>5.1</v>
      </c>
      <c r="J16" s="24">
        <v>0.3</v>
      </c>
      <c r="K16" s="4">
        <v>2.49</v>
      </c>
      <c r="L16" s="4">
        <v>0</v>
      </c>
      <c r="M16" s="4">
        <v>11.5</v>
      </c>
      <c r="N16" s="4">
        <v>0</v>
      </c>
      <c r="O16" s="4">
        <v>10.7</v>
      </c>
      <c r="P16" s="4">
        <v>2.9</v>
      </c>
      <c r="Q16" s="4">
        <v>11.1</v>
      </c>
      <c r="R16" s="4">
        <v>10.4</v>
      </c>
      <c r="S16" s="4">
        <v>11.4</v>
      </c>
      <c r="T16" s="4">
        <v>9.2</v>
      </c>
      <c r="U16" s="4">
        <v>10.6</v>
      </c>
      <c r="V16" s="4">
        <v>8.9</v>
      </c>
      <c r="W16" s="4">
        <v>1.4</v>
      </c>
      <c r="X16" s="4">
        <v>4.8</v>
      </c>
      <c r="Y16" s="4"/>
      <c r="Z16" s="4"/>
      <c r="AA16" s="4">
        <v>11.9</v>
      </c>
      <c r="AB16" s="15">
        <v>4.4</v>
      </c>
      <c r="AC16" s="15">
        <v>0</v>
      </c>
      <c r="AD16" s="15">
        <v>11.4</v>
      </c>
      <c r="AE16" s="15">
        <v>2.9</v>
      </c>
      <c r="AF16" s="15">
        <v>9.7</v>
      </c>
      <c r="AG16" s="15">
        <v>11.5</v>
      </c>
      <c r="AH16" s="15">
        <v>6.3</v>
      </c>
      <c r="AI16" s="15">
        <v>11.7</v>
      </c>
      <c r="AJ16" s="15">
        <v>8.4</v>
      </c>
      <c r="AK16" s="15">
        <v>6.2</v>
      </c>
      <c r="AL16" s="15">
        <v>8.1</v>
      </c>
      <c r="AM16" s="15">
        <v>0</v>
      </c>
      <c r="AN16" s="15">
        <v>0.1</v>
      </c>
      <c r="AO16" s="15">
        <v>3.1</v>
      </c>
      <c r="AP16" s="15">
        <v>8.4</v>
      </c>
      <c r="AQ16" s="15">
        <v>8.8</v>
      </c>
      <c r="AR16" s="15">
        <v>0</v>
      </c>
      <c r="AS16" s="15">
        <v>9.8</v>
      </c>
      <c r="AT16" s="15">
        <v>7.3</v>
      </c>
      <c r="AU16" s="15">
        <v>0</v>
      </c>
      <c r="AV16" s="15">
        <v>7</v>
      </c>
      <c r="AW16" s="15">
        <v>8.3</v>
      </c>
      <c r="AX16" s="15">
        <v>8.8</v>
      </c>
      <c r="AY16" s="15">
        <v>10.1</v>
      </c>
      <c r="AZ16" s="15">
        <v>3.9</v>
      </c>
      <c r="BA16" s="15">
        <v>3.9</v>
      </c>
      <c r="BB16" s="15">
        <v>11.5</v>
      </c>
      <c r="BC16" s="15">
        <v>3.2</v>
      </c>
      <c r="BD16" s="15">
        <v>9.2</v>
      </c>
      <c r="BE16" s="15">
        <v>2.7</v>
      </c>
      <c r="BF16" s="15">
        <v>2.6</v>
      </c>
      <c r="BG16" s="15">
        <v>8.9</v>
      </c>
      <c r="BH16" s="15">
        <v>11.6</v>
      </c>
      <c r="BI16" s="15">
        <v>0</v>
      </c>
      <c r="BJ16" s="15">
        <v>9.5</v>
      </c>
      <c r="BK16" s="15">
        <v>11.3</v>
      </c>
      <c r="BL16" s="15">
        <v>0.1</v>
      </c>
      <c r="BM16" s="15">
        <v>0</v>
      </c>
      <c r="BN16" s="15">
        <v>11.5</v>
      </c>
      <c r="BO16" s="15">
        <v>0.9</v>
      </c>
      <c r="BP16" s="15">
        <v>5.900000000000001</v>
      </c>
      <c r="BQ16" s="15">
        <v>10.7</v>
      </c>
      <c r="BR16" s="15"/>
      <c r="BS16" s="15"/>
      <c r="BT16" s="15"/>
      <c r="BU16" s="15"/>
      <c r="BV16" s="15"/>
      <c r="BW16" s="15"/>
      <c r="BX16" s="15"/>
      <c r="BZ16" s="10">
        <f t="shared" si="0"/>
        <v>6.721071428571428</v>
      </c>
      <c r="CA16" s="10">
        <f t="shared" si="1"/>
        <v>6.435714285714288</v>
      </c>
      <c r="CB16" s="10">
        <f t="shared" si="2"/>
        <v>6.459999999999998</v>
      </c>
      <c r="CC16" s="10">
        <f t="shared" si="3"/>
        <v>5.970000000000001</v>
      </c>
    </row>
    <row r="17" spans="1:81" ht="11.25">
      <c r="A17" s="5">
        <v>15</v>
      </c>
      <c r="B17" s="4">
        <v>10.8</v>
      </c>
      <c r="C17" s="4">
        <v>11</v>
      </c>
      <c r="D17" s="4">
        <v>0</v>
      </c>
      <c r="E17" s="4">
        <v>11.09</v>
      </c>
      <c r="F17" s="4">
        <v>11.2</v>
      </c>
      <c r="G17" s="4">
        <v>10.3</v>
      </c>
      <c r="H17" s="4">
        <v>10.8</v>
      </c>
      <c r="I17" s="4">
        <v>7</v>
      </c>
      <c r="J17" s="24">
        <v>0</v>
      </c>
      <c r="K17" s="4">
        <v>10.72</v>
      </c>
      <c r="L17" s="4">
        <v>0</v>
      </c>
      <c r="M17" s="4">
        <v>8.5</v>
      </c>
      <c r="N17" s="4">
        <v>11.3</v>
      </c>
      <c r="O17" s="4">
        <v>4</v>
      </c>
      <c r="P17" s="4">
        <v>0</v>
      </c>
      <c r="Q17" s="4">
        <v>10.4</v>
      </c>
      <c r="R17" s="4">
        <v>3.2</v>
      </c>
      <c r="S17" s="4">
        <v>9.7</v>
      </c>
      <c r="T17" s="4">
        <v>0</v>
      </c>
      <c r="U17" s="4">
        <v>0</v>
      </c>
      <c r="V17" s="4">
        <v>0.9</v>
      </c>
      <c r="W17" s="4">
        <v>10.3</v>
      </c>
      <c r="X17" s="4">
        <v>5.3</v>
      </c>
      <c r="Y17" s="4"/>
      <c r="Z17" s="4"/>
      <c r="AA17" s="4">
        <v>11</v>
      </c>
      <c r="AB17" s="15">
        <v>4</v>
      </c>
      <c r="AC17" s="15">
        <v>0</v>
      </c>
      <c r="AD17" s="15">
        <v>9</v>
      </c>
      <c r="AE17" s="15">
        <v>0</v>
      </c>
      <c r="AF17" s="15">
        <v>0</v>
      </c>
      <c r="AG17" s="15">
        <v>8.5</v>
      </c>
      <c r="AH17" s="15">
        <v>0.5</v>
      </c>
      <c r="AI17" s="15">
        <v>0</v>
      </c>
      <c r="AJ17" s="15">
        <v>10.6</v>
      </c>
      <c r="AK17" s="15">
        <v>10.8</v>
      </c>
      <c r="AL17" s="15">
        <v>1.4</v>
      </c>
      <c r="AM17" s="15">
        <v>0</v>
      </c>
      <c r="AN17" s="15">
        <v>2.7</v>
      </c>
      <c r="AO17" s="15">
        <v>7.3</v>
      </c>
      <c r="AP17" s="15">
        <v>7.5</v>
      </c>
      <c r="AQ17" s="15">
        <v>6.6</v>
      </c>
      <c r="AR17" s="15">
        <v>2.3</v>
      </c>
      <c r="AS17" s="15">
        <v>9.3</v>
      </c>
      <c r="AT17" s="15">
        <v>0.1</v>
      </c>
      <c r="AU17" s="15">
        <v>0</v>
      </c>
      <c r="AV17" s="15">
        <v>8.7</v>
      </c>
      <c r="AW17" s="15">
        <v>0</v>
      </c>
      <c r="AX17" s="15">
        <v>9.7</v>
      </c>
      <c r="AY17" s="15">
        <v>7.6</v>
      </c>
      <c r="AZ17" s="15">
        <v>0</v>
      </c>
      <c r="BA17" s="15">
        <v>11.8</v>
      </c>
      <c r="BB17" s="15">
        <v>11.1</v>
      </c>
      <c r="BC17" s="15">
        <v>10.9</v>
      </c>
      <c r="BD17" s="15">
        <v>7.8</v>
      </c>
      <c r="BE17" s="15">
        <v>11.4</v>
      </c>
      <c r="BF17" s="15">
        <v>10.3</v>
      </c>
      <c r="BG17" s="15">
        <v>0</v>
      </c>
      <c r="BH17" s="15">
        <v>10</v>
      </c>
      <c r="BI17" s="15">
        <v>7.5</v>
      </c>
      <c r="BJ17" s="15">
        <v>6.5</v>
      </c>
      <c r="BK17" s="15">
        <v>11.6</v>
      </c>
      <c r="BL17" s="15">
        <v>5.5</v>
      </c>
      <c r="BM17" s="15">
        <v>11.9</v>
      </c>
      <c r="BN17" s="15">
        <v>7.2</v>
      </c>
      <c r="BO17" s="15">
        <v>0.9</v>
      </c>
      <c r="BP17" s="15">
        <v>9.299999999999999</v>
      </c>
      <c r="BQ17" s="15">
        <v>10.6</v>
      </c>
      <c r="BR17" s="15"/>
      <c r="BS17" s="15"/>
      <c r="BT17" s="15"/>
      <c r="BU17" s="15"/>
      <c r="BV17" s="15"/>
      <c r="BW17" s="15"/>
      <c r="BX17" s="15"/>
      <c r="BZ17" s="10">
        <f t="shared" si="0"/>
        <v>4.647142857142858</v>
      </c>
      <c r="CA17" s="10">
        <f t="shared" si="1"/>
        <v>4.171428571428572</v>
      </c>
      <c r="CB17" s="10">
        <f t="shared" si="2"/>
        <v>5.53</v>
      </c>
      <c r="CC17" s="10">
        <f t="shared" si="3"/>
        <v>6.870000000000001</v>
      </c>
    </row>
    <row r="18" spans="1:81" ht="11.25">
      <c r="A18" s="5">
        <v>16</v>
      </c>
      <c r="B18" s="4">
        <v>2.4</v>
      </c>
      <c r="C18" s="4">
        <v>9</v>
      </c>
      <c r="D18" s="4">
        <v>0</v>
      </c>
      <c r="E18" s="4">
        <v>9.56</v>
      </c>
      <c r="F18" s="4">
        <v>4.3</v>
      </c>
      <c r="G18" s="4">
        <v>1.4</v>
      </c>
      <c r="H18" s="4">
        <v>0</v>
      </c>
      <c r="I18" s="4">
        <v>0.8</v>
      </c>
      <c r="J18" s="24">
        <v>0.8</v>
      </c>
      <c r="K18" s="4">
        <v>10.14</v>
      </c>
      <c r="L18" s="4">
        <v>0</v>
      </c>
      <c r="M18" s="4">
        <v>0</v>
      </c>
      <c r="N18" s="4">
        <v>11.4</v>
      </c>
      <c r="O18" s="4">
        <v>0</v>
      </c>
      <c r="P18" s="4">
        <v>0.4</v>
      </c>
      <c r="Q18" s="4">
        <v>8.3</v>
      </c>
      <c r="R18" s="4">
        <v>0</v>
      </c>
      <c r="S18" s="4">
        <v>10.9</v>
      </c>
      <c r="T18" s="4">
        <v>4.1</v>
      </c>
      <c r="U18" s="4">
        <v>1.2</v>
      </c>
      <c r="V18" s="4">
        <v>0</v>
      </c>
      <c r="W18" s="4">
        <v>0</v>
      </c>
      <c r="X18" s="4">
        <v>4.1</v>
      </c>
      <c r="Y18" s="4"/>
      <c r="Z18" s="4"/>
      <c r="AA18" s="4">
        <v>7.2</v>
      </c>
      <c r="AB18" s="15">
        <v>0.8</v>
      </c>
      <c r="AC18" s="15">
        <v>7.5</v>
      </c>
      <c r="AD18" s="15">
        <v>0</v>
      </c>
      <c r="AE18" s="15">
        <v>11.9</v>
      </c>
      <c r="AF18" s="15">
        <v>0</v>
      </c>
      <c r="AG18" s="15">
        <v>2.3</v>
      </c>
      <c r="AH18" s="15">
        <v>0.1</v>
      </c>
      <c r="AI18" s="15">
        <v>12.1</v>
      </c>
      <c r="AJ18" s="15">
        <v>10.8</v>
      </c>
      <c r="AK18" s="15">
        <v>12</v>
      </c>
      <c r="AL18" s="15">
        <v>1.7</v>
      </c>
      <c r="AM18" s="15">
        <v>0</v>
      </c>
      <c r="AN18" s="15">
        <v>8.2</v>
      </c>
      <c r="AO18" s="15">
        <v>0</v>
      </c>
      <c r="AP18" s="15">
        <v>9.8</v>
      </c>
      <c r="AQ18" s="15">
        <v>11.2</v>
      </c>
      <c r="AR18" s="15">
        <v>2.8</v>
      </c>
      <c r="AS18" s="15">
        <v>0</v>
      </c>
      <c r="AT18" s="15">
        <v>9.9</v>
      </c>
      <c r="AU18" s="15">
        <v>3</v>
      </c>
      <c r="AV18" s="15">
        <v>2.8</v>
      </c>
      <c r="AW18" s="15">
        <v>2.8</v>
      </c>
      <c r="AX18" s="15">
        <v>11.7</v>
      </c>
      <c r="AY18" s="15">
        <v>2.9</v>
      </c>
      <c r="AZ18" s="15">
        <v>9.5</v>
      </c>
      <c r="BA18" s="15">
        <v>10.6</v>
      </c>
      <c r="BB18" s="15">
        <v>4</v>
      </c>
      <c r="BC18" s="15">
        <v>0.3</v>
      </c>
      <c r="BD18" s="15">
        <v>0</v>
      </c>
      <c r="BE18" s="15">
        <v>9</v>
      </c>
      <c r="BF18" s="15">
        <v>5</v>
      </c>
      <c r="BG18" s="15">
        <v>0.1</v>
      </c>
      <c r="BH18" s="15">
        <v>8.3</v>
      </c>
      <c r="BI18" s="15">
        <v>7.9</v>
      </c>
      <c r="BJ18" s="15">
        <v>8.2</v>
      </c>
      <c r="BK18" s="15">
        <v>10.9</v>
      </c>
      <c r="BL18" s="15">
        <v>8.7</v>
      </c>
      <c r="BM18" s="15">
        <v>5.9</v>
      </c>
      <c r="BN18" s="15">
        <v>9.8</v>
      </c>
      <c r="BO18" s="15">
        <v>8</v>
      </c>
      <c r="BP18" s="15">
        <v>12.299999999999999</v>
      </c>
      <c r="BQ18" s="15">
        <v>0</v>
      </c>
      <c r="BR18" s="15"/>
      <c r="BS18" s="15"/>
      <c r="BT18" s="15"/>
      <c r="BU18" s="15"/>
      <c r="BV18" s="15"/>
      <c r="BW18" s="15"/>
      <c r="BX18" s="15"/>
      <c r="BZ18" s="10">
        <f t="shared" si="0"/>
        <v>4.205</v>
      </c>
      <c r="CA18" s="10">
        <f t="shared" si="1"/>
        <v>4.510714285714285</v>
      </c>
      <c r="CB18" s="10">
        <f t="shared" si="2"/>
        <v>5.150000000000001</v>
      </c>
      <c r="CC18" s="10">
        <f t="shared" si="3"/>
        <v>6.12</v>
      </c>
    </row>
    <row r="19" spans="1:81" ht="11.25">
      <c r="A19" s="5">
        <v>17</v>
      </c>
      <c r="B19" s="4">
        <v>8.55</v>
      </c>
      <c r="C19" s="4">
        <v>2.55</v>
      </c>
      <c r="D19" s="4">
        <v>0</v>
      </c>
      <c r="E19" s="4">
        <v>10.19</v>
      </c>
      <c r="F19" s="4">
        <v>2.7</v>
      </c>
      <c r="G19" s="4">
        <v>7.1</v>
      </c>
      <c r="H19" s="4">
        <v>7.75</v>
      </c>
      <c r="I19" s="4">
        <v>7.45</v>
      </c>
      <c r="J19" s="24">
        <v>11.2</v>
      </c>
      <c r="K19" s="4">
        <v>11.39</v>
      </c>
      <c r="L19" s="4">
        <v>0</v>
      </c>
      <c r="M19" s="4">
        <v>7</v>
      </c>
      <c r="N19" s="4">
        <v>11.5</v>
      </c>
      <c r="O19" s="4">
        <v>10.8</v>
      </c>
      <c r="P19" s="4">
        <v>9.4</v>
      </c>
      <c r="Q19" s="4">
        <v>5.4</v>
      </c>
      <c r="R19" s="4">
        <v>0</v>
      </c>
      <c r="S19" s="4">
        <v>4.5</v>
      </c>
      <c r="T19" s="4">
        <v>0</v>
      </c>
      <c r="U19" s="4">
        <v>9.7</v>
      </c>
      <c r="V19" s="4">
        <v>0.9</v>
      </c>
      <c r="W19" s="4">
        <v>11.6</v>
      </c>
      <c r="X19" s="4">
        <v>0.3</v>
      </c>
      <c r="Y19" s="4"/>
      <c r="Z19" s="4"/>
      <c r="AA19" s="4">
        <v>0.5</v>
      </c>
      <c r="AB19" s="15">
        <v>11.7</v>
      </c>
      <c r="AC19" s="15">
        <v>1.6</v>
      </c>
      <c r="AD19" s="15">
        <v>10.2</v>
      </c>
      <c r="AE19" s="15">
        <v>5.9</v>
      </c>
      <c r="AF19" s="15">
        <v>0</v>
      </c>
      <c r="AG19" s="15">
        <v>0</v>
      </c>
      <c r="AH19" s="15">
        <v>11.5</v>
      </c>
      <c r="AI19" s="15">
        <v>0.4</v>
      </c>
      <c r="AJ19" s="15">
        <v>7.4</v>
      </c>
      <c r="AK19" s="15">
        <v>11</v>
      </c>
      <c r="AL19" s="15">
        <v>10.3</v>
      </c>
      <c r="AM19" s="15">
        <v>0</v>
      </c>
      <c r="AN19" s="15">
        <v>2</v>
      </c>
      <c r="AO19" s="15">
        <v>11.1</v>
      </c>
      <c r="AP19" s="15">
        <v>7.7</v>
      </c>
      <c r="AQ19" s="15">
        <v>8.1</v>
      </c>
      <c r="AR19" s="15">
        <v>8.3</v>
      </c>
      <c r="AS19" s="15">
        <v>8.8</v>
      </c>
      <c r="AT19" s="15">
        <v>4.2</v>
      </c>
      <c r="AU19" s="15">
        <v>0</v>
      </c>
      <c r="AV19" s="15">
        <v>9.7</v>
      </c>
      <c r="AW19" s="15">
        <v>9.6</v>
      </c>
      <c r="AX19" s="15">
        <v>10.8</v>
      </c>
      <c r="AY19" s="15">
        <v>3.7</v>
      </c>
      <c r="AZ19" s="15">
        <v>10.9</v>
      </c>
      <c r="BA19" s="15">
        <v>10.7</v>
      </c>
      <c r="BB19" s="15">
        <v>9.4</v>
      </c>
      <c r="BC19" s="15">
        <v>10.4</v>
      </c>
      <c r="BD19" s="15">
        <v>5.5</v>
      </c>
      <c r="BE19" s="15">
        <v>0</v>
      </c>
      <c r="BF19" s="15">
        <v>0</v>
      </c>
      <c r="BG19" s="15">
        <v>2.3</v>
      </c>
      <c r="BH19" s="15">
        <v>11.5</v>
      </c>
      <c r="BI19" s="15">
        <v>4.2</v>
      </c>
      <c r="BJ19" s="15">
        <v>5.5</v>
      </c>
      <c r="BK19" s="15">
        <v>10.5</v>
      </c>
      <c r="BL19" s="15">
        <v>6</v>
      </c>
      <c r="BM19" s="15">
        <v>0</v>
      </c>
      <c r="BN19" s="15">
        <v>2.1</v>
      </c>
      <c r="BO19" s="15">
        <v>0</v>
      </c>
      <c r="BP19" s="15">
        <v>6.1000000000000005</v>
      </c>
      <c r="BQ19" s="15">
        <v>9.9</v>
      </c>
      <c r="BR19" s="15"/>
      <c r="BS19" s="15"/>
      <c r="BT19" s="15"/>
      <c r="BU19" s="15"/>
      <c r="BV19" s="15"/>
      <c r="BW19" s="15"/>
      <c r="BX19" s="15"/>
      <c r="BZ19" s="10">
        <f t="shared" si="0"/>
        <v>5.8639285714285725</v>
      </c>
      <c r="CA19" s="10">
        <f t="shared" si="1"/>
        <v>5.803571428571428</v>
      </c>
      <c r="CB19" s="10">
        <f t="shared" si="2"/>
        <v>6.33</v>
      </c>
      <c r="CC19" s="10">
        <f t="shared" si="3"/>
        <v>6.300000000000001</v>
      </c>
    </row>
    <row r="20" spans="1:81" ht="11.25">
      <c r="A20" s="5">
        <v>18</v>
      </c>
      <c r="B20" s="4">
        <v>11.1</v>
      </c>
      <c r="C20" s="4">
        <v>0</v>
      </c>
      <c r="D20" s="4">
        <v>0</v>
      </c>
      <c r="E20" s="4">
        <v>8.8</v>
      </c>
      <c r="F20" s="4">
        <v>8.5</v>
      </c>
      <c r="G20" s="4">
        <v>0</v>
      </c>
      <c r="H20" s="4">
        <v>8</v>
      </c>
      <c r="I20" s="4">
        <v>9.18</v>
      </c>
      <c r="J20" s="24">
        <v>11.3</v>
      </c>
      <c r="K20" s="4">
        <v>0</v>
      </c>
      <c r="L20" s="4">
        <v>6.9</v>
      </c>
      <c r="M20" s="4">
        <v>3</v>
      </c>
      <c r="N20" s="4">
        <v>0</v>
      </c>
      <c r="O20" s="4">
        <v>11.8</v>
      </c>
      <c r="P20" s="4">
        <v>2.8</v>
      </c>
      <c r="Q20" s="4">
        <v>0</v>
      </c>
      <c r="R20" s="4">
        <v>3.8</v>
      </c>
      <c r="S20" s="4">
        <v>0</v>
      </c>
      <c r="T20" s="4">
        <v>7.7</v>
      </c>
      <c r="U20" s="4">
        <v>7</v>
      </c>
      <c r="V20" s="4">
        <v>10.5</v>
      </c>
      <c r="W20" s="4">
        <v>7.5</v>
      </c>
      <c r="X20" s="4">
        <v>10.7</v>
      </c>
      <c r="Y20" s="4"/>
      <c r="Z20" s="4"/>
      <c r="AA20" s="4">
        <v>4.2</v>
      </c>
      <c r="AB20" s="15">
        <v>11.6</v>
      </c>
      <c r="AC20" s="15">
        <v>12</v>
      </c>
      <c r="AD20" s="15">
        <v>12.1</v>
      </c>
      <c r="AE20" s="15">
        <v>11.1</v>
      </c>
      <c r="AF20" s="15">
        <v>11</v>
      </c>
      <c r="AG20" s="15">
        <v>10.2</v>
      </c>
      <c r="AH20" s="15">
        <v>0.1</v>
      </c>
      <c r="AI20" s="15">
        <v>4</v>
      </c>
      <c r="AJ20" s="15">
        <v>10.4</v>
      </c>
      <c r="AK20" s="15">
        <v>4.7</v>
      </c>
      <c r="AL20" s="15">
        <v>10.9</v>
      </c>
      <c r="AM20" s="15">
        <v>0.1</v>
      </c>
      <c r="AN20" s="15">
        <v>0</v>
      </c>
      <c r="AO20" s="15">
        <v>6.2</v>
      </c>
      <c r="AP20" s="15">
        <v>10.3</v>
      </c>
      <c r="AQ20" s="15">
        <v>6.9</v>
      </c>
      <c r="AR20" s="15">
        <v>4.2</v>
      </c>
      <c r="AS20" s="15">
        <v>2.1</v>
      </c>
      <c r="AT20" s="15">
        <v>6.8</v>
      </c>
      <c r="AU20" s="15">
        <v>3.2</v>
      </c>
      <c r="AV20" s="15">
        <v>0</v>
      </c>
      <c r="AW20" s="15">
        <v>9.3</v>
      </c>
      <c r="AX20" s="15">
        <v>7.1</v>
      </c>
      <c r="AY20" s="15">
        <v>6.1</v>
      </c>
      <c r="AZ20" s="15">
        <v>9.7</v>
      </c>
      <c r="BA20" s="15">
        <v>11.6</v>
      </c>
      <c r="BB20" s="15">
        <v>9.2</v>
      </c>
      <c r="BC20" s="15">
        <v>9.2</v>
      </c>
      <c r="BD20" s="15">
        <v>3.1</v>
      </c>
      <c r="BE20" s="15">
        <v>0</v>
      </c>
      <c r="BF20" s="15">
        <v>7.6</v>
      </c>
      <c r="BG20" s="15">
        <v>10.2</v>
      </c>
      <c r="BH20" s="15">
        <v>4.7</v>
      </c>
      <c r="BI20" s="15">
        <v>9.9</v>
      </c>
      <c r="BJ20" s="15">
        <v>0.7</v>
      </c>
      <c r="BK20" s="15">
        <v>0</v>
      </c>
      <c r="BL20" s="15">
        <v>10.3</v>
      </c>
      <c r="BM20" s="15">
        <v>1.1</v>
      </c>
      <c r="BN20" s="15">
        <v>1</v>
      </c>
      <c r="BO20" s="15">
        <v>1.3</v>
      </c>
      <c r="BP20" s="15">
        <v>10.7</v>
      </c>
      <c r="BQ20" s="15">
        <v>0</v>
      </c>
      <c r="BR20" s="15"/>
      <c r="BS20" s="15"/>
      <c r="BT20" s="15"/>
      <c r="BU20" s="15"/>
      <c r="BV20" s="15"/>
      <c r="BW20" s="15"/>
      <c r="BX20" s="15"/>
      <c r="BZ20" s="10">
        <f t="shared" si="0"/>
        <v>6.621428571428571</v>
      </c>
      <c r="CA20" s="10">
        <f t="shared" si="1"/>
        <v>6.957142857142856</v>
      </c>
      <c r="CB20" s="10">
        <f t="shared" si="2"/>
        <v>6.579999999999998</v>
      </c>
      <c r="CC20" s="10">
        <f t="shared" si="3"/>
        <v>5.416666666666667</v>
      </c>
    </row>
    <row r="21" spans="1:81" ht="11.25">
      <c r="A21" s="5">
        <v>19</v>
      </c>
      <c r="B21" s="4">
        <v>7.99</v>
      </c>
      <c r="C21" s="4">
        <v>1.4</v>
      </c>
      <c r="D21" s="4">
        <v>0</v>
      </c>
      <c r="E21" s="4">
        <v>5.6</v>
      </c>
      <c r="F21" s="4">
        <v>0.7</v>
      </c>
      <c r="G21" s="4">
        <v>11.4</v>
      </c>
      <c r="H21" s="4">
        <v>11.25</v>
      </c>
      <c r="I21" s="4">
        <v>10.8</v>
      </c>
      <c r="J21" s="24">
        <v>10.2</v>
      </c>
      <c r="K21" s="4">
        <v>11.43</v>
      </c>
      <c r="L21" s="4">
        <v>0</v>
      </c>
      <c r="M21" s="4">
        <v>0</v>
      </c>
      <c r="N21" s="4">
        <v>0</v>
      </c>
      <c r="O21" s="4">
        <v>0.3</v>
      </c>
      <c r="P21" s="4">
        <v>0</v>
      </c>
      <c r="Q21" s="4">
        <v>0</v>
      </c>
      <c r="R21" s="4">
        <v>11.1</v>
      </c>
      <c r="S21" s="4">
        <v>9.3</v>
      </c>
      <c r="T21" s="4">
        <v>11.1</v>
      </c>
      <c r="U21" s="4">
        <v>7.2</v>
      </c>
      <c r="V21" s="4">
        <v>10.7</v>
      </c>
      <c r="W21" s="4">
        <v>11</v>
      </c>
      <c r="X21" s="4">
        <v>11.6</v>
      </c>
      <c r="Y21" s="4"/>
      <c r="Z21" s="4"/>
      <c r="AA21" s="4">
        <v>9.8</v>
      </c>
      <c r="AB21" s="15">
        <v>0.2</v>
      </c>
      <c r="AC21" s="15">
        <v>11.6</v>
      </c>
      <c r="AD21" s="15">
        <v>0.3</v>
      </c>
      <c r="AE21" s="15">
        <v>12.1</v>
      </c>
      <c r="AF21" s="15">
        <v>2.4</v>
      </c>
      <c r="AG21" s="15">
        <v>0</v>
      </c>
      <c r="AH21" s="15">
        <v>9.3</v>
      </c>
      <c r="AI21" s="15">
        <v>0.4</v>
      </c>
      <c r="AJ21" s="15">
        <v>8.9</v>
      </c>
      <c r="AK21" s="15">
        <v>4.1</v>
      </c>
      <c r="AL21" s="15">
        <v>9</v>
      </c>
      <c r="AM21" s="15">
        <v>6.4</v>
      </c>
      <c r="AN21" s="15">
        <v>10.1</v>
      </c>
      <c r="AO21" s="15">
        <v>0.8</v>
      </c>
      <c r="AP21" s="15">
        <v>10.8</v>
      </c>
      <c r="AQ21" s="15">
        <v>7.4</v>
      </c>
      <c r="AR21" s="15">
        <v>3.5</v>
      </c>
      <c r="AS21" s="15">
        <v>1.9</v>
      </c>
      <c r="AT21" s="15">
        <v>5.7</v>
      </c>
      <c r="AU21" s="15">
        <v>8.2</v>
      </c>
      <c r="AV21" s="15">
        <v>0</v>
      </c>
      <c r="AW21" s="15">
        <v>3.3</v>
      </c>
      <c r="AX21" s="15">
        <v>4.6</v>
      </c>
      <c r="AY21" s="15">
        <v>10.2</v>
      </c>
      <c r="AZ21" s="15">
        <v>4.6</v>
      </c>
      <c r="BA21" s="15">
        <v>0</v>
      </c>
      <c r="BB21" s="15">
        <v>9.6</v>
      </c>
      <c r="BC21" s="15">
        <v>0</v>
      </c>
      <c r="BD21" s="15">
        <v>7.9</v>
      </c>
      <c r="BE21" s="15">
        <v>2.9</v>
      </c>
      <c r="BF21" s="15">
        <v>9.9</v>
      </c>
      <c r="BG21" s="15">
        <v>6.1</v>
      </c>
      <c r="BH21" s="15">
        <v>1</v>
      </c>
      <c r="BI21" s="15">
        <v>6.8</v>
      </c>
      <c r="BJ21" s="15">
        <v>7.7</v>
      </c>
      <c r="BK21" s="15">
        <v>7.9</v>
      </c>
      <c r="BL21" s="15">
        <v>0.9</v>
      </c>
      <c r="BM21" s="15">
        <v>9.2</v>
      </c>
      <c r="BN21" s="15">
        <v>9.4</v>
      </c>
      <c r="BO21" s="15">
        <v>11.5</v>
      </c>
      <c r="BP21" s="15">
        <v>5.600000000000001</v>
      </c>
      <c r="BQ21" s="15">
        <v>7.9</v>
      </c>
      <c r="BR21" s="15"/>
      <c r="BS21" s="15"/>
      <c r="BT21" s="15"/>
      <c r="BU21" s="15"/>
      <c r="BV21" s="15"/>
      <c r="BW21" s="15"/>
      <c r="BX21" s="15"/>
      <c r="BZ21" s="10">
        <f t="shared" si="0"/>
        <v>6.015357142857143</v>
      </c>
      <c r="CA21" s="10">
        <f t="shared" si="1"/>
        <v>6.350000000000001</v>
      </c>
      <c r="CB21" s="10">
        <f t="shared" si="2"/>
        <v>5.346666666666667</v>
      </c>
      <c r="CC21" s="10">
        <f t="shared" si="3"/>
        <v>5.846666666666667</v>
      </c>
    </row>
    <row r="22" spans="1:81" ht="11.25">
      <c r="A22" s="5">
        <v>20</v>
      </c>
      <c r="B22" s="4">
        <v>10.55</v>
      </c>
      <c r="C22" s="4">
        <v>0.9</v>
      </c>
      <c r="D22" s="4">
        <v>10.5</v>
      </c>
      <c r="E22" s="4">
        <v>8.7</v>
      </c>
      <c r="F22" s="4">
        <v>0.9</v>
      </c>
      <c r="G22" s="4">
        <v>10.7</v>
      </c>
      <c r="H22" s="4">
        <v>0</v>
      </c>
      <c r="I22" s="4">
        <v>0</v>
      </c>
      <c r="J22" s="24">
        <v>11.4</v>
      </c>
      <c r="K22" s="4">
        <v>11.72</v>
      </c>
      <c r="L22" s="4">
        <v>9.3</v>
      </c>
      <c r="M22" s="4">
        <v>6.6</v>
      </c>
      <c r="N22" s="4">
        <v>0</v>
      </c>
      <c r="O22" s="4">
        <v>10.1</v>
      </c>
      <c r="P22" s="4">
        <v>0</v>
      </c>
      <c r="Q22" s="4">
        <v>9.7</v>
      </c>
      <c r="R22" s="4">
        <v>9.8</v>
      </c>
      <c r="S22" s="4">
        <v>0</v>
      </c>
      <c r="T22" s="4">
        <v>10.8</v>
      </c>
      <c r="U22" s="4">
        <v>4.2</v>
      </c>
      <c r="V22" s="4">
        <v>4.1</v>
      </c>
      <c r="W22" s="4">
        <v>11.3</v>
      </c>
      <c r="X22" s="4">
        <v>11.4</v>
      </c>
      <c r="Y22" s="4"/>
      <c r="Z22" s="4"/>
      <c r="AA22" s="4">
        <v>7.6</v>
      </c>
      <c r="AB22" s="99">
        <v>0</v>
      </c>
      <c r="AC22" s="99">
        <v>2.6</v>
      </c>
      <c r="AD22" s="99">
        <v>4.4</v>
      </c>
      <c r="AE22" s="99">
        <v>11.6</v>
      </c>
      <c r="AF22" s="99">
        <v>0</v>
      </c>
      <c r="AG22" s="99">
        <v>6.8</v>
      </c>
      <c r="AH22" s="99">
        <v>3.1</v>
      </c>
      <c r="AI22" s="99">
        <v>0</v>
      </c>
      <c r="AJ22" s="99">
        <v>6.4</v>
      </c>
      <c r="AK22" s="99">
        <v>8.4</v>
      </c>
      <c r="AL22" s="99">
        <v>9.5</v>
      </c>
      <c r="AM22" s="99">
        <v>7.6</v>
      </c>
      <c r="AN22" s="99">
        <v>5.2</v>
      </c>
      <c r="AO22" s="99">
        <v>10.1</v>
      </c>
      <c r="AP22" s="99">
        <v>0</v>
      </c>
      <c r="AQ22" s="99">
        <v>4</v>
      </c>
      <c r="AR22" s="99">
        <v>11.6</v>
      </c>
      <c r="AS22" s="99">
        <v>0</v>
      </c>
      <c r="AT22" s="99">
        <v>5.2</v>
      </c>
      <c r="AU22" s="99">
        <v>9.6</v>
      </c>
      <c r="AV22" s="99">
        <v>8.2</v>
      </c>
      <c r="AW22" s="99">
        <v>0</v>
      </c>
      <c r="AX22" s="99">
        <v>9.6</v>
      </c>
      <c r="AY22" s="99">
        <v>8.6</v>
      </c>
      <c r="AZ22" s="99">
        <v>0</v>
      </c>
      <c r="BA22" s="99">
        <v>9.1</v>
      </c>
      <c r="BB22" s="99">
        <v>0</v>
      </c>
      <c r="BC22" s="99">
        <v>0.4</v>
      </c>
      <c r="BD22" s="99">
        <v>9.7</v>
      </c>
      <c r="BE22" s="99">
        <v>3.2</v>
      </c>
      <c r="BF22" s="99">
        <v>0</v>
      </c>
      <c r="BG22" s="99">
        <v>1.8</v>
      </c>
      <c r="BH22" s="99">
        <v>4.6</v>
      </c>
      <c r="BI22" s="99">
        <v>0.3</v>
      </c>
      <c r="BJ22" s="99">
        <v>0</v>
      </c>
      <c r="BK22" s="99">
        <v>1.4</v>
      </c>
      <c r="BL22" s="99">
        <v>0</v>
      </c>
      <c r="BM22" s="99">
        <v>11.7</v>
      </c>
      <c r="BN22" s="99">
        <v>9.3</v>
      </c>
      <c r="BO22" s="99">
        <v>10.600000000000001</v>
      </c>
      <c r="BP22" s="99">
        <v>12.399999999999999</v>
      </c>
      <c r="BQ22" s="99">
        <v>0.1</v>
      </c>
      <c r="BR22" s="99"/>
      <c r="BS22" s="99"/>
      <c r="BT22" s="99"/>
      <c r="BU22" s="99"/>
      <c r="BV22" s="99"/>
      <c r="BW22" s="99"/>
      <c r="BX22" s="99"/>
      <c r="BZ22" s="10">
        <f t="shared" si="0"/>
        <v>6.372142857142857</v>
      </c>
      <c r="CA22" s="10">
        <f t="shared" si="1"/>
        <v>5.84642857142857</v>
      </c>
      <c r="CB22" s="100">
        <f t="shared" si="2"/>
        <v>5.136666666666667</v>
      </c>
      <c r="CC22" s="10">
        <f t="shared" si="3"/>
        <v>4.890000000000001</v>
      </c>
    </row>
    <row r="23" spans="1:81" ht="11.25">
      <c r="A23" s="6">
        <v>21</v>
      </c>
      <c r="B23" s="7">
        <v>5.16</v>
      </c>
      <c r="C23" s="7">
        <v>10.38</v>
      </c>
      <c r="D23" s="7">
        <v>5.3</v>
      </c>
      <c r="E23" s="7">
        <v>10.25</v>
      </c>
      <c r="F23" s="7">
        <v>8.2</v>
      </c>
      <c r="G23" s="7">
        <v>4</v>
      </c>
      <c r="H23" s="7">
        <v>3.1</v>
      </c>
      <c r="I23" s="7">
        <v>10.5</v>
      </c>
      <c r="J23" s="25">
        <v>10.7</v>
      </c>
      <c r="K23" s="7">
        <v>9.8</v>
      </c>
      <c r="L23" s="7">
        <v>9.2</v>
      </c>
      <c r="M23" s="7">
        <v>0</v>
      </c>
      <c r="N23" s="7">
        <v>0</v>
      </c>
      <c r="O23" s="7">
        <v>9.9</v>
      </c>
      <c r="P23" s="7">
        <v>6.8</v>
      </c>
      <c r="Q23" s="7">
        <v>10.5</v>
      </c>
      <c r="R23" s="7">
        <v>0.7</v>
      </c>
      <c r="S23" s="7">
        <v>7.2</v>
      </c>
      <c r="T23" s="7">
        <v>11.6</v>
      </c>
      <c r="U23" s="7">
        <v>6.7</v>
      </c>
      <c r="V23" s="7">
        <v>7.6</v>
      </c>
      <c r="W23" s="7">
        <v>0</v>
      </c>
      <c r="X23" s="7">
        <v>0</v>
      </c>
      <c r="Y23" s="7"/>
      <c r="Z23" s="7"/>
      <c r="AA23" s="7">
        <v>3.5</v>
      </c>
      <c r="AB23" s="15">
        <v>6.4</v>
      </c>
      <c r="AC23" s="15">
        <v>0</v>
      </c>
      <c r="AD23" s="15">
        <v>11.6</v>
      </c>
      <c r="AE23" s="15">
        <v>3.4</v>
      </c>
      <c r="AF23" s="15">
        <v>10.4</v>
      </c>
      <c r="AG23" s="15">
        <v>0.2</v>
      </c>
      <c r="AH23" s="15">
        <v>11.3</v>
      </c>
      <c r="AI23" s="15">
        <v>8.9</v>
      </c>
      <c r="AJ23" s="15">
        <v>7.5</v>
      </c>
      <c r="AK23" s="15">
        <v>0</v>
      </c>
      <c r="AL23" s="15">
        <v>11.5</v>
      </c>
      <c r="AM23" s="15">
        <v>0</v>
      </c>
      <c r="AN23" s="4">
        <v>4.9</v>
      </c>
      <c r="AO23" s="4">
        <v>10.8</v>
      </c>
      <c r="AP23" s="4">
        <v>0</v>
      </c>
      <c r="AQ23" s="4">
        <v>10.7</v>
      </c>
      <c r="AR23" s="4">
        <v>5.6</v>
      </c>
      <c r="AS23" s="4">
        <v>6.9</v>
      </c>
      <c r="AT23" s="4">
        <v>1</v>
      </c>
      <c r="AU23" s="4">
        <v>1.6</v>
      </c>
      <c r="AV23" s="4">
        <v>10.6</v>
      </c>
      <c r="AW23" s="4">
        <v>0</v>
      </c>
      <c r="AX23" s="4">
        <v>0</v>
      </c>
      <c r="AY23" s="4">
        <v>0</v>
      </c>
      <c r="AZ23" s="4">
        <v>3.9</v>
      </c>
      <c r="BA23" s="4">
        <v>11.6</v>
      </c>
      <c r="BB23" s="4">
        <v>6.7</v>
      </c>
      <c r="BC23" s="4">
        <v>4.6</v>
      </c>
      <c r="BD23" s="4">
        <v>5.1</v>
      </c>
      <c r="BE23" s="4">
        <v>7.9</v>
      </c>
      <c r="BF23" s="4">
        <v>0.1</v>
      </c>
      <c r="BG23" s="4">
        <v>11.5</v>
      </c>
      <c r="BH23" s="4">
        <v>3.3</v>
      </c>
      <c r="BI23" s="4">
        <v>4.1</v>
      </c>
      <c r="BJ23" s="4">
        <v>0</v>
      </c>
      <c r="BK23" s="4">
        <v>0</v>
      </c>
      <c r="BL23" s="4">
        <v>0</v>
      </c>
      <c r="BM23" s="4">
        <v>0</v>
      </c>
      <c r="BN23" s="4">
        <v>1.1</v>
      </c>
      <c r="BO23" s="4">
        <v>11.6</v>
      </c>
      <c r="BP23" s="4">
        <v>1.1</v>
      </c>
      <c r="BQ23" s="4">
        <v>1.4000000000000001</v>
      </c>
      <c r="BR23" s="4"/>
      <c r="BS23" s="4"/>
      <c r="BT23" s="4"/>
      <c r="BU23" s="4"/>
      <c r="BV23" s="4"/>
      <c r="BW23" s="4"/>
      <c r="BX23" s="4"/>
      <c r="BZ23" s="11">
        <f t="shared" si="0"/>
        <v>5.9071428571428575</v>
      </c>
      <c r="CA23" s="11">
        <f t="shared" si="1"/>
        <v>5.453571428571429</v>
      </c>
      <c r="CB23" s="10">
        <f t="shared" si="2"/>
        <v>5.609999999999999</v>
      </c>
      <c r="CC23" s="10">
        <f t="shared" si="3"/>
        <v>4.203333333333332</v>
      </c>
    </row>
    <row r="24" spans="1:81" ht="11.25">
      <c r="A24" s="5">
        <v>22</v>
      </c>
      <c r="B24" s="4">
        <v>8.25</v>
      </c>
      <c r="C24" s="4">
        <v>0.3</v>
      </c>
      <c r="D24" s="4">
        <v>3.85</v>
      </c>
      <c r="E24" s="4">
        <v>8.9</v>
      </c>
      <c r="F24" s="4">
        <v>0</v>
      </c>
      <c r="G24" s="4">
        <v>11.1</v>
      </c>
      <c r="H24" s="4">
        <v>9.1</v>
      </c>
      <c r="I24" s="4">
        <v>10.6</v>
      </c>
      <c r="J24" s="24">
        <v>1</v>
      </c>
      <c r="K24" s="4">
        <v>10.42</v>
      </c>
      <c r="L24" s="4">
        <v>8.9</v>
      </c>
      <c r="M24" s="4">
        <v>9.1</v>
      </c>
      <c r="N24" s="4">
        <v>11.3</v>
      </c>
      <c r="O24" s="4">
        <v>0</v>
      </c>
      <c r="P24" s="4">
        <v>7.5</v>
      </c>
      <c r="Q24" s="4">
        <v>10.3</v>
      </c>
      <c r="R24" s="4">
        <v>0.7</v>
      </c>
      <c r="S24" s="4">
        <v>6.4</v>
      </c>
      <c r="T24" s="4">
        <v>0</v>
      </c>
      <c r="U24" s="4">
        <v>11.6</v>
      </c>
      <c r="V24" s="4">
        <v>0</v>
      </c>
      <c r="W24" s="4">
        <v>0</v>
      </c>
      <c r="X24" s="4">
        <v>0.1</v>
      </c>
      <c r="Y24" s="4"/>
      <c r="Z24" s="4"/>
      <c r="AA24" s="4">
        <v>12.3</v>
      </c>
      <c r="AB24" s="4">
        <v>12.3</v>
      </c>
      <c r="AC24" s="4">
        <v>8.4</v>
      </c>
      <c r="AD24" s="4">
        <v>12.3</v>
      </c>
      <c r="AE24" s="4">
        <v>5.5</v>
      </c>
      <c r="AF24" s="4">
        <v>0</v>
      </c>
      <c r="AG24" s="4">
        <v>1.6</v>
      </c>
      <c r="AH24" s="4">
        <v>3.3</v>
      </c>
      <c r="AI24" s="4">
        <v>2.9</v>
      </c>
      <c r="AJ24" s="4">
        <v>4.5</v>
      </c>
      <c r="AK24" s="4">
        <v>0</v>
      </c>
      <c r="AL24" s="4">
        <v>0.2</v>
      </c>
      <c r="AM24" s="4">
        <v>0</v>
      </c>
      <c r="AN24" s="4">
        <v>12.1</v>
      </c>
      <c r="AO24" s="4">
        <v>0</v>
      </c>
      <c r="AP24" s="4">
        <v>0</v>
      </c>
      <c r="AQ24" s="4">
        <v>10.4</v>
      </c>
      <c r="AR24" s="4">
        <v>0.4</v>
      </c>
      <c r="AS24" s="4">
        <v>4.7</v>
      </c>
      <c r="AT24" s="4">
        <v>0.5</v>
      </c>
      <c r="AU24" s="4">
        <v>5.6</v>
      </c>
      <c r="AV24" s="4">
        <v>11.7</v>
      </c>
      <c r="AW24" s="4">
        <v>10.2</v>
      </c>
      <c r="AX24" s="4">
        <v>6.9</v>
      </c>
      <c r="AY24" s="4">
        <v>6.3</v>
      </c>
      <c r="AZ24" s="4">
        <v>12.2</v>
      </c>
      <c r="BA24" s="4">
        <v>10.8</v>
      </c>
      <c r="BB24" s="4">
        <v>8.1</v>
      </c>
      <c r="BC24" s="4">
        <v>11.2</v>
      </c>
      <c r="BD24" s="4">
        <v>2.2</v>
      </c>
      <c r="BE24" s="4">
        <v>9.7</v>
      </c>
      <c r="BF24" s="4">
        <v>8.4</v>
      </c>
      <c r="BG24" s="4">
        <v>0</v>
      </c>
      <c r="BH24" s="4">
        <v>2.8</v>
      </c>
      <c r="BI24" s="4">
        <v>0</v>
      </c>
      <c r="BJ24" s="4">
        <v>11.9</v>
      </c>
      <c r="BK24" s="4">
        <v>5.7</v>
      </c>
      <c r="BL24" s="4">
        <v>9.9</v>
      </c>
      <c r="BM24" s="4">
        <v>5.7</v>
      </c>
      <c r="BN24" s="4">
        <v>2.1</v>
      </c>
      <c r="BO24" s="4">
        <v>11.6</v>
      </c>
      <c r="BP24" s="4">
        <v>10.599999999999998</v>
      </c>
      <c r="BQ24" s="4">
        <v>1.5999999999999999</v>
      </c>
      <c r="BR24" s="4"/>
      <c r="BS24" s="4"/>
      <c r="BT24" s="4"/>
      <c r="BU24" s="4"/>
      <c r="BV24" s="4"/>
      <c r="BW24" s="4"/>
      <c r="BX24" s="4"/>
      <c r="BZ24" s="10">
        <f t="shared" si="0"/>
        <v>5.022142857142858</v>
      </c>
      <c r="CA24" s="10">
        <f t="shared" si="1"/>
        <v>4.664285714285714</v>
      </c>
      <c r="CB24" s="10">
        <f t="shared" si="2"/>
        <v>5.39</v>
      </c>
      <c r="CC24" s="10">
        <f t="shared" si="3"/>
        <v>6.4433333333333325</v>
      </c>
    </row>
    <row r="25" spans="1:81" ht="11.25">
      <c r="A25" s="5">
        <v>23</v>
      </c>
      <c r="B25" s="4">
        <v>2.85</v>
      </c>
      <c r="C25" s="4">
        <v>11.6</v>
      </c>
      <c r="D25" s="4">
        <v>6.4</v>
      </c>
      <c r="E25" s="4">
        <v>5.86</v>
      </c>
      <c r="F25" s="4">
        <v>0</v>
      </c>
      <c r="G25" s="4">
        <v>0</v>
      </c>
      <c r="H25" s="4">
        <v>0</v>
      </c>
      <c r="I25" s="4">
        <v>11.4</v>
      </c>
      <c r="J25" s="24">
        <v>1</v>
      </c>
      <c r="K25" s="4">
        <v>11.31</v>
      </c>
      <c r="L25" s="4">
        <v>0</v>
      </c>
      <c r="M25" s="4">
        <v>4.4</v>
      </c>
      <c r="N25" s="4">
        <v>0.6</v>
      </c>
      <c r="O25" s="4">
        <v>1.3</v>
      </c>
      <c r="P25" s="4">
        <v>8.9</v>
      </c>
      <c r="Q25" s="4">
        <v>0</v>
      </c>
      <c r="R25" s="4">
        <v>11.1</v>
      </c>
      <c r="S25" s="4">
        <v>10.7</v>
      </c>
      <c r="T25" s="4">
        <v>10.6</v>
      </c>
      <c r="U25" s="4">
        <v>6.8</v>
      </c>
      <c r="V25" s="4">
        <v>9.4</v>
      </c>
      <c r="W25" s="4">
        <v>6</v>
      </c>
      <c r="X25" s="4">
        <v>8.8</v>
      </c>
      <c r="Y25" s="4"/>
      <c r="Z25" s="4"/>
      <c r="AA25" s="4">
        <v>8.7</v>
      </c>
      <c r="AB25" s="4">
        <v>8.4</v>
      </c>
      <c r="AC25" s="4">
        <v>2.2</v>
      </c>
      <c r="AD25" s="4">
        <v>12.1</v>
      </c>
      <c r="AE25" s="4">
        <v>12</v>
      </c>
      <c r="AF25" s="4">
        <v>5.2</v>
      </c>
      <c r="AG25" s="4">
        <v>11</v>
      </c>
      <c r="AH25" s="4">
        <v>1.2</v>
      </c>
      <c r="AI25" s="4">
        <v>3.9</v>
      </c>
      <c r="AJ25" s="4">
        <v>4.5</v>
      </c>
      <c r="AK25" s="4">
        <v>5.8</v>
      </c>
      <c r="AL25" s="4">
        <v>0</v>
      </c>
      <c r="AM25" s="4">
        <v>0</v>
      </c>
      <c r="AN25" s="4">
        <v>5.2</v>
      </c>
      <c r="AO25" s="4">
        <v>11.3</v>
      </c>
      <c r="AP25" s="4">
        <v>9.2</v>
      </c>
      <c r="AQ25" s="4">
        <v>2.8</v>
      </c>
      <c r="AR25" s="4">
        <v>0</v>
      </c>
      <c r="AS25" s="4">
        <v>11.6</v>
      </c>
      <c r="AT25" s="4">
        <v>0.7</v>
      </c>
      <c r="AU25" s="4">
        <v>2.6</v>
      </c>
      <c r="AV25" s="4">
        <v>0</v>
      </c>
      <c r="AW25" s="4">
        <v>6</v>
      </c>
      <c r="AX25" s="4">
        <v>11.5</v>
      </c>
      <c r="AY25" s="4">
        <v>10.6</v>
      </c>
      <c r="AZ25" s="4">
        <v>0</v>
      </c>
      <c r="BA25" s="4">
        <v>0</v>
      </c>
      <c r="BB25" s="4">
        <v>11.2</v>
      </c>
      <c r="BC25" s="4">
        <v>2.4</v>
      </c>
      <c r="BD25" s="4">
        <v>0</v>
      </c>
      <c r="BE25" s="4">
        <v>11.1</v>
      </c>
      <c r="BF25" s="4">
        <v>12.2</v>
      </c>
      <c r="BG25" s="4">
        <v>0</v>
      </c>
      <c r="BH25" s="4">
        <v>0</v>
      </c>
      <c r="BI25" s="4">
        <v>0</v>
      </c>
      <c r="BJ25" s="4">
        <v>7.7</v>
      </c>
      <c r="BK25" s="4">
        <v>11.4</v>
      </c>
      <c r="BL25" s="4">
        <v>10.8</v>
      </c>
      <c r="BM25" s="4">
        <v>6.7</v>
      </c>
      <c r="BN25" s="4">
        <v>11.2</v>
      </c>
      <c r="BO25" s="4">
        <v>1.2000000000000002</v>
      </c>
      <c r="BP25" s="4">
        <v>11.7</v>
      </c>
      <c r="BQ25" s="4">
        <v>8.799999999999999</v>
      </c>
      <c r="BR25" s="4"/>
      <c r="BS25" s="4"/>
      <c r="BT25" s="4"/>
      <c r="BU25" s="4"/>
      <c r="BV25" s="4"/>
      <c r="BW25" s="4"/>
      <c r="BX25" s="4"/>
      <c r="BZ25" s="10">
        <f t="shared" si="0"/>
        <v>5.925357142857143</v>
      </c>
      <c r="CA25" s="10">
        <f t="shared" si="1"/>
        <v>5.928571428571429</v>
      </c>
      <c r="CB25" s="10">
        <f t="shared" si="2"/>
        <v>5.469999999999999</v>
      </c>
      <c r="CC25" s="10">
        <f t="shared" si="3"/>
        <v>5.929999999999999</v>
      </c>
    </row>
    <row r="26" spans="1:81" ht="11.25">
      <c r="A26" s="5">
        <v>24</v>
      </c>
      <c r="B26" s="4">
        <v>8.6</v>
      </c>
      <c r="C26" s="4">
        <v>6.63</v>
      </c>
      <c r="D26" s="4">
        <v>0.8</v>
      </c>
      <c r="E26" s="4">
        <v>11.7</v>
      </c>
      <c r="F26" s="4">
        <v>2.6</v>
      </c>
      <c r="G26" s="4">
        <v>5.5</v>
      </c>
      <c r="H26" s="4">
        <v>8.75</v>
      </c>
      <c r="I26" s="4">
        <v>8.7</v>
      </c>
      <c r="J26" s="24">
        <v>3.3</v>
      </c>
      <c r="K26" s="4">
        <v>9.78</v>
      </c>
      <c r="L26" s="4">
        <v>0</v>
      </c>
      <c r="M26" s="4">
        <v>0</v>
      </c>
      <c r="N26" s="4">
        <v>0.5</v>
      </c>
      <c r="O26" s="4">
        <v>0</v>
      </c>
      <c r="P26" s="4">
        <v>8</v>
      </c>
      <c r="Q26" s="4">
        <v>1.8</v>
      </c>
      <c r="R26" s="4">
        <v>9</v>
      </c>
      <c r="S26" s="4">
        <v>10.8</v>
      </c>
      <c r="T26" s="4">
        <v>6.5</v>
      </c>
      <c r="U26" s="4">
        <v>7.8</v>
      </c>
      <c r="V26" s="4">
        <v>0</v>
      </c>
      <c r="W26" s="4">
        <v>11.4</v>
      </c>
      <c r="X26" s="4">
        <v>3.2</v>
      </c>
      <c r="Y26" s="4"/>
      <c r="Z26" s="4"/>
      <c r="AA26" s="4">
        <v>0.7</v>
      </c>
      <c r="AB26" s="4">
        <v>9.6</v>
      </c>
      <c r="AC26" s="4">
        <v>10.4</v>
      </c>
      <c r="AD26" s="4">
        <v>10.4</v>
      </c>
      <c r="AE26" s="4">
        <v>4.6</v>
      </c>
      <c r="AF26" s="4">
        <v>9.9</v>
      </c>
      <c r="AG26" s="4">
        <v>11.8</v>
      </c>
      <c r="AH26" s="4">
        <v>1.7</v>
      </c>
      <c r="AI26" s="4">
        <v>10.8</v>
      </c>
      <c r="AJ26" s="4">
        <v>11.3</v>
      </c>
      <c r="AK26" s="4">
        <v>7</v>
      </c>
      <c r="AL26" s="4">
        <v>0.2</v>
      </c>
      <c r="AM26" s="4">
        <v>1.7</v>
      </c>
      <c r="AN26" s="4">
        <v>1</v>
      </c>
      <c r="AO26" s="4">
        <v>4.9</v>
      </c>
      <c r="AP26" s="4">
        <v>0</v>
      </c>
      <c r="AQ26" s="4">
        <v>0</v>
      </c>
      <c r="AR26" s="4">
        <v>7.5</v>
      </c>
      <c r="AS26" s="4">
        <v>10.9</v>
      </c>
      <c r="AT26" s="4">
        <v>9.2</v>
      </c>
      <c r="AU26" s="4">
        <v>0</v>
      </c>
      <c r="AV26" s="4">
        <v>0</v>
      </c>
      <c r="AW26" s="4">
        <v>6.4</v>
      </c>
      <c r="AX26" s="4">
        <v>1.1</v>
      </c>
      <c r="AY26" s="4">
        <v>7.5</v>
      </c>
      <c r="AZ26" s="4">
        <v>0</v>
      </c>
      <c r="BA26" s="4">
        <v>8.1</v>
      </c>
      <c r="BB26" s="4">
        <v>12.2</v>
      </c>
      <c r="BC26" s="4">
        <v>5.9</v>
      </c>
      <c r="BD26" s="4">
        <v>2.3</v>
      </c>
      <c r="BE26" s="4">
        <v>0</v>
      </c>
      <c r="BF26" s="4">
        <v>3</v>
      </c>
      <c r="BG26" s="4">
        <v>7.6</v>
      </c>
      <c r="BH26" s="4">
        <v>7.4</v>
      </c>
      <c r="BI26" s="4">
        <v>8.7</v>
      </c>
      <c r="BJ26" s="4">
        <v>0.2</v>
      </c>
      <c r="BK26" s="4">
        <v>12.2</v>
      </c>
      <c r="BL26" s="4">
        <v>5.9</v>
      </c>
      <c r="BM26" s="4">
        <v>2.2</v>
      </c>
      <c r="BN26" s="4">
        <v>3</v>
      </c>
      <c r="BO26" s="4">
        <v>0</v>
      </c>
      <c r="BP26" s="4">
        <v>0</v>
      </c>
      <c r="BQ26" s="4">
        <v>7</v>
      </c>
      <c r="BR26" s="4"/>
      <c r="BS26" s="4"/>
      <c r="BT26" s="4"/>
      <c r="BU26" s="4"/>
      <c r="BV26" s="4"/>
      <c r="BW26" s="4"/>
      <c r="BX26" s="4"/>
      <c r="BZ26" s="10">
        <f t="shared" si="0"/>
        <v>5.792142857142857</v>
      </c>
      <c r="CA26" s="10">
        <f t="shared" si="1"/>
        <v>5.675</v>
      </c>
      <c r="CB26" s="10">
        <f t="shared" si="2"/>
        <v>5.233333333333334</v>
      </c>
      <c r="CC26" s="10">
        <f t="shared" si="3"/>
        <v>4.473333333333334</v>
      </c>
    </row>
    <row r="27" spans="1:81" ht="11.25">
      <c r="A27" s="5">
        <v>25</v>
      </c>
      <c r="B27" s="4">
        <v>12.05</v>
      </c>
      <c r="C27" s="4">
        <v>5.75</v>
      </c>
      <c r="D27" s="4">
        <v>10.1</v>
      </c>
      <c r="E27" s="4">
        <v>0.6</v>
      </c>
      <c r="F27" s="4">
        <v>0</v>
      </c>
      <c r="G27" s="4">
        <v>0.1</v>
      </c>
      <c r="H27" s="4">
        <v>10.5</v>
      </c>
      <c r="I27" s="4">
        <v>0</v>
      </c>
      <c r="J27" s="24">
        <v>11.9</v>
      </c>
      <c r="K27" s="4">
        <v>8.88</v>
      </c>
      <c r="L27" s="4">
        <v>0</v>
      </c>
      <c r="M27" s="4">
        <v>0.2</v>
      </c>
      <c r="N27" s="4">
        <v>12.1</v>
      </c>
      <c r="O27" s="4">
        <v>6.6</v>
      </c>
      <c r="P27" s="4">
        <v>11.2</v>
      </c>
      <c r="Q27" s="4">
        <v>11.2</v>
      </c>
      <c r="R27" s="4">
        <v>0</v>
      </c>
      <c r="S27" s="4">
        <v>4.9</v>
      </c>
      <c r="T27" s="4">
        <v>11.5</v>
      </c>
      <c r="U27" s="4">
        <v>9.4</v>
      </c>
      <c r="V27" s="4">
        <v>8.9</v>
      </c>
      <c r="W27" s="4">
        <v>6.9</v>
      </c>
      <c r="X27" s="4">
        <v>0.6</v>
      </c>
      <c r="Y27" s="4"/>
      <c r="Z27" s="4"/>
      <c r="AA27" s="4">
        <v>2.7</v>
      </c>
      <c r="AB27" s="4">
        <v>7</v>
      </c>
      <c r="AC27" s="4">
        <v>6.1</v>
      </c>
      <c r="AD27" s="4">
        <v>2</v>
      </c>
      <c r="AE27" s="4">
        <v>11.6</v>
      </c>
      <c r="AF27" s="4">
        <v>11.3</v>
      </c>
      <c r="AG27" s="4">
        <v>9.8</v>
      </c>
      <c r="AH27" s="4">
        <v>10.6</v>
      </c>
      <c r="AI27" s="4">
        <v>7.5</v>
      </c>
      <c r="AJ27" s="4">
        <v>8.3</v>
      </c>
      <c r="AK27" s="4">
        <v>11.6</v>
      </c>
      <c r="AL27" s="4">
        <v>10.2</v>
      </c>
      <c r="AM27" s="4">
        <v>11.7</v>
      </c>
      <c r="AN27" s="4">
        <v>0</v>
      </c>
      <c r="AO27" s="4">
        <v>11.3</v>
      </c>
      <c r="AP27" s="4">
        <v>3.6</v>
      </c>
      <c r="AQ27" s="4">
        <v>6.1</v>
      </c>
      <c r="AR27" s="4">
        <v>0.6</v>
      </c>
      <c r="AS27" s="4">
        <v>11.3</v>
      </c>
      <c r="AT27" s="4">
        <v>8.3</v>
      </c>
      <c r="AU27" s="4">
        <v>0.3</v>
      </c>
      <c r="AV27" s="4">
        <v>0.1</v>
      </c>
      <c r="AW27" s="4">
        <v>11.8</v>
      </c>
      <c r="AX27" s="4">
        <v>0</v>
      </c>
      <c r="AY27" s="4">
        <v>0</v>
      </c>
      <c r="AZ27" s="4">
        <v>0</v>
      </c>
      <c r="BA27" s="4">
        <v>10.8</v>
      </c>
      <c r="BB27" s="4">
        <v>0.2</v>
      </c>
      <c r="BC27" s="4">
        <v>3.4</v>
      </c>
      <c r="BD27" s="4">
        <v>0</v>
      </c>
      <c r="BE27" s="4">
        <v>4.1</v>
      </c>
      <c r="BF27" s="4">
        <v>0</v>
      </c>
      <c r="BG27" s="4">
        <v>12.3</v>
      </c>
      <c r="BH27" s="4">
        <v>9.2</v>
      </c>
      <c r="BI27" s="4">
        <v>5.5</v>
      </c>
      <c r="BJ27" s="4">
        <v>11.2</v>
      </c>
      <c r="BK27" s="4">
        <v>11.7</v>
      </c>
      <c r="BL27" s="4">
        <v>9.6</v>
      </c>
      <c r="BM27" s="4">
        <v>5.8</v>
      </c>
      <c r="BN27" s="4">
        <v>10.3</v>
      </c>
      <c r="BO27" s="4">
        <v>0</v>
      </c>
      <c r="BP27" s="4">
        <v>2.6999999999999997</v>
      </c>
      <c r="BQ27" s="4">
        <v>12</v>
      </c>
      <c r="BR27" s="4"/>
      <c r="BS27" s="4"/>
      <c r="BT27" s="4"/>
      <c r="BU27" s="4"/>
      <c r="BV27" s="4"/>
      <c r="BW27" s="4"/>
      <c r="BX27" s="4"/>
      <c r="BZ27" s="10">
        <f t="shared" si="0"/>
        <v>7.667142857142857</v>
      </c>
      <c r="CA27" s="10">
        <f t="shared" si="1"/>
        <v>7.182142857142857</v>
      </c>
      <c r="CB27" s="10">
        <f t="shared" si="2"/>
        <v>5.96</v>
      </c>
      <c r="CC27" s="10">
        <f t="shared" si="3"/>
        <v>5.406666666666667</v>
      </c>
    </row>
    <row r="28" spans="1:81" ht="11.25">
      <c r="A28" s="5">
        <v>26</v>
      </c>
      <c r="B28" s="4">
        <v>8.95</v>
      </c>
      <c r="C28" s="4">
        <v>2.55</v>
      </c>
      <c r="D28" s="4">
        <v>11.2</v>
      </c>
      <c r="E28" s="4">
        <v>0</v>
      </c>
      <c r="F28" s="4">
        <v>9</v>
      </c>
      <c r="G28" s="4">
        <v>10</v>
      </c>
      <c r="H28" s="4">
        <v>4</v>
      </c>
      <c r="I28" s="4">
        <v>9.8</v>
      </c>
      <c r="J28" s="24">
        <v>8.6</v>
      </c>
      <c r="K28" s="4">
        <v>0.92</v>
      </c>
      <c r="L28" s="4">
        <v>11.6</v>
      </c>
      <c r="M28" s="4">
        <v>0</v>
      </c>
      <c r="N28" s="4">
        <v>0</v>
      </c>
      <c r="O28" s="4">
        <v>5.2</v>
      </c>
      <c r="P28" s="4">
        <v>11.1</v>
      </c>
      <c r="Q28" s="4">
        <v>9.3</v>
      </c>
      <c r="R28" s="4">
        <v>0.6</v>
      </c>
      <c r="S28" s="4">
        <v>2.6</v>
      </c>
      <c r="T28" s="4">
        <v>1.8</v>
      </c>
      <c r="U28" s="4">
        <v>0</v>
      </c>
      <c r="V28" s="4">
        <v>4.2</v>
      </c>
      <c r="W28" s="4">
        <v>3.9</v>
      </c>
      <c r="X28" s="4">
        <v>3.7</v>
      </c>
      <c r="Y28" s="4"/>
      <c r="Z28" s="4"/>
      <c r="AA28" s="4">
        <v>12.6</v>
      </c>
      <c r="AB28" s="4">
        <v>0</v>
      </c>
      <c r="AC28" s="4">
        <v>12.3</v>
      </c>
      <c r="AD28" s="4">
        <v>12.3</v>
      </c>
      <c r="AE28" s="4">
        <v>11.3</v>
      </c>
      <c r="AF28" s="4">
        <v>11.5</v>
      </c>
      <c r="AG28" s="4">
        <v>10.2</v>
      </c>
      <c r="AH28" s="4">
        <v>7.8</v>
      </c>
      <c r="AI28" s="4">
        <v>10.5</v>
      </c>
      <c r="AJ28" s="4">
        <v>0</v>
      </c>
      <c r="AK28" s="4">
        <v>10.5</v>
      </c>
      <c r="AL28" s="4">
        <v>4.3</v>
      </c>
      <c r="AM28" s="4">
        <v>0</v>
      </c>
      <c r="AN28" s="4">
        <v>1.1</v>
      </c>
      <c r="AO28" s="4">
        <v>11</v>
      </c>
      <c r="AP28" s="4">
        <v>10.3</v>
      </c>
      <c r="AQ28" s="4">
        <v>10.4</v>
      </c>
      <c r="AR28" s="4">
        <v>1.3</v>
      </c>
      <c r="AS28" s="4">
        <v>6.4</v>
      </c>
      <c r="AT28" s="4">
        <v>10.1</v>
      </c>
      <c r="AU28" s="4">
        <v>0</v>
      </c>
      <c r="AV28" s="4">
        <v>0.6</v>
      </c>
      <c r="AW28" s="4">
        <v>0</v>
      </c>
      <c r="AX28" s="4">
        <v>10.8</v>
      </c>
      <c r="AY28" s="4">
        <v>0</v>
      </c>
      <c r="AZ28" s="4">
        <v>0</v>
      </c>
      <c r="BA28" s="4">
        <v>9.3</v>
      </c>
      <c r="BB28" s="4">
        <v>3.2</v>
      </c>
      <c r="BC28" s="4">
        <v>9.1</v>
      </c>
      <c r="BD28" s="4">
        <v>10.5</v>
      </c>
      <c r="BE28" s="4">
        <v>2.7</v>
      </c>
      <c r="BF28" s="4">
        <v>5.1</v>
      </c>
      <c r="BG28" s="4">
        <v>11.2</v>
      </c>
      <c r="BH28" s="4">
        <v>6.8</v>
      </c>
      <c r="BI28" s="4">
        <v>0</v>
      </c>
      <c r="BJ28" s="4">
        <v>2.8</v>
      </c>
      <c r="BK28" s="4">
        <v>11.5</v>
      </c>
      <c r="BL28" s="4">
        <v>12</v>
      </c>
      <c r="BM28" s="4">
        <v>10.7</v>
      </c>
      <c r="BN28" s="4">
        <v>0.5</v>
      </c>
      <c r="BO28" s="4">
        <v>11.299999999999999</v>
      </c>
      <c r="BP28" s="4">
        <v>0.5</v>
      </c>
      <c r="BQ28" s="4">
        <v>11.299999999999999</v>
      </c>
      <c r="BR28" s="4"/>
      <c r="BS28" s="4"/>
      <c r="BT28" s="4"/>
      <c r="BU28" s="4"/>
      <c r="BV28" s="4"/>
      <c r="BW28" s="4"/>
      <c r="BX28" s="4"/>
      <c r="BZ28" s="10">
        <f t="shared" si="0"/>
        <v>5.957857142857144</v>
      </c>
      <c r="CA28" s="10">
        <f t="shared" si="1"/>
        <v>6.003571428571429</v>
      </c>
      <c r="CB28" s="10">
        <f t="shared" si="2"/>
        <v>6.383333333333332</v>
      </c>
      <c r="CC28" s="10">
        <f t="shared" si="3"/>
        <v>6.016666666666667</v>
      </c>
    </row>
    <row r="29" spans="1:81" ht="11.25">
      <c r="A29" s="5">
        <v>27</v>
      </c>
      <c r="B29" s="4">
        <v>6.24</v>
      </c>
      <c r="C29" s="4">
        <v>0</v>
      </c>
      <c r="D29" s="4">
        <v>0</v>
      </c>
      <c r="E29" s="4">
        <v>2.2</v>
      </c>
      <c r="F29" s="4">
        <v>0</v>
      </c>
      <c r="G29" s="4">
        <v>0.6</v>
      </c>
      <c r="H29" s="4">
        <v>0</v>
      </c>
      <c r="I29" s="4">
        <v>0</v>
      </c>
      <c r="J29" s="24">
        <v>5.1</v>
      </c>
      <c r="K29" s="4">
        <v>6.33</v>
      </c>
      <c r="L29" s="4">
        <v>11.3</v>
      </c>
      <c r="M29" s="4">
        <v>0</v>
      </c>
      <c r="N29" s="4">
        <v>10.5</v>
      </c>
      <c r="O29" s="4">
        <v>4.2</v>
      </c>
      <c r="P29" s="4">
        <v>11.1</v>
      </c>
      <c r="Q29" s="4">
        <v>0.2</v>
      </c>
      <c r="R29" s="4">
        <v>4.1</v>
      </c>
      <c r="S29" s="4">
        <v>9.8</v>
      </c>
      <c r="T29" s="4">
        <v>12.1</v>
      </c>
      <c r="U29" s="4">
        <v>7</v>
      </c>
      <c r="V29" s="4">
        <v>3.2</v>
      </c>
      <c r="W29" s="4">
        <v>11.9</v>
      </c>
      <c r="X29" s="4">
        <v>0</v>
      </c>
      <c r="Y29" s="4"/>
      <c r="Z29" s="4"/>
      <c r="AA29" s="4">
        <v>8.1</v>
      </c>
      <c r="AB29" s="4">
        <v>1</v>
      </c>
      <c r="AC29" s="4">
        <v>7.3</v>
      </c>
      <c r="AD29" s="4">
        <v>11.9</v>
      </c>
      <c r="AE29" s="4">
        <v>6.2</v>
      </c>
      <c r="AF29" s="4">
        <v>9.2</v>
      </c>
      <c r="AG29" s="4">
        <v>8.7</v>
      </c>
      <c r="AH29" s="4">
        <v>0</v>
      </c>
      <c r="AI29" s="4">
        <v>5.4</v>
      </c>
      <c r="AJ29" s="4">
        <v>9.1</v>
      </c>
      <c r="AK29" s="4">
        <v>0.4</v>
      </c>
      <c r="AL29" s="4">
        <v>6.3</v>
      </c>
      <c r="AM29" s="4">
        <v>11.1</v>
      </c>
      <c r="AN29" s="4">
        <v>5.6</v>
      </c>
      <c r="AO29" s="4">
        <v>11.1</v>
      </c>
      <c r="AP29" s="4">
        <v>9.6</v>
      </c>
      <c r="AQ29" s="4">
        <v>8.3</v>
      </c>
      <c r="AR29" s="4">
        <v>9.2</v>
      </c>
      <c r="AS29" s="4">
        <v>7</v>
      </c>
      <c r="AT29" s="4">
        <v>11</v>
      </c>
      <c r="AU29" s="4">
        <v>0</v>
      </c>
      <c r="AV29" s="4">
        <v>8.4</v>
      </c>
      <c r="AW29" s="4">
        <v>1.4</v>
      </c>
      <c r="AX29" s="4">
        <v>11.2</v>
      </c>
      <c r="AY29" s="4">
        <v>10.2</v>
      </c>
      <c r="AZ29" s="4">
        <v>8.5</v>
      </c>
      <c r="BA29" s="4">
        <v>0</v>
      </c>
      <c r="BB29" s="4">
        <v>11.9</v>
      </c>
      <c r="BC29" s="4">
        <v>2.6</v>
      </c>
      <c r="BD29" s="4">
        <v>12.5</v>
      </c>
      <c r="BE29" s="4">
        <v>6.1</v>
      </c>
      <c r="BF29" s="4">
        <v>6.9</v>
      </c>
      <c r="BG29" s="4">
        <v>1</v>
      </c>
      <c r="BH29" s="4">
        <v>7.8</v>
      </c>
      <c r="BI29" s="4">
        <v>0</v>
      </c>
      <c r="BJ29" s="4">
        <v>11.8</v>
      </c>
      <c r="BK29" s="4">
        <v>11.5</v>
      </c>
      <c r="BL29" s="4">
        <v>11.9</v>
      </c>
      <c r="BM29" s="4">
        <v>8.1</v>
      </c>
      <c r="BN29" s="4">
        <v>2.7</v>
      </c>
      <c r="BO29" s="4">
        <v>3.3000000000000003</v>
      </c>
      <c r="BP29" s="4">
        <v>0.7</v>
      </c>
      <c r="BQ29" s="4">
        <v>5.499999999999999</v>
      </c>
      <c r="BR29" s="4"/>
      <c r="BS29" s="4"/>
      <c r="BT29" s="4"/>
      <c r="BU29" s="4"/>
      <c r="BV29" s="4"/>
      <c r="BW29" s="4"/>
      <c r="BX29" s="4"/>
      <c r="BZ29" s="10">
        <f t="shared" si="0"/>
        <v>6.483214285714285</v>
      </c>
      <c r="CA29" s="10">
        <f t="shared" si="1"/>
        <v>6.803571428571429</v>
      </c>
      <c r="CB29" s="10">
        <f t="shared" si="2"/>
        <v>7.0266666666666655</v>
      </c>
      <c r="CC29" s="10">
        <f t="shared" si="3"/>
        <v>6.86</v>
      </c>
    </row>
    <row r="30" spans="1:81" ht="11.25">
      <c r="A30" s="5">
        <v>28</v>
      </c>
      <c r="B30" s="4">
        <v>10.74</v>
      </c>
      <c r="C30" s="4">
        <v>11</v>
      </c>
      <c r="D30" s="4">
        <v>2.55</v>
      </c>
      <c r="E30" s="4">
        <v>0</v>
      </c>
      <c r="F30" s="4">
        <v>4.4</v>
      </c>
      <c r="G30" s="4">
        <v>10.8</v>
      </c>
      <c r="H30" s="4">
        <v>7.15</v>
      </c>
      <c r="I30" s="4">
        <v>3.4</v>
      </c>
      <c r="J30" s="24">
        <v>9.9</v>
      </c>
      <c r="K30" s="4">
        <v>2.91</v>
      </c>
      <c r="L30" s="4">
        <v>7.1</v>
      </c>
      <c r="M30" s="4">
        <v>4.5</v>
      </c>
      <c r="N30" s="4">
        <v>1.1</v>
      </c>
      <c r="O30" s="4">
        <v>0</v>
      </c>
      <c r="P30" s="4">
        <v>3.2</v>
      </c>
      <c r="Q30" s="4">
        <v>0.4</v>
      </c>
      <c r="R30" s="4">
        <v>8.2</v>
      </c>
      <c r="S30" s="4">
        <v>0</v>
      </c>
      <c r="T30" s="4">
        <v>10.1</v>
      </c>
      <c r="U30" s="4">
        <v>10.3</v>
      </c>
      <c r="V30" s="4">
        <v>8.9</v>
      </c>
      <c r="W30" s="4">
        <v>7.7</v>
      </c>
      <c r="X30" s="4">
        <v>6.3</v>
      </c>
      <c r="Y30" s="4"/>
      <c r="Z30" s="4"/>
      <c r="AA30" s="4">
        <v>10.5</v>
      </c>
      <c r="AB30" s="4">
        <v>4.9</v>
      </c>
      <c r="AC30" s="4">
        <v>8</v>
      </c>
      <c r="AD30" s="4">
        <v>11.6</v>
      </c>
      <c r="AE30" s="4">
        <v>0</v>
      </c>
      <c r="AF30" s="4">
        <v>0.4</v>
      </c>
      <c r="AG30" s="4">
        <v>10.9</v>
      </c>
      <c r="AH30" s="4">
        <v>10.8</v>
      </c>
      <c r="AI30" s="4">
        <v>0</v>
      </c>
      <c r="AJ30" s="4">
        <v>7.7</v>
      </c>
      <c r="AK30" s="4">
        <v>10.8</v>
      </c>
      <c r="AL30" s="4">
        <v>8.9</v>
      </c>
      <c r="AM30" s="4">
        <v>8.8</v>
      </c>
      <c r="AN30" s="4">
        <v>10.5</v>
      </c>
      <c r="AO30" s="4">
        <v>10.4</v>
      </c>
      <c r="AP30" s="4">
        <v>5</v>
      </c>
      <c r="AQ30" s="4">
        <v>0.2</v>
      </c>
      <c r="AR30" s="4">
        <v>1.6</v>
      </c>
      <c r="AS30" s="4">
        <v>10.6</v>
      </c>
      <c r="AT30" s="4">
        <v>0</v>
      </c>
      <c r="AU30" s="4">
        <v>8.1</v>
      </c>
      <c r="AV30" s="4">
        <v>0.6</v>
      </c>
      <c r="AW30" s="4">
        <v>9.8</v>
      </c>
      <c r="AX30" s="4">
        <v>11.2</v>
      </c>
      <c r="AY30" s="4">
        <v>11.8</v>
      </c>
      <c r="AZ30" s="4">
        <v>11.4</v>
      </c>
      <c r="BA30" s="4">
        <v>0</v>
      </c>
      <c r="BB30" s="4">
        <v>11.5</v>
      </c>
      <c r="BC30" s="4">
        <v>12</v>
      </c>
      <c r="BD30" s="4">
        <v>6.1</v>
      </c>
      <c r="BE30" s="4">
        <v>7.3</v>
      </c>
      <c r="BF30" s="4">
        <v>11.6</v>
      </c>
      <c r="BG30" s="4">
        <v>0</v>
      </c>
      <c r="BH30" s="4">
        <v>4.7</v>
      </c>
      <c r="BI30" s="4">
        <v>4.7</v>
      </c>
      <c r="BJ30" s="4">
        <v>12.4</v>
      </c>
      <c r="BK30" s="4">
        <v>4.7</v>
      </c>
      <c r="BL30" s="4">
        <v>11.6</v>
      </c>
      <c r="BM30" s="4">
        <v>0</v>
      </c>
      <c r="BN30" s="4">
        <v>2.1</v>
      </c>
      <c r="BO30" s="4">
        <v>10.9</v>
      </c>
      <c r="BP30" s="4">
        <v>12.4</v>
      </c>
      <c r="BQ30" s="4">
        <v>7.6000000000000005</v>
      </c>
      <c r="BR30" s="4"/>
      <c r="BS30" s="4"/>
      <c r="BT30" s="4"/>
      <c r="BU30" s="4"/>
      <c r="BV30" s="4"/>
      <c r="BW30" s="4"/>
      <c r="BX30" s="4"/>
      <c r="BZ30" s="10">
        <f t="shared" si="0"/>
        <v>6.21107142857143</v>
      </c>
      <c r="CA30" s="10">
        <f t="shared" si="1"/>
        <v>6.907142857142857</v>
      </c>
      <c r="CB30" s="10">
        <f t="shared" si="2"/>
        <v>6.986666666666666</v>
      </c>
      <c r="CC30" s="10">
        <f t="shared" si="3"/>
        <v>7.0266666666666655</v>
      </c>
    </row>
    <row r="31" spans="1:81" ht="11.25">
      <c r="A31" s="5">
        <v>29</v>
      </c>
      <c r="B31" s="4">
        <v>8.99</v>
      </c>
      <c r="C31" s="4">
        <v>2.03</v>
      </c>
      <c r="D31" s="4">
        <v>0</v>
      </c>
      <c r="E31" s="4">
        <v>7.8</v>
      </c>
      <c r="F31" s="4">
        <v>11.3</v>
      </c>
      <c r="G31" s="4">
        <v>8.6</v>
      </c>
      <c r="H31" s="4">
        <v>7.92</v>
      </c>
      <c r="I31" s="4">
        <v>8.7</v>
      </c>
      <c r="J31" s="24">
        <v>1</v>
      </c>
      <c r="K31" s="4">
        <v>8.16</v>
      </c>
      <c r="L31" s="4">
        <v>10.3</v>
      </c>
      <c r="M31" s="4">
        <v>11.1</v>
      </c>
      <c r="N31" s="4">
        <v>0</v>
      </c>
      <c r="O31" s="4">
        <v>2</v>
      </c>
      <c r="P31" s="4">
        <v>0</v>
      </c>
      <c r="Q31" s="4">
        <v>0</v>
      </c>
      <c r="R31" s="4">
        <v>9</v>
      </c>
      <c r="S31" s="4">
        <v>2.1</v>
      </c>
      <c r="T31" s="4">
        <v>0</v>
      </c>
      <c r="U31" s="4">
        <v>11.7</v>
      </c>
      <c r="V31" s="4">
        <v>6.5</v>
      </c>
      <c r="W31" s="4">
        <v>7.3</v>
      </c>
      <c r="X31" s="4">
        <v>0.2</v>
      </c>
      <c r="Y31" s="4"/>
      <c r="Z31" s="4"/>
      <c r="AA31" s="4">
        <v>1.3</v>
      </c>
      <c r="AB31" s="4">
        <v>2.1</v>
      </c>
      <c r="AC31" s="4">
        <v>11.3</v>
      </c>
      <c r="AD31" s="4">
        <v>7.2</v>
      </c>
      <c r="AE31" s="4">
        <v>0.6</v>
      </c>
      <c r="AF31" s="4">
        <v>3.4</v>
      </c>
      <c r="AG31" s="4">
        <v>4.2</v>
      </c>
      <c r="AH31" s="4">
        <v>11.5</v>
      </c>
      <c r="AI31" s="4">
        <v>11.4</v>
      </c>
      <c r="AJ31" s="4">
        <v>10.3</v>
      </c>
      <c r="AK31" s="4">
        <v>0</v>
      </c>
      <c r="AL31" s="4">
        <v>7.2</v>
      </c>
      <c r="AM31" s="4">
        <v>1.6</v>
      </c>
      <c r="AN31" s="4">
        <v>0.5</v>
      </c>
      <c r="AO31" s="4">
        <v>10.6</v>
      </c>
      <c r="AP31" s="4">
        <v>0</v>
      </c>
      <c r="AQ31" s="4">
        <v>9.5</v>
      </c>
      <c r="AR31" s="4">
        <v>7.4</v>
      </c>
      <c r="AS31" s="4">
        <v>9.7</v>
      </c>
      <c r="AT31" s="4">
        <v>11.5</v>
      </c>
      <c r="AU31" s="4">
        <v>7.6</v>
      </c>
      <c r="AV31" s="4">
        <v>3</v>
      </c>
      <c r="AW31" s="4">
        <v>10.4</v>
      </c>
      <c r="AX31" s="4">
        <v>3.4</v>
      </c>
      <c r="AY31" s="4">
        <v>12</v>
      </c>
      <c r="AZ31" s="4">
        <v>10.6</v>
      </c>
      <c r="BA31" s="4">
        <v>12.2</v>
      </c>
      <c r="BB31" s="4">
        <v>8.4</v>
      </c>
      <c r="BC31" s="4">
        <v>4.3</v>
      </c>
      <c r="BD31" s="4">
        <v>11.5</v>
      </c>
      <c r="BE31" s="4">
        <v>8.9</v>
      </c>
      <c r="BF31" s="4">
        <v>11.9</v>
      </c>
      <c r="BG31" s="4">
        <v>3.4</v>
      </c>
      <c r="BH31" s="4">
        <v>5.8</v>
      </c>
      <c r="BI31" s="4">
        <v>10.5</v>
      </c>
      <c r="BJ31" s="4">
        <v>11.5</v>
      </c>
      <c r="BK31" s="4">
        <v>1.5</v>
      </c>
      <c r="BL31" s="4">
        <v>8.6</v>
      </c>
      <c r="BM31" s="4">
        <v>9.2</v>
      </c>
      <c r="BN31" s="4">
        <v>9.4</v>
      </c>
      <c r="BO31" s="4">
        <v>10.299999999999999</v>
      </c>
      <c r="BP31" s="4">
        <v>8</v>
      </c>
      <c r="BQ31" s="4">
        <v>11.7</v>
      </c>
      <c r="BR31" s="4"/>
      <c r="BS31" s="4"/>
      <c r="BT31" s="4"/>
      <c r="BU31" s="4"/>
      <c r="BV31" s="4"/>
      <c r="BW31" s="4"/>
      <c r="BX31" s="4"/>
      <c r="BZ31" s="10">
        <f t="shared" si="0"/>
        <v>5.052142857142856</v>
      </c>
      <c r="CA31" s="10">
        <f t="shared" si="1"/>
        <v>6</v>
      </c>
      <c r="CB31" s="10">
        <f t="shared" si="2"/>
        <v>7.140000000000001</v>
      </c>
      <c r="CC31" s="10">
        <f t="shared" si="3"/>
        <v>8.110000000000001</v>
      </c>
    </row>
    <row r="32" spans="1:81" ht="11.25">
      <c r="A32" s="5">
        <v>30</v>
      </c>
      <c r="B32" s="4">
        <v>0</v>
      </c>
      <c r="C32" s="4">
        <v>0.37</v>
      </c>
      <c r="D32" s="4">
        <v>9.3</v>
      </c>
      <c r="E32" s="4">
        <v>11.75</v>
      </c>
      <c r="F32" s="4">
        <v>8.7</v>
      </c>
      <c r="G32" s="4">
        <v>7.8</v>
      </c>
      <c r="H32" s="4">
        <v>6.9</v>
      </c>
      <c r="I32" s="4">
        <v>0</v>
      </c>
      <c r="J32" s="24">
        <v>10.3</v>
      </c>
      <c r="K32" s="4">
        <v>12.01</v>
      </c>
      <c r="L32" s="4">
        <v>10.8</v>
      </c>
      <c r="M32" s="4">
        <v>9.7</v>
      </c>
      <c r="N32" s="4">
        <v>0.8</v>
      </c>
      <c r="O32" s="4">
        <v>0</v>
      </c>
      <c r="P32" s="4">
        <v>3.4</v>
      </c>
      <c r="Q32" s="4">
        <v>6</v>
      </c>
      <c r="R32" s="4">
        <v>6.4</v>
      </c>
      <c r="S32" s="4">
        <v>2.9</v>
      </c>
      <c r="T32" s="4">
        <v>11</v>
      </c>
      <c r="U32" s="4">
        <v>11.8</v>
      </c>
      <c r="V32" s="4">
        <v>11.9</v>
      </c>
      <c r="W32" s="4">
        <v>3.8</v>
      </c>
      <c r="X32" s="4">
        <v>0.9</v>
      </c>
      <c r="Y32" s="4"/>
      <c r="Z32" s="4"/>
      <c r="AA32" s="4">
        <v>1</v>
      </c>
      <c r="AB32" s="4">
        <v>1.7</v>
      </c>
      <c r="AC32" s="4">
        <v>0.3</v>
      </c>
      <c r="AD32" s="4">
        <v>1.3</v>
      </c>
      <c r="AE32" s="4">
        <v>2.6</v>
      </c>
      <c r="AF32" s="4">
        <v>0.6</v>
      </c>
      <c r="AG32" s="4">
        <v>0</v>
      </c>
      <c r="AH32" s="4">
        <v>10.3</v>
      </c>
      <c r="AI32" s="4">
        <v>12.5</v>
      </c>
      <c r="AJ32" s="4">
        <v>11.4</v>
      </c>
      <c r="AK32" s="4">
        <v>11.3</v>
      </c>
      <c r="AL32" s="4">
        <v>10.3</v>
      </c>
      <c r="AM32" s="4">
        <v>10.6</v>
      </c>
      <c r="AN32" s="4">
        <v>9.8</v>
      </c>
      <c r="AO32" s="4">
        <v>0</v>
      </c>
      <c r="AP32" s="4">
        <v>0</v>
      </c>
      <c r="AQ32" s="4">
        <v>9</v>
      </c>
      <c r="AR32" s="4">
        <v>0.3</v>
      </c>
      <c r="AS32" s="4">
        <v>1.5</v>
      </c>
      <c r="AT32" s="4">
        <v>2.9</v>
      </c>
      <c r="AU32" s="4">
        <v>11</v>
      </c>
      <c r="AV32" s="4">
        <v>12.6</v>
      </c>
      <c r="AW32" s="4">
        <v>7.9</v>
      </c>
      <c r="AX32" s="4">
        <v>0</v>
      </c>
      <c r="AY32" s="4">
        <v>0</v>
      </c>
      <c r="AZ32" s="4">
        <v>0.8</v>
      </c>
      <c r="BA32" s="4">
        <v>9.8</v>
      </c>
      <c r="BB32" s="4">
        <v>10.9</v>
      </c>
      <c r="BC32" s="4">
        <v>9.5</v>
      </c>
      <c r="BD32" s="4">
        <v>11.3</v>
      </c>
      <c r="BE32" s="4">
        <v>11.1</v>
      </c>
      <c r="BF32" s="4">
        <v>11.5</v>
      </c>
      <c r="BG32" s="4">
        <v>9.6</v>
      </c>
      <c r="BH32" s="4">
        <v>5.1</v>
      </c>
      <c r="BI32" s="4">
        <v>1.9</v>
      </c>
      <c r="BJ32" s="4">
        <v>0</v>
      </c>
      <c r="BK32" s="4">
        <v>0</v>
      </c>
      <c r="BL32" s="4">
        <v>11.9</v>
      </c>
      <c r="BM32" s="4">
        <v>7.7</v>
      </c>
      <c r="BN32" s="4">
        <v>12</v>
      </c>
      <c r="BO32" s="4">
        <v>4.7</v>
      </c>
      <c r="BP32" s="4">
        <v>0</v>
      </c>
      <c r="BQ32" s="4">
        <v>8.799999999999999</v>
      </c>
      <c r="BR32" s="4"/>
      <c r="BS32" s="4"/>
      <c r="BT32" s="4"/>
      <c r="BU32" s="4"/>
      <c r="BV32" s="4"/>
      <c r="BW32" s="4"/>
      <c r="BX32" s="4"/>
      <c r="BZ32" s="10">
        <f t="shared" si="0"/>
        <v>6.2717857142857145</v>
      </c>
      <c r="CA32" s="10">
        <f t="shared" si="1"/>
        <v>6.010714285714286</v>
      </c>
      <c r="CB32" s="10">
        <f t="shared" si="2"/>
        <v>6.680000000000001</v>
      </c>
      <c r="CC32" s="10">
        <f t="shared" si="3"/>
        <v>6.053333333333333</v>
      </c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212.08</v>
      </c>
      <c r="C34" s="13">
        <f t="shared" si="4"/>
        <v>143.19</v>
      </c>
      <c r="D34" s="13">
        <f t="shared" si="4"/>
        <v>143.15</v>
      </c>
      <c r="E34" s="13">
        <f t="shared" si="4"/>
        <v>200.67</v>
      </c>
      <c r="F34" s="13">
        <f t="shared" si="4"/>
        <v>159.8</v>
      </c>
      <c r="G34" s="13">
        <f t="shared" si="4"/>
        <v>168.35</v>
      </c>
      <c r="H34" s="13">
        <f t="shared" si="4"/>
        <v>183.77</v>
      </c>
      <c r="I34" s="13">
        <f t="shared" si="4"/>
        <v>203.68</v>
      </c>
      <c r="J34" s="26">
        <f>SUM(J3:J33)</f>
        <v>181.38000000000002</v>
      </c>
      <c r="K34" s="13">
        <f aca="true" t="shared" si="5" ref="K34:AY34">SUM(K3:K33)</f>
        <v>198.88</v>
      </c>
      <c r="L34" s="13">
        <f t="shared" si="5"/>
        <v>175.10000000000005</v>
      </c>
      <c r="M34" s="13">
        <f t="shared" si="5"/>
        <v>132.79999999999998</v>
      </c>
      <c r="N34" s="13">
        <f t="shared" si="5"/>
        <v>181</v>
      </c>
      <c r="O34" s="13">
        <f t="shared" si="5"/>
        <v>144.39999999999998</v>
      </c>
      <c r="P34" s="13">
        <f t="shared" si="5"/>
        <v>151</v>
      </c>
      <c r="Q34" s="13">
        <f t="shared" si="5"/>
        <v>186.90000000000003</v>
      </c>
      <c r="R34" s="13">
        <f t="shared" si="5"/>
        <v>172.92999999999998</v>
      </c>
      <c r="S34" s="13">
        <f t="shared" si="5"/>
        <v>182.70000000000002</v>
      </c>
      <c r="T34" s="13">
        <f t="shared" si="5"/>
        <v>184.29999999999998</v>
      </c>
      <c r="U34" s="13">
        <f t="shared" si="5"/>
        <v>188.50000000000003</v>
      </c>
      <c r="V34" s="13">
        <f t="shared" si="5"/>
        <v>150.00000000000003</v>
      </c>
      <c r="W34" s="13">
        <f t="shared" si="5"/>
        <v>189.90000000000003</v>
      </c>
      <c r="X34" s="13">
        <f t="shared" si="5"/>
        <v>172.29999999999998</v>
      </c>
      <c r="Y34" s="13">
        <f t="shared" si="5"/>
        <v>0</v>
      </c>
      <c r="Z34" s="13">
        <f t="shared" si="5"/>
        <v>0</v>
      </c>
      <c r="AA34" s="13">
        <f t="shared" si="5"/>
        <v>198.29999999999998</v>
      </c>
      <c r="AB34" s="13">
        <f t="shared" si="5"/>
        <v>184.10000000000002</v>
      </c>
      <c r="AC34" s="13">
        <f t="shared" si="5"/>
        <v>187.4</v>
      </c>
      <c r="AD34" s="13">
        <f t="shared" si="5"/>
        <v>219.70000000000005</v>
      </c>
      <c r="AE34" s="13">
        <f t="shared" si="5"/>
        <v>186.2</v>
      </c>
      <c r="AF34" s="13">
        <f t="shared" si="5"/>
        <v>166.3</v>
      </c>
      <c r="AG34" s="13">
        <f t="shared" si="5"/>
        <v>183.99999999999997</v>
      </c>
      <c r="AH34" s="13">
        <f t="shared" si="5"/>
        <v>150.7</v>
      </c>
      <c r="AI34" s="13">
        <f t="shared" si="5"/>
        <v>206.40000000000003</v>
      </c>
      <c r="AJ34" s="13">
        <f t="shared" si="5"/>
        <v>196.20000000000005</v>
      </c>
      <c r="AK34" s="13">
        <f t="shared" si="5"/>
        <v>182.90000000000003</v>
      </c>
      <c r="AL34" s="13">
        <f t="shared" si="5"/>
        <v>181.5</v>
      </c>
      <c r="AM34" s="13">
        <f t="shared" si="5"/>
        <v>140.29999999999998</v>
      </c>
      <c r="AN34" s="13">
        <f t="shared" si="5"/>
        <v>143.5</v>
      </c>
      <c r="AO34" s="13">
        <f t="shared" si="5"/>
        <v>156.6</v>
      </c>
      <c r="AP34" s="13">
        <f t="shared" si="5"/>
        <v>183.9</v>
      </c>
      <c r="AQ34" s="13">
        <f t="shared" si="5"/>
        <v>210.20000000000002</v>
      </c>
      <c r="AR34" s="13">
        <f t="shared" si="5"/>
        <v>154.20000000000002</v>
      </c>
      <c r="AS34" s="13">
        <f t="shared" si="5"/>
        <v>175.70000000000002</v>
      </c>
      <c r="AT34" s="13">
        <f t="shared" si="5"/>
        <v>162.3</v>
      </c>
      <c r="AU34" s="13">
        <f t="shared" si="5"/>
        <v>117.19999999999997</v>
      </c>
      <c r="AV34" s="13">
        <f t="shared" si="5"/>
        <v>135</v>
      </c>
      <c r="AW34" s="13">
        <f t="shared" si="5"/>
        <v>191.1</v>
      </c>
      <c r="AX34" s="13">
        <f t="shared" si="5"/>
        <v>234.39999999999998</v>
      </c>
      <c r="AY34" s="13">
        <f t="shared" si="5"/>
        <v>181.29999999999998</v>
      </c>
      <c r="AZ34" s="13">
        <f aca="true" t="shared" si="6" ref="AZ34:BE34">SUM(AZ3:AZ33)</f>
        <v>172.9</v>
      </c>
      <c r="BA34" s="13">
        <f t="shared" si="6"/>
        <v>232.5</v>
      </c>
      <c r="BB34" s="13">
        <f t="shared" si="6"/>
        <v>216.39999999999995</v>
      </c>
      <c r="BC34" s="13">
        <f t="shared" si="6"/>
        <v>158.10000000000002</v>
      </c>
      <c r="BD34" s="13">
        <f t="shared" si="6"/>
        <v>178.20000000000002</v>
      </c>
      <c r="BE34" s="13">
        <f t="shared" si="6"/>
        <v>179.79999999999998</v>
      </c>
      <c r="BF34" s="13">
        <f aca="true" t="shared" si="7" ref="BF34:BK34">SUM(BF3:BF33)</f>
        <v>219.7</v>
      </c>
      <c r="BG34" s="13">
        <f t="shared" si="7"/>
        <v>146.29999999999995</v>
      </c>
      <c r="BH34" s="13">
        <f t="shared" si="7"/>
        <v>218.70000000000002</v>
      </c>
      <c r="BI34" s="13">
        <f t="shared" si="7"/>
        <v>179.1</v>
      </c>
      <c r="BJ34" s="13">
        <f t="shared" si="7"/>
        <v>198.4</v>
      </c>
      <c r="BK34" s="13">
        <f t="shared" si="7"/>
        <v>235.69999999999996</v>
      </c>
      <c r="BL34" s="13">
        <f aca="true" t="shared" si="8" ref="BL34:BQ34">SUM(BL3:BL33)</f>
        <v>162</v>
      </c>
      <c r="BM34" s="13">
        <f t="shared" si="8"/>
        <v>149.79999999999998</v>
      </c>
      <c r="BN34" s="13">
        <f t="shared" si="8"/>
        <v>183.49999999999997</v>
      </c>
      <c r="BO34" s="13">
        <f t="shared" si="8"/>
        <v>181.5</v>
      </c>
      <c r="BP34" s="13">
        <f t="shared" si="8"/>
        <v>210.19999999999996</v>
      </c>
      <c r="BQ34" s="13">
        <f t="shared" si="8"/>
        <v>216.4</v>
      </c>
      <c r="BR34" s="13"/>
      <c r="BS34" s="13"/>
      <c r="BT34" s="13"/>
      <c r="BU34" s="13"/>
      <c r="BV34" s="13"/>
      <c r="BW34" s="13"/>
      <c r="BX34" s="13"/>
      <c r="BZ34" s="12">
        <f>AVERAGE(BZ3:BZ33)</f>
        <v>5.923916666666668</v>
      </c>
      <c r="CA34" s="12">
        <f>AVERAGE(CA3:CA33)</f>
        <v>5.831785714285714</v>
      </c>
      <c r="CB34" s="12">
        <f>AVERAGE(CB3:CB33)</f>
        <v>5.959444444444445</v>
      </c>
      <c r="CC34" s="12">
        <f>AVERAGE(CC3:CC33)</f>
        <v>6.094000000000003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12.05</v>
      </c>
      <c r="C36" s="18">
        <f>MAX(C3:C33)</f>
        <v>11.6</v>
      </c>
      <c r="D36" s="18">
        <f aca="true" t="shared" si="9" ref="D36:BB36">MAX(D3:D33)</f>
        <v>11.3</v>
      </c>
      <c r="E36" s="18">
        <f t="shared" si="9"/>
        <v>11.75</v>
      </c>
      <c r="F36" s="18">
        <f t="shared" si="9"/>
        <v>11.4</v>
      </c>
      <c r="G36" s="18">
        <f t="shared" si="9"/>
        <v>11.4</v>
      </c>
      <c r="H36" s="18">
        <f t="shared" si="9"/>
        <v>11.3</v>
      </c>
      <c r="I36" s="18">
        <f t="shared" si="9"/>
        <v>11.45</v>
      </c>
      <c r="J36" s="21">
        <f t="shared" si="9"/>
        <v>11.9</v>
      </c>
      <c r="K36" s="18">
        <f t="shared" si="9"/>
        <v>12.01</v>
      </c>
      <c r="L36" s="18">
        <f t="shared" si="9"/>
        <v>11.6</v>
      </c>
      <c r="M36" s="18">
        <f t="shared" si="9"/>
        <v>11.5</v>
      </c>
      <c r="N36" s="18">
        <f t="shared" si="9"/>
        <v>12.1</v>
      </c>
      <c r="O36" s="18">
        <f t="shared" si="9"/>
        <v>11.8</v>
      </c>
      <c r="P36" s="18">
        <f t="shared" si="9"/>
        <v>11.2</v>
      </c>
      <c r="Q36" s="18">
        <f t="shared" si="9"/>
        <v>11.5</v>
      </c>
      <c r="R36" s="18">
        <f t="shared" si="9"/>
        <v>11.2</v>
      </c>
      <c r="S36" s="18">
        <f t="shared" si="9"/>
        <v>11.5</v>
      </c>
      <c r="T36" s="18">
        <f t="shared" si="9"/>
        <v>12.1</v>
      </c>
      <c r="U36" s="18">
        <f t="shared" si="9"/>
        <v>11.8</v>
      </c>
      <c r="V36" s="18">
        <f t="shared" si="9"/>
        <v>11.9</v>
      </c>
      <c r="W36" s="18">
        <f t="shared" si="9"/>
        <v>11.9</v>
      </c>
      <c r="X36" s="18">
        <f t="shared" si="9"/>
        <v>11.6</v>
      </c>
      <c r="Y36" s="18">
        <f t="shared" si="9"/>
        <v>0</v>
      </c>
      <c r="Z36" s="18">
        <f t="shared" si="9"/>
        <v>0</v>
      </c>
      <c r="AA36" s="18">
        <f t="shared" si="9"/>
        <v>12.6</v>
      </c>
      <c r="AB36" s="18">
        <f t="shared" si="9"/>
        <v>12.3</v>
      </c>
      <c r="AC36" s="18">
        <f t="shared" si="9"/>
        <v>12.3</v>
      </c>
      <c r="AD36" s="18">
        <f t="shared" si="9"/>
        <v>12.3</v>
      </c>
      <c r="AE36" s="18">
        <f t="shared" si="9"/>
        <v>12.1</v>
      </c>
      <c r="AF36" s="18">
        <f t="shared" si="9"/>
        <v>11.5</v>
      </c>
      <c r="AG36" s="18">
        <f t="shared" si="9"/>
        <v>11.8</v>
      </c>
      <c r="AH36" s="18">
        <f t="shared" si="9"/>
        <v>11.5</v>
      </c>
      <c r="AI36" s="18">
        <f t="shared" si="9"/>
        <v>12.5</v>
      </c>
      <c r="AJ36" s="18">
        <f t="shared" si="9"/>
        <v>11.4</v>
      </c>
      <c r="AK36" s="18">
        <f t="shared" si="9"/>
        <v>12</v>
      </c>
      <c r="AL36" s="18">
        <f t="shared" si="9"/>
        <v>11.7</v>
      </c>
      <c r="AM36" s="18">
        <f t="shared" si="9"/>
        <v>11.7</v>
      </c>
      <c r="AN36" s="18">
        <f t="shared" si="9"/>
        <v>12.1</v>
      </c>
      <c r="AO36" s="18">
        <f t="shared" si="9"/>
        <v>11.3</v>
      </c>
      <c r="AP36" s="18">
        <f t="shared" si="9"/>
        <v>11.1</v>
      </c>
      <c r="AQ36" s="18">
        <f t="shared" si="9"/>
        <v>11.6</v>
      </c>
      <c r="AR36" s="18">
        <f t="shared" si="9"/>
        <v>11.6</v>
      </c>
      <c r="AS36" s="18">
        <f t="shared" si="9"/>
        <v>11.6</v>
      </c>
      <c r="AT36" s="18">
        <f t="shared" si="9"/>
        <v>11.5</v>
      </c>
      <c r="AU36" s="18">
        <f t="shared" si="9"/>
        <v>11.8</v>
      </c>
      <c r="AV36" s="18">
        <f t="shared" si="9"/>
        <v>12.6</v>
      </c>
      <c r="AW36" s="18">
        <f t="shared" si="9"/>
        <v>11.8</v>
      </c>
      <c r="AX36" s="18">
        <f t="shared" si="9"/>
        <v>11.7</v>
      </c>
      <c r="AY36" s="18">
        <f t="shared" si="9"/>
        <v>12</v>
      </c>
      <c r="AZ36" s="18">
        <f t="shared" si="9"/>
        <v>12.2</v>
      </c>
      <c r="BA36" s="18">
        <f t="shared" si="9"/>
        <v>12.2</v>
      </c>
      <c r="BB36" s="18">
        <f t="shared" si="9"/>
        <v>12.2</v>
      </c>
      <c r="BC36" s="18">
        <f aca="true" t="shared" si="10" ref="BC36:BH36">MAX(BC3:BC33)</f>
        <v>12</v>
      </c>
      <c r="BD36" s="18">
        <f t="shared" si="10"/>
        <v>12.5</v>
      </c>
      <c r="BE36" s="18">
        <f t="shared" si="10"/>
        <v>11.4</v>
      </c>
      <c r="BF36" s="18">
        <f t="shared" si="10"/>
        <v>12.2</v>
      </c>
      <c r="BG36" s="18">
        <f t="shared" si="10"/>
        <v>12.3</v>
      </c>
      <c r="BH36" s="18">
        <f t="shared" si="10"/>
        <v>11.8</v>
      </c>
      <c r="BI36" s="18">
        <f aca="true" t="shared" si="11" ref="BI36:BN36">MAX(BI3:BI33)</f>
        <v>11.7</v>
      </c>
      <c r="BJ36" s="18">
        <f t="shared" si="11"/>
        <v>12.4</v>
      </c>
      <c r="BK36" s="18">
        <f t="shared" si="11"/>
        <v>12.2</v>
      </c>
      <c r="BL36" s="18">
        <f t="shared" si="11"/>
        <v>12</v>
      </c>
      <c r="BM36" s="18">
        <f t="shared" si="11"/>
        <v>11.9</v>
      </c>
      <c r="BN36" s="18">
        <f t="shared" si="11"/>
        <v>12</v>
      </c>
      <c r="BO36" s="18">
        <f>MAX(BO3:BO33)</f>
        <v>11.6</v>
      </c>
      <c r="BP36" s="18">
        <f>MAX(BP3:BP33)</f>
        <v>12.4</v>
      </c>
      <c r="BQ36" s="18">
        <f>MAX(BQ3:BQ33)</f>
        <v>12.1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4.518680893060436</v>
      </c>
      <c r="CA37" s="53">
        <f>STDEV(T3:AW33)</f>
        <v>4.419452789384973</v>
      </c>
      <c r="CB37" s="53">
        <f>STDEV(AD3:BG33)</f>
        <v>4.395169980454466</v>
      </c>
      <c r="CC37" s="53">
        <f>STDEV(AN3:BQ33)</f>
        <v>4.357692698059724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21</v>
      </c>
      <c r="C41" s="60">
        <f>COUNTIF(C3:C33,$B$40)</f>
        <v>12</v>
      </c>
      <c r="D41" s="60">
        <f aca="true" t="shared" si="12" ref="D41:BB41">COUNTIF(D3:D33,$B$40)</f>
        <v>13</v>
      </c>
      <c r="E41" s="60">
        <f t="shared" si="12"/>
        <v>18</v>
      </c>
      <c r="F41" s="60">
        <f t="shared" si="12"/>
        <v>14</v>
      </c>
      <c r="G41" s="60">
        <f t="shared" si="12"/>
        <v>15</v>
      </c>
      <c r="H41" s="60">
        <f t="shared" si="12"/>
        <v>19</v>
      </c>
      <c r="I41" s="60">
        <f t="shared" si="12"/>
        <v>19</v>
      </c>
      <c r="J41" s="61">
        <f t="shared" si="12"/>
        <v>15</v>
      </c>
      <c r="K41" s="60">
        <f t="shared" si="12"/>
        <v>18</v>
      </c>
      <c r="L41" s="60">
        <f t="shared" si="12"/>
        <v>17</v>
      </c>
      <c r="M41" s="60">
        <f t="shared" si="12"/>
        <v>13</v>
      </c>
      <c r="N41" s="60">
        <f t="shared" si="12"/>
        <v>17</v>
      </c>
      <c r="O41" s="60">
        <f t="shared" si="12"/>
        <v>12</v>
      </c>
      <c r="P41" s="60">
        <f t="shared" si="12"/>
        <v>14</v>
      </c>
      <c r="Q41" s="60">
        <f t="shared" si="12"/>
        <v>16</v>
      </c>
      <c r="R41" s="60">
        <f t="shared" si="12"/>
        <v>15</v>
      </c>
      <c r="S41" s="60">
        <f t="shared" si="12"/>
        <v>15</v>
      </c>
      <c r="T41" s="60">
        <f t="shared" si="12"/>
        <v>17</v>
      </c>
      <c r="U41" s="60">
        <f t="shared" si="12"/>
        <v>19</v>
      </c>
      <c r="V41" s="60">
        <f t="shared" si="12"/>
        <v>13</v>
      </c>
      <c r="W41" s="60">
        <f t="shared" si="12"/>
        <v>17</v>
      </c>
      <c r="X41" s="60">
        <f t="shared" si="12"/>
        <v>14</v>
      </c>
      <c r="Y41" s="60">
        <f t="shared" si="12"/>
        <v>0</v>
      </c>
      <c r="Z41" s="60">
        <f t="shared" si="12"/>
        <v>0</v>
      </c>
      <c r="AA41" s="60">
        <f t="shared" si="12"/>
        <v>17</v>
      </c>
      <c r="AB41" s="60">
        <f t="shared" si="12"/>
        <v>17</v>
      </c>
      <c r="AC41" s="60">
        <f t="shared" si="12"/>
        <v>18</v>
      </c>
      <c r="AD41" s="60">
        <f t="shared" si="12"/>
        <v>20</v>
      </c>
      <c r="AE41" s="60">
        <f t="shared" si="12"/>
        <v>14</v>
      </c>
      <c r="AF41" s="60">
        <f t="shared" si="12"/>
        <v>14</v>
      </c>
      <c r="AG41" s="60">
        <f t="shared" si="12"/>
        <v>17</v>
      </c>
      <c r="AH41" s="60">
        <f t="shared" si="12"/>
        <v>14</v>
      </c>
      <c r="AI41" s="60">
        <f t="shared" si="12"/>
        <v>17</v>
      </c>
      <c r="AJ41" s="60">
        <f t="shared" si="12"/>
        <v>19</v>
      </c>
      <c r="AK41" s="60">
        <f t="shared" si="12"/>
        <v>16</v>
      </c>
      <c r="AL41" s="60">
        <f t="shared" si="12"/>
        <v>18</v>
      </c>
      <c r="AM41" s="60">
        <f t="shared" si="12"/>
        <v>13</v>
      </c>
      <c r="AN41" s="60">
        <f t="shared" si="12"/>
        <v>12</v>
      </c>
      <c r="AO41" s="60">
        <f t="shared" si="12"/>
        <v>14</v>
      </c>
      <c r="AP41" s="60">
        <f t="shared" si="12"/>
        <v>19</v>
      </c>
      <c r="AQ41" s="60">
        <f t="shared" si="12"/>
        <v>22</v>
      </c>
      <c r="AR41" s="60">
        <f t="shared" si="12"/>
        <v>12</v>
      </c>
      <c r="AS41" s="60">
        <f t="shared" si="12"/>
        <v>18</v>
      </c>
      <c r="AT41" s="60">
        <f t="shared" si="12"/>
        <v>15</v>
      </c>
      <c r="AU41" s="60">
        <f t="shared" si="12"/>
        <v>9</v>
      </c>
      <c r="AV41" s="60">
        <f t="shared" si="12"/>
        <v>11</v>
      </c>
      <c r="AW41" s="60">
        <f t="shared" si="12"/>
        <v>19</v>
      </c>
      <c r="AX41" s="60">
        <f t="shared" si="12"/>
        <v>22</v>
      </c>
      <c r="AY41" s="60">
        <f t="shared" si="12"/>
        <v>18</v>
      </c>
      <c r="AZ41" s="60">
        <f t="shared" si="12"/>
        <v>15</v>
      </c>
      <c r="BA41" s="60">
        <f t="shared" si="12"/>
        <v>22</v>
      </c>
      <c r="BB41" s="60">
        <f t="shared" si="12"/>
        <v>19</v>
      </c>
      <c r="BC41" s="60">
        <f aca="true" t="shared" si="13" ref="BC41:BJ41">COUNTIF(BC3:BC33,$B$40)</f>
        <v>13</v>
      </c>
      <c r="BD41" s="60">
        <f t="shared" si="13"/>
        <v>16</v>
      </c>
      <c r="BE41" s="60">
        <f t="shared" si="13"/>
        <v>16</v>
      </c>
      <c r="BF41" s="60">
        <f t="shared" si="13"/>
        <v>19</v>
      </c>
      <c r="BG41" s="60">
        <f t="shared" si="13"/>
        <v>13</v>
      </c>
      <c r="BH41" s="60">
        <f t="shared" si="13"/>
        <v>19</v>
      </c>
      <c r="BI41" s="60">
        <f t="shared" si="13"/>
        <v>17</v>
      </c>
      <c r="BJ41" s="60">
        <f t="shared" si="13"/>
        <v>17</v>
      </c>
      <c r="BK41" s="60">
        <f aca="true" t="shared" si="14" ref="BK41:BP41">COUNTIF(BK3:BK33,$B$40)</f>
        <v>20</v>
      </c>
      <c r="BL41" s="60">
        <f t="shared" si="14"/>
        <v>15</v>
      </c>
      <c r="BM41" s="60">
        <f t="shared" si="14"/>
        <v>14</v>
      </c>
      <c r="BN41" s="60">
        <f t="shared" si="14"/>
        <v>16</v>
      </c>
      <c r="BO41" s="60">
        <f t="shared" si="14"/>
        <v>15</v>
      </c>
      <c r="BP41" s="60">
        <f t="shared" si="14"/>
        <v>18</v>
      </c>
      <c r="BQ41" s="60">
        <f>COUNTIF(BQ3:BQ33,$B$40)</f>
        <v>20</v>
      </c>
      <c r="BR41" s="60"/>
      <c r="BS41" s="60"/>
      <c r="BT41" s="60"/>
      <c r="BU41" s="60"/>
      <c r="BV41" s="60"/>
      <c r="BW41" s="60"/>
      <c r="BX41" s="60"/>
      <c r="BZ41" s="95">
        <f>AVERAGE(J41:AM41)</f>
        <v>14.866666666666667</v>
      </c>
      <c r="CA41" s="96">
        <f>AVERAGE(T41:AW41)</f>
        <v>14.833333333333334</v>
      </c>
      <c r="CB41" s="96">
        <f>AVERAGE(AD41:BG41)</f>
        <v>16.2</v>
      </c>
      <c r="CC41" s="96">
        <f>AVERAGE(AN41:BQ41)</f>
        <v>16.5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5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8.07</v>
      </c>
      <c r="C3" s="4">
        <v>1.9</v>
      </c>
      <c r="D3" s="4">
        <v>0.3</v>
      </c>
      <c r="E3" s="4">
        <v>9.7</v>
      </c>
      <c r="F3" s="4">
        <v>0.4</v>
      </c>
      <c r="G3" s="4">
        <v>2.9</v>
      </c>
      <c r="H3" s="4">
        <v>0</v>
      </c>
      <c r="I3" s="4">
        <v>5.95</v>
      </c>
      <c r="J3" s="24">
        <v>2.2</v>
      </c>
      <c r="K3" s="4">
        <v>2.21</v>
      </c>
      <c r="L3" s="4">
        <v>0</v>
      </c>
      <c r="M3" s="4">
        <v>0</v>
      </c>
      <c r="N3" s="4">
        <v>10.4</v>
      </c>
      <c r="O3" s="4">
        <v>10</v>
      </c>
      <c r="P3" s="4">
        <v>1.5</v>
      </c>
      <c r="Q3" s="4">
        <v>5.9</v>
      </c>
      <c r="R3" s="4">
        <v>11.6</v>
      </c>
      <c r="S3" s="4">
        <v>12.1</v>
      </c>
      <c r="T3" s="4">
        <v>9.2</v>
      </c>
      <c r="U3" s="4">
        <v>0</v>
      </c>
      <c r="V3" s="4">
        <v>5.7</v>
      </c>
      <c r="W3" s="4">
        <v>6.5</v>
      </c>
      <c r="X3" s="4">
        <v>10.3</v>
      </c>
      <c r="Y3" s="4"/>
      <c r="Z3" s="4"/>
      <c r="AA3" s="4">
        <v>0</v>
      </c>
      <c r="AB3" s="4">
        <v>0.8</v>
      </c>
      <c r="AC3" s="4">
        <v>3.4</v>
      </c>
      <c r="AD3" s="4">
        <v>12.2</v>
      </c>
      <c r="AE3" s="4">
        <v>0</v>
      </c>
      <c r="AF3" s="4">
        <v>3</v>
      </c>
      <c r="AG3" s="4">
        <v>2.5</v>
      </c>
      <c r="AH3" s="4">
        <v>10.6</v>
      </c>
      <c r="AI3" s="4">
        <v>11.5</v>
      </c>
      <c r="AJ3" s="4">
        <v>0.2</v>
      </c>
      <c r="AK3" s="4">
        <v>10.1</v>
      </c>
      <c r="AL3" s="4">
        <v>0</v>
      </c>
      <c r="AM3" s="4">
        <v>4.2</v>
      </c>
      <c r="AN3" s="4">
        <v>0</v>
      </c>
      <c r="AO3" s="4">
        <v>3.7</v>
      </c>
      <c r="AP3" s="4">
        <v>1</v>
      </c>
      <c r="AQ3" s="4">
        <v>0</v>
      </c>
      <c r="AR3" s="4">
        <v>1.4</v>
      </c>
      <c r="AS3" s="4">
        <v>0</v>
      </c>
      <c r="AT3" s="4">
        <v>9.5</v>
      </c>
      <c r="AU3" s="4">
        <v>0</v>
      </c>
      <c r="AV3" s="4">
        <v>12</v>
      </c>
      <c r="AW3" s="4">
        <v>10.7</v>
      </c>
      <c r="AX3" s="4">
        <v>1.4</v>
      </c>
      <c r="AY3" s="4">
        <v>4.7</v>
      </c>
      <c r="AZ3" s="4">
        <v>12.2</v>
      </c>
      <c r="BA3" s="4">
        <v>8.8</v>
      </c>
      <c r="BB3" s="4">
        <v>6.6</v>
      </c>
      <c r="BC3" s="4">
        <v>10</v>
      </c>
      <c r="BD3" s="4">
        <v>0</v>
      </c>
      <c r="BE3" s="4">
        <v>9.2</v>
      </c>
      <c r="BF3" s="4">
        <v>11</v>
      </c>
      <c r="BG3" s="4">
        <v>11.2</v>
      </c>
      <c r="BH3" s="4">
        <v>1.4</v>
      </c>
      <c r="BI3" s="4">
        <v>6</v>
      </c>
      <c r="BJ3" s="4">
        <v>2.9</v>
      </c>
      <c r="BK3" s="4">
        <v>2.6</v>
      </c>
      <c r="BL3" s="4">
        <v>12.2</v>
      </c>
      <c r="BM3" s="4">
        <v>5.8</v>
      </c>
      <c r="BN3" s="4">
        <v>4.3</v>
      </c>
      <c r="BO3" s="4">
        <v>11.3</v>
      </c>
      <c r="BP3" s="4">
        <v>1.6</v>
      </c>
      <c r="BQ3" s="4">
        <v>8.599999999999998</v>
      </c>
      <c r="BR3" s="4"/>
      <c r="BS3" s="4"/>
      <c r="BT3" s="4"/>
      <c r="BU3" s="4"/>
      <c r="BV3" s="4"/>
      <c r="BW3" s="4"/>
      <c r="BX3" s="4"/>
      <c r="BZ3" s="10">
        <f aca="true" t="shared" si="0" ref="BZ3:BZ33">AVERAGE(J3:AM3)</f>
        <v>5.218214285714285</v>
      </c>
      <c r="CA3" s="10">
        <f>AVERAGE(T3:AW3)</f>
        <v>4.589285714285714</v>
      </c>
      <c r="CB3" s="10">
        <f>AVERAGE(AD3:BG3)</f>
        <v>5.59</v>
      </c>
      <c r="CC3" s="10">
        <f>AVERAGE(AN3:BQ3)</f>
        <v>5.670000000000001</v>
      </c>
    </row>
    <row r="4" spans="1:81" ht="11.25">
      <c r="A4" s="5">
        <v>2</v>
      </c>
      <c r="B4" s="4">
        <v>11</v>
      </c>
      <c r="C4" s="4">
        <v>7.05</v>
      </c>
      <c r="D4" s="4">
        <v>7.7</v>
      </c>
      <c r="E4" s="4">
        <v>4.8</v>
      </c>
      <c r="F4" s="4">
        <v>0.7</v>
      </c>
      <c r="G4" s="4">
        <v>3.4</v>
      </c>
      <c r="H4" s="4">
        <v>9.95</v>
      </c>
      <c r="I4" s="4">
        <v>3.4</v>
      </c>
      <c r="J4" s="24">
        <v>6.2</v>
      </c>
      <c r="K4" s="4">
        <v>4.2</v>
      </c>
      <c r="L4" s="4">
        <v>9</v>
      </c>
      <c r="M4" s="4">
        <v>0</v>
      </c>
      <c r="N4" s="4">
        <v>8.7</v>
      </c>
      <c r="O4" s="4">
        <v>4.1</v>
      </c>
      <c r="P4" s="4">
        <v>10.3</v>
      </c>
      <c r="Q4" s="4">
        <v>7.7</v>
      </c>
      <c r="R4" s="4">
        <v>11.6</v>
      </c>
      <c r="S4" s="4">
        <v>10.8</v>
      </c>
      <c r="T4" s="4">
        <v>0</v>
      </c>
      <c r="U4" s="4">
        <v>6</v>
      </c>
      <c r="V4" s="4">
        <v>0</v>
      </c>
      <c r="W4" s="4">
        <v>11.7</v>
      </c>
      <c r="X4" s="4">
        <v>11.8</v>
      </c>
      <c r="Y4" s="4"/>
      <c r="Z4" s="4"/>
      <c r="AA4" s="4">
        <v>2.5</v>
      </c>
      <c r="AB4" s="4">
        <v>0.3</v>
      </c>
      <c r="AC4" s="4">
        <v>11.5</v>
      </c>
      <c r="AD4" s="4">
        <v>9.1</v>
      </c>
      <c r="AE4" s="4">
        <v>1.1</v>
      </c>
      <c r="AF4" s="4">
        <v>8</v>
      </c>
      <c r="AG4" s="4">
        <v>4</v>
      </c>
      <c r="AH4" s="4">
        <v>9.2</v>
      </c>
      <c r="AI4" s="4">
        <v>0</v>
      </c>
      <c r="AJ4" s="4">
        <v>0</v>
      </c>
      <c r="AK4" s="4">
        <v>1.8</v>
      </c>
      <c r="AL4" s="4">
        <v>8.3</v>
      </c>
      <c r="AM4" s="4">
        <v>0</v>
      </c>
      <c r="AN4" s="4">
        <v>5.9</v>
      </c>
      <c r="AO4" s="4">
        <v>7.9</v>
      </c>
      <c r="AP4" s="4">
        <v>0</v>
      </c>
      <c r="AQ4" s="4">
        <v>0</v>
      </c>
      <c r="AR4" s="4">
        <v>1.4</v>
      </c>
      <c r="AS4" s="4">
        <v>0</v>
      </c>
      <c r="AT4" s="4">
        <v>6.7</v>
      </c>
      <c r="AU4" s="4">
        <v>3.8</v>
      </c>
      <c r="AV4" s="4">
        <v>7.6</v>
      </c>
      <c r="AW4" s="4">
        <v>6.5</v>
      </c>
      <c r="AX4" s="4">
        <v>0</v>
      </c>
      <c r="AY4" s="4">
        <v>12.3</v>
      </c>
      <c r="AZ4" s="4">
        <v>11.5</v>
      </c>
      <c r="BA4" s="4">
        <v>7.6</v>
      </c>
      <c r="BB4" s="4">
        <v>6.8</v>
      </c>
      <c r="BC4" s="4">
        <v>0</v>
      </c>
      <c r="BD4" s="4">
        <v>3.9</v>
      </c>
      <c r="BE4" s="4">
        <v>2.2</v>
      </c>
      <c r="BF4" s="4">
        <v>11.5</v>
      </c>
      <c r="BG4" s="4">
        <v>11.9</v>
      </c>
      <c r="BH4" s="4">
        <v>8</v>
      </c>
      <c r="BI4" s="4">
        <v>2.3</v>
      </c>
      <c r="BJ4" s="4">
        <v>4</v>
      </c>
      <c r="BK4" s="4">
        <v>10.3</v>
      </c>
      <c r="BL4" s="4">
        <v>11.8</v>
      </c>
      <c r="BM4" s="4">
        <v>0</v>
      </c>
      <c r="BN4" s="4">
        <v>12.6</v>
      </c>
      <c r="BO4" s="4">
        <v>0.9</v>
      </c>
      <c r="BP4" s="4">
        <v>6.7</v>
      </c>
      <c r="BQ4" s="4">
        <v>11.9</v>
      </c>
      <c r="BR4" s="4"/>
      <c r="BS4" s="4"/>
      <c r="BT4" s="4"/>
      <c r="BU4" s="4"/>
      <c r="BV4" s="4"/>
      <c r="BW4" s="4"/>
      <c r="BX4" s="4"/>
      <c r="BZ4" s="10">
        <f t="shared" si="0"/>
        <v>5.639285714285714</v>
      </c>
      <c r="CA4" s="10">
        <f aca="true" t="shared" si="1" ref="CA4:CA33">AVERAGE(T4:AW4)</f>
        <v>4.467857142857143</v>
      </c>
      <c r="CB4" s="10">
        <f aca="true" t="shared" si="2" ref="CB4:CB33">AVERAGE(AD4:BG4)</f>
        <v>4.966666666666667</v>
      </c>
      <c r="CC4" s="10">
        <f aca="true" t="shared" si="3" ref="CC4:CC33">AVERAGE(AN4:BQ4)</f>
        <v>5.866666666666668</v>
      </c>
    </row>
    <row r="5" spans="1:81" ht="11.25">
      <c r="A5" s="5">
        <v>3</v>
      </c>
      <c r="B5" s="4">
        <v>12.1</v>
      </c>
      <c r="C5" s="4">
        <v>0</v>
      </c>
      <c r="D5" s="4">
        <v>1.1</v>
      </c>
      <c r="E5" s="4">
        <v>8.7</v>
      </c>
      <c r="F5" s="4">
        <v>8.5</v>
      </c>
      <c r="G5" s="4">
        <v>0.4</v>
      </c>
      <c r="H5" s="4">
        <v>10.6</v>
      </c>
      <c r="I5" s="4">
        <v>11.23</v>
      </c>
      <c r="J5" s="24">
        <v>2.1</v>
      </c>
      <c r="K5" s="4">
        <v>10.64</v>
      </c>
      <c r="L5" s="4">
        <v>11.4</v>
      </c>
      <c r="M5" s="4">
        <v>7.7</v>
      </c>
      <c r="N5" s="4">
        <v>0</v>
      </c>
      <c r="O5" s="4">
        <v>0</v>
      </c>
      <c r="P5" s="4">
        <v>11.5</v>
      </c>
      <c r="Q5" s="4">
        <v>3.9</v>
      </c>
      <c r="R5" s="4">
        <v>11.8</v>
      </c>
      <c r="S5" s="4">
        <v>11.8</v>
      </c>
      <c r="T5" s="4">
        <v>8.3</v>
      </c>
      <c r="U5" s="4">
        <v>11.8</v>
      </c>
      <c r="V5" s="4">
        <v>4.8</v>
      </c>
      <c r="W5" s="4">
        <v>11.6</v>
      </c>
      <c r="X5" s="4">
        <v>1.3</v>
      </c>
      <c r="Y5" s="4"/>
      <c r="Z5" s="4"/>
      <c r="AA5" s="4">
        <v>10.6</v>
      </c>
      <c r="AB5" s="4">
        <v>11.2</v>
      </c>
      <c r="AC5" s="4">
        <v>12.4</v>
      </c>
      <c r="AD5" s="4">
        <v>7.6</v>
      </c>
      <c r="AE5" s="4">
        <v>1.5</v>
      </c>
      <c r="AF5" s="4">
        <v>10.1</v>
      </c>
      <c r="AG5" s="4">
        <v>9.6</v>
      </c>
      <c r="AH5" s="4">
        <v>8.4</v>
      </c>
      <c r="AI5" s="4">
        <v>3.4</v>
      </c>
      <c r="AJ5" s="4">
        <v>0.2</v>
      </c>
      <c r="AK5" s="4">
        <v>4.8</v>
      </c>
      <c r="AL5" s="4">
        <v>0</v>
      </c>
      <c r="AM5" s="4">
        <v>0.2</v>
      </c>
      <c r="AN5" s="4">
        <v>6.6</v>
      </c>
      <c r="AO5" s="4">
        <v>5.8</v>
      </c>
      <c r="AP5" s="4">
        <v>0.2</v>
      </c>
      <c r="AQ5" s="4">
        <v>0</v>
      </c>
      <c r="AR5" s="4">
        <v>0</v>
      </c>
      <c r="AS5" s="4">
        <v>9.9</v>
      </c>
      <c r="AT5" s="4">
        <v>0</v>
      </c>
      <c r="AU5" s="4">
        <v>0</v>
      </c>
      <c r="AV5" s="4">
        <v>2.2</v>
      </c>
      <c r="AW5" s="4">
        <v>4.2</v>
      </c>
      <c r="AX5" s="4">
        <v>1.7</v>
      </c>
      <c r="AY5" s="4">
        <v>11.6</v>
      </c>
      <c r="AZ5" s="4">
        <v>7</v>
      </c>
      <c r="BA5" s="4">
        <v>0</v>
      </c>
      <c r="BB5" s="4">
        <v>11.7</v>
      </c>
      <c r="BC5" s="4">
        <v>12</v>
      </c>
      <c r="BD5" s="4">
        <v>11</v>
      </c>
      <c r="BE5" s="4">
        <v>2.8</v>
      </c>
      <c r="BF5" s="4">
        <v>6.3</v>
      </c>
      <c r="BG5" s="4">
        <v>11.3</v>
      </c>
      <c r="BH5" s="4">
        <v>4.5</v>
      </c>
      <c r="BI5" s="4">
        <v>0</v>
      </c>
      <c r="BJ5" s="4">
        <v>8.5</v>
      </c>
      <c r="BK5" s="4">
        <v>11</v>
      </c>
      <c r="BL5" s="4">
        <v>10.8</v>
      </c>
      <c r="BM5" s="4">
        <v>3</v>
      </c>
      <c r="BN5" s="4">
        <v>9.7</v>
      </c>
      <c r="BO5" s="4">
        <v>0</v>
      </c>
      <c r="BP5" s="4">
        <v>11.8</v>
      </c>
      <c r="BQ5" s="4">
        <v>9.5</v>
      </c>
      <c r="BR5" s="4"/>
      <c r="BS5" s="4"/>
      <c r="BT5" s="4"/>
      <c r="BU5" s="4"/>
      <c r="BV5" s="4"/>
      <c r="BW5" s="4"/>
      <c r="BX5" s="4"/>
      <c r="BZ5" s="10">
        <f t="shared" si="0"/>
        <v>6.737142857142856</v>
      </c>
      <c r="CA5" s="10">
        <f t="shared" si="1"/>
        <v>5.239285714285713</v>
      </c>
      <c r="CB5" s="10">
        <f t="shared" si="2"/>
        <v>5.003333333333334</v>
      </c>
      <c r="CC5" s="10">
        <f t="shared" si="3"/>
        <v>5.77</v>
      </c>
    </row>
    <row r="6" spans="1:81" ht="11.25">
      <c r="A6" s="5">
        <v>4</v>
      </c>
      <c r="B6" s="4">
        <v>11.9</v>
      </c>
      <c r="C6" s="4">
        <v>4.12</v>
      </c>
      <c r="D6" s="4">
        <v>0</v>
      </c>
      <c r="E6" s="4">
        <v>8</v>
      </c>
      <c r="F6" s="4">
        <v>11.6</v>
      </c>
      <c r="G6" s="4">
        <v>0.5</v>
      </c>
      <c r="H6" s="4">
        <v>6.8</v>
      </c>
      <c r="I6" s="4">
        <v>6.1</v>
      </c>
      <c r="J6" s="24">
        <v>1.6</v>
      </c>
      <c r="K6" s="4">
        <v>0</v>
      </c>
      <c r="L6" s="4">
        <v>8.6</v>
      </c>
      <c r="M6" s="4">
        <v>0</v>
      </c>
      <c r="N6" s="4">
        <v>11.2</v>
      </c>
      <c r="O6" s="4">
        <v>11.8</v>
      </c>
      <c r="P6" s="4">
        <v>7</v>
      </c>
      <c r="Q6" s="4">
        <v>1.6</v>
      </c>
      <c r="R6" s="4">
        <v>11.2</v>
      </c>
      <c r="S6" s="4">
        <v>7.8</v>
      </c>
      <c r="T6" s="4">
        <v>0</v>
      </c>
      <c r="U6" s="4">
        <v>6.3</v>
      </c>
      <c r="V6" s="4">
        <v>0</v>
      </c>
      <c r="W6" s="4">
        <v>10.8</v>
      </c>
      <c r="X6" s="4">
        <v>0</v>
      </c>
      <c r="Y6" s="4"/>
      <c r="Z6" s="4"/>
      <c r="AA6" s="4">
        <v>7.7</v>
      </c>
      <c r="AB6" s="4">
        <v>12.1</v>
      </c>
      <c r="AC6" s="4">
        <v>11.9</v>
      </c>
      <c r="AD6" s="4">
        <v>0</v>
      </c>
      <c r="AE6" s="4">
        <v>4.5</v>
      </c>
      <c r="AF6" s="4">
        <v>11.1</v>
      </c>
      <c r="AG6" s="4">
        <v>10.8</v>
      </c>
      <c r="AH6" s="4">
        <v>10.2</v>
      </c>
      <c r="AI6" s="4">
        <v>5.7</v>
      </c>
      <c r="AJ6" s="4">
        <v>11.4</v>
      </c>
      <c r="AK6" s="4">
        <v>0.7</v>
      </c>
      <c r="AL6" s="4">
        <v>11.1</v>
      </c>
      <c r="AM6" s="4">
        <v>0</v>
      </c>
      <c r="AN6" s="4">
        <v>11.8</v>
      </c>
      <c r="AO6" s="4">
        <v>8.5</v>
      </c>
      <c r="AP6" s="4">
        <v>7.8</v>
      </c>
      <c r="AQ6" s="4">
        <v>0.4</v>
      </c>
      <c r="AR6" s="4">
        <v>0</v>
      </c>
      <c r="AS6" s="4">
        <v>3.6</v>
      </c>
      <c r="AT6" s="4">
        <v>2.3</v>
      </c>
      <c r="AU6" s="4">
        <v>10.4</v>
      </c>
      <c r="AV6" s="4">
        <v>0</v>
      </c>
      <c r="AW6" s="4">
        <v>7.6</v>
      </c>
      <c r="AX6" s="4">
        <v>2.9</v>
      </c>
      <c r="AY6" s="4">
        <v>0.7</v>
      </c>
      <c r="AZ6" s="4">
        <v>7.7</v>
      </c>
      <c r="BA6" s="4">
        <v>2</v>
      </c>
      <c r="BB6" s="4">
        <v>12.1</v>
      </c>
      <c r="BC6" s="4">
        <v>9.9</v>
      </c>
      <c r="BD6" s="4">
        <v>11.7</v>
      </c>
      <c r="BE6" s="4">
        <v>4.5</v>
      </c>
      <c r="BF6" s="4">
        <v>4.6</v>
      </c>
      <c r="BG6" s="4">
        <v>9.2</v>
      </c>
      <c r="BH6" s="4">
        <v>11.1</v>
      </c>
      <c r="BI6" s="4">
        <v>1.3</v>
      </c>
      <c r="BJ6" s="4">
        <v>10.5</v>
      </c>
      <c r="BK6" s="4">
        <v>9.1</v>
      </c>
      <c r="BL6" s="4">
        <v>4.1</v>
      </c>
      <c r="BM6" s="4">
        <v>5.8</v>
      </c>
      <c r="BN6" s="4">
        <v>7</v>
      </c>
      <c r="BO6" s="4">
        <v>4.7</v>
      </c>
      <c r="BP6" s="4">
        <v>11.6</v>
      </c>
      <c r="BQ6" s="4">
        <v>0.1</v>
      </c>
      <c r="BR6" s="4"/>
      <c r="BS6" s="4"/>
      <c r="BT6" s="4"/>
      <c r="BU6" s="4"/>
      <c r="BV6" s="4"/>
      <c r="BW6" s="4"/>
      <c r="BX6" s="4"/>
      <c r="BZ6" s="10">
        <f t="shared" si="0"/>
        <v>6.253571428571427</v>
      </c>
      <c r="CA6" s="10">
        <f t="shared" si="1"/>
        <v>5.953571428571429</v>
      </c>
      <c r="CB6" s="10">
        <f t="shared" si="2"/>
        <v>6.106666666666666</v>
      </c>
      <c r="CC6" s="10">
        <f t="shared" si="3"/>
        <v>6.1</v>
      </c>
    </row>
    <row r="7" spans="1:81" ht="11.25">
      <c r="A7" s="5">
        <v>5</v>
      </c>
      <c r="B7" s="4">
        <v>8.77</v>
      </c>
      <c r="C7" s="4">
        <v>10.8</v>
      </c>
      <c r="D7" s="4">
        <v>11.7</v>
      </c>
      <c r="E7" s="4">
        <v>10</v>
      </c>
      <c r="F7" s="4">
        <v>0</v>
      </c>
      <c r="G7" s="4">
        <v>6.6</v>
      </c>
      <c r="H7" s="4">
        <v>1.35</v>
      </c>
      <c r="I7" s="4">
        <v>0.9</v>
      </c>
      <c r="J7" s="24">
        <v>3.9</v>
      </c>
      <c r="K7" s="4">
        <v>0</v>
      </c>
      <c r="L7" s="4">
        <v>0</v>
      </c>
      <c r="M7" s="4">
        <v>0</v>
      </c>
      <c r="N7" s="4">
        <v>0</v>
      </c>
      <c r="O7" s="4">
        <v>9.7</v>
      </c>
      <c r="P7" s="4">
        <v>9.9</v>
      </c>
      <c r="Q7" s="4">
        <v>9.4</v>
      </c>
      <c r="R7" s="4">
        <v>11.7</v>
      </c>
      <c r="S7" s="4">
        <v>4.8</v>
      </c>
      <c r="T7" s="4">
        <v>9.6</v>
      </c>
      <c r="U7" s="4">
        <v>0</v>
      </c>
      <c r="V7" s="4">
        <v>7.8</v>
      </c>
      <c r="W7" s="4">
        <v>0.3</v>
      </c>
      <c r="X7" s="4">
        <v>0.7</v>
      </c>
      <c r="Y7" s="4"/>
      <c r="Z7" s="4"/>
      <c r="AA7" s="4">
        <v>10.8</v>
      </c>
      <c r="AB7" s="4">
        <v>11.9</v>
      </c>
      <c r="AC7" s="4">
        <v>4.9</v>
      </c>
      <c r="AD7" s="4">
        <v>12.2</v>
      </c>
      <c r="AE7" s="4">
        <v>10.5</v>
      </c>
      <c r="AF7" s="4">
        <v>10.5</v>
      </c>
      <c r="AG7" s="4">
        <v>10.2</v>
      </c>
      <c r="AH7" s="4">
        <v>4.4</v>
      </c>
      <c r="AI7" s="4">
        <v>10.9</v>
      </c>
      <c r="AJ7" s="4">
        <v>9.6</v>
      </c>
      <c r="AK7" s="4">
        <v>6.3</v>
      </c>
      <c r="AL7" s="4">
        <v>6.1</v>
      </c>
      <c r="AM7" s="4">
        <v>0</v>
      </c>
      <c r="AN7" s="4">
        <v>10.2</v>
      </c>
      <c r="AO7" s="4">
        <v>5.8</v>
      </c>
      <c r="AP7" s="4">
        <v>9.2</v>
      </c>
      <c r="AQ7" s="4">
        <v>0</v>
      </c>
      <c r="AR7" s="4">
        <v>0.1</v>
      </c>
      <c r="AS7" s="4">
        <v>1.2</v>
      </c>
      <c r="AT7" s="4">
        <v>9</v>
      </c>
      <c r="AU7" s="4">
        <v>7</v>
      </c>
      <c r="AV7" s="4">
        <v>8.6</v>
      </c>
      <c r="AW7" s="4">
        <v>12.7</v>
      </c>
      <c r="AX7" s="4">
        <v>6.2</v>
      </c>
      <c r="AY7" s="4">
        <v>8.5</v>
      </c>
      <c r="AZ7" s="4">
        <v>9.7</v>
      </c>
      <c r="BA7" s="4">
        <v>0</v>
      </c>
      <c r="BB7" s="4">
        <v>7.9</v>
      </c>
      <c r="BC7" s="4">
        <v>10.4</v>
      </c>
      <c r="BD7" s="4">
        <v>11.5</v>
      </c>
      <c r="BE7" s="4">
        <v>0.2</v>
      </c>
      <c r="BF7" s="4">
        <v>0.1</v>
      </c>
      <c r="BG7" s="4">
        <v>10.3</v>
      </c>
      <c r="BH7" s="4">
        <v>0</v>
      </c>
      <c r="BI7" s="4">
        <v>8.9</v>
      </c>
      <c r="BJ7" s="4">
        <v>11.9</v>
      </c>
      <c r="BK7" s="4">
        <v>0.9</v>
      </c>
      <c r="BL7" s="4">
        <v>5.8</v>
      </c>
      <c r="BM7" s="4">
        <v>10.4</v>
      </c>
      <c r="BN7" s="4">
        <v>12.4</v>
      </c>
      <c r="BO7" s="4">
        <v>11.200000000000001</v>
      </c>
      <c r="BP7" s="4">
        <v>11.9</v>
      </c>
      <c r="BQ7" s="4">
        <v>10.4</v>
      </c>
      <c r="BR7" s="4"/>
      <c r="BS7" s="4"/>
      <c r="BT7" s="4"/>
      <c r="BU7" s="4"/>
      <c r="BV7" s="4"/>
      <c r="BW7" s="4"/>
      <c r="BX7" s="4"/>
      <c r="BZ7" s="10">
        <f t="shared" si="0"/>
        <v>6.2892857142857155</v>
      </c>
      <c r="CA7" s="10">
        <f t="shared" si="1"/>
        <v>6.803571428571428</v>
      </c>
      <c r="CB7" s="10">
        <f t="shared" si="2"/>
        <v>6.976666666666665</v>
      </c>
      <c r="CC7" s="10">
        <f t="shared" si="3"/>
        <v>7.080000000000002</v>
      </c>
    </row>
    <row r="8" spans="1:81" ht="11.25">
      <c r="A8" s="5">
        <v>6</v>
      </c>
      <c r="B8" s="4">
        <v>0</v>
      </c>
      <c r="C8" s="4">
        <v>0</v>
      </c>
      <c r="D8" s="4">
        <v>6.5</v>
      </c>
      <c r="E8" s="4">
        <v>0</v>
      </c>
      <c r="F8" s="4">
        <v>1.2</v>
      </c>
      <c r="G8" s="4">
        <v>9.84</v>
      </c>
      <c r="H8" s="4">
        <v>5.05</v>
      </c>
      <c r="I8" s="4">
        <v>0</v>
      </c>
      <c r="J8" s="24">
        <v>12.2</v>
      </c>
      <c r="K8" s="4">
        <v>11.12</v>
      </c>
      <c r="L8" s="4">
        <v>0</v>
      </c>
      <c r="M8" s="4">
        <v>6.8</v>
      </c>
      <c r="N8" s="4">
        <v>0</v>
      </c>
      <c r="O8" s="4">
        <v>10.4</v>
      </c>
      <c r="P8" s="4">
        <v>10.2</v>
      </c>
      <c r="Q8" s="4">
        <v>11</v>
      </c>
      <c r="R8" s="4">
        <v>4.3</v>
      </c>
      <c r="S8" s="4">
        <v>3.2</v>
      </c>
      <c r="T8" s="4">
        <v>0</v>
      </c>
      <c r="U8" s="4">
        <v>8.5</v>
      </c>
      <c r="V8" s="4">
        <v>12.2</v>
      </c>
      <c r="W8" s="4">
        <v>12.7</v>
      </c>
      <c r="X8" s="4">
        <v>0</v>
      </c>
      <c r="Y8" s="4"/>
      <c r="Z8" s="4"/>
      <c r="AA8" s="4">
        <v>5.5</v>
      </c>
      <c r="AB8" s="4">
        <v>12.1</v>
      </c>
      <c r="AC8" s="4">
        <v>10.1</v>
      </c>
      <c r="AD8" s="4">
        <v>4.3</v>
      </c>
      <c r="AE8" s="4">
        <v>5.7</v>
      </c>
      <c r="AF8" s="4">
        <v>2.8</v>
      </c>
      <c r="AG8" s="4">
        <v>11.3</v>
      </c>
      <c r="AH8" s="4">
        <v>0.1</v>
      </c>
      <c r="AI8" s="4">
        <v>1.4</v>
      </c>
      <c r="AJ8" s="4">
        <v>8.5</v>
      </c>
      <c r="AK8" s="4">
        <v>10.5</v>
      </c>
      <c r="AL8" s="4">
        <v>0</v>
      </c>
      <c r="AM8" s="4">
        <v>9.6</v>
      </c>
      <c r="AN8" s="4">
        <v>11.1</v>
      </c>
      <c r="AO8" s="4">
        <v>5.1</v>
      </c>
      <c r="AP8" s="4">
        <v>5.8</v>
      </c>
      <c r="AQ8" s="4">
        <v>3</v>
      </c>
      <c r="AR8" s="4">
        <v>5.4</v>
      </c>
      <c r="AS8" s="4">
        <v>5.9</v>
      </c>
      <c r="AT8" s="4">
        <v>2.5</v>
      </c>
      <c r="AU8" s="4">
        <v>2</v>
      </c>
      <c r="AV8" s="4">
        <v>7</v>
      </c>
      <c r="AW8" s="4">
        <v>0</v>
      </c>
      <c r="AX8" s="4">
        <v>10.5</v>
      </c>
      <c r="AY8" s="4">
        <v>10.5</v>
      </c>
      <c r="AZ8" s="4">
        <v>9.9</v>
      </c>
      <c r="BA8" s="4">
        <v>0</v>
      </c>
      <c r="BB8" s="4">
        <v>0.7</v>
      </c>
      <c r="BC8" s="4">
        <v>8.5</v>
      </c>
      <c r="BD8" s="4">
        <v>0</v>
      </c>
      <c r="BE8" s="4">
        <v>12.5</v>
      </c>
      <c r="BF8" s="4">
        <v>0.4</v>
      </c>
      <c r="BG8" s="4">
        <v>9.7</v>
      </c>
      <c r="BH8" s="4">
        <v>0.2</v>
      </c>
      <c r="BI8" s="4">
        <v>7.1</v>
      </c>
      <c r="BJ8" s="4">
        <v>10.7</v>
      </c>
      <c r="BK8" s="4">
        <v>0.7</v>
      </c>
      <c r="BL8" s="4">
        <v>9.1</v>
      </c>
      <c r="BM8" s="4">
        <v>2.6</v>
      </c>
      <c r="BN8" s="4">
        <v>4</v>
      </c>
      <c r="BO8" s="4">
        <v>8.6</v>
      </c>
      <c r="BP8" s="4">
        <v>3.5</v>
      </c>
      <c r="BQ8" s="4">
        <v>0</v>
      </c>
      <c r="BR8" s="4"/>
      <c r="BS8" s="4"/>
      <c r="BT8" s="4"/>
      <c r="BU8" s="4"/>
      <c r="BV8" s="4"/>
      <c r="BW8" s="4"/>
      <c r="BX8" s="4"/>
      <c r="BZ8" s="10">
        <f t="shared" si="0"/>
        <v>6.590000000000001</v>
      </c>
      <c r="CA8" s="10">
        <f t="shared" si="1"/>
        <v>5.825000000000001</v>
      </c>
      <c r="CB8" s="10">
        <f t="shared" si="2"/>
        <v>5.489999999999999</v>
      </c>
      <c r="CC8" s="10">
        <f t="shared" si="3"/>
        <v>5.2333333333333325</v>
      </c>
    </row>
    <row r="9" spans="1:81" ht="11.25">
      <c r="A9" s="5">
        <v>7</v>
      </c>
      <c r="B9" s="4">
        <v>0.3</v>
      </c>
      <c r="C9" s="4">
        <v>0.5</v>
      </c>
      <c r="D9" s="4">
        <v>8</v>
      </c>
      <c r="E9" s="4">
        <v>2</v>
      </c>
      <c r="F9" s="4">
        <v>0</v>
      </c>
      <c r="G9" s="4">
        <v>3</v>
      </c>
      <c r="H9" s="4">
        <v>11.4</v>
      </c>
      <c r="I9" s="4">
        <v>0</v>
      </c>
      <c r="J9" s="24">
        <v>3.25</v>
      </c>
      <c r="K9" s="4">
        <v>8.02</v>
      </c>
      <c r="L9" s="4">
        <v>0</v>
      </c>
      <c r="M9" s="4">
        <v>10.9</v>
      </c>
      <c r="N9" s="4">
        <v>0</v>
      </c>
      <c r="O9" s="4">
        <v>3.5</v>
      </c>
      <c r="P9" s="4">
        <v>0</v>
      </c>
      <c r="Q9" s="4">
        <v>0</v>
      </c>
      <c r="R9" s="4">
        <v>10.8</v>
      </c>
      <c r="S9" s="4">
        <v>0</v>
      </c>
      <c r="T9" s="4">
        <v>7</v>
      </c>
      <c r="U9" s="4">
        <v>11.9</v>
      </c>
      <c r="V9" s="4">
        <v>12.1</v>
      </c>
      <c r="W9" s="4">
        <v>11.5</v>
      </c>
      <c r="X9" s="4">
        <v>12.1</v>
      </c>
      <c r="Y9" s="4"/>
      <c r="Z9" s="4"/>
      <c r="AA9" s="4">
        <v>0.8</v>
      </c>
      <c r="AB9" s="4">
        <v>6.5</v>
      </c>
      <c r="AC9" s="4">
        <v>12.3</v>
      </c>
      <c r="AD9" s="4">
        <v>0</v>
      </c>
      <c r="AE9" s="4">
        <v>3.2</v>
      </c>
      <c r="AF9" s="4">
        <v>0.4</v>
      </c>
      <c r="AG9" s="4">
        <v>10.1</v>
      </c>
      <c r="AH9" s="4">
        <v>0</v>
      </c>
      <c r="AI9" s="4">
        <v>11.4</v>
      </c>
      <c r="AJ9" s="4">
        <v>9.6</v>
      </c>
      <c r="AK9" s="4">
        <v>0</v>
      </c>
      <c r="AL9" s="4">
        <v>0</v>
      </c>
      <c r="AM9" s="4">
        <v>0</v>
      </c>
      <c r="AN9" s="4">
        <v>7.4</v>
      </c>
      <c r="AO9" s="4">
        <v>0</v>
      </c>
      <c r="AP9" s="4">
        <v>9.6</v>
      </c>
      <c r="AQ9" s="4">
        <v>11.3</v>
      </c>
      <c r="AR9" s="4">
        <v>6.6</v>
      </c>
      <c r="AS9" s="4">
        <v>4.8</v>
      </c>
      <c r="AT9" s="4">
        <v>7.9</v>
      </c>
      <c r="AU9" s="4">
        <v>10.9</v>
      </c>
      <c r="AV9" s="4">
        <v>12</v>
      </c>
      <c r="AW9" s="4">
        <v>4.8</v>
      </c>
      <c r="AX9" s="4">
        <v>9.7</v>
      </c>
      <c r="AY9" s="4">
        <v>0</v>
      </c>
      <c r="AZ9" s="4">
        <v>0.1</v>
      </c>
      <c r="BA9" s="4">
        <v>11.2</v>
      </c>
      <c r="BB9" s="4">
        <v>3.4</v>
      </c>
      <c r="BC9" s="4">
        <v>0</v>
      </c>
      <c r="BD9" s="4">
        <v>2.4</v>
      </c>
      <c r="BE9" s="4">
        <v>10.6</v>
      </c>
      <c r="BF9" s="4">
        <v>0.1</v>
      </c>
      <c r="BG9" s="4">
        <v>0.4</v>
      </c>
      <c r="BH9" s="4">
        <v>0</v>
      </c>
      <c r="BI9" s="4">
        <v>12.3</v>
      </c>
      <c r="BJ9" s="4">
        <v>11.6</v>
      </c>
      <c r="BK9" s="4">
        <v>12.3</v>
      </c>
      <c r="BL9" s="4">
        <v>5.4</v>
      </c>
      <c r="BM9" s="4">
        <v>10.5</v>
      </c>
      <c r="BN9" s="4">
        <v>0.1</v>
      </c>
      <c r="BO9" s="4">
        <v>0</v>
      </c>
      <c r="BP9" s="4">
        <v>6.1</v>
      </c>
      <c r="BQ9" s="4">
        <v>11</v>
      </c>
      <c r="BR9" s="4"/>
      <c r="BS9" s="4"/>
      <c r="BT9" s="4"/>
      <c r="BU9" s="4"/>
      <c r="BV9" s="4"/>
      <c r="BW9" s="4"/>
      <c r="BX9" s="4"/>
      <c r="BZ9" s="10">
        <f t="shared" si="0"/>
        <v>5.191785714285714</v>
      </c>
      <c r="CA9" s="10">
        <f t="shared" si="1"/>
        <v>6.57857142857143</v>
      </c>
      <c r="CB9" s="10">
        <f t="shared" si="2"/>
        <v>4.930000000000001</v>
      </c>
      <c r="CC9" s="10">
        <f t="shared" si="3"/>
        <v>6.083333333333333</v>
      </c>
    </row>
    <row r="10" spans="1:81" ht="11.25">
      <c r="A10" s="5">
        <v>8</v>
      </c>
      <c r="B10" s="4">
        <v>0</v>
      </c>
      <c r="C10" s="4">
        <v>5.65</v>
      </c>
      <c r="D10" s="4">
        <v>0.9</v>
      </c>
      <c r="E10" s="4">
        <v>12</v>
      </c>
      <c r="F10" s="4">
        <v>0</v>
      </c>
      <c r="G10" s="4">
        <v>7.8</v>
      </c>
      <c r="H10" s="4">
        <v>7</v>
      </c>
      <c r="I10" s="4">
        <v>11.8</v>
      </c>
      <c r="J10" s="24">
        <v>1</v>
      </c>
      <c r="K10" s="4">
        <v>12</v>
      </c>
      <c r="L10" s="4">
        <v>4</v>
      </c>
      <c r="M10" s="4">
        <v>11.1</v>
      </c>
      <c r="N10" s="4">
        <v>11.8</v>
      </c>
      <c r="O10" s="4">
        <v>5.4</v>
      </c>
      <c r="P10" s="4">
        <v>6.6</v>
      </c>
      <c r="Q10" s="4">
        <v>0</v>
      </c>
      <c r="R10" s="4">
        <v>11.1</v>
      </c>
      <c r="S10" s="4">
        <v>0</v>
      </c>
      <c r="T10" s="4">
        <v>3.7</v>
      </c>
      <c r="U10" s="4">
        <v>10.7</v>
      </c>
      <c r="V10" s="4">
        <v>0</v>
      </c>
      <c r="W10" s="4">
        <v>10.2</v>
      </c>
      <c r="X10" s="4">
        <v>8.4</v>
      </c>
      <c r="Y10" s="4"/>
      <c r="Z10" s="4"/>
      <c r="AA10" s="4">
        <v>8</v>
      </c>
      <c r="AB10" s="4">
        <v>0</v>
      </c>
      <c r="AC10" s="4">
        <v>2.1</v>
      </c>
      <c r="AD10" s="4">
        <v>8.4</v>
      </c>
      <c r="AE10" s="4">
        <v>12.1</v>
      </c>
      <c r="AF10" s="4">
        <v>7.5</v>
      </c>
      <c r="AG10" s="4">
        <v>11</v>
      </c>
      <c r="AH10" s="4">
        <v>5.8</v>
      </c>
      <c r="AI10" s="4">
        <v>12.1</v>
      </c>
      <c r="AJ10" s="4">
        <v>10.9</v>
      </c>
      <c r="AK10" s="4">
        <v>9</v>
      </c>
      <c r="AL10" s="4">
        <v>5.8</v>
      </c>
      <c r="AM10" s="4">
        <v>0.3</v>
      </c>
      <c r="AN10" s="4">
        <v>3.5</v>
      </c>
      <c r="AO10" s="4">
        <v>3.3</v>
      </c>
      <c r="AP10" s="4">
        <v>6.9</v>
      </c>
      <c r="AQ10" s="4">
        <v>7.3</v>
      </c>
      <c r="AR10" s="4">
        <v>0</v>
      </c>
      <c r="AS10" s="4">
        <v>0.2</v>
      </c>
      <c r="AT10" s="4">
        <v>0.3</v>
      </c>
      <c r="AU10" s="4">
        <v>0</v>
      </c>
      <c r="AV10" s="4">
        <v>7.7</v>
      </c>
      <c r="AW10" s="4">
        <v>4.2</v>
      </c>
      <c r="AX10" s="4">
        <v>0.7</v>
      </c>
      <c r="AY10" s="4">
        <v>0</v>
      </c>
      <c r="AZ10" s="4">
        <v>0.1</v>
      </c>
      <c r="BA10" s="4">
        <v>10.1</v>
      </c>
      <c r="BB10" s="4">
        <v>3.9</v>
      </c>
      <c r="BC10" s="4">
        <v>0</v>
      </c>
      <c r="BD10" s="4">
        <v>8.4</v>
      </c>
      <c r="BE10" s="4">
        <v>8</v>
      </c>
      <c r="BF10" s="4">
        <v>0.1</v>
      </c>
      <c r="BG10" s="4">
        <v>10.3</v>
      </c>
      <c r="BH10" s="4">
        <v>7.9</v>
      </c>
      <c r="BI10" s="4">
        <v>8.4</v>
      </c>
      <c r="BJ10" s="4">
        <v>12</v>
      </c>
      <c r="BK10" s="4">
        <v>6.5</v>
      </c>
      <c r="BL10" s="4">
        <v>11.1</v>
      </c>
      <c r="BM10" s="4">
        <v>11.4</v>
      </c>
      <c r="BN10" s="4">
        <v>12.3</v>
      </c>
      <c r="BO10" s="4">
        <v>0</v>
      </c>
      <c r="BP10" s="4">
        <v>12.8</v>
      </c>
      <c r="BQ10" s="4">
        <v>12.4</v>
      </c>
      <c r="BR10" s="4"/>
      <c r="BS10" s="4"/>
      <c r="BT10" s="4"/>
      <c r="BU10" s="4"/>
      <c r="BV10" s="4"/>
      <c r="BW10" s="4"/>
      <c r="BX10" s="4"/>
      <c r="BZ10" s="10">
        <f t="shared" si="0"/>
        <v>6.750000000000002</v>
      </c>
      <c r="CA10" s="10">
        <f t="shared" si="1"/>
        <v>5.692857142857143</v>
      </c>
      <c r="CB10" s="10">
        <f t="shared" si="2"/>
        <v>5.263333333333334</v>
      </c>
      <c r="CC10" s="10">
        <f t="shared" si="3"/>
        <v>5.66</v>
      </c>
    </row>
    <row r="11" spans="1:81" ht="11.25">
      <c r="A11" s="5">
        <v>9</v>
      </c>
      <c r="B11" s="4">
        <v>6.28</v>
      </c>
      <c r="C11" s="4">
        <v>0</v>
      </c>
      <c r="D11" s="4">
        <v>10.28</v>
      </c>
      <c r="E11" s="4">
        <v>11.1</v>
      </c>
      <c r="F11" s="4">
        <v>10.8</v>
      </c>
      <c r="G11" s="4">
        <v>10.6</v>
      </c>
      <c r="H11" s="4">
        <v>0</v>
      </c>
      <c r="I11" s="4">
        <v>0.6</v>
      </c>
      <c r="J11" s="24">
        <v>11.8</v>
      </c>
      <c r="K11" s="4">
        <v>3.5</v>
      </c>
      <c r="L11" s="4">
        <v>0</v>
      </c>
      <c r="M11" s="4">
        <v>11.3</v>
      </c>
      <c r="N11" s="4">
        <v>5.2</v>
      </c>
      <c r="O11" s="4">
        <v>12.1</v>
      </c>
      <c r="P11" s="4">
        <v>0</v>
      </c>
      <c r="Q11" s="4">
        <v>11.8</v>
      </c>
      <c r="R11" s="4">
        <v>11.2</v>
      </c>
      <c r="S11" s="4">
        <v>0</v>
      </c>
      <c r="T11" s="4">
        <v>11.1</v>
      </c>
      <c r="U11" s="4">
        <v>0</v>
      </c>
      <c r="V11" s="4">
        <v>0.7</v>
      </c>
      <c r="W11" s="4">
        <v>0</v>
      </c>
      <c r="X11" s="4">
        <v>0.9</v>
      </c>
      <c r="Y11" s="4"/>
      <c r="Z11" s="4"/>
      <c r="AA11" s="4">
        <v>0.6</v>
      </c>
      <c r="AB11" s="4">
        <v>8.2</v>
      </c>
      <c r="AC11" s="4">
        <v>0.1</v>
      </c>
      <c r="AD11" s="4">
        <v>6.5</v>
      </c>
      <c r="AE11" s="4">
        <v>9.5</v>
      </c>
      <c r="AF11" s="4">
        <v>10.7</v>
      </c>
      <c r="AG11" s="4">
        <v>9.8</v>
      </c>
      <c r="AH11" s="4">
        <v>7.9</v>
      </c>
      <c r="AI11" s="4">
        <v>11</v>
      </c>
      <c r="AJ11" s="4">
        <v>11.5</v>
      </c>
      <c r="AK11" s="4">
        <v>11.6</v>
      </c>
      <c r="AL11" s="4">
        <v>0.9</v>
      </c>
      <c r="AM11" s="4">
        <v>10.3</v>
      </c>
      <c r="AN11" s="4">
        <v>0</v>
      </c>
      <c r="AO11" s="4">
        <v>0</v>
      </c>
      <c r="AP11" s="4">
        <v>0.2</v>
      </c>
      <c r="AQ11" s="4">
        <v>12.4</v>
      </c>
      <c r="AR11" s="4">
        <v>7.5</v>
      </c>
      <c r="AS11" s="4">
        <v>0</v>
      </c>
      <c r="AT11" s="4">
        <v>3.4</v>
      </c>
      <c r="AU11" s="4">
        <v>8</v>
      </c>
      <c r="AV11" s="4">
        <v>6.9</v>
      </c>
      <c r="AW11" s="4">
        <v>11.1</v>
      </c>
      <c r="AX11" s="4">
        <v>3.1</v>
      </c>
      <c r="AY11" s="4">
        <v>0.9</v>
      </c>
      <c r="AZ11" s="4">
        <v>11.6</v>
      </c>
      <c r="BA11" s="4">
        <v>0</v>
      </c>
      <c r="BB11" s="4">
        <v>7.7</v>
      </c>
      <c r="BC11" s="4">
        <v>0.1</v>
      </c>
      <c r="BD11" s="4">
        <v>10.4</v>
      </c>
      <c r="BE11" s="4">
        <v>6.6</v>
      </c>
      <c r="BF11" s="4">
        <v>10.1</v>
      </c>
      <c r="BG11" s="4">
        <v>10.9</v>
      </c>
      <c r="BH11" s="4">
        <v>9.6</v>
      </c>
      <c r="BI11" s="4">
        <v>0.1</v>
      </c>
      <c r="BJ11" s="4">
        <v>12.1</v>
      </c>
      <c r="BK11" s="4">
        <v>8.7</v>
      </c>
      <c r="BL11" s="4">
        <v>0</v>
      </c>
      <c r="BM11" s="4">
        <v>1.8</v>
      </c>
      <c r="BN11" s="4">
        <v>3.4</v>
      </c>
      <c r="BO11" s="4">
        <v>0</v>
      </c>
      <c r="BP11" s="4">
        <v>7.299999999999999</v>
      </c>
      <c r="BQ11" s="4">
        <v>3.6</v>
      </c>
      <c r="BR11" s="4"/>
      <c r="BS11" s="4"/>
      <c r="BT11" s="4"/>
      <c r="BU11" s="4"/>
      <c r="BV11" s="4"/>
      <c r="BW11" s="4"/>
      <c r="BX11" s="4"/>
      <c r="BZ11" s="10">
        <f t="shared" si="0"/>
        <v>6.364285714285715</v>
      </c>
      <c r="CA11" s="10">
        <f t="shared" si="1"/>
        <v>5.742857142857143</v>
      </c>
      <c r="CB11" s="10">
        <f t="shared" si="2"/>
        <v>6.6866666666666665</v>
      </c>
      <c r="CC11" s="10">
        <f t="shared" si="3"/>
        <v>5.25</v>
      </c>
    </row>
    <row r="12" spans="1:81" ht="11.25">
      <c r="A12" s="5">
        <v>10</v>
      </c>
      <c r="B12" s="4">
        <v>4.43</v>
      </c>
      <c r="C12" s="4">
        <v>11.6</v>
      </c>
      <c r="D12" s="4">
        <v>11.3</v>
      </c>
      <c r="E12" s="4">
        <v>2.9</v>
      </c>
      <c r="F12" s="4">
        <v>11.7</v>
      </c>
      <c r="G12" s="4">
        <v>10.6</v>
      </c>
      <c r="H12" s="4">
        <v>10.95</v>
      </c>
      <c r="I12" s="4">
        <v>0</v>
      </c>
      <c r="J12" s="24">
        <v>10.3</v>
      </c>
      <c r="K12" s="4">
        <v>10.04</v>
      </c>
      <c r="L12" s="4">
        <v>3</v>
      </c>
      <c r="M12" s="4">
        <v>9.1</v>
      </c>
      <c r="N12" s="4">
        <v>2.3</v>
      </c>
      <c r="O12" s="4">
        <v>8.8</v>
      </c>
      <c r="P12" s="4">
        <v>0</v>
      </c>
      <c r="Q12" s="4">
        <v>10.2</v>
      </c>
      <c r="R12" s="4">
        <v>11.5</v>
      </c>
      <c r="S12" s="4">
        <v>0</v>
      </c>
      <c r="T12" s="4">
        <v>11.3</v>
      </c>
      <c r="U12" s="4">
        <v>11.4</v>
      </c>
      <c r="V12" s="4">
        <v>1.1</v>
      </c>
      <c r="W12" s="4">
        <v>4.6</v>
      </c>
      <c r="X12" s="4">
        <v>8.4</v>
      </c>
      <c r="Y12" s="4"/>
      <c r="Z12" s="4"/>
      <c r="AA12" s="4">
        <v>0.1</v>
      </c>
      <c r="AB12" s="4">
        <v>6.7</v>
      </c>
      <c r="AC12" s="4">
        <v>7.8</v>
      </c>
      <c r="AD12" s="4">
        <v>0.7</v>
      </c>
      <c r="AE12" s="4">
        <v>9</v>
      </c>
      <c r="AF12" s="4">
        <v>11.7</v>
      </c>
      <c r="AG12" s="4">
        <v>12.2</v>
      </c>
      <c r="AH12" s="4">
        <v>1.7</v>
      </c>
      <c r="AI12" s="4">
        <v>9.8</v>
      </c>
      <c r="AJ12" s="4">
        <v>7.5</v>
      </c>
      <c r="AK12" s="4">
        <v>0.3</v>
      </c>
      <c r="AL12" s="4">
        <v>4.9</v>
      </c>
      <c r="AM12" s="4">
        <v>10.4</v>
      </c>
      <c r="AN12" s="4">
        <v>5.4</v>
      </c>
      <c r="AO12" s="4">
        <v>0</v>
      </c>
      <c r="AP12" s="4">
        <v>0</v>
      </c>
      <c r="AQ12" s="4">
        <v>4.8</v>
      </c>
      <c r="AR12" s="4">
        <v>3.7</v>
      </c>
      <c r="AS12" s="4">
        <v>10.2</v>
      </c>
      <c r="AT12" s="4">
        <v>10.2</v>
      </c>
      <c r="AU12" s="4">
        <v>0</v>
      </c>
      <c r="AV12" s="4">
        <v>0.6</v>
      </c>
      <c r="AW12" s="4">
        <v>3.4</v>
      </c>
      <c r="AX12" s="4">
        <v>2.3</v>
      </c>
      <c r="AY12" s="4">
        <v>0.2</v>
      </c>
      <c r="AZ12" s="4">
        <v>9.9</v>
      </c>
      <c r="BA12" s="4">
        <v>0</v>
      </c>
      <c r="BB12" s="4">
        <v>11.1</v>
      </c>
      <c r="BC12" s="4">
        <v>0</v>
      </c>
      <c r="BD12" s="4">
        <v>0.4</v>
      </c>
      <c r="BE12" s="4">
        <v>0</v>
      </c>
      <c r="BF12" s="4">
        <v>10.3</v>
      </c>
      <c r="BG12" s="4">
        <v>4.2</v>
      </c>
      <c r="BH12" s="4">
        <v>0.5</v>
      </c>
      <c r="BI12" s="4">
        <v>3</v>
      </c>
      <c r="BJ12" s="4">
        <v>8.6</v>
      </c>
      <c r="BK12" s="4">
        <v>11.5</v>
      </c>
      <c r="BL12" s="4">
        <v>11.1</v>
      </c>
      <c r="BM12" s="4">
        <v>0</v>
      </c>
      <c r="BN12" s="4">
        <v>0</v>
      </c>
      <c r="BO12" s="4">
        <v>1.9</v>
      </c>
      <c r="BP12" s="4">
        <v>12.6</v>
      </c>
      <c r="BQ12" s="4">
        <v>0</v>
      </c>
      <c r="BR12" s="4"/>
      <c r="BS12" s="4"/>
      <c r="BT12" s="4"/>
      <c r="BU12" s="4"/>
      <c r="BV12" s="4"/>
      <c r="BW12" s="4"/>
      <c r="BX12" s="4"/>
      <c r="BZ12" s="10">
        <f t="shared" si="0"/>
        <v>6.601428571428571</v>
      </c>
      <c r="CA12" s="10">
        <f t="shared" si="1"/>
        <v>5.639285714285714</v>
      </c>
      <c r="CB12" s="10">
        <f t="shared" si="2"/>
        <v>4.83</v>
      </c>
      <c r="CC12" s="10">
        <f t="shared" si="3"/>
        <v>4.196666666666666</v>
      </c>
    </row>
    <row r="13" spans="1:81" ht="11.25">
      <c r="A13" s="6">
        <v>11</v>
      </c>
      <c r="B13" s="7">
        <v>1.65</v>
      </c>
      <c r="C13" s="7">
        <v>11.8</v>
      </c>
      <c r="D13" s="7">
        <v>5.4</v>
      </c>
      <c r="E13" s="7">
        <v>9.1</v>
      </c>
      <c r="F13" s="7">
        <v>7.8</v>
      </c>
      <c r="G13" s="7">
        <v>0.55</v>
      </c>
      <c r="H13" s="7">
        <v>8.55</v>
      </c>
      <c r="I13" s="7">
        <v>4.8</v>
      </c>
      <c r="J13" s="25">
        <v>5.6</v>
      </c>
      <c r="K13" s="7">
        <v>5.73</v>
      </c>
      <c r="L13" s="7">
        <v>1.1</v>
      </c>
      <c r="M13" s="7">
        <v>0</v>
      </c>
      <c r="N13" s="7">
        <v>3.6</v>
      </c>
      <c r="O13" s="7">
        <v>4.1</v>
      </c>
      <c r="P13" s="7">
        <v>2</v>
      </c>
      <c r="Q13" s="7">
        <v>2.7</v>
      </c>
      <c r="R13" s="7">
        <v>0.2</v>
      </c>
      <c r="S13" s="7">
        <v>0</v>
      </c>
      <c r="T13" s="7">
        <v>11.8</v>
      </c>
      <c r="U13" s="7">
        <v>9.9</v>
      </c>
      <c r="V13" s="7">
        <v>8.5</v>
      </c>
      <c r="W13" s="7">
        <v>8</v>
      </c>
      <c r="X13" s="7">
        <v>12.5</v>
      </c>
      <c r="Y13" s="7"/>
      <c r="Z13" s="7"/>
      <c r="AA13" s="7">
        <v>0.2</v>
      </c>
      <c r="AB13" s="7">
        <v>11.4</v>
      </c>
      <c r="AC13" s="7">
        <v>12.2</v>
      </c>
      <c r="AD13" s="7">
        <v>0</v>
      </c>
      <c r="AE13" s="7">
        <v>6.5</v>
      </c>
      <c r="AF13" s="7">
        <v>10.9</v>
      </c>
      <c r="AG13" s="7">
        <v>2.6</v>
      </c>
      <c r="AH13" s="7">
        <v>2.6</v>
      </c>
      <c r="AI13" s="7">
        <v>1.6</v>
      </c>
      <c r="AJ13" s="7">
        <v>0.1</v>
      </c>
      <c r="AK13" s="7">
        <v>0.7</v>
      </c>
      <c r="AL13" s="7">
        <v>0</v>
      </c>
      <c r="AM13" s="7">
        <v>1</v>
      </c>
      <c r="AN13" s="7">
        <v>9.8</v>
      </c>
      <c r="AO13" s="7">
        <v>12.2</v>
      </c>
      <c r="AP13" s="7">
        <v>8.8</v>
      </c>
      <c r="AQ13" s="7">
        <v>0</v>
      </c>
      <c r="AR13" s="7">
        <v>0</v>
      </c>
      <c r="AS13" s="7">
        <v>2</v>
      </c>
      <c r="AT13" s="7">
        <v>3.7</v>
      </c>
      <c r="AU13" s="7">
        <v>5.3</v>
      </c>
      <c r="AV13" s="7">
        <v>1.3</v>
      </c>
      <c r="AW13" s="7">
        <v>1.1</v>
      </c>
      <c r="AX13" s="7">
        <v>8.5</v>
      </c>
      <c r="AY13" s="7">
        <v>3.5</v>
      </c>
      <c r="AZ13" s="7">
        <v>4.2</v>
      </c>
      <c r="BA13" s="7">
        <v>6.1</v>
      </c>
      <c r="BB13" s="7">
        <v>1</v>
      </c>
      <c r="BC13" s="7">
        <v>0.3</v>
      </c>
      <c r="BD13" s="7">
        <v>9.8</v>
      </c>
      <c r="BE13" s="7">
        <v>1</v>
      </c>
      <c r="BF13" s="7">
        <v>6.6</v>
      </c>
      <c r="BG13" s="7">
        <v>0</v>
      </c>
      <c r="BH13" s="7">
        <v>0</v>
      </c>
      <c r="BI13" s="7">
        <v>5.3</v>
      </c>
      <c r="BJ13" s="7">
        <v>0.1</v>
      </c>
      <c r="BK13" s="7">
        <v>12.6</v>
      </c>
      <c r="BL13" s="7">
        <v>12.3</v>
      </c>
      <c r="BM13" s="7">
        <v>0</v>
      </c>
      <c r="BN13" s="7">
        <v>8.5</v>
      </c>
      <c r="BO13" s="7">
        <v>8.3</v>
      </c>
      <c r="BP13" s="7">
        <v>12.200000000000001</v>
      </c>
      <c r="BQ13" s="7">
        <v>11.299999999999999</v>
      </c>
      <c r="BR13" s="7"/>
      <c r="BS13" s="7"/>
      <c r="BT13" s="7"/>
      <c r="BU13" s="7"/>
      <c r="BV13" s="7"/>
      <c r="BW13" s="7"/>
      <c r="BX13" s="7"/>
      <c r="BZ13" s="11">
        <f t="shared" si="0"/>
        <v>4.483214285714285</v>
      </c>
      <c r="CA13" s="11">
        <f t="shared" si="1"/>
        <v>5.167857142857143</v>
      </c>
      <c r="CB13" s="11">
        <f t="shared" si="2"/>
        <v>3.7066666666666657</v>
      </c>
      <c r="CC13" s="10">
        <f t="shared" si="3"/>
        <v>5.1933333333333325</v>
      </c>
    </row>
    <row r="14" spans="1:81" ht="11.25">
      <c r="A14" s="5">
        <v>12</v>
      </c>
      <c r="B14" s="4">
        <v>1.12</v>
      </c>
      <c r="C14" s="4">
        <v>11.5</v>
      </c>
      <c r="D14" s="4">
        <v>0</v>
      </c>
      <c r="E14" s="4">
        <v>5.8</v>
      </c>
      <c r="F14" s="4">
        <v>0</v>
      </c>
      <c r="G14" s="4">
        <v>0</v>
      </c>
      <c r="H14" s="4">
        <v>1.04</v>
      </c>
      <c r="I14" s="4">
        <v>11.2</v>
      </c>
      <c r="J14" s="24">
        <v>0</v>
      </c>
      <c r="K14" s="4">
        <v>0</v>
      </c>
      <c r="L14" s="4">
        <v>10.2</v>
      </c>
      <c r="M14" s="4">
        <v>9.3</v>
      </c>
      <c r="N14" s="4">
        <v>12.4</v>
      </c>
      <c r="O14" s="4">
        <v>11.8</v>
      </c>
      <c r="P14" s="4">
        <v>11.5</v>
      </c>
      <c r="Q14" s="4">
        <v>0</v>
      </c>
      <c r="R14" s="4">
        <v>11.9</v>
      </c>
      <c r="S14" s="4">
        <v>10.9</v>
      </c>
      <c r="T14" s="4">
        <v>12.3</v>
      </c>
      <c r="U14" s="4">
        <v>9.9</v>
      </c>
      <c r="V14" s="4">
        <v>12.4</v>
      </c>
      <c r="W14" s="4">
        <v>9.6</v>
      </c>
      <c r="X14" s="4">
        <v>12.1</v>
      </c>
      <c r="Y14" s="4"/>
      <c r="Z14" s="4"/>
      <c r="AA14" s="4">
        <v>9.9</v>
      </c>
      <c r="AB14" s="4">
        <v>11.9</v>
      </c>
      <c r="AC14" s="4">
        <v>8.7</v>
      </c>
      <c r="AD14" s="4">
        <v>0</v>
      </c>
      <c r="AE14" s="15">
        <v>5.6</v>
      </c>
      <c r="AF14" s="15">
        <v>9.3</v>
      </c>
      <c r="AG14" s="15">
        <v>6.4</v>
      </c>
      <c r="AH14" s="15">
        <v>11.7</v>
      </c>
      <c r="AI14" s="15">
        <v>6.4</v>
      </c>
      <c r="AJ14" s="15">
        <v>1.7</v>
      </c>
      <c r="AK14" s="15">
        <v>0</v>
      </c>
      <c r="AL14" s="15">
        <v>0</v>
      </c>
      <c r="AM14" s="15">
        <v>0.1</v>
      </c>
      <c r="AN14" s="15">
        <v>0</v>
      </c>
      <c r="AO14" s="15">
        <v>11.2</v>
      </c>
      <c r="AP14" s="15">
        <v>9.5</v>
      </c>
      <c r="AQ14" s="15">
        <v>0</v>
      </c>
      <c r="AR14" s="15">
        <v>0</v>
      </c>
      <c r="AS14" s="15">
        <v>0.2</v>
      </c>
      <c r="AT14" s="15">
        <v>6.1</v>
      </c>
      <c r="AU14" s="15">
        <v>0</v>
      </c>
      <c r="AV14" s="15">
        <v>11.9</v>
      </c>
      <c r="AW14" s="15">
        <v>4.7</v>
      </c>
      <c r="AX14" s="15">
        <v>12.6</v>
      </c>
      <c r="AY14" s="15">
        <v>0.1</v>
      </c>
      <c r="AZ14" s="15">
        <v>0</v>
      </c>
      <c r="BA14" s="15">
        <v>4.9</v>
      </c>
      <c r="BB14" s="15">
        <v>0.3</v>
      </c>
      <c r="BC14" s="15">
        <v>7.1</v>
      </c>
      <c r="BD14" s="15">
        <v>11.4</v>
      </c>
      <c r="BE14" s="15">
        <v>3.2</v>
      </c>
      <c r="BF14" s="15">
        <v>6</v>
      </c>
      <c r="BG14" s="15">
        <v>4.4</v>
      </c>
      <c r="BH14" s="15">
        <v>0.3</v>
      </c>
      <c r="BI14" s="15">
        <v>11.2</v>
      </c>
      <c r="BJ14" s="15">
        <v>4.4</v>
      </c>
      <c r="BK14" s="15">
        <v>9</v>
      </c>
      <c r="BL14" s="15">
        <v>0.5</v>
      </c>
      <c r="BM14" s="15">
        <v>13</v>
      </c>
      <c r="BN14" s="15">
        <v>6.3</v>
      </c>
      <c r="BO14" s="15">
        <v>5.9</v>
      </c>
      <c r="BP14" s="15">
        <v>12.299999999999999</v>
      </c>
      <c r="BQ14" s="15">
        <v>1.5</v>
      </c>
      <c r="BR14" s="15"/>
      <c r="BS14" s="15"/>
      <c r="BT14" s="15"/>
      <c r="BU14" s="15"/>
      <c r="BV14" s="15"/>
      <c r="BW14" s="15"/>
      <c r="BX14" s="15"/>
      <c r="BZ14" s="10">
        <f t="shared" si="0"/>
        <v>7.357142857142857</v>
      </c>
      <c r="CA14" s="10">
        <f t="shared" si="1"/>
        <v>6.128571428571428</v>
      </c>
      <c r="CB14" s="10">
        <f t="shared" si="2"/>
        <v>4.493333333333334</v>
      </c>
      <c r="CC14" s="10">
        <f t="shared" si="3"/>
        <v>5.2666666666666675</v>
      </c>
    </row>
    <row r="15" spans="1:81" ht="11.25">
      <c r="A15" s="5">
        <v>13</v>
      </c>
      <c r="B15" s="4">
        <v>0</v>
      </c>
      <c r="C15" s="4">
        <v>12.1</v>
      </c>
      <c r="D15" s="4">
        <v>4.3</v>
      </c>
      <c r="E15" s="4">
        <v>1.8</v>
      </c>
      <c r="F15" s="4">
        <v>8.8</v>
      </c>
      <c r="G15" s="4">
        <v>12.21</v>
      </c>
      <c r="H15" s="4">
        <v>11</v>
      </c>
      <c r="I15" s="4">
        <v>11.05</v>
      </c>
      <c r="J15" s="24">
        <v>11.6</v>
      </c>
      <c r="K15" s="4">
        <v>9.18</v>
      </c>
      <c r="L15" s="4">
        <v>0</v>
      </c>
      <c r="M15" s="4">
        <v>12.2</v>
      </c>
      <c r="N15" s="4">
        <v>12</v>
      </c>
      <c r="O15" s="4">
        <v>9.4</v>
      </c>
      <c r="P15" s="4">
        <v>11.4</v>
      </c>
      <c r="Q15" s="4">
        <v>0.4</v>
      </c>
      <c r="R15" s="4">
        <v>0</v>
      </c>
      <c r="S15" s="4">
        <v>10.3</v>
      </c>
      <c r="T15" s="4">
        <v>10.2</v>
      </c>
      <c r="U15" s="4">
        <v>0</v>
      </c>
      <c r="V15" s="4">
        <v>10.9</v>
      </c>
      <c r="W15" s="4">
        <v>12.1</v>
      </c>
      <c r="X15" s="4">
        <v>10.1</v>
      </c>
      <c r="Y15" s="4"/>
      <c r="Z15" s="4"/>
      <c r="AA15" s="4">
        <v>12.3</v>
      </c>
      <c r="AB15" s="4">
        <v>12</v>
      </c>
      <c r="AC15" s="4">
        <v>0.1</v>
      </c>
      <c r="AD15" s="4">
        <v>7.3</v>
      </c>
      <c r="AE15" s="15">
        <v>10.8</v>
      </c>
      <c r="AF15" s="15">
        <v>3.9</v>
      </c>
      <c r="AG15" s="15">
        <v>0</v>
      </c>
      <c r="AH15" s="15">
        <v>1.5</v>
      </c>
      <c r="AI15" s="15">
        <v>8.3</v>
      </c>
      <c r="AJ15" s="15">
        <v>0</v>
      </c>
      <c r="AK15" s="15">
        <v>12</v>
      </c>
      <c r="AL15" s="15">
        <v>0</v>
      </c>
      <c r="AM15" s="15">
        <v>1.4</v>
      </c>
      <c r="AN15" s="15">
        <v>3.8</v>
      </c>
      <c r="AO15" s="15">
        <v>2.4</v>
      </c>
      <c r="AP15" s="15">
        <v>10.2</v>
      </c>
      <c r="AQ15" s="15">
        <v>8.7</v>
      </c>
      <c r="AR15" s="15">
        <v>0</v>
      </c>
      <c r="AS15" s="15">
        <v>0</v>
      </c>
      <c r="AT15" s="15">
        <v>1.2</v>
      </c>
      <c r="AU15" s="15">
        <v>0.9</v>
      </c>
      <c r="AV15" s="15">
        <v>10.2</v>
      </c>
      <c r="AW15" s="15">
        <v>0</v>
      </c>
      <c r="AX15" s="15">
        <v>12.1</v>
      </c>
      <c r="AY15" s="15">
        <v>0.2</v>
      </c>
      <c r="AZ15" s="15">
        <v>8.7</v>
      </c>
      <c r="BA15" s="15">
        <v>1.2</v>
      </c>
      <c r="BB15" s="15">
        <v>0</v>
      </c>
      <c r="BC15" s="15">
        <v>0</v>
      </c>
      <c r="BD15" s="15">
        <v>2.4</v>
      </c>
      <c r="BE15" s="15">
        <v>0</v>
      </c>
      <c r="BF15" s="15">
        <v>4.5</v>
      </c>
      <c r="BG15" s="15">
        <v>11.3</v>
      </c>
      <c r="BH15" s="15">
        <v>4.9</v>
      </c>
      <c r="BI15" s="15">
        <v>10</v>
      </c>
      <c r="BJ15" s="15">
        <v>2.6</v>
      </c>
      <c r="BK15" s="15">
        <v>4.1</v>
      </c>
      <c r="BL15" s="15">
        <v>9.7</v>
      </c>
      <c r="BM15" s="15">
        <v>10.5</v>
      </c>
      <c r="BN15" s="15">
        <v>0</v>
      </c>
      <c r="BO15" s="15">
        <v>0</v>
      </c>
      <c r="BP15" s="15">
        <v>7.2</v>
      </c>
      <c r="BQ15" s="15">
        <v>10.6</v>
      </c>
      <c r="BR15" s="15"/>
      <c r="BS15" s="15"/>
      <c r="BT15" s="15"/>
      <c r="BU15" s="15"/>
      <c r="BV15" s="15"/>
      <c r="BW15" s="15"/>
      <c r="BX15" s="15"/>
      <c r="BZ15" s="10">
        <f t="shared" si="0"/>
        <v>6.763571428571431</v>
      </c>
      <c r="CA15" s="10">
        <f t="shared" si="1"/>
        <v>5.367857142857142</v>
      </c>
      <c r="CB15" s="10">
        <f t="shared" si="2"/>
        <v>4.1000000000000005</v>
      </c>
      <c r="CC15" s="10">
        <f t="shared" si="3"/>
        <v>4.58</v>
      </c>
    </row>
    <row r="16" spans="1:81" ht="11.25">
      <c r="A16" s="5">
        <v>14</v>
      </c>
      <c r="B16" s="4">
        <v>0</v>
      </c>
      <c r="C16" s="4">
        <v>0</v>
      </c>
      <c r="D16" s="4">
        <v>7</v>
      </c>
      <c r="E16" s="4">
        <v>0</v>
      </c>
      <c r="F16" s="4">
        <v>10.4</v>
      </c>
      <c r="G16" s="4">
        <v>5.3</v>
      </c>
      <c r="H16" s="4">
        <v>10.65</v>
      </c>
      <c r="I16" s="4">
        <v>0</v>
      </c>
      <c r="J16" s="24">
        <v>10.4</v>
      </c>
      <c r="K16" s="4">
        <v>8.16</v>
      </c>
      <c r="L16" s="4">
        <v>0</v>
      </c>
      <c r="M16" s="4">
        <v>1.2</v>
      </c>
      <c r="N16" s="4">
        <v>1.4</v>
      </c>
      <c r="O16" s="4">
        <v>7.9</v>
      </c>
      <c r="P16" s="4">
        <v>5.4</v>
      </c>
      <c r="Q16" s="4">
        <v>8.9</v>
      </c>
      <c r="R16" s="4">
        <v>8</v>
      </c>
      <c r="S16" s="4">
        <v>10.7</v>
      </c>
      <c r="T16" s="4">
        <v>9.9</v>
      </c>
      <c r="U16" s="4">
        <v>0</v>
      </c>
      <c r="V16" s="4">
        <v>3.7</v>
      </c>
      <c r="W16" s="4">
        <v>4.6</v>
      </c>
      <c r="X16" s="4">
        <v>4</v>
      </c>
      <c r="Y16" s="4"/>
      <c r="Z16" s="4"/>
      <c r="AA16" s="4">
        <v>11.2</v>
      </c>
      <c r="AB16" s="4">
        <v>0</v>
      </c>
      <c r="AC16" s="4">
        <v>11.9</v>
      </c>
      <c r="AD16" s="4">
        <v>11.2</v>
      </c>
      <c r="AE16" s="15">
        <v>1.5</v>
      </c>
      <c r="AF16" s="15">
        <v>9.8</v>
      </c>
      <c r="AG16" s="15">
        <v>3.6</v>
      </c>
      <c r="AH16" s="15">
        <v>0</v>
      </c>
      <c r="AI16" s="15">
        <v>5.9</v>
      </c>
      <c r="AJ16" s="15">
        <v>0</v>
      </c>
      <c r="AK16" s="15">
        <v>1.5</v>
      </c>
      <c r="AL16" s="15">
        <v>0</v>
      </c>
      <c r="AM16" s="15">
        <v>0</v>
      </c>
      <c r="AN16" s="15">
        <v>7.2</v>
      </c>
      <c r="AO16" s="15">
        <v>0</v>
      </c>
      <c r="AP16" s="15">
        <v>0</v>
      </c>
      <c r="AQ16" s="15">
        <v>10.2</v>
      </c>
      <c r="AR16" s="15">
        <v>0</v>
      </c>
      <c r="AS16" s="15">
        <v>11.6</v>
      </c>
      <c r="AT16" s="15">
        <v>0</v>
      </c>
      <c r="AU16" s="15">
        <v>3.9</v>
      </c>
      <c r="AV16" s="15">
        <v>10.5</v>
      </c>
      <c r="AW16" s="15">
        <v>1.3</v>
      </c>
      <c r="AX16" s="15">
        <v>11.6</v>
      </c>
      <c r="AY16" s="15">
        <v>11</v>
      </c>
      <c r="AZ16" s="15">
        <v>5.9</v>
      </c>
      <c r="BA16" s="15">
        <v>8.2</v>
      </c>
      <c r="BB16" s="15">
        <v>7.8</v>
      </c>
      <c r="BC16" s="15">
        <v>2.8</v>
      </c>
      <c r="BD16" s="15">
        <v>10</v>
      </c>
      <c r="BE16" s="15">
        <v>0</v>
      </c>
      <c r="BF16" s="15">
        <v>11.8</v>
      </c>
      <c r="BG16" s="15">
        <v>5.4</v>
      </c>
      <c r="BH16" s="15">
        <v>6.9</v>
      </c>
      <c r="BI16" s="15">
        <v>11.6</v>
      </c>
      <c r="BJ16" s="15">
        <v>11.9</v>
      </c>
      <c r="BK16" s="15">
        <v>6.8</v>
      </c>
      <c r="BL16" s="15">
        <v>12</v>
      </c>
      <c r="BM16" s="15">
        <v>5.6</v>
      </c>
      <c r="BN16" s="15">
        <v>0</v>
      </c>
      <c r="BO16" s="15">
        <v>7.800000000000001</v>
      </c>
      <c r="BP16" s="15">
        <v>0</v>
      </c>
      <c r="BQ16" s="15">
        <v>11.9</v>
      </c>
      <c r="BR16" s="15"/>
      <c r="BS16" s="15"/>
      <c r="BT16" s="15"/>
      <c r="BU16" s="15"/>
      <c r="BV16" s="15"/>
      <c r="BW16" s="15"/>
      <c r="BX16" s="15"/>
      <c r="BZ16" s="10">
        <f t="shared" si="0"/>
        <v>5.030714285714287</v>
      </c>
      <c r="CA16" s="10">
        <f t="shared" si="1"/>
        <v>4.410714285714286</v>
      </c>
      <c r="CB16" s="10">
        <f t="shared" si="2"/>
        <v>5.090000000000001</v>
      </c>
      <c r="CC16" s="10">
        <f t="shared" si="3"/>
        <v>6.456666666666668</v>
      </c>
    </row>
    <row r="17" spans="1:81" ht="11.25">
      <c r="A17" s="5">
        <v>15</v>
      </c>
      <c r="B17" s="4">
        <v>8.74</v>
      </c>
      <c r="C17" s="4">
        <v>6.9</v>
      </c>
      <c r="D17" s="4">
        <v>6.2</v>
      </c>
      <c r="E17" s="4">
        <v>0</v>
      </c>
      <c r="F17" s="4">
        <v>7.4</v>
      </c>
      <c r="G17" s="4">
        <v>0</v>
      </c>
      <c r="H17" s="4">
        <v>11.8</v>
      </c>
      <c r="I17" s="4">
        <v>5.4</v>
      </c>
      <c r="J17" s="24">
        <v>1.8</v>
      </c>
      <c r="K17" s="4">
        <v>0</v>
      </c>
      <c r="L17" s="4">
        <v>0</v>
      </c>
      <c r="M17" s="4">
        <v>9</v>
      </c>
      <c r="N17" s="4">
        <v>5.9</v>
      </c>
      <c r="O17" s="4">
        <v>0</v>
      </c>
      <c r="P17" s="4">
        <v>12.5</v>
      </c>
      <c r="Q17" s="4">
        <v>2.6</v>
      </c>
      <c r="R17" s="4">
        <v>4.1</v>
      </c>
      <c r="S17" s="4">
        <v>9.9</v>
      </c>
      <c r="T17" s="4">
        <v>5.6</v>
      </c>
      <c r="U17" s="4">
        <v>0</v>
      </c>
      <c r="V17" s="4">
        <v>12.4</v>
      </c>
      <c r="W17" s="4">
        <v>0</v>
      </c>
      <c r="X17" s="4">
        <v>10.2</v>
      </c>
      <c r="Y17" s="4"/>
      <c r="Z17" s="4"/>
      <c r="AA17" s="4">
        <v>10.3</v>
      </c>
      <c r="AB17" s="4">
        <v>5.3</v>
      </c>
      <c r="AC17" s="4">
        <v>0.8</v>
      </c>
      <c r="AD17" s="4">
        <v>2.9</v>
      </c>
      <c r="AE17" s="15">
        <v>8.8</v>
      </c>
      <c r="AF17" s="15">
        <v>10.6</v>
      </c>
      <c r="AG17" s="15">
        <v>1.9</v>
      </c>
      <c r="AH17" s="15">
        <v>11</v>
      </c>
      <c r="AI17" s="15">
        <v>3.8</v>
      </c>
      <c r="AJ17" s="15">
        <v>0.3</v>
      </c>
      <c r="AK17" s="15">
        <v>0</v>
      </c>
      <c r="AL17" s="15">
        <v>11.9</v>
      </c>
      <c r="AM17" s="15">
        <v>6.4</v>
      </c>
      <c r="AN17" s="15">
        <v>0.7</v>
      </c>
      <c r="AO17" s="15">
        <v>4.3</v>
      </c>
      <c r="AP17" s="15">
        <v>8.3</v>
      </c>
      <c r="AQ17" s="15">
        <v>0</v>
      </c>
      <c r="AR17" s="15">
        <v>0</v>
      </c>
      <c r="AS17" s="15">
        <v>11.7</v>
      </c>
      <c r="AT17" s="15">
        <v>2.2</v>
      </c>
      <c r="AU17" s="15">
        <v>10.9</v>
      </c>
      <c r="AV17" s="15">
        <v>0.1</v>
      </c>
      <c r="AW17" s="15">
        <v>9.3</v>
      </c>
      <c r="AX17" s="15">
        <v>10.8</v>
      </c>
      <c r="AY17" s="15">
        <v>8.9</v>
      </c>
      <c r="AZ17" s="15">
        <v>0</v>
      </c>
      <c r="BA17" s="15">
        <v>10.7</v>
      </c>
      <c r="BB17" s="15">
        <v>3.7</v>
      </c>
      <c r="BC17" s="15">
        <v>8.9</v>
      </c>
      <c r="BD17" s="15">
        <v>6.2</v>
      </c>
      <c r="BE17" s="15">
        <v>12.1</v>
      </c>
      <c r="BF17" s="15">
        <v>12.4</v>
      </c>
      <c r="BG17" s="15">
        <v>7.1</v>
      </c>
      <c r="BH17" s="15">
        <v>11.2</v>
      </c>
      <c r="BI17" s="15">
        <v>0</v>
      </c>
      <c r="BJ17" s="15">
        <v>5.4</v>
      </c>
      <c r="BK17" s="15">
        <v>0.6</v>
      </c>
      <c r="BL17" s="15">
        <v>9.6</v>
      </c>
      <c r="BM17" s="15">
        <v>5.6</v>
      </c>
      <c r="BN17" s="15">
        <v>0</v>
      </c>
      <c r="BO17" s="15">
        <v>11.7</v>
      </c>
      <c r="BP17" s="15">
        <v>3.3000000000000003</v>
      </c>
      <c r="BQ17" s="15">
        <v>5.8</v>
      </c>
      <c r="BR17" s="15"/>
      <c r="BS17" s="15"/>
      <c r="BT17" s="15"/>
      <c r="BU17" s="15"/>
      <c r="BV17" s="15"/>
      <c r="BW17" s="15"/>
      <c r="BX17" s="15"/>
      <c r="BZ17" s="10">
        <f t="shared" si="0"/>
        <v>5.2857142857142865</v>
      </c>
      <c r="CA17" s="10">
        <f t="shared" si="1"/>
        <v>5.346428571428572</v>
      </c>
      <c r="CB17" s="10">
        <f t="shared" si="2"/>
        <v>6.196666666666666</v>
      </c>
      <c r="CC17" s="10">
        <f t="shared" si="3"/>
        <v>6.05</v>
      </c>
    </row>
    <row r="18" spans="1:81" ht="11.25">
      <c r="A18" s="5">
        <v>16</v>
      </c>
      <c r="B18" s="4">
        <v>9.7</v>
      </c>
      <c r="C18" s="4">
        <v>6.2</v>
      </c>
      <c r="D18" s="4">
        <v>10.9</v>
      </c>
      <c r="E18" s="4">
        <v>0</v>
      </c>
      <c r="F18" s="4">
        <v>11.97</v>
      </c>
      <c r="G18" s="4">
        <v>1</v>
      </c>
      <c r="H18" s="4">
        <v>0</v>
      </c>
      <c r="I18" s="4">
        <v>0.15</v>
      </c>
      <c r="J18" s="24">
        <v>5.15</v>
      </c>
      <c r="K18" s="4">
        <v>2.35</v>
      </c>
      <c r="L18" s="4">
        <v>0</v>
      </c>
      <c r="M18" s="4">
        <v>12.2</v>
      </c>
      <c r="N18" s="4">
        <v>2.3</v>
      </c>
      <c r="O18" s="4">
        <v>9.2</v>
      </c>
      <c r="P18" s="4">
        <v>12.6</v>
      </c>
      <c r="Q18" s="4">
        <v>2.8</v>
      </c>
      <c r="R18" s="4">
        <v>4.4</v>
      </c>
      <c r="S18" s="4">
        <v>8.4</v>
      </c>
      <c r="T18" s="4">
        <v>11</v>
      </c>
      <c r="U18" s="4">
        <v>2.6</v>
      </c>
      <c r="V18" s="4">
        <v>10.6</v>
      </c>
      <c r="W18" s="4">
        <v>8.3</v>
      </c>
      <c r="X18" s="4">
        <v>0</v>
      </c>
      <c r="Y18" s="4"/>
      <c r="Z18" s="4"/>
      <c r="AA18" s="4">
        <v>11.3</v>
      </c>
      <c r="AB18" s="4">
        <v>0</v>
      </c>
      <c r="AC18" s="4">
        <v>0</v>
      </c>
      <c r="AD18" s="4">
        <v>9.2</v>
      </c>
      <c r="AE18" s="15">
        <v>11.8</v>
      </c>
      <c r="AF18" s="15">
        <v>0</v>
      </c>
      <c r="AG18" s="15">
        <v>0</v>
      </c>
      <c r="AH18" s="15">
        <v>12.4</v>
      </c>
      <c r="AI18" s="15">
        <v>7.2</v>
      </c>
      <c r="AJ18" s="15">
        <v>11</v>
      </c>
      <c r="AK18" s="15">
        <v>5</v>
      </c>
      <c r="AL18" s="15">
        <v>2.5</v>
      </c>
      <c r="AM18" s="15">
        <v>5.7</v>
      </c>
      <c r="AN18" s="15">
        <v>0</v>
      </c>
      <c r="AO18" s="15">
        <v>0</v>
      </c>
      <c r="AP18" s="15">
        <v>11.1</v>
      </c>
      <c r="AQ18" s="15">
        <v>3.2</v>
      </c>
      <c r="AR18" s="15">
        <v>0.2</v>
      </c>
      <c r="AS18" s="15">
        <v>3.1</v>
      </c>
      <c r="AT18" s="15">
        <v>5.6</v>
      </c>
      <c r="AU18" s="15">
        <v>10.3</v>
      </c>
      <c r="AV18" s="15">
        <v>0</v>
      </c>
      <c r="AW18" s="15">
        <v>9.2</v>
      </c>
      <c r="AX18" s="15">
        <v>0</v>
      </c>
      <c r="AY18" s="15">
        <v>0.2</v>
      </c>
      <c r="AZ18" s="15">
        <v>0</v>
      </c>
      <c r="BA18" s="15">
        <v>0</v>
      </c>
      <c r="BB18" s="15">
        <v>10</v>
      </c>
      <c r="BC18" s="15">
        <v>0</v>
      </c>
      <c r="BD18" s="15">
        <v>10</v>
      </c>
      <c r="BE18" s="15">
        <v>8.2</v>
      </c>
      <c r="BF18" s="15">
        <v>0.2</v>
      </c>
      <c r="BG18" s="15">
        <v>10.2</v>
      </c>
      <c r="BH18" s="15">
        <v>6</v>
      </c>
      <c r="BI18" s="15">
        <v>10.8</v>
      </c>
      <c r="BJ18" s="15">
        <v>6.8</v>
      </c>
      <c r="BK18" s="15">
        <v>9.4</v>
      </c>
      <c r="BL18" s="15">
        <v>0.2</v>
      </c>
      <c r="BM18" s="15">
        <v>6.3</v>
      </c>
      <c r="BN18" s="15">
        <v>3.8</v>
      </c>
      <c r="BO18" s="15">
        <v>10.100000000000001</v>
      </c>
      <c r="BP18" s="15">
        <v>12.8</v>
      </c>
      <c r="BQ18" s="15">
        <v>0</v>
      </c>
      <c r="BR18" s="15"/>
      <c r="BS18" s="15"/>
      <c r="BT18" s="15"/>
      <c r="BU18" s="15"/>
      <c r="BV18" s="15"/>
      <c r="BW18" s="15"/>
      <c r="BX18" s="15"/>
      <c r="BZ18" s="10">
        <f t="shared" si="0"/>
        <v>5.999999999999998</v>
      </c>
      <c r="CA18" s="10">
        <f t="shared" si="1"/>
        <v>5.403571428571429</v>
      </c>
      <c r="CB18" s="10">
        <f t="shared" si="2"/>
        <v>4.876666666666665</v>
      </c>
      <c r="CC18" s="10">
        <f t="shared" si="3"/>
        <v>4.923333333333334</v>
      </c>
    </row>
    <row r="19" spans="1:81" ht="11.25">
      <c r="A19" s="5">
        <v>17</v>
      </c>
      <c r="B19" s="4">
        <v>8.7</v>
      </c>
      <c r="C19" s="4">
        <v>2.65</v>
      </c>
      <c r="D19" s="4">
        <v>1.9</v>
      </c>
      <c r="E19" s="4">
        <v>12.3</v>
      </c>
      <c r="F19" s="4">
        <v>12.2</v>
      </c>
      <c r="G19" s="4">
        <v>7.5</v>
      </c>
      <c r="H19" s="4">
        <v>6.2</v>
      </c>
      <c r="I19" s="4">
        <v>12.5</v>
      </c>
      <c r="J19" s="24">
        <v>4.3</v>
      </c>
      <c r="K19" s="4">
        <v>1.81</v>
      </c>
      <c r="L19" s="4">
        <v>0</v>
      </c>
      <c r="M19" s="4">
        <v>12.2</v>
      </c>
      <c r="N19" s="4">
        <v>10.1</v>
      </c>
      <c r="O19" s="4">
        <v>11</v>
      </c>
      <c r="P19" s="4">
        <v>5.3</v>
      </c>
      <c r="Q19" s="4">
        <v>2.7</v>
      </c>
      <c r="R19" s="4">
        <v>0</v>
      </c>
      <c r="S19" s="4">
        <v>0</v>
      </c>
      <c r="T19" s="4">
        <v>7.7</v>
      </c>
      <c r="U19" s="4">
        <v>11.8</v>
      </c>
      <c r="V19" s="4">
        <v>0</v>
      </c>
      <c r="W19" s="4">
        <v>12.4</v>
      </c>
      <c r="X19" s="4">
        <v>0</v>
      </c>
      <c r="Y19" s="4"/>
      <c r="Z19" s="4"/>
      <c r="AA19" s="4">
        <v>10.5</v>
      </c>
      <c r="AB19" s="4">
        <v>0</v>
      </c>
      <c r="AC19" s="4">
        <v>9.2</v>
      </c>
      <c r="AD19" s="4">
        <v>0</v>
      </c>
      <c r="AE19" s="15">
        <v>11.9</v>
      </c>
      <c r="AF19" s="15">
        <v>1.2</v>
      </c>
      <c r="AG19" s="15">
        <v>6.6</v>
      </c>
      <c r="AH19" s="15">
        <v>11.7</v>
      </c>
      <c r="AI19" s="15">
        <v>11.1</v>
      </c>
      <c r="AJ19" s="15">
        <v>0</v>
      </c>
      <c r="AK19" s="15">
        <v>11.6</v>
      </c>
      <c r="AL19" s="15">
        <v>0</v>
      </c>
      <c r="AM19" s="15">
        <v>12.7</v>
      </c>
      <c r="AN19" s="15">
        <v>7.4</v>
      </c>
      <c r="AO19" s="15">
        <v>3.6</v>
      </c>
      <c r="AP19" s="15">
        <v>5.2</v>
      </c>
      <c r="AQ19" s="15">
        <v>2.4</v>
      </c>
      <c r="AR19" s="15">
        <v>0</v>
      </c>
      <c r="AS19" s="15">
        <v>0</v>
      </c>
      <c r="AT19" s="15">
        <v>0.2</v>
      </c>
      <c r="AU19" s="15">
        <v>0.7</v>
      </c>
      <c r="AV19" s="15">
        <v>10.8</v>
      </c>
      <c r="AW19" s="15">
        <v>1.9</v>
      </c>
      <c r="AX19" s="15">
        <v>12.6</v>
      </c>
      <c r="AY19" s="15">
        <v>0</v>
      </c>
      <c r="AZ19" s="15">
        <v>0</v>
      </c>
      <c r="BA19" s="15">
        <v>0</v>
      </c>
      <c r="BB19" s="15">
        <v>8.6</v>
      </c>
      <c r="BC19" s="15">
        <v>0.3</v>
      </c>
      <c r="BD19" s="15">
        <v>1.6</v>
      </c>
      <c r="BE19" s="15">
        <v>9.5</v>
      </c>
      <c r="BF19" s="15">
        <v>0</v>
      </c>
      <c r="BG19" s="15">
        <v>12.1</v>
      </c>
      <c r="BH19" s="15">
        <v>3</v>
      </c>
      <c r="BI19" s="15">
        <v>3.1</v>
      </c>
      <c r="BJ19" s="15">
        <v>12.6</v>
      </c>
      <c r="BK19" s="15">
        <v>11.9</v>
      </c>
      <c r="BL19" s="15">
        <v>9.6</v>
      </c>
      <c r="BM19" s="15">
        <v>0</v>
      </c>
      <c r="BN19" s="15">
        <v>0</v>
      </c>
      <c r="BO19" s="15">
        <v>1.2999999999999998</v>
      </c>
      <c r="BP19" s="15">
        <v>12.9</v>
      </c>
      <c r="BQ19" s="15">
        <v>9.500000000000002</v>
      </c>
      <c r="BR19" s="15"/>
      <c r="BS19" s="15"/>
      <c r="BT19" s="15"/>
      <c r="BU19" s="15"/>
      <c r="BV19" s="15"/>
      <c r="BW19" s="15"/>
      <c r="BX19" s="15"/>
      <c r="BZ19" s="10">
        <f t="shared" si="0"/>
        <v>5.921785714285713</v>
      </c>
      <c r="CA19" s="10">
        <f t="shared" si="1"/>
        <v>5.378571428571427</v>
      </c>
      <c r="CB19" s="10">
        <f t="shared" si="2"/>
        <v>4.79</v>
      </c>
      <c r="CC19" s="10">
        <f t="shared" si="3"/>
        <v>4.6933333333333325</v>
      </c>
    </row>
    <row r="20" spans="1:81" ht="11.25">
      <c r="A20" s="5">
        <v>18</v>
      </c>
      <c r="B20" s="4">
        <v>0</v>
      </c>
      <c r="C20" s="4">
        <v>11.3</v>
      </c>
      <c r="D20" s="4">
        <v>0</v>
      </c>
      <c r="E20" s="4">
        <v>5.5</v>
      </c>
      <c r="F20" s="4">
        <v>11.7</v>
      </c>
      <c r="G20" s="4">
        <v>12</v>
      </c>
      <c r="H20" s="4">
        <v>0</v>
      </c>
      <c r="I20" s="4">
        <v>11.6</v>
      </c>
      <c r="J20" s="24">
        <v>5.45</v>
      </c>
      <c r="K20" s="4">
        <v>2.08</v>
      </c>
      <c r="L20" s="4">
        <v>0.5</v>
      </c>
      <c r="M20" s="4">
        <v>9.2</v>
      </c>
      <c r="N20" s="4">
        <v>9.3</v>
      </c>
      <c r="O20" s="4">
        <v>12.2</v>
      </c>
      <c r="P20" s="4">
        <v>12.3</v>
      </c>
      <c r="Q20" s="4">
        <v>4.7</v>
      </c>
      <c r="R20" s="4">
        <v>7.8</v>
      </c>
      <c r="S20" s="4">
        <v>8.7</v>
      </c>
      <c r="T20" s="4">
        <v>5.1</v>
      </c>
      <c r="U20" s="4">
        <v>11.2</v>
      </c>
      <c r="V20" s="4">
        <v>4.9</v>
      </c>
      <c r="W20" s="4">
        <v>12.7</v>
      </c>
      <c r="X20" s="4">
        <v>10.2</v>
      </c>
      <c r="Y20" s="4"/>
      <c r="Z20" s="4"/>
      <c r="AA20" s="4">
        <v>1.5</v>
      </c>
      <c r="AB20" s="4">
        <v>11.1</v>
      </c>
      <c r="AC20" s="4">
        <v>3.3</v>
      </c>
      <c r="AD20" s="4">
        <v>7.9</v>
      </c>
      <c r="AE20" s="15">
        <v>10.4</v>
      </c>
      <c r="AF20" s="15">
        <v>11.5</v>
      </c>
      <c r="AG20" s="15">
        <v>4.3</v>
      </c>
      <c r="AH20" s="15">
        <v>7.7</v>
      </c>
      <c r="AI20" s="15">
        <v>11</v>
      </c>
      <c r="AJ20" s="15">
        <v>0</v>
      </c>
      <c r="AK20" s="15">
        <v>10.5</v>
      </c>
      <c r="AL20" s="15">
        <v>1.5</v>
      </c>
      <c r="AM20" s="15">
        <v>0.5</v>
      </c>
      <c r="AN20" s="15">
        <v>11.8</v>
      </c>
      <c r="AO20" s="15">
        <v>0</v>
      </c>
      <c r="AP20" s="15">
        <v>0</v>
      </c>
      <c r="AQ20" s="15">
        <v>9.4</v>
      </c>
      <c r="AR20" s="15">
        <v>13</v>
      </c>
      <c r="AS20" s="15">
        <v>0</v>
      </c>
      <c r="AT20" s="15">
        <v>9.7</v>
      </c>
      <c r="AU20" s="15">
        <v>0</v>
      </c>
      <c r="AV20" s="15">
        <v>2.2</v>
      </c>
      <c r="AW20" s="15">
        <v>2.4</v>
      </c>
      <c r="AX20" s="15">
        <v>12.2</v>
      </c>
      <c r="AY20" s="15">
        <v>0</v>
      </c>
      <c r="AZ20" s="15">
        <v>1</v>
      </c>
      <c r="BA20" s="15">
        <v>0.6</v>
      </c>
      <c r="BB20" s="15">
        <v>3.8</v>
      </c>
      <c r="BC20" s="15">
        <v>3.2</v>
      </c>
      <c r="BD20" s="15">
        <v>7.4</v>
      </c>
      <c r="BE20" s="15">
        <v>9</v>
      </c>
      <c r="BF20" s="15">
        <v>11.9</v>
      </c>
      <c r="BG20" s="15">
        <v>11.1</v>
      </c>
      <c r="BH20" s="15">
        <v>11.3</v>
      </c>
      <c r="BI20" s="15">
        <v>0.3</v>
      </c>
      <c r="BJ20" s="15">
        <v>11.6</v>
      </c>
      <c r="BK20" s="15">
        <v>9.1</v>
      </c>
      <c r="BL20" s="15">
        <v>8.6</v>
      </c>
      <c r="BM20" s="15">
        <v>12.9</v>
      </c>
      <c r="BN20" s="15">
        <v>6.1</v>
      </c>
      <c r="BO20" s="15">
        <v>3.5</v>
      </c>
      <c r="BP20" s="15">
        <v>8</v>
      </c>
      <c r="BQ20" s="15">
        <v>0.7999999999999999</v>
      </c>
      <c r="BR20" s="15"/>
      <c r="BS20" s="15"/>
      <c r="BT20" s="15"/>
      <c r="BU20" s="15"/>
      <c r="BV20" s="15"/>
      <c r="BW20" s="15"/>
      <c r="BX20" s="15"/>
      <c r="BZ20" s="10">
        <f t="shared" si="0"/>
        <v>7.054642857142858</v>
      </c>
      <c r="CA20" s="10">
        <f t="shared" si="1"/>
        <v>6.207142857142856</v>
      </c>
      <c r="CB20" s="10">
        <f t="shared" si="2"/>
        <v>5.800000000000001</v>
      </c>
      <c r="CC20" s="10">
        <f t="shared" si="3"/>
        <v>6.03</v>
      </c>
    </row>
    <row r="21" spans="1:81" ht="11.25">
      <c r="A21" s="5">
        <v>19</v>
      </c>
      <c r="B21" s="4">
        <v>4.75</v>
      </c>
      <c r="C21" s="4">
        <v>2.15</v>
      </c>
      <c r="D21" s="4">
        <v>10.5</v>
      </c>
      <c r="E21" s="4">
        <v>0.4</v>
      </c>
      <c r="F21" s="4">
        <v>0.2</v>
      </c>
      <c r="G21" s="4">
        <v>8.4</v>
      </c>
      <c r="H21" s="4">
        <v>4.65</v>
      </c>
      <c r="I21" s="4">
        <v>0</v>
      </c>
      <c r="J21" s="24">
        <v>0</v>
      </c>
      <c r="K21" s="4">
        <v>2.02</v>
      </c>
      <c r="L21" s="4">
        <v>3.1</v>
      </c>
      <c r="M21" s="4">
        <v>9.8</v>
      </c>
      <c r="N21" s="4">
        <v>11.5</v>
      </c>
      <c r="O21" s="4">
        <v>12.2</v>
      </c>
      <c r="P21" s="4">
        <v>7.6</v>
      </c>
      <c r="Q21" s="4">
        <v>0</v>
      </c>
      <c r="R21" s="4">
        <v>5.7</v>
      </c>
      <c r="S21" s="4">
        <v>8.1</v>
      </c>
      <c r="T21" s="4">
        <v>0</v>
      </c>
      <c r="U21" s="4">
        <v>5</v>
      </c>
      <c r="V21" s="4">
        <v>7.1</v>
      </c>
      <c r="W21" s="4">
        <v>11.4</v>
      </c>
      <c r="X21" s="4">
        <v>0</v>
      </c>
      <c r="Y21" s="4"/>
      <c r="Z21" s="4"/>
      <c r="AA21" s="4">
        <v>0</v>
      </c>
      <c r="AB21" s="4">
        <v>10.9</v>
      </c>
      <c r="AC21" s="4">
        <v>10.5</v>
      </c>
      <c r="AD21" s="4">
        <v>3.5</v>
      </c>
      <c r="AE21" s="15">
        <v>10.6</v>
      </c>
      <c r="AF21" s="15">
        <v>12.3</v>
      </c>
      <c r="AG21" s="15">
        <v>11.7</v>
      </c>
      <c r="AH21" s="15">
        <v>4.8</v>
      </c>
      <c r="AI21" s="15">
        <v>1.6</v>
      </c>
      <c r="AJ21" s="15">
        <v>0</v>
      </c>
      <c r="AK21" s="15">
        <v>5.6</v>
      </c>
      <c r="AL21" s="15">
        <v>0</v>
      </c>
      <c r="AM21" s="15">
        <v>0</v>
      </c>
      <c r="AN21" s="15">
        <v>2.6</v>
      </c>
      <c r="AO21" s="15">
        <v>7.1</v>
      </c>
      <c r="AP21" s="15">
        <v>10.8</v>
      </c>
      <c r="AQ21" s="15">
        <v>10.3</v>
      </c>
      <c r="AR21" s="15">
        <v>12.4</v>
      </c>
      <c r="AS21" s="15">
        <v>9.7</v>
      </c>
      <c r="AT21" s="15">
        <v>0</v>
      </c>
      <c r="AU21" s="15">
        <v>1.4</v>
      </c>
      <c r="AV21" s="15">
        <v>0</v>
      </c>
      <c r="AW21" s="15">
        <v>4.2</v>
      </c>
      <c r="AX21" s="15">
        <v>6.6</v>
      </c>
      <c r="AY21" s="15">
        <v>9.3</v>
      </c>
      <c r="AZ21" s="15">
        <v>0</v>
      </c>
      <c r="BA21" s="15">
        <v>0.1</v>
      </c>
      <c r="BB21" s="15">
        <v>4.8</v>
      </c>
      <c r="BC21" s="15">
        <v>0</v>
      </c>
      <c r="BD21" s="15">
        <v>0.6</v>
      </c>
      <c r="BE21" s="15">
        <v>4.7</v>
      </c>
      <c r="BF21" s="15">
        <v>7.9</v>
      </c>
      <c r="BG21" s="15">
        <v>0.5</v>
      </c>
      <c r="BH21" s="15">
        <v>11.4</v>
      </c>
      <c r="BI21" s="15">
        <v>12.4</v>
      </c>
      <c r="BJ21" s="15">
        <v>7.7</v>
      </c>
      <c r="BK21" s="15">
        <v>6.8</v>
      </c>
      <c r="BL21" s="15">
        <v>0</v>
      </c>
      <c r="BM21" s="15">
        <v>11.7</v>
      </c>
      <c r="BN21" s="15">
        <v>12.6</v>
      </c>
      <c r="BO21" s="15">
        <v>6.4</v>
      </c>
      <c r="BP21" s="15">
        <v>7.299999999999999</v>
      </c>
      <c r="BQ21" s="15">
        <v>0</v>
      </c>
      <c r="BR21" s="15"/>
      <c r="BS21" s="15"/>
      <c r="BT21" s="15"/>
      <c r="BU21" s="15"/>
      <c r="BV21" s="15"/>
      <c r="BW21" s="15"/>
      <c r="BX21" s="15"/>
      <c r="BZ21" s="10">
        <f t="shared" si="0"/>
        <v>5.536428571428572</v>
      </c>
      <c r="CA21" s="10">
        <f t="shared" si="1"/>
        <v>5.482142857142855</v>
      </c>
      <c r="CB21" s="10">
        <f t="shared" si="2"/>
        <v>4.77</v>
      </c>
      <c r="CC21" s="10">
        <f t="shared" si="3"/>
        <v>5.6433333333333335</v>
      </c>
    </row>
    <row r="22" spans="1:81" ht="11.25">
      <c r="A22" s="5">
        <v>20</v>
      </c>
      <c r="B22" s="4">
        <v>5.07</v>
      </c>
      <c r="C22" s="4">
        <v>11.2</v>
      </c>
      <c r="D22" s="4">
        <v>0.45</v>
      </c>
      <c r="E22" s="4">
        <v>12.6</v>
      </c>
      <c r="F22" s="4">
        <v>0</v>
      </c>
      <c r="G22" s="4">
        <v>0</v>
      </c>
      <c r="H22" s="4">
        <v>12.2</v>
      </c>
      <c r="I22" s="4">
        <v>0</v>
      </c>
      <c r="J22" s="24">
        <v>0.3</v>
      </c>
      <c r="K22" s="4">
        <v>9.94</v>
      </c>
      <c r="L22" s="4">
        <v>0</v>
      </c>
      <c r="M22" s="4">
        <v>0</v>
      </c>
      <c r="N22" s="4">
        <v>3.3</v>
      </c>
      <c r="O22" s="4">
        <v>8.1</v>
      </c>
      <c r="P22" s="4">
        <v>12.3</v>
      </c>
      <c r="Q22" s="4">
        <v>1.5</v>
      </c>
      <c r="R22" s="4">
        <v>9.7</v>
      </c>
      <c r="S22" s="4">
        <v>1</v>
      </c>
      <c r="T22" s="4">
        <v>8.7</v>
      </c>
      <c r="U22" s="4">
        <v>0</v>
      </c>
      <c r="V22" s="4">
        <v>0</v>
      </c>
      <c r="W22" s="4">
        <v>8.8</v>
      </c>
      <c r="X22" s="4">
        <v>1.3</v>
      </c>
      <c r="Y22" s="4"/>
      <c r="Z22" s="4"/>
      <c r="AA22" s="4">
        <v>0.1</v>
      </c>
      <c r="AB22" s="4">
        <v>8.6</v>
      </c>
      <c r="AC22" s="4">
        <v>7.5</v>
      </c>
      <c r="AD22" s="4">
        <v>0</v>
      </c>
      <c r="AE22" s="99">
        <v>0</v>
      </c>
      <c r="AF22" s="99">
        <v>10.6</v>
      </c>
      <c r="AG22" s="99">
        <v>7.6</v>
      </c>
      <c r="AH22" s="99">
        <v>0</v>
      </c>
      <c r="AI22" s="99">
        <v>0</v>
      </c>
      <c r="AJ22" s="99">
        <v>5.6</v>
      </c>
      <c r="AK22" s="99">
        <v>5.1</v>
      </c>
      <c r="AL22" s="99">
        <v>0.3</v>
      </c>
      <c r="AM22" s="99">
        <v>7.6</v>
      </c>
      <c r="AN22" s="99">
        <v>6</v>
      </c>
      <c r="AO22" s="99">
        <v>1.7</v>
      </c>
      <c r="AP22" s="99">
        <v>5.3</v>
      </c>
      <c r="AQ22" s="99">
        <v>8.1</v>
      </c>
      <c r="AR22" s="99">
        <v>8</v>
      </c>
      <c r="AS22" s="99">
        <v>4.3</v>
      </c>
      <c r="AT22" s="99">
        <v>0</v>
      </c>
      <c r="AU22" s="99">
        <v>10.5</v>
      </c>
      <c r="AV22" s="99">
        <v>2.9</v>
      </c>
      <c r="AW22" s="99">
        <v>0</v>
      </c>
      <c r="AX22" s="99">
        <v>9.1</v>
      </c>
      <c r="AY22" s="99">
        <v>0</v>
      </c>
      <c r="AZ22" s="99">
        <v>3.2</v>
      </c>
      <c r="BA22" s="99">
        <v>0</v>
      </c>
      <c r="BB22" s="99">
        <v>7.4</v>
      </c>
      <c r="BC22" s="99">
        <v>2.5</v>
      </c>
      <c r="BD22" s="99">
        <v>9.7</v>
      </c>
      <c r="BE22" s="99">
        <v>1.3</v>
      </c>
      <c r="BF22" s="99">
        <v>12.2</v>
      </c>
      <c r="BG22" s="99">
        <v>0</v>
      </c>
      <c r="BH22" s="99">
        <v>11.8</v>
      </c>
      <c r="BI22" s="99">
        <v>9.1</v>
      </c>
      <c r="BJ22" s="99">
        <v>0</v>
      </c>
      <c r="BK22" s="99">
        <v>6.9</v>
      </c>
      <c r="BL22" s="99">
        <v>9.8</v>
      </c>
      <c r="BM22" s="99">
        <v>2</v>
      </c>
      <c r="BN22" s="99">
        <v>11.7</v>
      </c>
      <c r="BO22" s="99">
        <v>10.9</v>
      </c>
      <c r="BP22" s="99">
        <v>8.5</v>
      </c>
      <c r="BQ22" s="99">
        <v>1.7000000000000002</v>
      </c>
      <c r="BR22" s="99"/>
      <c r="BS22" s="99"/>
      <c r="BT22" s="99"/>
      <c r="BU22" s="99"/>
      <c r="BV22" s="99"/>
      <c r="BW22" s="99"/>
      <c r="BX22" s="99"/>
      <c r="BZ22" s="10">
        <f t="shared" si="0"/>
        <v>4.212142857142855</v>
      </c>
      <c r="CA22" s="10">
        <f t="shared" si="1"/>
        <v>4.235714285714286</v>
      </c>
      <c r="CB22" s="100">
        <f t="shared" si="2"/>
        <v>4.3</v>
      </c>
      <c r="CC22" s="10">
        <f t="shared" si="3"/>
        <v>5.486666666666666</v>
      </c>
    </row>
    <row r="23" spans="1:81" ht="11.25">
      <c r="A23" s="6">
        <v>21</v>
      </c>
      <c r="B23" s="7">
        <v>12.15</v>
      </c>
      <c r="C23" s="7">
        <v>2.05</v>
      </c>
      <c r="D23" s="7">
        <v>12.1</v>
      </c>
      <c r="E23" s="7">
        <v>12.2</v>
      </c>
      <c r="F23" s="7">
        <v>10.4</v>
      </c>
      <c r="G23" s="7">
        <v>11.5</v>
      </c>
      <c r="H23" s="7">
        <v>11.1</v>
      </c>
      <c r="I23" s="7">
        <v>6.2</v>
      </c>
      <c r="J23" s="25">
        <v>0</v>
      </c>
      <c r="K23" s="7">
        <v>9.43</v>
      </c>
      <c r="L23" s="7">
        <v>0</v>
      </c>
      <c r="M23" s="7">
        <v>2.2</v>
      </c>
      <c r="N23" s="7">
        <v>7.2</v>
      </c>
      <c r="O23" s="7">
        <v>0</v>
      </c>
      <c r="P23" s="7">
        <v>11.5</v>
      </c>
      <c r="Q23" s="7">
        <v>6.5</v>
      </c>
      <c r="R23" s="7">
        <v>8.3</v>
      </c>
      <c r="S23" s="7">
        <v>10.6</v>
      </c>
      <c r="T23" s="7">
        <v>11.2</v>
      </c>
      <c r="U23" s="7">
        <v>9.3</v>
      </c>
      <c r="V23" s="7">
        <v>11.3</v>
      </c>
      <c r="W23" s="7">
        <v>0.1</v>
      </c>
      <c r="X23" s="7">
        <v>12.2</v>
      </c>
      <c r="Y23" s="7"/>
      <c r="Z23" s="7"/>
      <c r="AA23" s="7">
        <v>9.1</v>
      </c>
      <c r="AB23" s="7">
        <v>11.6</v>
      </c>
      <c r="AC23" s="7">
        <v>1.6</v>
      </c>
      <c r="AD23" s="7">
        <v>12</v>
      </c>
      <c r="AE23" s="15">
        <v>10.8</v>
      </c>
      <c r="AF23" s="15">
        <v>10.7</v>
      </c>
      <c r="AG23" s="15">
        <v>3.2</v>
      </c>
      <c r="AH23" s="15">
        <v>0</v>
      </c>
      <c r="AI23" s="15">
        <v>3.7</v>
      </c>
      <c r="AJ23" s="15">
        <v>12.5</v>
      </c>
      <c r="AK23" s="15">
        <v>0</v>
      </c>
      <c r="AL23" s="15">
        <v>2.7</v>
      </c>
      <c r="AM23" s="15">
        <v>0</v>
      </c>
      <c r="AN23" s="4">
        <v>4</v>
      </c>
      <c r="AO23" s="4">
        <v>10.3</v>
      </c>
      <c r="AP23" s="4">
        <v>10.6</v>
      </c>
      <c r="AQ23" s="4">
        <v>6.6</v>
      </c>
      <c r="AR23" s="4">
        <v>0</v>
      </c>
      <c r="AS23" s="4">
        <v>3.2</v>
      </c>
      <c r="AT23" s="4">
        <v>2.9</v>
      </c>
      <c r="AU23" s="4">
        <v>11.8</v>
      </c>
      <c r="AV23" s="4">
        <v>11</v>
      </c>
      <c r="AW23" s="4">
        <v>0.1</v>
      </c>
      <c r="AX23" s="4">
        <v>8.8</v>
      </c>
      <c r="AY23" s="4">
        <v>4.8</v>
      </c>
      <c r="AZ23" s="4">
        <v>6.7</v>
      </c>
      <c r="BA23" s="4">
        <v>6.9</v>
      </c>
      <c r="BB23" s="4">
        <v>10.7</v>
      </c>
      <c r="BC23" s="4">
        <v>11.5</v>
      </c>
      <c r="BD23" s="4">
        <v>12.4</v>
      </c>
      <c r="BE23" s="4">
        <v>12.1</v>
      </c>
      <c r="BF23" s="4">
        <v>11.1</v>
      </c>
      <c r="BG23" s="4">
        <v>11.6</v>
      </c>
      <c r="BH23" s="4">
        <v>11.4</v>
      </c>
      <c r="BI23" s="4">
        <v>9.4</v>
      </c>
      <c r="BJ23" s="4">
        <v>7.1</v>
      </c>
      <c r="BK23" s="4">
        <v>0</v>
      </c>
      <c r="BL23" s="4">
        <v>9.6</v>
      </c>
      <c r="BM23" s="4">
        <v>5.5</v>
      </c>
      <c r="BN23" s="4">
        <v>12.2</v>
      </c>
      <c r="BO23" s="4">
        <v>7.8</v>
      </c>
      <c r="BP23" s="4">
        <v>0</v>
      </c>
      <c r="BQ23" s="4">
        <v>0</v>
      </c>
      <c r="BR23" s="4"/>
      <c r="BS23" s="4"/>
      <c r="BT23" s="4"/>
      <c r="BU23" s="4"/>
      <c r="BV23" s="4"/>
      <c r="BW23" s="4"/>
      <c r="BX23" s="4"/>
      <c r="BZ23" s="11">
        <f t="shared" si="0"/>
        <v>6.3474999999999975</v>
      </c>
      <c r="CA23" s="11">
        <f t="shared" si="1"/>
        <v>6.517857142857143</v>
      </c>
      <c r="CB23" s="10">
        <f t="shared" si="2"/>
        <v>7.089999999999999</v>
      </c>
      <c r="CC23" s="10">
        <f t="shared" si="3"/>
        <v>7.336666666666668</v>
      </c>
    </row>
    <row r="24" spans="1:81" ht="11.25">
      <c r="A24" s="5">
        <v>22</v>
      </c>
      <c r="B24" s="4">
        <v>10.83</v>
      </c>
      <c r="C24" s="4">
        <v>0</v>
      </c>
      <c r="D24" s="4">
        <v>4</v>
      </c>
      <c r="E24" s="4">
        <v>0</v>
      </c>
      <c r="F24" s="4">
        <v>5.6</v>
      </c>
      <c r="G24" s="4">
        <v>8.1</v>
      </c>
      <c r="H24" s="4">
        <v>8</v>
      </c>
      <c r="I24" s="4">
        <v>11.75</v>
      </c>
      <c r="J24" s="24">
        <v>9.1</v>
      </c>
      <c r="K24" s="4">
        <v>10.36</v>
      </c>
      <c r="L24" s="4">
        <v>3.1</v>
      </c>
      <c r="M24" s="4">
        <v>1.3</v>
      </c>
      <c r="N24" s="4">
        <v>10.2</v>
      </c>
      <c r="O24" s="4">
        <v>0</v>
      </c>
      <c r="P24" s="4">
        <v>12.4</v>
      </c>
      <c r="Q24" s="4">
        <v>1.8</v>
      </c>
      <c r="R24" s="4">
        <v>8.9</v>
      </c>
      <c r="S24" s="4">
        <v>12.5</v>
      </c>
      <c r="T24" s="4">
        <v>9.6</v>
      </c>
      <c r="U24" s="4">
        <v>5.3</v>
      </c>
      <c r="V24" s="4">
        <v>8.4</v>
      </c>
      <c r="W24" s="4">
        <v>3.1</v>
      </c>
      <c r="X24" s="4">
        <v>12.7</v>
      </c>
      <c r="Y24" s="4"/>
      <c r="Z24" s="4"/>
      <c r="AA24" s="4">
        <v>4.3</v>
      </c>
      <c r="AB24" s="4">
        <v>12.2</v>
      </c>
      <c r="AC24" s="4">
        <v>6.8</v>
      </c>
      <c r="AD24" s="4">
        <v>12.3</v>
      </c>
      <c r="AE24" s="4">
        <v>8.8</v>
      </c>
      <c r="AF24" s="4">
        <v>8</v>
      </c>
      <c r="AG24" s="4">
        <v>4.5</v>
      </c>
      <c r="AH24" s="4">
        <v>3.6</v>
      </c>
      <c r="AI24" s="4">
        <v>7</v>
      </c>
      <c r="AJ24" s="4">
        <v>1.2</v>
      </c>
      <c r="AK24" s="4">
        <v>0</v>
      </c>
      <c r="AL24" s="4">
        <v>4.8</v>
      </c>
      <c r="AM24" s="4">
        <v>5.7</v>
      </c>
      <c r="AN24" s="4">
        <v>1.7</v>
      </c>
      <c r="AO24" s="4">
        <v>4.8</v>
      </c>
      <c r="AP24" s="4">
        <v>0.6</v>
      </c>
      <c r="AQ24" s="4">
        <v>3.2</v>
      </c>
      <c r="AR24" s="4">
        <v>0</v>
      </c>
      <c r="AS24" s="4">
        <v>0</v>
      </c>
      <c r="AT24" s="4">
        <v>0</v>
      </c>
      <c r="AU24" s="4">
        <v>11.9</v>
      </c>
      <c r="AV24" s="4">
        <v>10</v>
      </c>
      <c r="AW24" s="4">
        <v>10.1</v>
      </c>
      <c r="AX24" s="4">
        <v>0</v>
      </c>
      <c r="AY24" s="4">
        <v>11.9</v>
      </c>
      <c r="AZ24" s="4">
        <v>8.1</v>
      </c>
      <c r="BA24" s="4">
        <v>0</v>
      </c>
      <c r="BB24" s="4">
        <v>7.2</v>
      </c>
      <c r="BC24" s="4">
        <v>1.7</v>
      </c>
      <c r="BD24" s="4">
        <v>10.5</v>
      </c>
      <c r="BE24" s="4">
        <v>10.3</v>
      </c>
      <c r="BF24" s="4">
        <v>4.3</v>
      </c>
      <c r="BG24" s="4">
        <v>9.7</v>
      </c>
      <c r="BH24" s="4">
        <v>3.8</v>
      </c>
      <c r="BI24" s="4">
        <v>0</v>
      </c>
      <c r="BJ24" s="4">
        <v>11.4</v>
      </c>
      <c r="BK24" s="4">
        <v>4.1</v>
      </c>
      <c r="BL24" s="4">
        <v>10.5</v>
      </c>
      <c r="BM24" s="4">
        <v>6.2</v>
      </c>
      <c r="BN24" s="4">
        <v>11.4</v>
      </c>
      <c r="BO24" s="4">
        <v>12.6</v>
      </c>
      <c r="BP24" s="4">
        <v>12.899999999999999</v>
      </c>
      <c r="BQ24" s="4">
        <v>0</v>
      </c>
      <c r="BR24" s="4"/>
      <c r="BS24" s="4"/>
      <c r="BT24" s="4"/>
      <c r="BU24" s="4"/>
      <c r="BV24" s="4"/>
      <c r="BW24" s="4"/>
      <c r="BX24" s="4"/>
      <c r="BZ24" s="10">
        <f t="shared" si="0"/>
        <v>6.7128571428571435</v>
      </c>
      <c r="CA24" s="10">
        <f t="shared" si="1"/>
        <v>5.735714285714285</v>
      </c>
      <c r="CB24" s="10">
        <f t="shared" si="2"/>
        <v>5.396666666666667</v>
      </c>
      <c r="CC24" s="10">
        <f t="shared" si="3"/>
        <v>5.963333333333334</v>
      </c>
    </row>
    <row r="25" spans="1:81" ht="11.25">
      <c r="A25" s="5">
        <v>23</v>
      </c>
      <c r="B25" s="4">
        <v>0</v>
      </c>
      <c r="C25" s="4">
        <v>1.4</v>
      </c>
      <c r="D25" s="4">
        <v>0</v>
      </c>
      <c r="E25" s="4">
        <v>3.3</v>
      </c>
      <c r="F25" s="4">
        <v>12.9</v>
      </c>
      <c r="G25" s="4">
        <v>0.1</v>
      </c>
      <c r="H25" s="4">
        <v>0</v>
      </c>
      <c r="I25" s="4">
        <v>11.6</v>
      </c>
      <c r="J25" s="24">
        <v>9.45</v>
      </c>
      <c r="K25" s="4">
        <v>0</v>
      </c>
      <c r="L25" s="4">
        <v>1.2</v>
      </c>
      <c r="M25" s="4">
        <v>8.4</v>
      </c>
      <c r="N25" s="4">
        <v>10.5</v>
      </c>
      <c r="O25" s="4">
        <v>0</v>
      </c>
      <c r="P25" s="4">
        <v>11.7</v>
      </c>
      <c r="Q25" s="4">
        <v>0.5</v>
      </c>
      <c r="R25" s="4">
        <v>7.6</v>
      </c>
      <c r="S25" s="4">
        <v>11</v>
      </c>
      <c r="T25" s="4">
        <v>1.4</v>
      </c>
      <c r="U25" s="4">
        <v>1.4</v>
      </c>
      <c r="V25" s="4">
        <v>2.1</v>
      </c>
      <c r="W25" s="4">
        <v>9.1</v>
      </c>
      <c r="X25" s="4">
        <v>4.7</v>
      </c>
      <c r="Y25" s="4"/>
      <c r="Z25" s="4"/>
      <c r="AA25" s="4">
        <v>11.9</v>
      </c>
      <c r="AB25" s="4">
        <v>9.7</v>
      </c>
      <c r="AC25" s="4">
        <v>12.1</v>
      </c>
      <c r="AD25" s="4">
        <v>12.4</v>
      </c>
      <c r="AE25" s="4">
        <v>13</v>
      </c>
      <c r="AF25" s="4">
        <v>9.6</v>
      </c>
      <c r="AG25" s="4">
        <v>0</v>
      </c>
      <c r="AH25" s="4">
        <v>10.9</v>
      </c>
      <c r="AI25" s="4">
        <v>11.8</v>
      </c>
      <c r="AJ25" s="4">
        <v>0</v>
      </c>
      <c r="AK25" s="4">
        <v>0</v>
      </c>
      <c r="AL25" s="4">
        <v>0</v>
      </c>
      <c r="AM25" s="4">
        <v>2.4</v>
      </c>
      <c r="AN25" s="4">
        <v>7.3</v>
      </c>
      <c r="AO25" s="4">
        <v>8.4</v>
      </c>
      <c r="AP25" s="4">
        <v>7.9</v>
      </c>
      <c r="AQ25" s="4">
        <v>10.3</v>
      </c>
      <c r="AR25" s="4">
        <v>9.9</v>
      </c>
      <c r="AS25" s="4">
        <v>7.8</v>
      </c>
      <c r="AT25" s="4">
        <v>0.1</v>
      </c>
      <c r="AU25" s="4">
        <v>1.9</v>
      </c>
      <c r="AV25" s="4">
        <v>9.9</v>
      </c>
      <c r="AW25" s="4">
        <v>9.8</v>
      </c>
      <c r="AX25" s="4">
        <v>0</v>
      </c>
      <c r="AY25" s="4">
        <v>6.1</v>
      </c>
      <c r="AZ25" s="4">
        <v>0.6</v>
      </c>
      <c r="BA25" s="4">
        <v>0</v>
      </c>
      <c r="BB25" s="4">
        <v>9.4</v>
      </c>
      <c r="BC25" s="4">
        <v>0.9</v>
      </c>
      <c r="BD25" s="4">
        <v>11.4</v>
      </c>
      <c r="BE25" s="4">
        <v>10.6</v>
      </c>
      <c r="BF25" s="4">
        <v>5.4</v>
      </c>
      <c r="BG25" s="4">
        <v>0</v>
      </c>
      <c r="BH25" s="4">
        <v>1</v>
      </c>
      <c r="BI25" s="4">
        <v>6.9</v>
      </c>
      <c r="BJ25" s="4">
        <v>12.1</v>
      </c>
      <c r="BK25" s="4">
        <v>5.9</v>
      </c>
      <c r="BL25" s="4">
        <v>10.3</v>
      </c>
      <c r="BM25" s="4">
        <v>11.4</v>
      </c>
      <c r="BN25" s="4">
        <v>10.3</v>
      </c>
      <c r="BO25" s="4">
        <v>0.8999999999999999</v>
      </c>
      <c r="BP25" s="4">
        <v>12.7</v>
      </c>
      <c r="BQ25" s="4">
        <v>0.6</v>
      </c>
      <c r="BR25" s="4"/>
      <c r="BS25" s="4"/>
      <c r="BT25" s="4"/>
      <c r="BU25" s="4"/>
      <c r="BV25" s="4"/>
      <c r="BW25" s="4"/>
      <c r="BX25" s="4"/>
      <c r="BZ25" s="10">
        <f t="shared" si="0"/>
        <v>6.173214285714287</v>
      </c>
      <c r="CA25" s="10">
        <f t="shared" si="1"/>
        <v>6.635714285714287</v>
      </c>
      <c r="CB25" s="10">
        <f t="shared" si="2"/>
        <v>5.926666666666668</v>
      </c>
      <c r="CC25" s="10">
        <f t="shared" si="3"/>
        <v>6.326666666666668</v>
      </c>
    </row>
    <row r="26" spans="1:81" ht="11.25">
      <c r="A26" s="5">
        <v>24</v>
      </c>
      <c r="B26" s="4">
        <v>1.29</v>
      </c>
      <c r="C26" s="4">
        <v>6.25</v>
      </c>
      <c r="D26" s="4">
        <v>9.2</v>
      </c>
      <c r="E26" s="4">
        <v>0</v>
      </c>
      <c r="F26" s="4">
        <v>10.2</v>
      </c>
      <c r="G26" s="4">
        <v>3.9</v>
      </c>
      <c r="H26" s="4">
        <v>0</v>
      </c>
      <c r="I26" s="4">
        <v>10.1</v>
      </c>
      <c r="J26" s="24">
        <v>0</v>
      </c>
      <c r="K26" s="4">
        <v>3.3</v>
      </c>
      <c r="L26" s="4">
        <v>8.5</v>
      </c>
      <c r="M26" s="4">
        <v>0</v>
      </c>
      <c r="N26" s="4">
        <v>2.4</v>
      </c>
      <c r="O26" s="4">
        <v>2.1</v>
      </c>
      <c r="P26" s="4">
        <v>9.8</v>
      </c>
      <c r="Q26" s="4">
        <v>11.3</v>
      </c>
      <c r="R26" s="4">
        <v>7.4</v>
      </c>
      <c r="S26" s="4">
        <v>12.3</v>
      </c>
      <c r="T26" s="4">
        <v>0</v>
      </c>
      <c r="U26" s="4">
        <v>12.3</v>
      </c>
      <c r="V26" s="4">
        <v>12.5</v>
      </c>
      <c r="W26" s="4">
        <v>2.1</v>
      </c>
      <c r="X26" s="4">
        <v>9.3</v>
      </c>
      <c r="Y26" s="4"/>
      <c r="Z26" s="4"/>
      <c r="AA26" s="4">
        <v>9.7</v>
      </c>
      <c r="AB26" s="4">
        <v>10.8</v>
      </c>
      <c r="AC26" s="4">
        <v>11.3</v>
      </c>
      <c r="AD26" s="4">
        <v>2.8</v>
      </c>
      <c r="AE26" s="4">
        <v>12.5</v>
      </c>
      <c r="AF26" s="4">
        <v>10.3</v>
      </c>
      <c r="AG26" s="4">
        <v>2</v>
      </c>
      <c r="AH26" s="4">
        <v>0</v>
      </c>
      <c r="AI26" s="4">
        <v>6.2</v>
      </c>
      <c r="AJ26" s="4">
        <v>0</v>
      </c>
      <c r="AK26" s="4">
        <v>0.3</v>
      </c>
      <c r="AL26" s="4">
        <v>4.9</v>
      </c>
      <c r="AM26" s="4">
        <v>2.6</v>
      </c>
      <c r="AN26" s="4">
        <v>0</v>
      </c>
      <c r="AO26" s="4">
        <v>0.8</v>
      </c>
      <c r="AP26" s="4">
        <v>0.2</v>
      </c>
      <c r="AQ26" s="4">
        <v>11.6</v>
      </c>
      <c r="AR26" s="4">
        <v>9.8</v>
      </c>
      <c r="AS26" s="4">
        <v>5.9</v>
      </c>
      <c r="AT26" s="4">
        <v>0</v>
      </c>
      <c r="AU26" s="4">
        <v>0.7</v>
      </c>
      <c r="AV26" s="4">
        <v>0.6</v>
      </c>
      <c r="AW26" s="4">
        <v>6.2</v>
      </c>
      <c r="AX26" s="4">
        <v>0</v>
      </c>
      <c r="AY26" s="4">
        <v>5.9</v>
      </c>
      <c r="AZ26" s="4">
        <v>7.5</v>
      </c>
      <c r="BA26" s="4">
        <v>9.9</v>
      </c>
      <c r="BB26" s="4">
        <v>4.3</v>
      </c>
      <c r="BC26" s="4">
        <v>5.5</v>
      </c>
      <c r="BD26" s="4">
        <v>12.1</v>
      </c>
      <c r="BE26" s="4">
        <v>3.1</v>
      </c>
      <c r="BF26" s="4">
        <v>0.1</v>
      </c>
      <c r="BG26" s="4">
        <v>0</v>
      </c>
      <c r="BH26" s="4">
        <v>5.7</v>
      </c>
      <c r="BI26" s="4">
        <v>10.6</v>
      </c>
      <c r="BJ26" s="4">
        <v>11.9</v>
      </c>
      <c r="BK26" s="4">
        <v>9.9</v>
      </c>
      <c r="BL26" s="4">
        <v>2.3</v>
      </c>
      <c r="BM26" s="4">
        <v>6.2</v>
      </c>
      <c r="BN26" s="4">
        <v>0.2</v>
      </c>
      <c r="BO26" s="4">
        <v>3.5999999999999996</v>
      </c>
      <c r="BP26" s="4">
        <v>10.799999999999999</v>
      </c>
      <c r="BQ26" s="4">
        <v>12.2</v>
      </c>
      <c r="BR26" s="4"/>
      <c r="BS26" s="4"/>
      <c r="BT26" s="4"/>
      <c r="BU26" s="4"/>
      <c r="BV26" s="4"/>
      <c r="BW26" s="4"/>
      <c r="BX26" s="4"/>
      <c r="BZ26" s="10">
        <f t="shared" si="0"/>
        <v>5.953571428571428</v>
      </c>
      <c r="CA26" s="10">
        <f t="shared" si="1"/>
        <v>5.192857142857142</v>
      </c>
      <c r="CB26" s="10">
        <f t="shared" si="2"/>
        <v>4.193333333333333</v>
      </c>
      <c r="CC26" s="10">
        <f t="shared" si="3"/>
        <v>5.253333333333332</v>
      </c>
    </row>
    <row r="27" spans="1:81" ht="11.25">
      <c r="A27" s="5">
        <v>25</v>
      </c>
      <c r="B27" s="4">
        <v>7.75</v>
      </c>
      <c r="C27" s="4">
        <v>3.5</v>
      </c>
      <c r="D27" s="4">
        <v>0</v>
      </c>
      <c r="E27" s="4">
        <v>0</v>
      </c>
      <c r="F27" s="4">
        <v>0</v>
      </c>
      <c r="G27" s="4">
        <v>11.6</v>
      </c>
      <c r="H27" s="4">
        <v>3.48</v>
      </c>
      <c r="I27" s="4">
        <v>8.85</v>
      </c>
      <c r="J27" s="24">
        <v>10.65</v>
      </c>
      <c r="K27" s="4">
        <v>2.1</v>
      </c>
      <c r="L27" s="4">
        <v>7.9</v>
      </c>
      <c r="M27" s="4">
        <v>0.3</v>
      </c>
      <c r="N27" s="4">
        <v>10.4</v>
      </c>
      <c r="O27" s="4">
        <v>0</v>
      </c>
      <c r="P27" s="4">
        <v>11.2</v>
      </c>
      <c r="Q27" s="4">
        <v>11.5</v>
      </c>
      <c r="R27" s="4">
        <v>0</v>
      </c>
      <c r="S27" s="4">
        <v>10</v>
      </c>
      <c r="T27" s="4">
        <v>4.7</v>
      </c>
      <c r="U27" s="4">
        <v>11.9</v>
      </c>
      <c r="V27" s="4">
        <v>12</v>
      </c>
      <c r="W27" s="4">
        <v>12.5</v>
      </c>
      <c r="X27" s="4">
        <v>0.5</v>
      </c>
      <c r="Y27" s="4"/>
      <c r="Z27" s="4"/>
      <c r="AA27" s="4">
        <v>10.6</v>
      </c>
      <c r="AB27" s="4">
        <v>2.3</v>
      </c>
      <c r="AC27" s="4">
        <v>9.3</v>
      </c>
      <c r="AD27" s="4">
        <v>6.5</v>
      </c>
      <c r="AE27" s="4">
        <v>12</v>
      </c>
      <c r="AF27" s="4">
        <v>2.6</v>
      </c>
      <c r="AG27" s="4">
        <v>7.6</v>
      </c>
      <c r="AH27" s="4">
        <v>0</v>
      </c>
      <c r="AI27" s="4">
        <v>9.8</v>
      </c>
      <c r="AJ27" s="4">
        <v>4.3</v>
      </c>
      <c r="AK27" s="4">
        <v>0.5</v>
      </c>
      <c r="AL27" s="4">
        <v>0</v>
      </c>
      <c r="AM27" s="4">
        <v>7</v>
      </c>
      <c r="AN27" s="4">
        <v>1.7</v>
      </c>
      <c r="AO27" s="4">
        <v>4.74</v>
      </c>
      <c r="AP27" s="4">
        <v>10.6</v>
      </c>
      <c r="AQ27" s="4">
        <v>7.6</v>
      </c>
      <c r="AR27" s="4">
        <v>3.6</v>
      </c>
      <c r="AS27" s="4">
        <v>12.4</v>
      </c>
      <c r="AT27" s="4">
        <v>1.5</v>
      </c>
      <c r="AU27" s="4">
        <v>0.2</v>
      </c>
      <c r="AV27" s="4">
        <v>4.4</v>
      </c>
      <c r="AW27" s="4">
        <v>6.1</v>
      </c>
      <c r="AX27" s="4">
        <v>7.8</v>
      </c>
      <c r="AY27" s="4">
        <v>10.2</v>
      </c>
      <c r="AZ27" s="4">
        <v>7.7</v>
      </c>
      <c r="BA27" s="4">
        <v>11.1</v>
      </c>
      <c r="BB27" s="4">
        <v>12.1</v>
      </c>
      <c r="BC27" s="4">
        <v>11.5</v>
      </c>
      <c r="BD27" s="4">
        <v>0</v>
      </c>
      <c r="BE27" s="4">
        <v>1.3</v>
      </c>
      <c r="BF27" s="4">
        <v>9.8</v>
      </c>
      <c r="BG27" s="4">
        <v>7.4</v>
      </c>
      <c r="BH27" s="4">
        <v>10</v>
      </c>
      <c r="BI27" s="4">
        <v>0.8</v>
      </c>
      <c r="BJ27" s="4">
        <v>11.2</v>
      </c>
      <c r="BK27" s="4">
        <v>5.7</v>
      </c>
      <c r="BL27" s="4">
        <v>5.1</v>
      </c>
      <c r="BM27" s="4">
        <v>0</v>
      </c>
      <c r="BN27" s="4">
        <v>0</v>
      </c>
      <c r="BO27" s="4">
        <v>4.2</v>
      </c>
      <c r="BP27" s="4">
        <v>13.1</v>
      </c>
      <c r="BQ27" s="4">
        <v>7.199999999999999</v>
      </c>
      <c r="BR27" s="4"/>
      <c r="BS27" s="4"/>
      <c r="BT27" s="4"/>
      <c r="BU27" s="4"/>
      <c r="BV27" s="4"/>
      <c r="BW27" s="4"/>
      <c r="BX27" s="4"/>
      <c r="BZ27" s="10">
        <f t="shared" si="0"/>
        <v>6.3625</v>
      </c>
      <c r="CA27" s="10">
        <f t="shared" si="1"/>
        <v>5.962142857142856</v>
      </c>
      <c r="CB27" s="10">
        <f t="shared" si="2"/>
        <v>6.0680000000000005</v>
      </c>
      <c r="CC27" s="10">
        <f t="shared" si="3"/>
        <v>6.301333333333331</v>
      </c>
    </row>
    <row r="28" spans="1:81" ht="11.25">
      <c r="A28" s="5">
        <v>26</v>
      </c>
      <c r="B28" s="4">
        <v>10.7</v>
      </c>
      <c r="C28" s="4">
        <v>6.85</v>
      </c>
      <c r="D28" s="4">
        <v>11.79</v>
      </c>
      <c r="E28" s="4">
        <v>8.85</v>
      </c>
      <c r="F28" s="4">
        <v>7.65</v>
      </c>
      <c r="G28" s="4">
        <v>9.2</v>
      </c>
      <c r="H28" s="4">
        <v>9.7</v>
      </c>
      <c r="I28" s="4">
        <v>9.85</v>
      </c>
      <c r="J28" s="24">
        <v>11.2</v>
      </c>
      <c r="K28" s="4">
        <v>10.91</v>
      </c>
      <c r="L28" s="4">
        <v>3.6</v>
      </c>
      <c r="M28" s="4">
        <v>10.1</v>
      </c>
      <c r="N28" s="4">
        <v>0</v>
      </c>
      <c r="O28" s="4">
        <v>9.5</v>
      </c>
      <c r="P28" s="4">
        <v>10.1</v>
      </c>
      <c r="Q28" s="4">
        <v>2.7</v>
      </c>
      <c r="R28" s="4">
        <v>11.4</v>
      </c>
      <c r="S28" s="4">
        <v>0</v>
      </c>
      <c r="T28" s="4">
        <v>12.7</v>
      </c>
      <c r="U28" s="4">
        <v>5.7</v>
      </c>
      <c r="V28" s="4">
        <v>12.4</v>
      </c>
      <c r="W28" s="4">
        <v>7.1</v>
      </c>
      <c r="X28" s="4">
        <v>7</v>
      </c>
      <c r="Y28" s="4"/>
      <c r="Z28" s="4"/>
      <c r="AA28" s="4">
        <v>11.7</v>
      </c>
      <c r="AB28" s="4">
        <v>10.5</v>
      </c>
      <c r="AC28" s="4">
        <v>0</v>
      </c>
      <c r="AD28" s="4">
        <v>12.3</v>
      </c>
      <c r="AE28" s="4">
        <v>11.4</v>
      </c>
      <c r="AF28" s="4">
        <v>3.4</v>
      </c>
      <c r="AG28" s="4">
        <v>9.9</v>
      </c>
      <c r="AH28" s="4">
        <v>1.2</v>
      </c>
      <c r="AI28" s="4">
        <v>7.3</v>
      </c>
      <c r="AJ28" s="4">
        <v>0</v>
      </c>
      <c r="AK28" s="4">
        <v>5.5</v>
      </c>
      <c r="AL28" s="4">
        <v>0</v>
      </c>
      <c r="AM28" s="4">
        <v>1.3</v>
      </c>
      <c r="AN28" s="4">
        <v>0</v>
      </c>
      <c r="AO28" s="4">
        <v>3.1</v>
      </c>
      <c r="AP28" s="4">
        <v>11.4</v>
      </c>
      <c r="AQ28" s="4">
        <v>0.9</v>
      </c>
      <c r="AR28" s="4">
        <v>1.3</v>
      </c>
      <c r="AS28" s="4">
        <v>5.2</v>
      </c>
      <c r="AT28" s="4">
        <v>5.9</v>
      </c>
      <c r="AU28" s="4">
        <v>0</v>
      </c>
      <c r="AV28" s="4">
        <v>0.1</v>
      </c>
      <c r="AW28" s="4">
        <v>11.5</v>
      </c>
      <c r="AX28" s="4">
        <v>0</v>
      </c>
      <c r="AY28" s="4">
        <v>12</v>
      </c>
      <c r="AZ28" s="4">
        <v>0</v>
      </c>
      <c r="BA28" s="4">
        <v>8.9</v>
      </c>
      <c r="BB28" s="4">
        <v>12.7</v>
      </c>
      <c r="BC28" s="4">
        <v>1.1</v>
      </c>
      <c r="BD28" s="4">
        <v>10.4</v>
      </c>
      <c r="BE28" s="4">
        <v>10.3</v>
      </c>
      <c r="BF28" s="4">
        <v>11</v>
      </c>
      <c r="BG28" s="4">
        <v>0</v>
      </c>
      <c r="BH28" s="4">
        <v>5.3</v>
      </c>
      <c r="BI28" s="4">
        <v>9.5</v>
      </c>
      <c r="BJ28" s="4">
        <v>6.2</v>
      </c>
      <c r="BK28" s="4">
        <v>0.3</v>
      </c>
      <c r="BL28" s="4">
        <v>11.8</v>
      </c>
      <c r="BM28" s="4">
        <v>4.8</v>
      </c>
      <c r="BN28" s="4">
        <v>0</v>
      </c>
      <c r="BO28" s="4">
        <v>3.6</v>
      </c>
      <c r="BP28" s="4">
        <v>11.2</v>
      </c>
      <c r="BQ28" s="4">
        <v>0</v>
      </c>
      <c r="BR28" s="4"/>
      <c r="BS28" s="4"/>
      <c r="BT28" s="4"/>
      <c r="BU28" s="4"/>
      <c r="BV28" s="4"/>
      <c r="BW28" s="4"/>
      <c r="BX28" s="4"/>
      <c r="BZ28" s="10">
        <f t="shared" si="0"/>
        <v>6.746785714285716</v>
      </c>
      <c r="CA28" s="10">
        <f t="shared" si="1"/>
        <v>5.671428571428572</v>
      </c>
      <c r="CB28" s="10">
        <f t="shared" si="2"/>
        <v>5.2700000000000005</v>
      </c>
      <c r="CC28" s="10">
        <f t="shared" si="3"/>
        <v>5.283333333333333</v>
      </c>
    </row>
    <row r="29" spans="1:81" ht="11.25">
      <c r="A29" s="5">
        <v>27</v>
      </c>
      <c r="B29" s="4">
        <v>9.8</v>
      </c>
      <c r="C29" s="4">
        <v>10.85</v>
      </c>
      <c r="D29" s="4">
        <v>12.25</v>
      </c>
      <c r="E29" s="4">
        <v>0</v>
      </c>
      <c r="F29" s="4">
        <v>11.7</v>
      </c>
      <c r="G29" s="4">
        <v>8</v>
      </c>
      <c r="H29" s="4">
        <v>6.25</v>
      </c>
      <c r="I29" s="4">
        <v>0</v>
      </c>
      <c r="J29" s="24">
        <v>10.7</v>
      </c>
      <c r="K29" s="4">
        <v>1.29</v>
      </c>
      <c r="L29" s="4">
        <v>1.9</v>
      </c>
      <c r="M29" s="4">
        <v>10.6</v>
      </c>
      <c r="N29" s="4">
        <v>2.3</v>
      </c>
      <c r="O29" s="4">
        <v>10.2</v>
      </c>
      <c r="P29" s="4">
        <v>1.6</v>
      </c>
      <c r="Q29" s="4">
        <v>0</v>
      </c>
      <c r="R29" s="4">
        <v>3.7</v>
      </c>
      <c r="S29" s="4">
        <v>11.1</v>
      </c>
      <c r="T29" s="4">
        <v>2.8</v>
      </c>
      <c r="U29" s="4">
        <v>8</v>
      </c>
      <c r="V29" s="4">
        <v>8.5</v>
      </c>
      <c r="W29" s="4">
        <v>8.8</v>
      </c>
      <c r="X29" s="4">
        <v>1.8</v>
      </c>
      <c r="Y29" s="4"/>
      <c r="Z29" s="4"/>
      <c r="AA29" s="4">
        <v>10.4</v>
      </c>
      <c r="AB29" s="4">
        <v>4</v>
      </c>
      <c r="AC29" s="4">
        <v>9</v>
      </c>
      <c r="AD29" s="4">
        <v>10.6</v>
      </c>
      <c r="AE29" s="4">
        <v>11.1</v>
      </c>
      <c r="AF29" s="4">
        <v>4</v>
      </c>
      <c r="AG29" s="4">
        <v>6.5</v>
      </c>
      <c r="AH29" s="4">
        <v>11.9</v>
      </c>
      <c r="AI29" s="4">
        <v>12.4</v>
      </c>
      <c r="AJ29" s="4">
        <v>0.1</v>
      </c>
      <c r="AK29" s="4">
        <v>0</v>
      </c>
      <c r="AL29" s="4">
        <v>10.2</v>
      </c>
      <c r="AM29" s="4">
        <v>12.5</v>
      </c>
      <c r="AN29" s="4">
        <v>0.4</v>
      </c>
      <c r="AO29" s="4">
        <v>6.1</v>
      </c>
      <c r="AP29" s="4">
        <v>12.1</v>
      </c>
      <c r="AQ29" s="4">
        <v>0</v>
      </c>
      <c r="AR29" s="4">
        <v>7.4</v>
      </c>
      <c r="AS29" s="4">
        <v>1.7</v>
      </c>
      <c r="AT29" s="4">
        <v>0</v>
      </c>
      <c r="AU29" s="4">
        <v>6.5</v>
      </c>
      <c r="AV29" s="4">
        <v>0.1</v>
      </c>
      <c r="AW29" s="4">
        <v>6.2</v>
      </c>
      <c r="AX29" s="4">
        <v>0</v>
      </c>
      <c r="AY29" s="4">
        <v>3.8</v>
      </c>
      <c r="AZ29" s="4">
        <v>0.2</v>
      </c>
      <c r="BA29" s="4">
        <v>2.7</v>
      </c>
      <c r="BB29" s="4">
        <v>8.7</v>
      </c>
      <c r="BC29" s="4">
        <v>1.5</v>
      </c>
      <c r="BD29" s="4">
        <v>7</v>
      </c>
      <c r="BE29" s="4">
        <v>12.9</v>
      </c>
      <c r="BF29" s="4">
        <v>8.1</v>
      </c>
      <c r="BG29" s="4">
        <v>3.4</v>
      </c>
      <c r="BH29" s="4">
        <v>2.7</v>
      </c>
      <c r="BI29" s="4">
        <v>10.2</v>
      </c>
      <c r="BJ29" s="4">
        <v>8.6</v>
      </c>
      <c r="BK29" s="4">
        <v>1.7</v>
      </c>
      <c r="BL29" s="4">
        <v>11.9</v>
      </c>
      <c r="BM29" s="4">
        <v>0</v>
      </c>
      <c r="BN29" s="4">
        <v>0</v>
      </c>
      <c r="BO29" s="4">
        <v>7.999999999999999</v>
      </c>
      <c r="BP29" s="4">
        <v>12.200000000000001</v>
      </c>
      <c r="BQ29" s="4">
        <v>7.3</v>
      </c>
      <c r="BR29" s="4"/>
      <c r="BS29" s="4"/>
      <c r="BT29" s="4"/>
      <c r="BU29" s="4"/>
      <c r="BV29" s="4"/>
      <c r="BW29" s="4"/>
      <c r="BX29" s="4"/>
      <c r="BZ29" s="10">
        <f t="shared" si="0"/>
        <v>6.642499999999999</v>
      </c>
      <c r="CA29" s="10">
        <f t="shared" si="1"/>
        <v>6.182142857142857</v>
      </c>
      <c r="CB29" s="10">
        <f t="shared" si="2"/>
        <v>5.6033333333333335</v>
      </c>
      <c r="CC29" s="10">
        <f t="shared" si="3"/>
        <v>5.046666666666667</v>
      </c>
    </row>
    <row r="30" spans="1:81" ht="11.25">
      <c r="A30" s="5">
        <v>28</v>
      </c>
      <c r="B30" s="4">
        <v>5.5</v>
      </c>
      <c r="C30" s="4">
        <v>2.9</v>
      </c>
      <c r="D30" s="4">
        <v>5.1</v>
      </c>
      <c r="E30" s="4">
        <v>5.6</v>
      </c>
      <c r="F30" s="4">
        <v>1.9</v>
      </c>
      <c r="G30" s="4">
        <v>9.9</v>
      </c>
      <c r="H30" s="4">
        <v>4.05</v>
      </c>
      <c r="I30" s="4">
        <v>1</v>
      </c>
      <c r="J30" s="24">
        <v>8.9</v>
      </c>
      <c r="K30" s="4">
        <v>2.31</v>
      </c>
      <c r="L30" s="4">
        <v>1.1</v>
      </c>
      <c r="M30" s="4">
        <v>0</v>
      </c>
      <c r="N30" s="4">
        <v>0</v>
      </c>
      <c r="O30" s="4">
        <v>5.7</v>
      </c>
      <c r="P30" s="4">
        <v>0</v>
      </c>
      <c r="Q30" s="4">
        <v>0.6</v>
      </c>
      <c r="R30" s="4">
        <v>3.1</v>
      </c>
      <c r="S30" s="4">
        <v>9.1</v>
      </c>
      <c r="T30" s="4">
        <v>1.2</v>
      </c>
      <c r="U30" s="4">
        <v>7.8</v>
      </c>
      <c r="V30" s="4">
        <v>10.1</v>
      </c>
      <c r="W30" s="4">
        <v>12.5</v>
      </c>
      <c r="X30" s="4">
        <v>11.9</v>
      </c>
      <c r="Y30" s="4"/>
      <c r="Z30" s="4"/>
      <c r="AA30" s="4">
        <v>11.2</v>
      </c>
      <c r="AB30" s="4">
        <v>12.3</v>
      </c>
      <c r="AC30" s="4">
        <v>12.1</v>
      </c>
      <c r="AD30" s="4">
        <v>0.8</v>
      </c>
      <c r="AE30" s="4">
        <v>11.3</v>
      </c>
      <c r="AF30" s="4">
        <v>9.6</v>
      </c>
      <c r="AG30" s="4">
        <v>5.7</v>
      </c>
      <c r="AH30" s="4">
        <v>0.4</v>
      </c>
      <c r="AI30" s="4">
        <v>12.7</v>
      </c>
      <c r="AJ30" s="4">
        <v>5.9</v>
      </c>
      <c r="AK30" s="4">
        <v>0.5</v>
      </c>
      <c r="AL30" s="4">
        <v>1.9</v>
      </c>
      <c r="AM30" s="4">
        <v>8.5</v>
      </c>
      <c r="AN30" s="4">
        <v>12.3</v>
      </c>
      <c r="AO30" s="4">
        <v>0.7</v>
      </c>
      <c r="AP30" s="4">
        <v>11</v>
      </c>
      <c r="AQ30" s="4">
        <v>1.2</v>
      </c>
      <c r="AR30" s="4">
        <v>2.6</v>
      </c>
      <c r="AS30" s="4">
        <v>5.8</v>
      </c>
      <c r="AT30" s="4">
        <v>12</v>
      </c>
      <c r="AU30" s="4">
        <v>8.5</v>
      </c>
      <c r="AV30" s="4">
        <v>0</v>
      </c>
      <c r="AW30" s="4">
        <v>2.7</v>
      </c>
      <c r="AX30" s="4">
        <v>6.7</v>
      </c>
      <c r="AY30" s="4">
        <v>12.6</v>
      </c>
      <c r="AZ30" s="4">
        <v>10.8</v>
      </c>
      <c r="BA30" s="4">
        <v>4</v>
      </c>
      <c r="BB30" s="4">
        <v>9.8</v>
      </c>
      <c r="BC30" s="4">
        <v>0.8</v>
      </c>
      <c r="BD30" s="4">
        <v>1.4</v>
      </c>
      <c r="BE30" s="4">
        <v>8.6</v>
      </c>
      <c r="BF30" s="4">
        <v>0.1</v>
      </c>
      <c r="BG30" s="4">
        <v>7.9</v>
      </c>
      <c r="BH30" s="4">
        <v>0</v>
      </c>
      <c r="BI30" s="4">
        <v>5.8</v>
      </c>
      <c r="BJ30" s="4">
        <v>6.3</v>
      </c>
      <c r="BK30" s="4">
        <v>11.5</v>
      </c>
      <c r="BL30" s="4">
        <v>0</v>
      </c>
      <c r="BM30" s="4">
        <v>0</v>
      </c>
      <c r="BN30" s="4">
        <v>3.9</v>
      </c>
      <c r="BO30" s="4">
        <v>2.3000000000000003</v>
      </c>
      <c r="BP30" s="4">
        <v>0.4</v>
      </c>
      <c r="BQ30" s="4">
        <v>10.4</v>
      </c>
      <c r="BR30" s="4"/>
      <c r="BS30" s="4"/>
      <c r="BT30" s="4"/>
      <c r="BU30" s="4"/>
      <c r="BV30" s="4"/>
      <c r="BW30" s="4"/>
      <c r="BX30" s="4"/>
      <c r="BZ30" s="10">
        <f t="shared" si="0"/>
        <v>5.971785714285714</v>
      </c>
      <c r="CA30" s="10">
        <f t="shared" si="1"/>
        <v>6.8999999999999995</v>
      </c>
      <c r="CB30" s="10">
        <f t="shared" si="2"/>
        <v>5.893333333333334</v>
      </c>
      <c r="CC30" s="10">
        <f t="shared" si="3"/>
        <v>5.336666666666668</v>
      </c>
    </row>
    <row r="31" spans="1:81" ht="11.25">
      <c r="A31" s="5">
        <v>29</v>
      </c>
      <c r="B31" s="4">
        <v>0</v>
      </c>
      <c r="C31" s="4">
        <v>9.8</v>
      </c>
      <c r="D31" s="4">
        <v>0</v>
      </c>
      <c r="E31" s="4">
        <v>11.6</v>
      </c>
      <c r="F31" s="4">
        <v>0</v>
      </c>
      <c r="G31" s="4">
        <v>12.55</v>
      </c>
      <c r="H31" s="4">
        <v>1.8</v>
      </c>
      <c r="I31" s="4">
        <v>5.6</v>
      </c>
      <c r="J31" s="24">
        <v>1.4</v>
      </c>
      <c r="K31" s="4">
        <v>2.14</v>
      </c>
      <c r="L31" s="4">
        <v>8.7</v>
      </c>
      <c r="M31" s="4">
        <v>0</v>
      </c>
      <c r="N31" s="4">
        <v>0</v>
      </c>
      <c r="O31" s="4">
        <v>0</v>
      </c>
      <c r="P31" s="4">
        <v>4</v>
      </c>
      <c r="Q31" s="4">
        <v>0</v>
      </c>
      <c r="R31" s="4">
        <v>3.3</v>
      </c>
      <c r="S31" s="4">
        <v>6.4</v>
      </c>
      <c r="T31" s="4">
        <v>0.5</v>
      </c>
      <c r="U31" s="4">
        <v>12.8</v>
      </c>
      <c r="V31" s="4">
        <v>0.6</v>
      </c>
      <c r="W31" s="4">
        <v>11.1</v>
      </c>
      <c r="X31" s="4">
        <v>10.2</v>
      </c>
      <c r="Y31" s="4"/>
      <c r="Z31" s="4"/>
      <c r="AA31" s="4">
        <v>3.9</v>
      </c>
      <c r="AB31" s="4">
        <v>6.8</v>
      </c>
      <c r="AC31" s="4">
        <v>12.4</v>
      </c>
      <c r="AD31" s="4">
        <v>7.8</v>
      </c>
      <c r="AE31" s="4">
        <v>10.5</v>
      </c>
      <c r="AF31" s="4">
        <v>4.6</v>
      </c>
      <c r="AG31" s="4">
        <v>0.5</v>
      </c>
      <c r="AH31" s="4">
        <v>0</v>
      </c>
      <c r="AI31" s="4">
        <v>3.7</v>
      </c>
      <c r="AJ31" s="4">
        <v>8.8</v>
      </c>
      <c r="AK31" s="4">
        <v>5.3</v>
      </c>
      <c r="AL31" s="4">
        <v>6.3</v>
      </c>
      <c r="AM31" s="4">
        <v>9.4</v>
      </c>
      <c r="AN31" s="4">
        <v>2.4</v>
      </c>
      <c r="AO31" s="4">
        <v>5.4</v>
      </c>
      <c r="AP31" s="4">
        <v>0</v>
      </c>
      <c r="AQ31" s="4">
        <v>4.4</v>
      </c>
      <c r="AR31" s="4">
        <v>0</v>
      </c>
      <c r="AS31" s="4">
        <v>2.2</v>
      </c>
      <c r="AT31" s="4">
        <v>3.2</v>
      </c>
      <c r="AU31" s="4">
        <v>0</v>
      </c>
      <c r="AV31" s="4">
        <v>0.2</v>
      </c>
      <c r="AW31" s="4">
        <v>12.1</v>
      </c>
      <c r="AX31" s="4">
        <v>2.2</v>
      </c>
      <c r="AY31" s="4">
        <v>7</v>
      </c>
      <c r="AZ31" s="4">
        <v>12.5</v>
      </c>
      <c r="BA31" s="4">
        <v>9.6</v>
      </c>
      <c r="BB31" s="4">
        <v>7.6</v>
      </c>
      <c r="BC31" s="4">
        <v>2.8</v>
      </c>
      <c r="BD31" s="4">
        <v>10.2</v>
      </c>
      <c r="BE31" s="4">
        <v>0</v>
      </c>
      <c r="BF31" s="4">
        <v>0.2</v>
      </c>
      <c r="BG31" s="4">
        <v>0</v>
      </c>
      <c r="BH31" s="4">
        <v>0</v>
      </c>
      <c r="BI31" s="4">
        <v>8</v>
      </c>
      <c r="BJ31" s="4">
        <v>0.6</v>
      </c>
      <c r="BK31" s="4">
        <v>10.9</v>
      </c>
      <c r="BL31" s="4">
        <v>0</v>
      </c>
      <c r="BM31" s="4">
        <v>10.2</v>
      </c>
      <c r="BN31" s="4">
        <v>12</v>
      </c>
      <c r="BO31" s="4">
        <v>4.1</v>
      </c>
      <c r="BP31" s="4">
        <v>1.5999999999999999</v>
      </c>
      <c r="BQ31" s="4">
        <v>9.3</v>
      </c>
      <c r="BR31" s="4"/>
      <c r="BS31" s="4"/>
      <c r="BT31" s="4"/>
      <c r="BU31" s="4"/>
      <c r="BV31" s="4"/>
      <c r="BW31" s="4"/>
      <c r="BX31" s="4"/>
      <c r="BZ31" s="10">
        <f t="shared" si="0"/>
        <v>5.040714285714286</v>
      </c>
      <c r="CA31" s="10">
        <f t="shared" si="1"/>
        <v>5.182142857142856</v>
      </c>
      <c r="CB31" s="10">
        <f t="shared" si="2"/>
        <v>4.629999999999999</v>
      </c>
      <c r="CC31" s="10">
        <f t="shared" si="3"/>
        <v>4.623333333333334</v>
      </c>
    </row>
    <row r="32" spans="1:81" ht="11.25">
      <c r="A32" s="5">
        <v>30</v>
      </c>
      <c r="B32" s="4">
        <v>8.3</v>
      </c>
      <c r="C32" s="4">
        <v>5.55</v>
      </c>
      <c r="D32" s="4">
        <v>4.4</v>
      </c>
      <c r="E32" s="4">
        <v>0</v>
      </c>
      <c r="F32" s="4">
        <v>0</v>
      </c>
      <c r="G32" s="4">
        <v>12.2</v>
      </c>
      <c r="H32" s="4">
        <v>3.4</v>
      </c>
      <c r="I32" s="4">
        <v>9.45</v>
      </c>
      <c r="J32" s="24">
        <v>11.6</v>
      </c>
      <c r="K32" s="4">
        <v>11.98</v>
      </c>
      <c r="L32" s="4">
        <v>1.5</v>
      </c>
      <c r="M32" s="4">
        <v>0</v>
      </c>
      <c r="N32" s="4">
        <v>0</v>
      </c>
      <c r="O32" s="4">
        <v>2.7</v>
      </c>
      <c r="P32" s="4">
        <v>7.4</v>
      </c>
      <c r="Q32" s="4">
        <v>9.2</v>
      </c>
      <c r="R32" s="4">
        <v>0</v>
      </c>
      <c r="S32" s="4">
        <v>10.8</v>
      </c>
      <c r="T32" s="4">
        <v>2.6</v>
      </c>
      <c r="U32" s="4">
        <v>0</v>
      </c>
      <c r="V32" s="4">
        <v>5.8</v>
      </c>
      <c r="W32" s="4">
        <v>7.9</v>
      </c>
      <c r="X32" s="4">
        <v>11.3</v>
      </c>
      <c r="Y32" s="4"/>
      <c r="Z32" s="4"/>
      <c r="AA32" s="4">
        <v>0</v>
      </c>
      <c r="AB32" s="4">
        <v>8.1</v>
      </c>
      <c r="AC32" s="4">
        <v>6.9</v>
      </c>
      <c r="AD32" s="4">
        <v>12.5</v>
      </c>
      <c r="AE32" s="4">
        <v>8.5</v>
      </c>
      <c r="AF32" s="4">
        <v>11.2</v>
      </c>
      <c r="AG32" s="4">
        <v>6.3</v>
      </c>
      <c r="AH32" s="4">
        <v>10.4</v>
      </c>
      <c r="AI32" s="4">
        <v>0</v>
      </c>
      <c r="AJ32" s="4">
        <v>3.6</v>
      </c>
      <c r="AK32" s="4">
        <v>2.7</v>
      </c>
      <c r="AL32" s="4">
        <v>7.2</v>
      </c>
      <c r="AM32" s="4">
        <v>10.9</v>
      </c>
      <c r="AN32" s="4">
        <v>5.4</v>
      </c>
      <c r="AO32" s="4">
        <v>0</v>
      </c>
      <c r="AP32" s="4">
        <v>3.8</v>
      </c>
      <c r="AQ32" s="4">
        <v>5.7</v>
      </c>
      <c r="AR32" s="4">
        <v>3.4</v>
      </c>
      <c r="AS32" s="4">
        <v>2.1</v>
      </c>
      <c r="AT32" s="4">
        <v>9.6</v>
      </c>
      <c r="AU32" s="4">
        <v>0</v>
      </c>
      <c r="AV32" s="4">
        <v>11.5</v>
      </c>
      <c r="AW32" s="4">
        <v>12.3</v>
      </c>
      <c r="AX32" s="4">
        <v>7</v>
      </c>
      <c r="AY32" s="4">
        <v>8.8</v>
      </c>
      <c r="AZ32" s="4">
        <v>9.8</v>
      </c>
      <c r="BA32" s="4">
        <v>8.4</v>
      </c>
      <c r="BB32" s="4">
        <v>0</v>
      </c>
      <c r="BC32" s="4">
        <v>7.5</v>
      </c>
      <c r="BD32" s="4">
        <v>2.1</v>
      </c>
      <c r="BE32" s="4">
        <v>0</v>
      </c>
      <c r="BF32" s="4">
        <v>0.7</v>
      </c>
      <c r="BG32" s="4">
        <v>3.6</v>
      </c>
      <c r="BH32" s="4">
        <v>2.5</v>
      </c>
      <c r="BI32" s="4">
        <v>3.1</v>
      </c>
      <c r="BJ32" s="4">
        <v>0</v>
      </c>
      <c r="BK32" s="4">
        <v>11.9</v>
      </c>
      <c r="BL32" s="4">
        <v>6.7</v>
      </c>
      <c r="BM32" s="4">
        <v>0</v>
      </c>
      <c r="BN32" s="4">
        <v>10.9</v>
      </c>
      <c r="BO32" s="4">
        <v>0</v>
      </c>
      <c r="BP32" s="4">
        <v>13.1</v>
      </c>
      <c r="BQ32" s="4">
        <v>12.4</v>
      </c>
      <c r="BR32" s="4"/>
      <c r="BS32" s="4"/>
      <c r="BT32" s="4"/>
      <c r="BU32" s="4"/>
      <c r="BV32" s="4"/>
      <c r="BW32" s="4"/>
      <c r="BX32" s="4"/>
      <c r="BZ32" s="10">
        <f t="shared" si="0"/>
        <v>6.109999999999999</v>
      </c>
      <c r="CA32" s="10">
        <f t="shared" si="1"/>
        <v>6.060714285714286</v>
      </c>
      <c r="CB32" s="10">
        <f t="shared" si="2"/>
        <v>5.833333333333334</v>
      </c>
      <c r="CC32" s="10">
        <f t="shared" si="3"/>
        <v>5.409999999999999</v>
      </c>
    </row>
    <row r="33" spans="1:81" ht="11.25">
      <c r="A33" s="5">
        <v>31</v>
      </c>
      <c r="B33" s="4">
        <v>5.4</v>
      </c>
      <c r="C33" s="4">
        <v>0</v>
      </c>
      <c r="D33" s="4">
        <v>5.4</v>
      </c>
      <c r="E33" s="4">
        <v>0.65</v>
      </c>
      <c r="F33" s="4">
        <v>9.7</v>
      </c>
      <c r="G33" s="4">
        <v>11.4</v>
      </c>
      <c r="H33" s="4">
        <v>9.3</v>
      </c>
      <c r="I33" s="4">
        <v>0.55</v>
      </c>
      <c r="J33" s="24">
        <v>0</v>
      </c>
      <c r="K33" s="4">
        <v>12.88</v>
      </c>
      <c r="L33" s="4">
        <v>0</v>
      </c>
      <c r="M33" s="4">
        <v>8.4</v>
      </c>
      <c r="N33" s="4">
        <v>3.3</v>
      </c>
      <c r="O33" s="4">
        <v>6.4</v>
      </c>
      <c r="P33" s="4">
        <v>12.3</v>
      </c>
      <c r="Q33" s="4">
        <v>9.6</v>
      </c>
      <c r="R33" s="4">
        <v>10.9</v>
      </c>
      <c r="S33" s="4">
        <v>12.4</v>
      </c>
      <c r="T33" s="4">
        <v>7.3</v>
      </c>
      <c r="U33" s="4">
        <v>10.7</v>
      </c>
      <c r="V33" s="4">
        <v>7.2</v>
      </c>
      <c r="W33" s="4">
        <v>0</v>
      </c>
      <c r="X33" s="4">
        <v>0</v>
      </c>
      <c r="Y33" s="4"/>
      <c r="Z33" s="4"/>
      <c r="AA33" s="4">
        <v>13</v>
      </c>
      <c r="AB33" s="4">
        <v>10.4</v>
      </c>
      <c r="AC33" s="4">
        <v>5.1</v>
      </c>
      <c r="AD33" s="4">
        <v>6.9</v>
      </c>
      <c r="AE33" s="4">
        <v>0</v>
      </c>
      <c r="AF33" s="4">
        <v>6.6</v>
      </c>
      <c r="AG33" s="4">
        <v>0.2</v>
      </c>
      <c r="AH33" s="4">
        <v>8.4</v>
      </c>
      <c r="AI33" s="4">
        <v>6.9</v>
      </c>
      <c r="AJ33" s="4">
        <v>9.9</v>
      </c>
      <c r="AK33" s="4">
        <v>1.8</v>
      </c>
      <c r="AL33" s="4">
        <v>11.2</v>
      </c>
      <c r="AM33" s="4">
        <v>3.3</v>
      </c>
      <c r="AN33" s="4">
        <v>0</v>
      </c>
      <c r="AO33" s="4">
        <v>0</v>
      </c>
      <c r="AP33" s="4">
        <v>0.1</v>
      </c>
      <c r="AQ33" s="4">
        <v>0</v>
      </c>
      <c r="AR33" s="4">
        <v>5.6</v>
      </c>
      <c r="AS33" s="4">
        <v>6.8</v>
      </c>
      <c r="AT33" s="4">
        <v>3.8</v>
      </c>
      <c r="AU33" s="4">
        <v>11.2</v>
      </c>
      <c r="AV33" s="4">
        <v>5.2</v>
      </c>
      <c r="AW33" s="4">
        <v>0</v>
      </c>
      <c r="AX33" s="4">
        <v>1.3</v>
      </c>
      <c r="AY33" s="4">
        <v>3.2</v>
      </c>
      <c r="AZ33" s="4">
        <v>0</v>
      </c>
      <c r="BA33" s="4">
        <v>5.8</v>
      </c>
      <c r="BB33" s="4">
        <v>1.2</v>
      </c>
      <c r="BC33" s="4">
        <v>9.6</v>
      </c>
      <c r="BD33" s="4">
        <v>0.5</v>
      </c>
      <c r="BE33" s="4">
        <v>0</v>
      </c>
      <c r="BF33" s="4">
        <v>0</v>
      </c>
      <c r="BG33" s="4">
        <v>10.4</v>
      </c>
      <c r="BH33" s="4">
        <v>5.7</v>
      </c>
      <c r="BI33" s="4">
        <v>7.9</v>
      </c>
      <c r="BJ33" s="4">
        <v>11.7</v>
      </c>
      <c r="BK33" s="4">
        <v>12.1</v>
      </c>
      <c r="BL33" s="4">
        <v>8.6</v>
      </c>
      <c r="BM33" s="4">
        <v>2.7</v>
      </c>
      <c r="BN33" s="4">
        <v>0</v>
      </c>
      <c r="BO33" s="4">
        <v>2</v>
      </c>
      <c r="BP33" s="4">
        <v>1.5</v>
      </c>
      <c r="BQ33" s="4">
        <v>0.7999999999999999</v>
      </c>
      <c r="BR33" s="4"/>
      <c r="BS33" s="4"/>
      <c r="BT33" s="4"/>
      <c r="BU33" s="4"/>
      <c r="BV33" s="4"/>
      <c r="BW33" s="4"/>
      <c r="BX33" s="4"/>
      <c r="BZ33" s="10">
        <f t="shared" si="0"/>
        <v>6.610000000000001</v>
      </c>
      <c r="CA33" s="10">
        <f t="shared" si="1"/>
        <v>5.057142857142857</v>
      </c>
      <c r="CB33" s="10">
        <f t="shared" si="2"/>
        <v>3.9966666666666666</v>
      </c>
      <c r="CC33" s="10">
        <f t="shared" si="3"/>
        <v>3.9233333333333333</v>
      </c>
    </row>
    <row r="34" spans="1:81" ht="11.25">
      <c r="A34" s="1" t="s">
        <v>13</v>
      </c>
      <c r="B34" s="13">
        <f aca="true" t="shared" si="4" ref="B34:I34">SUM(B3:B33)</f>
        <v>174.30000000000004</v>
      </c>
      <c r="C34" s="13">
        <f t="shared" si="4"/>
        <v>166.57000000000002</v>
      </c>
      <c r="D34" s="13">
        <f t="shared" si="4"/>
        <v>168.67000000000002</v>
      </c>
      <c r="E34" s="13">
        <f t="shared" si="4"/>
        <v>158.89999999999998</v>
      </c>
      <c r="F34" s="13">
        <f t="shared" si="4"/>
        <v>185.42000000000002</v>
      </c>
      <c r="G34" s="13">
        <f t="shared" si="4"/>
        <v>201.05</v>
      </c>
      <c r="H34" s="13">
        <f t="shared" si="4"/>
        <v>186.27</v>
      </c>
      <c r="I34" s="13">
        <f t="shared" si="4"/>
        <v>171.62999999999997</v>
      </c>
      <c r="J34" s="26">
        <f>SUM(J3:J33)</f>
        <v>172.14999999999998</v>
      </c>
      <c r="K34" s="13">
        <f aca="true" t="shared" si="5" ref="K34:AY34">SUM(K3:K33)</f>
        <v>169.69999999999993</v>
      </c>
      <c r="L34" s="13">
        <f t="shared" si="5"/>
        <v>88.4</v>
      </c>
      <c r="M34" s="13">
        <f t="shared" si="5"/>
        <v>173.30000000000004</v>
      </c>
      <c r="N34" s="13">
        <f t="shared" si="5"/>
        <v>167.70000000000002</v>
      </c>
      <c r="O34" s="13">
        <f t="shared" si="5"/>
        <v>198.29999999999993</v>
      </c>
      <c r="P34" s="13">
        <f t="shared" si="5"/>
        <v>241.9</v>
      </c>
      <c r="Q34" s="13">
        <f t="shared" si="5"/>
        <v>141.5</v>
      </c>
      <c r="R34" s="13">
        <f t="shared" si="5"/>
        <v>223.20000000000002</v>
      </c>
      <c r="S34" s="13">
        <f t="shared" si="5"/>
        <v>224.70000000000005</v>
      </c>
      <c r="T34" s="13">
        <f t="shared" si="5"/>
        <v>196.49999999999994</v>
      </c>
      <c r="U34" s="13">
        <f t="shared" si="5"/>
        <v>202.20000000000005</v>
      </c>
      <c r="V34" s="13">
        <f t="shared" si="5"/>
        <v>205.8</v>
      </c>
      <c r="W34" s="13">
        <f t="shared" si="5"/>
        <v>242.09999999999997</v>
      </c>
      <c r="X34" s="13">
        <f t="shared" si="5"/>
        <v>195.9</v>
      </c>
      <c r="Y34" s="13">
        <f t="shared" si="5"/>
        <v>0</v>
      </c>
      <c r="Z34" s="13">
        <f t="shared" si="5"/>
        <v>0</v>
      </c>
      <c r="AA34" s="13">
        <f t="shared" si="5"/>
        <v>209.69999999999996</v>
      </c>
      <c r="AB34" s="13">
        <f t="shared" si="5"/>
        <v>239.70000000000002</v>
      </c>
      <c r="AC34" s="13">
        <f t="shared" si="5"/>
        <v>227.3</v>
      </c>
      <c r="AD34" s="13">
        <f t="shared" si="5"/>
        <v>199.90000000000006</v>
      </c>
      <c r="AE34" s="13">
        <f t="shared" si="5"/>
        <v>244.90000000000003</v>
      </c>
      <c r="AF34" s="13">
        <f t="shared" si="5"/>
        <v>236.49999999999997</v>
      </c>
      <c r="AG34" s="13">
        <f t="shared" si="5"/>
        <v>182.59999999999997</v>
      </c>
      <c r="AH34" s="13">
        <f t="shared" si="5"/>
        <v>168.5</v>
      </c>
      <c r="AI34" s="13">
        <f t="shared" si="5"/>
        <v>215.6</v>
      </c>
      <c r="AJ34" s="13">
        <f t="shared" si="5"/>
        <v>134.39999999999998</v>
      </c>
      <c r="AK34" s="13">
        <f t="shared" si="5"/>
        <v>123.69999999999999</v>
      </c>
      <c r="AL34" s="13">
        <f t="shared" si="5"/>
        <v>102.50000000000001</v>
      </c>
      <c r="AM34" s="13">
        <f t="shared" si="5"/>
        <v>134</v>
      </c>
      <c r="AN34" s="13">
        <f t="shared" si="5"/>
        <v>146.40000000000003</v>
      </c>
      <c r="AO34" s="13">
        <f t="shared" si="5"/>
        <v>126.93999999999998</v>
      </c>
      <c r="AP34" s="13">
        <f t="shared" si="5"/>
        <v>178.19999999999996</v>
      </c>
      <c r="AQ34" s="13">
        <f t="shared" si="5"/>
        <v>142.99999999999997</v>
      </c>
      <c r="AR34" s="13">
        <f t="shared" si="5"/>
        <v>103.29999999999998</v>
      </c>
      <c r="AS34" s="13">
        <f t="shared" si="5"/>
        <v>131.5</v>
      </c>
      <c r="AT34" s="13">
        <f t="shared" si="5"/>
        <v>119.5</v>
      </c>
      <c r="AU34" s="13">
        <f t="shared" si="5"/>
        <v>138.70000000000002</v>
      </c>
      <c r="AV34" s="13">
        <f t="shared" si="5"/>
        <v>167.49999999999997</v>
      </c>
      <c r="AW34" s="13">
        <f t="shared" si="5"/>
        <v>176.39999999999998</v>
      </c>
      <c r="AX34" s="13">
        <f t="shared" si="5"/>
        <v>168.4</v>
      </c>
      <c r="AY34" s="13">
        <f t="shared" si="5"/>
        <v>168.9</v>
      </c>
      <c r="AZ34" s="13">
        <f aca="true" t="shared" si="6" ref="AZ34:BE34">SUM(AZ3:AZ33)</f>
        <v>166.60000000000002</v>
      </c>
      <c r="BA34" s="13">
        <f t="shared" si="6"/>
        <v>138.8</v>
      </c>
      <c r="BB34" s="13">
        <f t="shared" si="6"/>
        <v>202.99999999999994</v>
      </c>
      <c r="BC34" s="13">
        <f t="shared" si="6"/>
        <v>130.4</v>
      </c>
      <c r="BD34" s="13">
        <f t="shared" si="6"/>
        <v>206.8</v>
      </c>
      <c r="BE34" s="13">
        <f t="shared" si="6"/>
        <v>174.8</v>
      </c>
      <c r="BF34" s="13">
        <f aca="true" t="shared" si="7" ref="BF34:BK34">SUM(BF3:BF33)</f>
        <v>178.79999999999998</v>
      </c>
      <c r="BG34" s="13">
        <f t="shared" si="7"/>
        <v>205.50000000000003</v>
      </c>
      <c r="BH34" s="13">
        <f t="shared" si="7"/>
        <v>158.1</v>
      </c>
      <c r="BI34" s="13">
        <f t="shared" si="7"/>
        <v>195.4</v>
      </c>
      <c r="BJ34" s="13">
        <f t="shared" si="7"/>
        <v>242.99999999999994</v>
      </c>
      <c r="BK34" s="13">
        <f t="shared" si="7"/>
        <v>224.8</v>
      </c>
      <c r="BL34" s="13">
        <f aca="true" t="shared" si="8" ref="BL34:BQ34">SUM(BL3:BL33)</f>
        <v>230.5</v>
      </c>
      <c r="BM34" s="13">
        <f t="shared" si="8"/>
        <v>165.89999999999998</v>
      </c>
      <c r="BN34" s="13">
        <f t="shared" si="8"/>
        <v>175.7</v>
      </c>
      <c r="BO34" s="13">
        <f t="shared" si="8"/>
        <v>153.6</v>
      </c>
      <c r="BP34" s="13">
        <f t="shared" si="8"/>
        <v>259.9</v>
      </c>
      <c r="BQ34" s="13">
        <f t="shared" si="8"/>
        <v>180.8</v>
      </c>
      <c r="BR34" s="13"/>
      <c r="BS34" s="13"/>
      <c r="BT34" s="13"/>
      <c r="BU34" s="13"/>
      <c r="BV34" s="13"/>
      <c r="BW34" s="13"/>
      <c r="BX34" s="13"/>
      <c r="BZ34" s="12">
        <f>AVERAGE(BZ3:BZ33)</f>
        <v>6.062960829493088</v>
      </c>
      <c r="CA34" s="12">
        <f>AVERAGE(CA3:CA33)</f>
        <v>5.637373271889401</v>
      </c>
      <c r="CB34" s="12">
        <f>AVERAGE(CB3:CB33)</f>
        <v>5.286064516129033</v>
      </c>
      <c r="CC34" s="12">
        <f>AVERAGE(CC3:CC33)</f>
        <v>5.549612903225807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12.15</v>
      </c>
      <c r="C36" s="18">
        <f>MAX(C3:C33)</f>
        <v>12.1</v>
      </c>
      <c r="D36" s="18">
        <f aca="true" t="shared" si="9" ref="D36:BB36">MAX(D3:D33)</f>
        <v>12.25</v>
      </c>
      <c r="E36" s="18">
        <f t="shared" si="9"/>
        <v>12.6</v>
      </c>
      <c r="F36" s="18">
        <f t="shared" si="9"/>
        <v>12.9</v>
      </c>
      <c r="G36" s="18">
        <f t="shared" si="9"/>
        <v>12.55</v>
      </c>
      <c r="H36" s="18">
        <f t="shared" si="9"/>
        <v>12.2</v>
      </c>
      <c r="I36" s="18">
        <f t="shared" si="9"/>
        <v>12.5</v>
      </c>
      <c r="J36" s="21">
        <f t="shared" si="9"/>
        <v>12.2</v>
      </c>
      <c r="K36" s="18">
        <f t="shared" si="9"/>
        <v>12.88</v>
      </c>
      <c r="L36" s="18">
        <f t="shared" si="9"/>
        <v>11.4</v>
      </c>
      <c r="M36" s="18">
        <f t="shared" si="9"/>
        <v>12.2</v>
      </c>
      <c r="N36" s="18">
        <f t="shared" si="9"/>
        <v>12.4</v>
      </c>
      <c r="O36" s="18">
        <f t="shared" si="9"/>
        <v>12.2</v>
      </c>
      <c r="P36" s="18">
        <f t="shared" si="9"/>
        <v>12.6</v>
      </c>
      <c r="Q36" s="18">
        <f t="shared" si="9"/>
        <v>11.8</v>
      </c>
      <c r="R36" s="18">
        <f t="shared" si="9"/>
        <v>11.9</v>
      </c>
      <c r="S36" s="18">
        <f t="shared" si="9"/>
        <v>12.5</v>
      </c>
      <c r="T36" s="18">
        <f t="shared" si="9"/>
        <v>12.7</v>
      </c>
      <c r="U36" s="18">
        <f t="shared" si="9"/>
        <v>12.8</v>
      </c>
      <c r="V36" s="18">
        <f t="shared" si="9"/>
        <v>12.5</v>
      </c>
      <c r="W36" s="18">
        <f t="shared" si="9"/>
        <v>12.7</v>
      </c>
      <c r="X36" s="18">
        <f t="shared" si="9"/>
        <v>12.7</v>
      </c>
      <c r="Y36" s="18">
        <f t="shared" si="9"/>
        <v>0</v>
      </c>
      <c r="Z36" s="18">
        <f t="shared" si="9"/>
        <v>0</v>
      </c>
      <c r="AA36" s="18">
        <f t="shared" si="9"/>
        <v>13</v>
      </c>
      <c r="AB36" s="18">
        <f t="shared" si="9"/>
        <v>12.3</v>
      </c>
      <c r="AC36" s="18">
        <f t="shared" si="9"/>
        <v>12.4</v>
      </c>
      <c r="AD36" s="18">
        <f t="shared" si="9"/>
        <v>12.5</v>
      </c>
      <c r="AE36" s="18">
        <f t="shared" si="9"/>
        <v>13</v>
      </c>
      <c r="AF36" s="18">
        <f t="shared" si="9"/>
        <v>12.3</v>
      </c>
      <c r="AG36" s="18">
        <f t="shared" si="9"/>
        <v>12.2</v>
      </c>
      <c r="AH36" s="18">
        <f t="shared" si="9"/>
        <v>12.4</v>
      </c>
      <c r="AI36" s="18">
        <f t="shared" si="9"/>
        <v>12.7</v>
      </c>
      <c r="AJ36" s="18">
        <f t="shared" si="9"/>
        <v>12.5</v>
      </c>
      <c r="AK36" s="18">
        <f t="shared" si="9"/>
        <v>12</v>
      </c>
      <c r="AL36" s="18">
        <f t="shared" si="9"/>
        <v>11.9</v>
      </c>
      <c r="AM36" s="18">
        <f t="shared" si="9"/>
        <v>12.7</v>
      </c>
      <c r="AN36" s="18">
        <f t="shared" si="9"/>
        <v>12.3</v>
      </c>
      <c r="AO36" s="18">
        <f t="shared" si="9"/>
        <v>12.2</v>
      </c>
      <c r="AP36" s="18">
        <f t="shared" si="9"/>
        <v>12.1</v>
      </c>
      <c r="AQ36" s="18">
        <f t="shared" si="9"/>
        <v>12.4</v>
      </c>
      <c r="AR36" s="18">
        <f t="shared" si="9"/>
        <v>13</v>
      </c>
      <c r="AS36" s="18">
        <f t="shared" si="9"/>
        <v>12.4</v>
      </c>
      <c r="AT36" s="18">
        <f t="shared" si="9"/>
        <v>12</v>
      </c>
      <c r="AU36" s="18">
        <f t="shared" si="9"/>
        <v>11.9</v>
      </c>
      <c r="AV36" s="18">
        <f t="shared" si="9"/>
        <v>12</v>
      </c>
      <c r="AW36" s="18">
        <f t="shared" si="9"/>
        <v>12.7</v>
      </c>
      <c r="AX36" s="18">
        <f t="shared" si="9"/>
        <v>12.6</v>
      </c>
      <c r="AY36" s="18">
        <f t="shared" si="9"/>
        <v>12.6</v>
      </c>
      <c r="AZ36" s="18">
        <f t="shared" si="9"/>
        <v>12.5</v>
      </c>
      <c r="BA36" s="18">
        <f t="shared" si="9"/>
        <v>11.2</v>
      </c>
      <c r="BB36" s="18">
        <f t="shared" si="9"/>
        <v>12.7</v>
      </c>
      <c r="BC36" s="18">
        <f aca="true" t="shared" si="10" ref="BC36:BH36">MAX(BC3:BC33)</f>
        <v>12</v>
      </c>
      <c r="BD36" s="18">
        <f t="shared" si="10"/>
        <v>12.4</v>
      </c>
      <c r="BE36" s="18">
        <f t="shared" si="10"/>
        <v>12.9</v>
      </c>
      <c r="BF36" s="18">
        <f t="shared" si="10"/>
        <v>12.4</v>
      </c>
      <c r="BG36" s="18">
        <f t="shared" si="10"/>
        <v>12.1</v>
      </c>
      <c r="BH36" s="18">
        <f t="shared" si="10"/>
        <v>11.8</v>
      </c>
      <c r="BI36" s="18">
        <f aca="true" t="shared" si="11" ref="BI36:BN36">MAX(BI3:BI33)</f>
        <v>12.4</v>
      </c>
      <c r="BJ36" s="18">
        <f t="shared" si="11"/>
        <v>12.6</v>
      </c>
      <c r="BK36" s="18">
        <f t="shared" si="11"/>
        <v>12.6</v>
      </c>
      <c r="BL36" s="18">
        <f t="shared" si="11"/>
        <v>12.3</v>
      </c>
      <c r="BM36" s="18">
        <f t="shared" si="11"/>
        <v>13</v>
      </c>
      <c r="BN36" s="18">
        <f t="shared" si="11"/>
        <v>12.6</v>
      </c>
      <c r="BO36" s="18">
        <f>MAX(BO3:BO33)</f>
        <v>12.6</v>
      </c>
      <c r="BP36" s="18">
        <f>MAX(BP3:BP33)</f>
        <v>13.1</v>
      </c>
      <c r="BQ36" s="18">
        <f>MAX(BQ3:BQ33)</f>
        <v>12.4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4.620463595961037</v>
      </c>
      <c r="CA37" s="53">
        <f>STDEV(T3:AW33)</f>
        <v>4.5466183500554695</v>
      </c>
      <c r="CB37" s="53">
        <f>STDEV(AD3:BG33)</f>
        <v>4.460607752802146</v>
      </c>
      <c r="CC37" s="53">
        <f>STDEV(AN3:BQ33)</f>
        <v>4.516271081171703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15</v>
      </c>
      <c r="C41" s="60">
        <f>COUNTIF(C3:C33,$B$40)</f>
        <v>14</v>
      </c>
      <c r="D41" s="60">
        <f aca="true" t="shared" si="12" ref="D41:BB41">COUNTIF(D3:D33,$B$40)</f>
        <v>14</v>
      </c>
      <c r="E41" s="60">
        <f t="shared" si="12"/>
        <v>12</v>
      </c>
      <c r="F41" s="60">
        <f t="shared" si="12"/>
        <v>17</v>
      </c>
      <c r="G41" s="60">
        <f t="shared" si="12"/>
        <v>18</v>
      </c>
      <c r="H41" s="60">
        <f t="shared" si="12"/>
        <v>17</v>
      </c>
      <c r="I41" s="60">
        <f t="shared" si="12"/>
        <v>14</v>
      </c>
      <c r="J41" s="61">
        <f t="shared" si="12"/>
        <v>13</v>
      </c>
      <c r="K41" s="60">
        <f t="shared" si="12"/>
        <v>13</v>
      </c>
      <c r="L41" s="60">
        <f t="shared" si="12"/>
        <v>7</v>
      </c>
      <c r="M41" s="60">
        <f t="shared" si="12"/>
        <v>17</v>
      </c>
      <c r="N41" s="60">
        <f t="shared" si="12"/>
        <v>13</v>
      </c>
      <c r="O41" s="60">
        <f t="shared" si="12"/>
        <v>17</v>
      </c>
      <c r="P41" s="60">
        <f t="shared" si="12"/>
        <v>21</v>
      </c>
      <c r="Q41" s="60">
        <f t="shared" si="12"/>
        <v>11</v>
      </c>
      <c r="R41" s="60">
        <f t="shared" si="12"/>
        <v>19</v>
      </c>
      <c r="S41" s="60">
        <f t="shared" si="12"/>
        <v>21</v>
      </c>
      <c r="T41" s="60">
        <f t="shared" si="12"/>
        <v>17</v>
      </c>
      <c r="U41" s="60">
        <f t="shared" si="12"/>
        <v>18</v>
      </c>
      <c r="V41" s="60">
        <f t="shared" si="12"/>
        <v>17</v>
      </c>
      <c r="W41" s="60">
        <f t="shared" si="12"/>
        <v>22</v>
      </c>
      <c r="X41" s="60">
        <f t="shared" si="12"/>
        <v>17</v>
      </c>
      <c r="Y41" s="60">
        <f t="shared" si="12"/>
        <v>0</v>
      </c>
      <c r="Z41" s="60">
        <f t="shared" si="12"/>
        <v>0</v>
      </c>
      <c r="AA41" s="60">
        <f t="shared" si="12"/>
        <v>18</v>
      </c>
      <c r="AB41" s="60">
        <f t="shared" si="12"/>
        <v>22</v>
      </c>
      <c r="AC41" s="60">
        <f t="shared" si="12"/>
        <v>20</v>
      </c>
      <c r="AD41" s="60">
        <f t="shared" si="12"/>
        <v>19</v>
      </c>
      <c r="AE41" s="60">
        <f t="shared" si="12"/>
        <v>21</v>
      </c>
      <c r="AF41" s="60">
        <f t="shared" si="12"/>
        <v>21</v>
      </c>
      <c r="AG41" s="60">
        <f t="shared" si="12"/>
        <v>16</v>
      </c>
      <c r="AH41" s="60">
        <f t="shared" si="12"/>
        <v>14</v>
      </c>
      <c r="AI41" s="60">
        <f t="shared" si="12"/>
        <v>19</v>
      </c>
      <c r="AJ41" s="60">
        <f t="shared" si="12"/>
        <v>11</v>
      </c>
      <c r="AK41" s="60">
        <f t="shared" si="12"/>
        <v>8</v>
      </c>
      <c r="AL41" s="60">
        <f t="shared" si="12"/>
        <v>8</v>
      </c>
      <c r="AM41" s="60">
        <f t="shared" si="12"/>
        <v>11</v>
      </c>
      <c r="AN41" s="60">
        <f t="shared" si="12"/>
        <v>12</v>
      </c>
      <c r="AO41" s="60">
        <f t="shared" si="12"/>
        <v>8</v>
      </c>
      <c r="AP41" s="60">
        <f t="shared" si="12"/>
        <v>16</v>
      </c>
      <c r="AQ41" s="60">
        <f t="shared" si="12"/>
        <v>12</v>
      </c>
      <c r="AR41" s="60">
        <f t="shared" si="12"/>
        <v>8</v>
      </c>
      <c r="AS41" s="60">
        <f t="shared" si="12"/>
        <v>8</v>
      </c>
      <c r="AT41" s="60">
        <f t="shared" si="12"/>
        <v>9</v>
      </c>
      <c r="AU41" s="60">
        <f t="shared" si="12"/>
        <v>12</v>
      </c>
      <c r="AV41" s="60">
        <f t="shared" si="12"/>
        <v>15</v>
      </c>
      <c r="AW41" s="60">
        <f t="shared" si="12"/>
        <v>15</v>
      </c>
      <c r="AX41" s="60">
        <f t="shared" si="12"/>
        <v>16</v>
      </c>
      <c r="AY41" s="60">
        <f t="shared" si="12"/>
        <v>14</v>
      </c>
      <c r="AZ41" s="60">
        <f t="shared" si="12"/>
        <v>16</v>
      </c>
      <c r="BA41" s="60">
        <f t="shared" si="12"/>
        <v>13</v>
      </c>
      <c r="BB41" s="60">
        <f t="shared" si="12"/>
        <v>19</v>
      </c>
      <c r="BC41" s="60">
        <f aca="true" t="shared" si="13" ref="BC41:BJ41">COUNTIF(BC3:BC33,$B$40)</f>
        <v>11</v>
      </c>
      <c r="BD41" s="60">
        <f t="shared" si="13"/>
        <v>19</v>
      </c>
      <c r="BE41" s="60">
        <f t="shared" si="13"/>
        <v>15</v>
      </c>
      <c r="BF41" s="60">
        <f t="shared" si="13"/>
        <v>16</v>
      </c>
      <c r="BG41" s="60">
        <f t="shared" si="13"/>
        <v>18</v>
      </c>
      <c r="BH41" s="60">
        <f t="shared" si="13"/>
        <v>12</v>
      </c>
      <c r="BI41" s="60">
        <f t="shared" si="13"/>
        <v>18</v>
      </c>
      <c r="BJ41" s="60">
        <f t="shared" si="13"/>
        <v>22</v>
      </c>
      <c r="BK41" s="60">
        <f aca="true" t="shared" si="14" ref="BK41:BP41">COUNTIF(BK3:BK33,$B$40)</f>
        <v>20</v>
      </c>
      <c r="BL41" s="60">
        <f t="shared" si="14"/>
        <v>20</v>
      </c>
      <c r="BM41" s="60">
        <f t="shared" si="14"/>
        <v>12</v>
      </c>
      <c r="BN41" s="60">
        <f t="shared" si="14"/>
        <v>15</v>
      </c>
      <c r="BO41" s="60">
        <f t="shared" si="14"/>
        <v>12</v>
      </c>
      <c r="BP41" s="60">
        <f t="shared" si="14"/>
        <v>23</v>
      </c>
      <c r="BQ41" s="60">
        <f>COUNTIF(BQ3:BQ33,$B$40)</f>
        <v>16</v>
      </c>
      <c r="BR41" s="60"/>
      <c r="BS41" s="60"/>
      <c r="BT41" s="60"/>
      <c r="BU41" s="60"/>
      <c r="BV41" s="60"/>
      <c r="BW41" s="60"/>
      <c r="BX41" s="60"/>
      <c r="BZ41" s="95">
        <f>AVERAGE(J41:AM41)</f>
        <v>15.033333333333333</v>
      </c>
      <c r="CA41" s="96">
        <f>AVERAGE(T41:AW41)</f>
        <v>13.8</v>
      </c>
      <c r="CB41" s="96">
        <f>AVERAGE(AD41:BG41)</f>
        <v>14</v>
      </c>
      <c r="CC41" s="96">
        <f>AVERAGE(AN41:BQ41)</f>
        <v>14.733333333333333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6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0</v>
      </c>
      <c r="C3" s="4">
        <v>5</v>
      </c>
      <c r="D3" s="4">
        <v>10</v>
      </c>
      <c r="E3" s="4">
        <v>2.8</v>
      </c>
      <c r="F3" s="4">
        <v>7.6</v>
      </c>
      <c r="G3" s="4">
        <v>3.1</v>
      </c>
      <c r="H3" s="4">
        <v>2.78</v>
      </c>
      <c r="I3" s="4">
        <v>4.8</v>
      </c>
      <c r="J3" s="24">
        <v>4.95</v>
      </c>
      <c r="K3" s="4">
        <v>12.19</v>
      </c>
      <c r="L3" s="4">
        <v>4.7</v>
      </c>
      <c r="M3" s="4">
        <v>11.4</v>
      </c>
      <c r="N3" s="4">
        <v>6</v>
      </c>
      <c r="O3" s="4">
        <v>0</v>
      </c>
      <c r="P3" s="4">
        <v>10.5</v>
      </c>
      <c r="Q3" s="4">
        <v>11.8</v>
      </c>
      <c r="R3" s="4">
        <v>13.1</v>
      </c>
      <c r="S3" s="4">
        <v>1.7</v>
      </c>
      <c r="T3" s="4">
        <v>4.4</v>
      </c>
      <c r="U3" s="4">
        <v>9.7</v>
      </c>
      <c r="V3" s="4">
        <v>4.1</v>
      </c>
      <c r="W3" s="4">
        <v>2.8</v>
      </c>
      <c r="X3" s="4">
        <v>0</v>
      </c>
      <c r="Y3" s="4"/>
      <c r="Z3" s="4"/>
      <c r="AA3" s="4">
        <v>12.6</v>
      </c>
      <c r="AB3" s="4">
        <v>7.9</v>
      </c>
      <c r="AC3" s="4">
        <v>6.1</v>
      </c>
      <c r="AD3" s="4">
        <v>1.6</v>
      </c>
      <c r="AE3" s="4">
        <v>0</v>
      </c>
      <c r="AF3" s="4">
        <v>2.2</v>
      </c>
      <c r="AG3" s="4">
        <v>2.3</v>
      </c>
      <c r="AH3" s="4">
        <v>7.6</v>
      </c>
      <c r="AI3" s="4">
        <v>8.7</v>
      </c>
      <c r="AJ3" s="4">
        <v>9.5</v>
      </c>
      <c r="AK3" s="4">
        <v>0</v>
      </c>
      <c r="AL3" s="4">
        <v>11.8</v>
      </c>
      <c r="AM3" s="4">
        <v>0</v>
      </c>
      <c r="AN3" s="4">
        <v>0.4</v>
      </c>
      <c r="AO3" s="4">
        <v>7.3</v>
      </c>
      <c r="AP3" s="4">
        <v>5.7</v>
      </c>
      <c r="AQ3" s="4">
        <v>0</v>
      </c>
      <c r="AR3" s="4">
        <v>7.4</v>
      </c>
      <c r="AS3" s="4">
        <v>2.6</v>
      </c>
      <c r="AT3" s="4">
        <v>10.3</v>
      </c>
      <c r="AU3" s="4">
        <v>10.6</v>
      </c>
      <c r="AV3" s="4">
        <v>12.7</v>
      </c>
      <c r="AW3" s="4">
        <v>5.2</v>
      </c>
      <c r="AX3" s="4">
        <v>10.8</v>
      </c>
      <c r="AY3" s="4">
        <v>8.7</v>
      </c>
      <c r="AZ3" s="4">
        <v>1.2</v>
      </c>
      <c r="BA3" s="4">
        <v>0.8</v>
      </c>
      <c r="BB3" s="4">
        <v>11.7</v>
      </c>
      <c r="BC3" s="4">
        <v>11</v>
      </c>
      <c r="BD3" s="4">
        <v>2.8</v>
      </c>
      <c r="BE3" s="4">
        <v>12.8</v>
      </c>
      <c r="BF3" s="4">
        <v>4.1</v>
      </c>
      <c r="BG3" s="4">
        <v>13.1</v>
      </c>
      <c r="BH3" s="4">
        <v>2.3</v>
      </c>
      <c r="BI3" s="4">
        <v>3.8</v>
      </c>
      <c r="BJ3" s="4">
        <v>7.7</v>
      </c>
      <c r="BK3" s="4">
        <v>12.8</v>
      </c>
      <c r="BL3" s="4">
        <v>12.6</v>
      </c>
      <c r="BM3" s="4">
        <v>11.2</v>
      </c>
      <c r="BN3" s="4">
        <v>0</v>
      </c>
      <c r="BO3" s="4">
        <v>5.5</v>
      </c>
      <c r="BP3" s="4">
        <v>11.6</v>
      </c>
      <c r="BQ3" s="4">
        <v>0</v>
      </c>
      <c r="BR3" s="4"/>
      <c r="BS3" s="4"/>
      <c r="BT3" s="4"/>
      <c r="BU3" s="4"/>
      <c r="BV3" s="4"/>
      <c r="BW3" s="4"/>
      <c r="BX3" s="4"/>
      <c r="BZ3" s="10">
        <f aca="true" t="shared" si="0" ref="BZ3:BZ32">AVERAGE(J3:AM3)</f>
        <v>5.987142857142857</v>
      </c>
      <c r="CA3" s="10">
        <f>AVERAGE(T3:AW3)</f>
        <v>5.482142857142856</v>
      </c>
      <c r="CB3" s="10">
        <f>AVERAGE(AD3:BG3)</f>
        <v>6.096666666666667</v>
      </c>
      <c r="CC3" s="10">
        <f>AVERAGE(AN3:BQ3)</f>
        <v>6.89</v>
      </c>
    </row>
    <row r="4" spans="1:81" ht="11.25">
      <c r="A4" s="5">
        <v>2</v>
      </c>
      <c r="B4" s="4">
        <v>1.92</v>
      </c>
      <c r="C4" s="4">
        <v>0</v>
      </c>
      <c r="D4" s="4">
        <v>7.5</v>
      </c>
      <c r="E4" s="4">
        <v>0</v>
      </c>
      <c r="F4" s="4">
        <v>2.5</v>
      </c>
      <c r="G4" s="4">
        <v>10.1</v>
      </c>
      <c r="H4" s="4">
        <v>0</v>
      </c>
      <c r="I4" s="4">
        <v>1.73</v>
      </c>
      <c r="J4" s="24">
        <v>12.2</v>
      </c>
      <c r="K4" s="4">
        <v>6.92</v>
      </c>
      <c r="L4" s="4">
        <v>5.9</v>
      </c>
      <c r="M4" s="4">
        <v>4.1</v>
      </c>
      <c r="N4" s="4">
        <v>5.9</v>
      </c>
      <c r="O4" s="4">
        <v>0.5</v>
      </c>
      <c r="P4" s="4">
        <v>7.4</v>
      </c>
      <c r="Q4" s="4">
        <v>2.2</v>
      </c>
      <c r="R4" s="4">
        <v>10.3</v>
      </c>
      <c r="S4" s="4">
        <v>10.9</v>
      </c>
      <c r="T4" s="4">
        <v>8.6</v>
      </c>
      <c r="U4" s="4">
        <v>11.8</v>
      </c>
      <c r="V4" s="4">
        <v>0.4</v>
      </c>
      <c r="W4" s="4">
        <v>6.7</v>
      </c>
      <c r="X4" s="4">
        <v>6.3</v>
      </c>
      <c r="Y4" s="4"/>
      <c r="Z4" s="4"/>
      <c r="AA4" s="4">
        <v>12.6</v>
      </c>
      <c r="AB4" s="4">
        <v>8.8</v>
      </c>
      <c r="AC4" s="4">
        <v>7.9</v>
      </c>
      <c r="AD4" s="4">
        <v>9.8</v>
      </c>
      <c r="AE4" s="4">
        <v>0</v>
      </c>
      <c r="AF4" s="4">
        <v>11</v>
      </c>
      <c r="AG4" s="4">
        <v>9.2</v>
      </c>
      <c r="AH4" s="4">
        <v>9.2</v>
      </c>
      <c r="AI4" s="4">
        <v>10.6</v>
      </c>
      <c r="AJ4" s="4">
        <v>1.3</v>
      </c>
      <c r="AK4" s="4">
        <v>0</v>
      </c>
      <c r="AL4" s="4">
        <v>1.9</v>
      </c>
      <c r="AM4" s="4">
        <v>0</v>
      </c>
      <c r="AN4" s="4">
        <v>0</v>
      </c>
      <c r="AO4" s="4">
        <v>7.7</v>
      </c>
      <c r="AP4" s="4">
        <v>0</v>
      </c>
      <c r="AQ4" s="4">
        <v>9.7</v>
      </c>
      <c r="AR4" s="4">
        <v>3.6</v>
      </c>
      <c r="AS4" s="4">
        <v>9.1</v>
      </c>
      <c r="AT4" s="4">
        <v>0.3</v>
      </c>
      <c r="AU4" s="4">
        <v>0</v>
      </c>
      <c r="AV4" s="4">
        <v>6.7</v>
      </c>
      <c r="AW4" s="4">
        <v>10.9</v>
      </c>
      <c r="AX4" s="4">
        <v>7.4</v>
      </c>
      <c r="AY4" s="4">
        <v>11.4</v>
      </c>
      <c r="AZ4" s="4">
        <v>9.9</v>
      </c>
      <c r="BA4" s="4">
        <v>9.5</v>
      </c>
      <c r="BB4" s="4">
        <v>0</v>
      </c>
      <c r="BC4" s="4">
        <v>4.2</v>
      </c>
      <c r="BD4" s="4">
        <v>10.1</v>
      </c>
      <c r="BE4" s="4">
        <v>2.4</v>
      </c>
      <c r="BF4" s="4">
        <v>11.5</v>
      </c>
      <c r="BG4" s="4">
        <v>13.2</v>
      </c>
      <c r="BH4" s="4">
        <v>0</v>
      </c>
      <c r="BI4" s="4">
        <v>10.8</v>
      </c>
      <c r="BJ4" s="4">
        <v>0.7</v>
      </c>
      <c r="BK4" s="4">
        <v>12.1</v>
      </c>
      <c r="BL4" s="4">
        <v>5</v>
      </c>
      <c r="BM4" s="4">
        <v>11.6</v>
      </c>
      <c r="BN4" s="4">
        <v>7.8</v>
      </c>
      <c r="BO4" s="4">
        <v>11.700000000000001</v>
      </c>
      <c r="BP4" s="4">
        <v>1.2</v>
      </c>
      <c r="BQ4" s="4">
        <v>4.9</v>
      </c>
      <c r="BR4" s="4"/>
      <c r="BS4" s="4"/>
      <c r="BT4" s="4"/>
      <c r="BU4" s="4"/>
      <c r="BV4" s="4"/>
      <c r="BW4" s="4"/>
      <c r="BX4" s="4"/>
      <c r="BZ4" s="10">
        <f t="shared" si="0"/>
        <v>6.515</v>
      </c>
      <c r="CA4" s="10">
        <f aca="true" t="shared" si="1" ref="CA4:CA32">AVERAGE(T4:AW4)</f>
        <v>5.860714285714286</v>
      </c>
      <c r="CB4" s="10">
        <f aca="true" t="shared" si="2" ref="CB4:CB32">AVERAGE(AD4:BG4)</f>
        <v>6.02</v>
      </c>
      <c r="CC4" s="10">
        <f aca="true" t="shared" si="3" ref="CC4:CC32">AVERAGE(AN4:BQ4)</f>
        <v>6.446666666666666</v>
      </c>
    </row>
    <row r="5" spans="1:81" ht="11.25">
      <c r="A5" s="5">
        <v>3</v>
      </c>
      <c r="B5" s="4">
        <v>1.4</v>
      </c>
      <c r="C5" s="4">
        <v>3.6</v>
      </c>
      <c r="D5" s="4">
        <v>0</v>
      </c>
      <c r="E5" s="4">
        <v>0.1</v>
      </c>
      <c r="F5" s="4">
        <v>12.42</v>
      </c>
      <c r="G5" s="4">
        <v>7</v>
      </c>
      <c r="H5" s="4">
        <v>9.75</v>
      </c>
      <c r="I5" s="4">
        <v>12</v>
      </c>
      <c r="J5" s="24">
        <v>8.7</v>
      </c>
      <c r="K5" s="4">
        <v>0.54</v>
      </c>
      <c r="L5" s="4">
        <v>0</v>
      </c>
      <c r="M5" s="4">
        <v>0</v>
      </c>
      <c r="N5" s="4">
        <v>0</v>
      </c>
      <c r="O5" s="4">
        <v>0</v>
      </c>
      <c r="P5" s="4">
        <v>8.6</v>
      </c>
      <c r="Q5" s="4">
        <v>0.2</v>
      </c>
      <c r="R5" s="4">
        <v>5.1</v>
      </c>
      <c r="S5" s="4">
        <v>4.5</v>
      </c>
      <c r="T5" s="4">
        <v>0</v>
      </c>
      <c r="U5" s="4">
        <v>4.3</v>
      </c>
      <c r="V5" s="4">
        <v>7.1</v>
      </c>
      <c r="W5" s="4">
        <v>8.8</v>
      </c>
      <c r="X5" s="4">
        <v>3.1</v>
      </c>
      <c r="Y5" s="4"/>
      <c r="Z5" s="4"/>
      <c r="AA5" s="4">
        <v>11.6</v>
      </c>
      <c r="AB5" s="4">
        <v>8.2</v>
      </c>
      <c r="AC5" s="4">
        <v>8</v>
      </c>
      <c r="AD5" s="4">
        <v>11.7</v>
      </c>
      <c r="AE5" s="4">
        <v>0</v>
      </c>
      <c r="AF5" s="4">
        <v>0</v>
      </c>
      <c r="AG5" s="4">
        <v>0</v>
      </c>
      <c r="AH5" s="4">
        <v>4.4</v>
      </c>
      <c r="AI5" s="4">
        <v>0</v>
      </c>
      <c r="AJ5" s="4">
        <v>0</v>
      </c>
      <c r="AK5" s="4">
        <v>0</v>
      </c>
      <c r="AL5" s="4">
        <v>7.1</v>
      </c>
      <c r="AM5" s="4">
        <v>12.3</v>
      </c>
      <c r="AN5" s="4">
        <v>0.9</v>
      </c>
      <c r="AO5" s="4">
        <v>10.8</v>
      </c>
      <c r="AP5" s="4">
        <v>0.2</v>
      </c>
      <c r="AQ5" s="4">
        <v>10</v>
      </c>
      <c r="AR5" s="4">
        <v>0</v>
      </c>
      <c r="AS5" s="4">
        <v>4.5</v>
      </c>
      <c r="AT5" s="4">
        <v>6.3</v>
      </c>
      <c r="AU5" s="4">
        <v>0</v>
      </c>
      <c r="AV5" s="4">
        <v>1</v>
      </c>
      <c r="AW5" s="4">
        <v>3</v>
      </c>
      <c r="AX5" s="4">
        <v>11.8</v>
      </c>
      <c r="AY5" s="4">
        <v>10.6</v>
      </c>
      <c r="AZ5" s="4">
        <v>6.4</v>
      </c>
      <c r="BA5" s="4">
        <v>12</v>
      </c>
      <c r="BB5" s="4">
        <v>2.8</v>
      </c>
      <c r="BC5" s="4">
        <v>3.4</v>
      </c>
      <c r="BD5" s="4">
        <v>8.4</v>
      </c>
      <c r="BE5" s="4">
        <v>0</v>
      </c>
      <c r="BF5" s="4">
        <v>0.3</v>
      </c>
      <c r="BG5" s="4">
        <v>12</v>
      </c>
      <c r="BH5" s="4">
        <v>9.8</v>
      </c>
      <c r="BI5" s="4">
        <v>6.6</v>
      </c>
      <c r="BJ5" s="4">
        <v>12.4</v>
      </c>
      <c r="BK5" s="4">
        <v>6.1</v>
      </c>
      <c r="BL5" s="4">
        <v>0</v>
      </c>
      <c r="BM5" s="4">
        <v>13</v>
      </c>
      <c r="BN5" s="4">
        <v>9.8</v>
      </c>
      <c r="BO5" s="4">
        <v>12.200000000000001</v>
      </c>
      <c r="BP5" s="4">
        <v>9.4</v>
      </c>
      <c r="BQ5" s="4">
        <v>9</v>
      </c>
      <c r="BR5" s="4"/>
      <c r="BS5" s="4"/>
      <c r="BT5" s="4"/>
      <c r="BU5" s="4"/>
      <c r="BV5" s="4"/>
      <c r="BW5" s="4"/>
      <c r="BX5" s="4"/>
      <c r="BZ5" s="10">
        <f t="shared" si="0"/>
        <v>4.08</v>
      </c>
      <c r="CA5" s="10">
        <f t="shared" si="1"/>
        <v>4.4035714285714285</v>
      </c>
      <c r="CB5" s="10">
        <f t="shared" si="2"/>
        <v>4.663333333333333</v>
      </c>
      <c r="CC5" s="10">
        <f t="shared" si="3"/>
        <v>6.423333333333333</v>
      </c>
    </row>
    <row r="6" spans="1:81" ht="11.25">
      <c r="A6" s="5">
        <v>4</v>
      </c>
      <c r="B6" s="4">
        <v>0</v>
      </c>
      <c r="C6" s="4">
        <v>7.55</v>
      </c>
      <c r="D6" s="4">
        <v>9</v>
      </c>
      <c r="E6" s="4">
        <v>4.1</v>
      </c>
      <c r="F6" s="4">
        <v>5.91</v>
      </c>
      <c r="G6" s="4">
        <v>0</v>
      </c>
      <c r="H6" s="4">
        <v>6.05</v>
      </c>
      <c r="I6" s="4">
        <v>0</v>
      </c>
      <c r="J6" s="24">
        <v>11.5</v>
      </c>
      <c r="K6" s="4">
        <v>0</v>
      </c>
      <c r="L6" s="4">
        <v>0</v>
      </c>
      <c r="M6" s="4">
        <v>4.3</v>
      </c>
      <c r="N6" s="4">
        <v>0</v>
      </c>
      <c r="O6" s="4">
        <v>0</v>
      </c>
      <c r="P6" s="4">
        <v>6.9</v>
      </c>
      <c r="Q6" s="4">
        <v>6.9</v>
      </c>
      <c r="R6" s="4">
        <v>7.8</v>
      </c>
      <c r="S6" s="4">
        <v>12.3</v>
      </c>
      <c r="T6" s="4">
        <v>0</v>
      </c>
      <c r="U6" s="4">
        <v>0</v>
      </c>
      <c r="V6" s="4">
        <v>10.3</v>
      </c>
      <c r="W6" s="4">
        <v>0</v>
      </c>
      <c r="X6" s="4">
        <v>6</v>
      </c>
      <c r="Y6" s="4"/>
      <c r="Z6" s="4"/>
      <c r="AA6" s="4">
        <v>0</v>
      </c>
      <c r="AB6" s="4">
        <v>9.8</v>
      </c>
      <c r="AC6" s="4">
        <v>6.6</v>
      </c>
      <c r="AD6" s="4">
        <v>7.4</v>
      </c>
      <c r="AE6" s="4">
        <v>0</v>
      </c>
      <c r="AF6" s="4">
        <v>8</v>
      </c>
      <c r="AG6" s="4">
        <v>0</v>
      </c>
      <c r="AH6" s="4">
        <v>7.1</v>
      </c>
      <c r="AI6" s="4">
        <v>3.9</v>
      </c>
      <c r="AJ6" s="4">
        <v>5.1</v>
      </c>
      <c r="AK6" s="4">
        <v>0</v>
      </c>
      <c r="AL6" s="4">
        <v>10.3</v>
      </c>
      <c r="AM6" s="4">
        <v>2.6</v>
      </c>
      <c r="AN6" s="4">
        <v>0.3</v>
      </c>
      <c r="AO6" s="4">
        <v>10.5</v>
      </c>
      <c r="AP6" s="4">
        <v>2.7</v>
      </c>
      <c r="AQ6" s="4">
        <v>6.1</v>
      </c>
      <c r="AR6" s="4">
        <v>0</v>
      </c>
      <c r="AS6" s="4">
        <v>1.2</v>
      </c>
      <c r="AT6" s="4">
        <v>0</v>
      </c>
      <c r="AU6" s="4">
        <v>3.2</v>
      </c>
      <c r="AV6" s="4">
        <v>1.1</v>
      </c>
      <c r="AW6" s="4">
        <v>6.6</v>
      </c>
      <c r="AX6" s="4">
        <v>12.4</v>
      </c>
      <c r="AY6" s="4">
        <v>8.5</v>
      </c>
      <c r="AZ6" s="4">
        <v>0.1</v>
      </c>
      <c r="BA6" s="4">
        <v>13</v>
      </c>
      <c r="BB6" s="4">
        <v>0</v>
      </c>
      <c r="BC6" s="4">
        <v>0</v>
      </c>
      <c r="BD6" s="4">
        <v>7.3</v>
      </c>
      <c r="BE6" s="4">
        <v>9.2</v>
      </c>
      <c r="BF6" s="4">
        <v>5.9</v>
      </c>
      <c r="BG6" s="4">
        <v>8.2</v>
      </c>
      <c r="BH6" s="4">
        <v>11.2</v>
      </c>
      <c r="BI6" s="4">
        <v>8.5</v>
      </c>
      <c r="BJ6" s="4">
        <v>12.5</v>
      </c>
      <c r="BK6" s="4">
        <v>7</v>
      </c>
      <c r="BL6" s="4">
        <v>11</v>
      </c>
      <c r="BM6" s="4">
        <v>7.2</v>
      </c>
      <c r="BN6" s="4">
        <v>10.7</v>
      </c>
      <c r="BO6" s="4">
        <v>12.200000000000001</v>
      </c>
      <c r="BP6" s="4">
        <v>9.1</v>
      </c>
      <c r="BQ6" s="4">
        <v>4.2</v>
      </c>
      <c r="BR6" s="4"/>
      <c r="BS6" s="4"/>
      <c r="BT6" s="4"/>
      <c r="BU6" s="4"/>
      <c r="BV6" s="4"/>
      <c r="BW6" s="4"/>
      <c r="BX6" s="4"/>
      <c r="BZ6" s="10">
        <f t="shared" si="0"/>
        <v>4.528571428571428</v>
      </c>
      <c r="CA6" s="10">
        <f t="shared" si="1"/>
        <v>3.8857142857142852</v>
      </c>
      <c r="CB6" s="10">
        <f t="shared" si="2"/>
        <v>4.6899999999999995</v>
      </c>
      <c r="CC6" s="10">
        <f t="shared" si="3"/>
        <v>6.329999999999998</v>
      </c>
    </row>
    <row r="7" spans="1:81" ht="11.25">
      <c r="A7" s="5">
        <v>5</v>
      </c>
      <c r="B7" s="4">
        <v>0</v>
      </c>
      <c r="C7" s="4">
        <v>8.3</v>
      </c>
      <c r="D7" s="4">
        <v>10.6</v>
      </c>
      <c r="E7" s="4">
        <v>0.85</v>
      </c>
      <c r="F7" s="4">
        <v>7.4</v>
      </c>
      <c r="G7" s="4">
        <v>12.2</v>
      </c>
      <c r="H7" s="4">
        <v>10.75</v>
      </c>
      <c r="I7" s="4">
        <v>0</v>
      </c>
      <c r="J7" s="24">
        <v>0</v>
      </c>
      <c r="K7" s="4">
        <v>7.55</v>
      </c>
      <c r="L7" s="4">
        <v>4</v>
      </c>
      <c r="M7" s="4">
        <v>0.3</v>
      </c>
      <c r="N7" s="4">
        <v>10.7</v>
      </c>
      <c r="O7" s="4">
        <v>4.1</v>
      </c>
      <c r="P7" s="4">
        <v>0.4</v>
      </c>
      <c r="Q7" s="4">
        <v>10.5</v>
      </c>
      <c r="R7" s="4">
        <v>11.6</v>
      </c>
      <c r="S7" s="4">
        <v>4.4</v>
      </c>
      <c r="T7" s="4">
        <v>4.8</v>
      </c>
      <c r="U7" s="4">
        <v>0</v>
      </c>
      <c r="V7" s="4">
        <v>2.7</v>
      </c>
      <c r="W7" s="4">
        <v>0.7</v>
      </c>
      <c r="X7" s="4">
        <v>0.1</v>
      </c>
      <c r="Y7" s="4"/>
      <c r="Z7" s="4"/>
      <c r="AA7" s="4">
        <v>11.3</v>
      </c>
      <c r="AB7" s="4">
        <v>12.4</v>
      </c>
      <c r="AC7" s="4">
        <v>10.7</v>
      </c>
      <c r="AD7" s="4">
        <v>7.3</v>
      </c>
      <c r="AE7" s="4">
        <v>10.6</v>
      </c>
      <c r="AF7" s="4">
        <v>12.2</v>
      </c>
      <c r="AG7" s="4">
        <v>6.6</v>
      </c>
      <c r="AH7" s="4">
        <v>12.1</v>
      </c>
      <c r="AI7" s="4">
        <v>9.7</v>
      </c>
      <c r="AJ7" s="4">
        <v>5.6</v>
      </c>
      <c r="AK7" s="4">
        <v>11.5</v>
      </c>
      <c r="AL7" s="4">
        <v>1.3</v>
      </c>
      <c r="AM7" s="4">
        <v>0.2</v>
      </c>
      <c r="AN7" s="4">
        <v>9.8</v>
      </c>
      <c r="AO7" s="4">
        <v>1.6</v>
      </c>
      <c r="AP7" s="4">
        <v>1.1</v>
      </c>
      <c r="AQ7" s="4">
        <v>4.1</v>
      </c>
      <c r="AR7" s="4">
        <v>0</v>
      </c>
      <c r="AS7" s="4">
        <v>8.5</v>
      </c>
      <c r="AT7" s="4">
        <v>9.7</v>
      </c>
      <c r="AU7" s="4">
        <v>0</v>
      </c>
      <c r="AV7" s="4">
        <v>7</v>
      </c>
      <c r="AW7" s="4">
        <v>10.1</v>
      </c>
      <c r="AX7" s="4">
        <v>4</v>
      </c>
      <c r="AY7" s="4">
        <v>12</v>
      </c>
      <c r="AZ7" s="4">
        <v>10.2</v>
      </c>
      <c r="BA7" s="4">
        <v>12.8</v>
      </c>
      <c r="BB7" s="4">
        <v>5.8</v>
      </c>
      <c r="BC7" s="4">
        <v>5.6</v>
      </c>
      <c r="BD7" s="4">
        <v>6.1</v>
      </c>
      <c r="BE7" s="4">
        <v>1</v>
      </c>
      <c r="BF7" s="4">
        <v>0</v>
      </c>
      <c r="BG7" s="4">
        <v>4.4</v>
      </c>
      <c r="BH7" s="4">
        <v>6.1</v>
      </c>
      <c r="BI7" s="4">
        <v>1.2</v>
      </c>
      <c r="BJ7" s="4">
        <v>10</v>
      </c>
      <c r="BK7" s="4">
        <v>0</v>
      </c>
      <c r="BL7" s="4">
        <v>2.9</v>
      </c>
      <c r="BM7" s="4">
        <v>1.6</v>
      </c>
      <c r="BN7" s="4">
        <v>8</v>
      </c>
      <c r="BO7" s="4">
        <v>6.800000000000001</v>
      </c>
      <c r="BP7" s="4">
        <v>0</v>
      </c>
      <c r="BQ7" s="4">
        <v>10.299999999999999</v>
      </c>
      <c r="BR7" s="4"/>
      <c r="BS7" s="4"/>
      <c r="BT7" s="4"/>
      <c r="BU7" s="4"/>
      <c r="BV7" s="4"/>
      <c r="BW7" s="4"/>
      <c r="BX7" s="4"/>
      <c r="BZ7" s="10">
        <f t="shared" si="0"/>
        <v>6.191071428571428</v>
      </c>
      <c r="CA7" s="10">
        <f t="shared" si="1"/>
        <v>6.132142857142855</v>
      </c>
      <c r="CB7" s="10">
        <f t="shared" si="2"/>
        <v>6.363333333333332</v>
      </c>
      <c r="CC7" s="10">
        <f t="shared" si="3"/>
        <v>5.356666666666667</v>
      </c>
    </row>
    <row r="8" spans="1:81" ht="11.25">
      <c r="A8" s="5">
        <v>6</v>
      </c>
      <c r="B8" s="4">
        <v>5.85</v>
      </c>
      <c r="C8" s="4">
        <v>0</v>
      </c>
      <c r="D8" s="4">
        <v>4.5</v>
      </c>
      <c r="E8" s="4">
        <v>10.3</v>
      </c>
      <c r="F8" s="4">
        <v>0</v>
      </c>
      <c r="G8" s="4">
        <v>12.9</v>
      </c>
      <c r="H8" s="4">
        <v>1.35</v>
      </c>
      <c r="I8" s="4">
        <v>9.7</v>
      </c>
      <c r="J8" s="24">
        <v>10</v>
      </c>
      <c r="K8" s="4">
        <v>3.23</v>
      </c>
      <c r="L8" s="4">
        <v>0</v>
      </c>
      <c r="M8" s="4">
        <v>0</v>
      </c>
      <c r="N8" s="4">
        <v>10.1</v>
      </c>
      <c r="O8" s="4">
        <v>8.1</v>
      </c>
      <c r="P8" s="4">
        <v>6.1</v>
      </c>
      <c r="Q8" s="4">
        <v>9</v>
      </c>
      <c r="R8" s="4">
        <v>0</v>
      </c>
      <c r="S8" s="4">
        <v>9</v>
      </c>
      <c r="T8" s="4">
        <v>0</v>
      </c>
      <c r="U8" s="4">
        <v>10.8</v>
      </c>
      <c r="V8" s="4">
        <v>3.1</v>
      </c>
      <c r="W8" s="4">
        <v>0</v>
      </c>
      <c r="X8" s="4">
        <v>8.1</v>
      </c>
      <c r="Y8" s="4"/>
      <c r="Z8" s="4"/>
      <c r="AA8" s="4">
        <v>10.1</v>
      </c>
      <c r="AB8" s="4">
        <v>12</v>
      </c>
      <c r="AC8" s="4">
        <v>12.2</v>
      </c>
      <c r="AD8" s="4">
        <v>6.2</v>
      </c>
      <c r="AE8" s="4">
        <v>7.4</v>
      </c>
      <c r="AF8" s="4">
        <v>7.2</v>
      </c>
      <c r="AG8" s="4">
        <v>9.9</v>
      </c>
      <c r="AH8" s="4">
        <v>12.1</v>
      </c>
      <c r="AI8" s="4">
        <v>0</v>
      </c>
      <c r="AJ8" s="4">
        <v>6.7</v>
      </c>
      <c r="AK8" s="4">
        <v>11.1</v>
      </c>
      <c r="AL8" s="4">
        <v>0</v>
      </c>
      <c r="AM8" s="4">
        <v>0.2</v>
      </c>
      <c r="AN8" s="4">
        <v>0.7</v>
      </c>
      <c r="AO8" s="4">
        <v>5.7</v>
      </c>
      <c r="AP8" s="4">
        <v>0</v>
      </c>
      <c r="AQ8" s="4">
        <v>0.6</v>
      </c>
      <c r="AR8" s="4">
        <v>3.7</v>
      </c>
      <c r="AS8" s="4">
        <v>12.5</v>
      </c>
      <c r="AT8" s="4">
        <v>0</v>
      </c>
      <c r="AU8" s="4">
        <v>0</v>
      </c>
      <c r="AV8" s="4">
        <v>7</v>
      </c>
      <c r="AW8" s="4">
        <v>8.5</v>
      </c>
      <c r="AX8" s="4">
        <v>0</v>
      </c>
      <c r="AY8" s="4">
        <v>12.8</v>
      </c>
      <c r="AZ8" s="4">
        <v>0.6</v>
      </c>
      <c r="BA8" s="4">
        <v>2.6</v>
      </c>
      <c r="BB8" s="4">
        <v>11.6</v>
      </c>
      <c r="BC8" s="4">
        <v>7.7</v>
      </c>
      <c r="BD8" s="4">
        <v>10.8</v>
      </c>
      <c r="BE8" s="4">
        <v>3.5</v>
      </c>
      <c r="BF8" s="4">
        <v>1.2</v>
      </c>
      <c r="BG8" s="4">
        <v>11.6</v>
      </c>
      <c r="BH8" s="4">
        <v>10.3</v>
      </c>
      <c r="BI8" s="4">
        <v>0.3</v>
      </c>
      <c r="BJ8" s="4">
        <v>4.4</v>
      </c>
      <c r="BK8" s="4">
        <v>0</v>
      </c>
      <c r="BL8" s="4">
        <v>2.5</v>
      </c>
      <c r="BM8" s="4">
        <v>2</v>
      </c>
      <c r="BN8" s="4">
        <v>7.1</v>
      </c>
      <c r="BO8" s="4">
        <v>0</v>
      </c>
      <c r="BP8" s="4">
        <v>9.5</v>
      </c>
      <c r="BQ8" s="4">
        <v>5.5</v>
      </c>
      <c r="BR8" s="4"/>
      <c r="BS8" s="4"/>
      <c r="BT8" s="4"/>
      <c r="BU8" s="4"/>
      <c r="BV8" s="4"/>
      <c r="BW8" s="4"/>
      <c r="BX8" s="4"/>
      <c r="BZ8" s="10">
        <f t="shared" si="0"/>
        <v>6.165357142857141</v>
      </c>
      <c r="CA8" s="10">
        <f t="shared" si="1"/>
        <v>5.564285714285715</v>
      </c>
      <c r="CB8" s="10">
        <f t="shared" si="2"/>
        <v>5.396666666666666</v>
      </c>
      <c r="CC8" s="10">
        <f t="shared" si="3"/>
        <v>4.756666666666666</v>
      </c>
    </row>
    <row r="9" spans="1:81" ht="11.25">
      <c r="A9" s="5">
        <v>7</v>
      </c>
      <c r="B9" s="4">
        <v>0</v>
      </c>
      <c r="C9" s="4">
        <v>2.75</v>
      </c>
      <c r="D9" s="4">
        <v>5.8</v>
      </c>
      <c r="E9" s="4">
        <v>0</v>
      </c>
      <c r="F9" s="4">
        <v>0</v>
      </c>
      <c r="G9" s="4">
        <v>10.3</v>
      </c>
      <c r="H9" s="4">
        <v>8.25</v>
      </c>
      <c r="I9" s="4">
        <v>8.15</v>
      </c>
      <c r="J9" s="24">
        <v>7.7</v>
      </c>
      <c r="K9" s="4">
        <v>0.85</v>
      </c>
      <c r="L9" s="4">
        <v>0</v>
      </c>
      <c r="M9" s="4">
        <v>10.7</v>
      </c>
      <c r="N9" s="4">
        <v>9.4</v>
      </c>
      <c r="O9" s="4">
        <v>8.4</v>
      </c>
      <c r="P9" s="4">
        <v>4</v>
      </c>
      <c r="Q9" s="4">
        <v>9.1</v>
      </c>
      <c r="R9" s="4">
        <v>6.8</v>
      </c>
      <c r="S9" s="4">
        <v>11.5</v>
      </c>
      <c r="T9" s="4">
        <v>11.1</v>
      </c>
      <c r="U9" s="4">
        <v>10.3</v>
      </c>
      <c r="V9" s="4">
        <v>0</v>
      </c>
      <c r="W9" s="4">
        <v>10.8</v>
      </c>
      <c r="X9" s="4">
        <v>2.4</v>
      </c>
      <c r="Y9" s="4"/>
      <c r="Z9" s="4"/>
      <c r="AA9" s="4">
        <v>9.4</v>
      </c>
      <c r="AB9" s="4">
        <v>3.3</v>
      </c>
      <c r="AC9" s="4">
        <v>11.1</v>
      </c>
      <c r="AD9" s="4">
        <v>5.9</v>
      </c>
      <c r="AE9" s="4">
        <v>2.9</v>
      </c>
      <c r="AF9" s="4">
        <v>7.5</v>
      </c>
      <c r="AG9" s="4">
        <v>2.6</v>
      </c>
      <c r="AH9" s="4">
        <v>9.4</v>
      </c>
      <c r="AI9" s="4">
        <v>0.2</v>
      </c>
      <c r="AJ9" s="4">
        <v>10.2</v>
      </c>
      <c r="AK9" s="4">
        <v>5.2</v>
      </c>
      <c r="AL9" s="4">
        <v>1.8</v>
      </c>
      <c r="AM9" s="4">
        <v>3.2</v>
      </c>
      <c r="AN9" s="4">
        <v>8.8</v>
      </c>
      <c r="AO9" s="4">
        <v>0</v>
      </c>
      <c r="AP9" s="4">
        <v>0</v>
      </c>
      <c r="AQ9" s="4">
        <v>0</v>
      </c>
      <c r="AR9" s="4">
        <v>1.8</v>
      </c>
      <c r="AS9" s="4">
        <v>4.8</v>
      </c>
      <c r="AT9" s="4">
        <v>3.9</v>
      </c>
      <c r="AU9" s="4">
        <v>0</v>
      </c>
      <c r="AV9" s="4">
        <v>0</v>
      </c>
      <c r="AW9" s="4">
        <v>11.4</v>
      </c>
      <c r="AX9" s="4">
        <v>1.7</v>
      </c>
      <c r="AY9" s="4">
        <v>12</v>
      </c>
      <c r="AZ9" s="4">
        <v>0</v>
      </c>
      <c r="BA9" s="4">
        <v>1</v>
      </c>
      <c r="BB9" s="4">
        <v>3.4</v>
      </c>
      <c r="BC9" s="4">
        <v>4.2</v>
      </c>
      <c r="BD9" s="4">
        <v>2.6</v>
      </c>
      <c r="BE9" s="4">
        <v>8.6</v>
      </c>
      <c r="BF9" s="4">
        <v>11.7</v>
      </c>
      <c r="BG9" s="4">
        <v>9</v>
      </c>
      <c r="BH9" s="4">
        <v>3.6</v>
      </c>
      <c r="BI9" s="4">
        <v>7.5</v>
      </c>
      <c r="BJ9" s="4">
        <v>2.8</v>
      </c>
      <c r="BK9" s="4">
        <v>0</v>
      </c>
      <c r="BL9" s="4">
        <v>9.1</v>
      </c>
      <c r="BM9" s="4">
        <v>0</v>
      </c>
      <c r="BN9" s="4">
        <v>0</v>
      </c>
      <c r="BO9" s="4">
        <v>8.7</v>
      </c>
      <c r="BP9" s="4">
        <v>0</v>
      </c>
      <c r="BQ9" s="4">
        <v>9.3</v>
      </c>
      <c r="BR9" s="4"/>
      <c r="BS9" s="4"/>
      <c r="BT9" s="4"/>
      <c r="BU9" s="4"/>
      <c r="BV9" s="4"/>
      <c r="BW9" s="4"/>
      <c r="BX9" s="4"/>
      <c r="BZ9" s="10">
        <f t="shared" si="0"/>
        <v>6.276785714285713</v>
      </c>
      <c r="CA9" s="10">
        <f t="shared" si="1"/>
        <v>4.928571428571429</v>
      </c>
      <c r="CB9" s="10">
        <f t="shared" si="2"/>
        <v>4.46</v>
      </c>
      <c r="CC9" s="10">
        <f t="shared" si="3"/>
        <v>4.196666666666666</v>
      </c>
    </row>
    <row r="10" spans="1:81" ht="11.25">
      <c r="A10" s="5">
        <v>8</v>
      </c>
      <c r="B10" s="4">
        <v>0</v>
      </c>
      <c r="C10" s="4">
        <v>1.45</v>
      </c>
      <c r="D10" s="4">
        <v>0</v>
      </c>
      <c r="E10" s="4">
        <v>7.5</v>
      </c>
      <c r="F10" s="4">
        <v>0</v>
      </c>
      <c r="G10" s="4">
        <v>0</v>
      </c>
      <c r="H10" s="4">
        <v>3</v>
      </c>
      <c r="I10" s="4">
        <v>1.62</v>
      </c>
      <c r="J10" s="24">
        <v>2.4</v>
      </c>
      <c r="K10" s="4">
        <v>0</v>
      </c>
      <c r="L10" s="4">
        <v>4.5</v>
      </c>
      <c r="M10" s="4">
        <v>9.1</v>
      </c>
      <c r="N10" s="4">
        <v>10.1</v>
      </c>
      <c r="O10" s="4">
        <v>10.2</v>
      </c>
      <c r="P10" s="4">
        <v>9.1</v>
      </c>
      <c r="Q10" s="4">
        <v>8.1</v>
      </c>
      <c r="R10" s="4">
        <v>12.8</v>
      </c>
      <c r="S10" s="4">
        <v>13.1</v>
      </c>
      <c r="T10" s="4">
        <v>11.6</v>
      </c>
      <c r="U10" s="4">
        <v>0</v>
      </c>
      <c r="V10" s="4">
        <v>4.1</v>
      </c>
      <c r="W10" s="4">
        <v>11.7</v>
      </c>
      <c r="X10" s="4">
        <v>7.7</v>
      </c>
      <c r="Y10" s="4"/>
      <c r="Z10" s="4"/>
      <c r="AA10" s="4">
        <v>12.7</v>
      </c>
      <c r="AB10" s="4">
        <v>0.9</v>
      </c>
      <c r="AC10" s="4">
        <v>2.4</v>
      </c>
      <c r="AD10" s="4">
        <v>6.9</v>
      </c>
      <c r="AE10" s="4">
        <v>9.4</v>
      </c>
      <c r="AF10" s="4">
        <v>2.6</v>
      </c>
      <c r="AG10" s="4">
        <v>2.9</v>
      </c>
      <c r="AH10" s="4">
        <v>0</v>
      </c>
      <c r="AI10" s="4">
        <v>9.4</v>
      </c>
      <c r="AJ10" s="4">
        <v>6.3</v>
      </c>
      <c r="AK10" s="4">
        <v>6.9</v>
      </c>
      <c r="AL10" s="4">
        <v>8.6</v>
      </c>
      <c r="AM10" s="4">
        <v>1</v>
      </c>
      <c r="AN10" s="4">
        <v>10.8</v>
      </c>
      <c r="AO10" s="4">
        <v>0</v>
      </c>
      <c r="AP10" s="4">
        <v>1.4</v>
      </c>
      <c r="AQ10" s="4">
        <v>1</v>
      </c>
      <c r="AR10" s="4">
        <v>0.1</v>
      </c>
      <c r="AS10" s="4">
        <v>0.7</v>
      </c>
      <c r="AT10" s="4">
        <v>0</v>
      </c>
      <c r="AU10" s="4">
        <v>6.2</v>
      </c>
      <c r="AV10" s="4">
        <v>10</v>
      </c>
      <c r="AW10" s="4">
        <v>7</v>
      </c>
      <c r="AX10" s="4">
        <v>3.4</v>
      </c>
      <c r="AY10" s="4">
        <v>9.3</v>
      </c>
      <c r="AZ10" s="4">
        <v>7.2</v>
      </c>
      <c r="BA10" s="4">
        <v>0</v>
      </c>
      <c r="BB10" s="4">
        <v>4.5</v>
      </c>
      <c r="BC10" s="4">
        <v>0</v>
      </c>
      <c r="BD10" s="4">
        <v>0.1</v>
      </c>
      <c r="BE10" s="4">
        <v>4</v>
      </c>
      <c r="BF10" s="4">
        <v>0.3</v>
      </c>
      <c r="BG10" s="4">
        <v>2.3</v>
      </c>
      <c r="BH10" s="4">
        <v>1.3</v>
      </c>
      <c r="BI10" s="4">
        <v>10.3</v>
      </c>
      <c r="BJ10" s="4">
        <v>3.5</v>
      </c>
      <c r="BK10" s="4">
        <v>0</v>
      </c>
      <c r="BL10" s="4">
        <v>4.2</v>
      </c>
      <c r="BM10" s="4">
        <v>5.1</v>
      </c>
      <c r="BN10" s="4">
        <v>0</v>
      </c>
      <c r="BO10" s="4">
        <v>7.800000000000002</v>
      </c>
      <c r="BP10" s="4">
        <v>0</v>
      </c>
      <c r="BQ10" s="4">
        <v>7.6000000000000005</v>
      </c>
      <c r="BR10" s="4"/>
      <c r="BS10" s="4"/>
      <c r="BT10" s="4"/>
      <c r="BU10" s="4"/>
      <c r="BV10" s="4"/>
      <c r="BW10" s="4"/>
      <c r="BX10" s="4"/>
      <c r="BZ10" s="10">
        <f t="shared" si="0"/>
        <v>6.589285714285715</v>
      </c>
      <c r="CA10" s="10">
        <f t="shared" si="1"/>
        <v>5.082142857142857</v>
      </c>
      <c r="CB10" s="10">
        <f t="shared" si="2"/>
        <v>4.076666666666666</v>
      </c>
      <c r="CC10" s="10">
        <f t="shared" si="3"/>
        <v>3.603333333333333</v>
      </c>
    </row>
    <row r="11" spans="1:81" ht="11.25">
      <c r="A11" s="5">
        <v>9</v>
      </c>
      <c r="B11" s="4">
        <v>10.12</v>
      </c>
      <c r="C11" s="4">
        <v>0</v>
      </c>
      <c r="D11" s="4">
        <v>9.8</v>
      </c>
      <c r="E11" s="4">
        <v>10.7</v>
      </c>
      <c r="F11" s="4">
        <v>6</v>
      </c>
      <c r="G11" s="4">
        <v>0.85</v>
      </c>
      <c r="H11" s="4">
        <v>3.45</v>
      </c>
      <c r="I11" s="4">
        <v>4.3</v>
      </c>
      <c r="J11" s="24">
        <v>0</v>
      </c>
      <c r="K11" s="4">
        <v>0</v>
      </c>
      <c r="L11" s="4">
        <v>5.1</v>
      </c>
      <c r="M11" s="4">
        <v>0</v>
      </c>
      <c r="N11" s="4">
        <v>6.2</v>
      </c>
      <c r="O11" s="4">
        <v>0</v>
      </c>
      <c r="P11" s="4">
        <v>0</v>
      </c>
      <c r="Q11" s="4">
        <v>8.6</v>
      </c>
      <c r="R11" s="4">
        <v>12.3</v>
      </c>
      <c r="S11" s="4">
        <v>11.1</v>
      </c>
      <c r="T11" s="4">
        <v>8.1</v>
      </c>
      <c r="U11" s="4">
        <v>0</v>
      </c>
      <c r="V11" s="4">
        <v>4.1</v>
      </c>
      <c r="W11" s="4">
        <v>5.2</v>
      </c>
      <c r="X11" s="4">
        <v>6.1</v>
      </c>
      <c r="Y11" s="4"/>
      <c r="Z11" s="4"/>
      <c r="AA11" s="4">
        <v>11.9</v>
      </c>
      <c r="AB11" s="4">
        <v>0</v>
      </c>
      <c r="AC11" s="4">
        <v>0</v>
      </c>
      <c r="AD11" s="4">
        <v>6.9</v>
      </c>
      <c r="AE11" s="4">
        <v>8.9</v>
      </c>
      <c r="AF11" s="4">
        <v>3.9</v>
      </c>
      <c r="AG11" s="4">
        <v>12.1</v>
      </c>
      <c r="AH11" s="4">
        <v>0</v>
      </c>
      <c r="AI11" s="4">
        <v>9.2</v>
      </c>
      <c r="AJ11" s="4">
        <v>0.5</v>
      </c>
      <c r="AK11" s="4">
        <v>0.9</v>
      </c>
      <c r="AL11" s="4">
        <v>0</v>
      </c>
      <c r="AM11" s="4">
        <v>0</v>
      </c>
      <c r="AN11" s="4">
        <v>5.8</v>
      </c>
      <c r="AO11" s="4">
        <v>2.7</v>
      </c>
      <c r="AP11" s="4">
        <v>0</v>
      </c>
      <c r="AQ11" s="4">
        <v>0</v>
      </c>
      <c r="AR11" s="4">
        <v>0</v>
      </c>
      <c r="AS11" s="4">
        <v>0.9</v>
      </c>
      <c r="AT11" s="4">
        <v>0</v>
      </c>
      <c r="AU11" s="4">
        <v>0</v>
      </c>
      <c r="AV11" s="4">
        <v>8.9</v>
      </c>
      <c r="AW11" s="4">
        <v>0</v>
      </c>
      <c r="AX11" s="4">
        <v>7</v>
      </c>
      <c r="AY11" s="4">
        <v>12.1</v>
      </c>
      <c r="AZ11" s="4">
        <v>1.6</v>
      </c>
      <c r="BA11" s="4">
        <v>0.4</v>
      </c>
      <c r="BB11" s="4">
        <v>9.1</v>
      </c>
      <c r="BC11" s="4">
        <v>0</v>
      </c>
      <c r="BD11" s="4">
        <v>3.5</v>
      </c>
      <c r="BE11" s="4">
        <v>0.2</v>
      </c>
      <c r="BF11" s="4">
        <v>3.3</v>
      </c>
      <c r="BG11" s="4">
        <v>2.6</v>
      </c>
      <c r="BH11" s="4">
        <v>10.2</v>
      </c>
      <c r="BI11" s="4">
        <v>0</v>
      </c>
      <c r="BJ11" s="4">
        <v>11.6</v>
      </c>
      <c r="BK11" s="4">
        <v>0.1</v>
      </c>
      <c r="BL11" s="4">
        <v>0</v>
      </c>
      <c r="BM11" s="4">
        <v>0</v>
      </c>
      <c r="BN11" s="4">
        <v>9.3</v>
      </c>
      <c r="BO11" s="4">
        <v>4.499999999999999</v>
      </c>
      <c r="BP11" s="4">
        <v>1.3</v>
      </c>
      <c r="BQ11" s="4">
        <v>10.9</v>
      </c>
      <c r="BR11" s="4"/>
      <c r="BS11" s="4"/>
      <c r="BT11" s="4"/>
      <c r="BU11" s="4"/>
      <c r="BV11" s="4"/>
      <c r="BW11" s="4"/>
      <c r="BX11" s="4"/>
      <c r="BZ11" s="10">
        <f t="shared" si="0"/>
        <v>4.325000000000001</v>
      </c>
      <c r="CA11" s="10">
        <f t="shared" si="1"/>
        <v>3.4321428571428574</v>
      </c>
      <c r="CB11" s="10">
        <f t="shared" si="2"/>
        <v>3.349999999999999</v>
      </c>
      <c r="CC11" s="10">
        <f t="shared" si="3"/>
        <v>3.5333333333333328</v>
      </c>
    </row>
    <row r="12" spans="1:81" ht="11.25">
      <c r="A12" s="5">
        <v>10</v>
      </c>
      <c r="B12" s="4">
        <v>3.59</v>
      </c>
      <c r="C12" s="4">
        <v>3.2</v>
      </c>
      <c r="D12" s="4">
        <v>4.3</v>
      </c>
      <c r="E12" s="4">
        <v>1.5</v>
      </c>
      <c r="F12" s="4">
        <v>10.9</v>
      </c>
      <c r="G12" s="4">
        <v>4.77</v>
      </c>
      <c r="H12" s="4">
        <v>1.55</v>
      </c>
      <c r="I12" s="4">
        <v>7.65</v>
      </c>
      <c r="J12" s="24">
        <v>7.5</v>
      </c>
      <c r="K12" s="4">
        <v>0</v>
      </c>
      <c r="L12" s="4">
        <v>5</v>
      </c>
      <c r="M12" s="4">
        <v>7.5</v>
      </c>
      <c r="N12" s="4">
        <v>11.1</v>
      </c>
      <c r="O12" s="4">
        <v>2.3</v>
      </c>
      <c r="P12" s="4">
        <v>0</v>
      </c>
      <c r="Q12" s="4">
        <v>0</v>
      </c>
      <c r="R12" s="4">
        <v>12.7</v>
      </c>
      <c r="S12" s="4">
        <v>5.3</v>
      </c>
      <c r="T12" s="4">
        <v>0</v>
      </c>
      <c r="U12" s="4">
        <v>13.1</v>
      </c>
      <c r="V12" s="4">
        <v>9.2</v>
      </c>
      <c r="W12" s="4">
        <v>2.1</v>
      </c>
      <c r="X12" s="4">
        <v>1.43</v>
      </c>
      <c r="Y12" s="4"/>
      <c r="Z12" s="4"/>
      <c r="AA12" s="4">
        <v>8.2</v>
      </c>
      <c r="AB12" s="4">
        <v>9.8</v>
      </c>
      <c r="AC12" s="4">
        <v>3.6</v>
      </c>
      <c r="AD12" s="4">
        <v>1.4</v>
      </c>
      <c r="AE12" s="4">
        <v>11.7</v>
      </c>
      <c r="AF12" s="4">
        <v>8.2</v>
      </c>
      <c r="AG12" s="4">
        <v>0</v>
      </c>
      <c r="AH12" s="4">
        <v>0</v>
      </c>
      <c r="AI12" s="4">
        <v>10.3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8.7</v>
      </c>
      <c r="AQ12" s="4">
        <v>1.3</v>
      </c>
      <c r="AR12" s="4">
        <v>3.8</v>
      </c>
      <c r="AS12" s="4">
        <v>0.1</v>
      </c>
      <c r="AT12" s="4">
        <v>3.1</v>
      </c>
      <c r="AU12" s="4">
        <v>0</v>
      </c>
      <c r="AV12" s="4">
        <v>11</v>
      </c>
      <c r="AW12" s="4">
        <v>0</v>
      </c>
      <c r="AX12" s="4">
        <v>5</v>
      </c>
      <c r="AY12" s="4">
        <v>0.1</v>
      </c>
      <c r="AZ12" s="4">
        <v>2.4</v>
      </c>
      <c r="BA12" s="4">
        <v>3.4</v>
      </c>
      <c r="BB12" s="4">
        <v>3.1</v>
      </c>
      <c r="BC12" s="4">
        <v>5.8</v>
      </c>
      <c r="BD12" s="4">
        <v>0</v>
      </c>
      <c r="BE12" s="4">
        <v>12.5</v>
      </c>
      <c r="BF12" s="4">
        <v>0.2</v>
      </c>
      <c r="BG12" s="4">
        <v>9.6</v>
      </c>
      <c r="BH12" s="4">
        <v>2.8</v>
      </c>
      <c r="BI12" s="4">
        <v>6.2</v>
      </c>
      <c r="BJ12" s="4">
        <v>4.8</v>
      </c>
      <c r="BK12" s="4">
        <v>5.1</v>
      </c>
      <c r="BL12" s="4">
        <v>9.6</v>
      </c>
      <c r="BM12" s="4">
        <v>12.4</v>
      </c>
      <c r="BN12" s="4">
        <v>7.3</v>
      </c>
      <c r="BO12" s="4">
        <v>0</v>
      </c>
      <c r="BP12" s="4">
        <v>0</v>
      </c>
      <c r="BQ12" s="4">
        <v>11.4</v>
      </c>
      <c r="BR12" s="4"/>
      <c r="BS12" s="4"/>
      <c r="BT12" s="4"/>
      <c r="BU12" s="4"/>
      <c r="BV12" s="4"/>
      <c r="BW12" s="4"/>
      <c r="BX12" s="4"/>
      <c r="BZ12" s="10">
        <f t="shared" si="0"/>
        <v>4.658214285714286</v>
      </c>
      <c r="CA12" s="10">
        <f t="shared" si="1"/>
        <v>3.8224999999999993</v>
      </c>
      <c r="CB12" s="10">
        <f t="shared" si="2"/>
        <v>3.3899999999999997</v>
      </c>
      <c r="CC12" s="10">
        <f t="shared" si="3"/>
        <v>4.323333333333333</v>
      </c>
    </row>
    <row r="13" spans="1:81" ht="11.25">
      <c r="A13" s="6">
        <v>11</v>
      </c>
      <c r="B13" s="7">
        <v>4.15</v>
      </c>
      <c r="C13" s="7">
        <v>0</v>
      </c>
      <c r="D13" s="7">
        <v>5.5</v>
      </c>
      <c r="E13" s="7">
        <v>5.95</v>
      </c>
      <c r="F13" s="7">
        <v>6.5</v>
      </c>
      <c r="G13" s="7">
        <v>0.87</v>
      </c>
      <c r="H13" s="7">
        <v>0</v>
      </c>
      <c r="I13" s="7">
        <v>10.7</v>
      </c>
      <c r="J13" s="25">
        <v>11.1</v>
      </c>
      <c r="K13" s="7">
        <v>0</v>
      </c>
      <c r="L13" s="7">
        <v>0</v>
      </c>
      <c r="M13" s="7">
        <v>10.5</v>
      </c>
      <c r="N13" s="7">
        <v>8.2</v>
      </c>
      <c r="O13" s="7">
        <v>0.2</v>
      </c>
      <c r="P13" s="7">
        <v>8.1</v>
      </c>
      <c r="Q13" s="7">
        <v>6.5</v>
      </c>
      <c r="R13" s="7">
        <v>11.7</v>
      </c>
      <c r="S13" s="7">
        <v>0</v>
      </c>
      <c r="T13" s="7">
        <v>0</v>
      </c>
      <c r="U13" s="7">
        <v>9.2</v>
      </c>
      <c r="V13" s="7">
        <v>6.5</v>
      </c>
      <c r="W13" s="7">
        <v>0</v>
      </c>
      <c r="X13" s="7">
        <v>2.9</v>
      </c>
      <c r="Y13" s="7"/>
      <c r="Z13" s="7"/>
      <c r="AA13" s="7">
        <v>7.1</v>
      </c>
      <c r="AB13" s="7">
        <v>0.5</v>
      </c>
      <c r="AC13" s="7">
        <v>9.5</v>
      </c>
      <c r="AD13" s="7">
        <v>0.7</v>
      </c>
      <c r="AE13" s="7">
        <v>8.8</v>
      </c>
      <c r="AF13" s="7">
        <v>0.8</v>
      </c>
      <c r="AG13" s="7">
        <v>0</v>
      </c>
      <c r="AH13" s="7">
        <v>0</v>
      </c>
      <c r="AI13" s="7">
        <v>12.8</v>
      </c>
      <c r="AJ13" s="7">
        <v>10.7</v>
      </c>
      <c r="AK13" s="7">
        <v>1.9</v>
      </c>
      <c r="AL13" s="7">
        <v>0</v>
      </c>
      <c r="AM13" s="7">
        <v>0.5</v>
      </c>
      <c r="AN13" s="7">
        <v>3.7</v>
      </c>
      <c r="AO13" s="7">
        <v>0</v>
      </c>
      <c r="AP13" s="7">
        <v>2.8</v>
      </c>
      <c r="AQ13" s="7">
        <v>1.3</v>
      </c>
      <c r="AR13" s="7">
        <v>0.8</v>
      </c>
      <c r="AS13" s="7">
        <v>0</v>
      </c>
      <c r="AT13" s="7">
        <v>0</v>
      </c>
      <c r="AU13" s="7">
        <v>2.5</v>
      </c>
      <c r="AV13" s="7">
        <v>0.1</v>
      </c>
      <c r="AW13" s="7">
        <v>0</v>
      </c>
      <c r="AX13" s="7">
        <v>6.5</v>
      </c>
      <c r="AY13" s="7">
        <v>4.3</v>
      </c>
      <c r="AZ13" s="7">
        <v>2.7</v>
      </c>
      <c r="BA13" s="7">
        <v>1.4</v>
      </c>
      <c r="BB13" s="7">
        <v>1</v>
      </c>
      <c r="BC13" s="7">
        <v>0</v>
      </c>
      <c r="BD13" s="7">
        <v>8.5</v>
      </c>
      <c r="BE13" s="7">
        <v>6.3</v>
      </c>
      <c r="BF13" s="7">
        <v>2.1</v>
      </c>
      <c r="BG13" s="7">
        <v>6.4</v>
      </c>
      <c r="BH13" s="7">
        <v>1.6</v>
      </c>
      <c r="BI13" s="7">
        <v>7.8</v>
      </c>
      <c r="BJ13" s="7">
        <v>2</v>
      </c>
      <c r="BK13" s="7">
        <v>0.2</v>
      </c>
      <c r="BL13" s="7">
        <v>7.1</v>
      </c>
      <c r="BM13" s="7">
        <v>10.8</v>
      </c>
      <c r="BN13" s="7">
        <v>11.4</v>
      </c>
      <c r="BO13" s="7">
        <v>0</v>
      </c>
      <c r="BP13" s="7">
        <v>5.9</v>
      </c>
      <c r="BQ13" s="7">
        <v>0.6</v>
      </c>
      <c r="BR13" s="7"/>
      <c r="BS13" s="7"/>
      <c r="BT13" s="7"/>
      <c r="BU13" s="7"/>
      <c r="BV13" s="7"/>
      <c r="BW13" s="7"/>
      <c r="BX13" s="7"/>
      <c r="BZ13" s="11">
        <f t="shared" si="0"/>
        <v>4.578571428571428</v>
      </c>
      <c r="CA13" s="11">
        <f t="shared" si="1"/>
        <v>2.9678571428571425</v>
      </c>
      <c r="CB13" s="11">
        <f t="shared" si="2"/>
        <v>2.886666666666666</v>
      </c>
      <c r="CC13" s="10">
        <f t="shared" si="3"/>
        <v>3.26</v>
      </c>
    </row>
    <row r="14" spans="1:81" ht="11.25">
      <c r="A14" s="5">
        <v>12</v>
      </c>
      <c r="B14" s="4">
        <v>0</v>
      </c>
      <c r="C14" s="4">
        <v>5</v>
      </c>
      <c r="D14" s="4">
        <v>5.5</v>
      </c>
      <c r="E14" s="4">
        <v>0</v>
      </c>
      <c r="F14" s="4">
        <v>0</v>
      </c>
      <c r="G14" s="4">
        <v>6</v>
      </c>
      <c r="H14" s="4">
        <v>2.3</v>
      </c>
      <c r="I14" s="4">
        <v>6.1</v>
      </c>
      <c r="J14" s="24">
        <v>10.2</v>
      </c>
      <c r="K14" s="4">
        <v>0.38</v>
      </c>
      <c r="L14" s="4">
        <v>0</v>
      </c>
      <c r="M14" s="4">
        <v>7.1</v>
      </c>
      <c r="N14" s="4">
        <v>8.7</v>
      </c>
      <c r="O14" s="4">
        <v>3.1</v>
      </c>
      <c r="P14" s="4">
        <v>9.2</v>
      </c>
      <c r="Q14" s="4">
        <v>10.4</v>
      </c>
      <c r="R14" s="4">
        <v>0.5</v>
      </c>
      <c r="S14" s="4">
        <v>0</v>
      </c>
      <c r="T14" s="4">
        <v>0</v>
      </c>
      <c r="U14" s="4">
        <v>0</v>
      </c>
      <c r="V14" s="4">
        <v>1.1</v>
      </c>
      <c r="W14" s="4">
        <v>0.1</v>
      </c>
      <c r="X14" s="4">
        <v>0</v>
      </c>
      <c r="Y14" s="4"/>
      <c r="Z14" s="4"/>
      <c r="AA14" s="4">
        <v>7.1</v>
      </c>
      <c r="AB14" s="4">
        <v>6</v>
      </c>
      <c r="AC14" s="4">
        <v>9.7</v>
      </c>
      <c r="AD14" s="15">
        <v>0</v>
      </c>
      <c r="AE14" s="15">
        <v>11</v>
      </c>
      <c r="AF14" s="15">
        <v>0</v>
      </c>
      <c r="AG14" s="15">
        <v>1.6</v>
      </c>
      <c r="AH14" s="15">
        <v>0</v>
      </c>
      <c r="AI14" s="15">
        <v>13.3</v>
      </c>
      <c r="AJ14" s="15">
        <v>5</v>
      </c>
      <c r="AK14" s="15">
        <v>0</v>
      </c>
      <c r="AL14" s="15">
        <v>8.9</v>
      </c>
      <c r="AM14" s="15">
        <v>4.1</v>
      </c>
      <c r="AN14" s="15">
        <v>6.6</v>
      </c>
      <c r="AO14" s="15">
        <v>2.1</v>
      </c>
      <c r="AP14" s="15">
        <v>5.2</v>
      </c>
      <c r="AQ14" s="15">
        <v>0</v>
      </c>
      <c r="AR14" s="15">
        <v>0</v>
      </c>
      <c r="AS14" s="15">
        <v>0.6</v>
      </c>
      <c r="AT14" s="15">
        <v>0</v>
      </c>
      <c r="AU14" s="15">
        <v>0.2</v>
      </c>
      <c r="AV14" s="15">
        <v>9.8</v>
      </c>
      <c r="AW14" s="15">
        <v>0.3</v>
      </c>
      <c r="AX14" s="15">
        <v>0.9</v>
      </c>
      <c r="AY14" s="15">
        <v>0</v>
      </c>
      <c r="AZ14" s="15">
        <v>0</v>
      </c>
      <c r="BA14" s="15">
        <v>2.3</v>
      </c>
      <c r="BB14" s="15">
        <v>8.7</v>
      </c>
      <c r="BC14" s="15">
        <v>0</v>
      </c>
      <c r="BD14" s="15">
        <v>12.2</v>
      </c>
      <c r="BE14" s="15">
        <v>2.3</v>
      </c>
      <c r="BF14" s="15">
        <v>3.7</v>
      </c>
      <c r="BG14" s="15">
        <v>11.5</v>
      </c>
      <c r="BH14" s="15">
        <v>2.9</v>
      </c>
      <c r="BI14" s="15">
        <v>0</v>
      </c>
      <c r="BJ14" s="15">
        <v>0</v>
      </c>
      <c r="BK14" s="15">
        <v>0</v>
      </c>
      <c r="BL14" s="15">
        <v>0</v>
      </c>
      <c r="BM14" s="15">
        <v>5.1</v>
      </c>
      <c r="BN14" s="15">
        <v>4.6</v>
      </c>
      <c r="BO14" s="15">
        <v>0</v>
      </c>
      <c r="BP14" s="15">
        <v>2.5</v>
      </c>
      <c r="BQ14" s="15">
        <v>2.4</v>
      </c>
      <c r="BR14" s="15"/>
      <c r="BS14" s="15"/>
      <c r="BT14" s="15"/>
      <c r="BU14" s="15"/>
      <c r="BV14" s="15"/>
      <c r="BW14" s="15"/>
      <c r="BX14" s="15"/>
      <c r="BZ14" s="10">
        <f t="shared" si="0"/>
        <v>4.195714285714286</v>
      </c>
      <c r="CA14" s="10">
        <f t="shared" si="1"/>
        <v>3.3107142857142855</v>
      </c>
      <c r="CB14" s="10">
        <f t="shared" si="2"/>
        <v>3.676666666666667</v>
      </c>
      <c r="CC14" s="10">
        <f t="shared" si="3"/>
        <v>2.796666666666667</v>
      </c>
    </row>
    <row r="15" spans="1:81" ht="11.25">
      <c r="A15" s="5">
        <v>13</v>
      </c>
      <c r="B15" s="4">
        <v>3.55</v>
      </c>
      <c r="C15" s="4">
        <v>0</v>
      </c>
      <c r="D15" s="4">
        <v>12.1</v>
      </c>
      <c r="E15" s="4">
        <v>7.4</v>
      </c>
      <c r="F15" s="4">
        <v>3.25</v>
      </c>
      <c r="G15" s="4">
        <v>9.3</v>
      </c>
      <c r="H15" s="4">
        <v>10</v>
      </c>
      <c r="I15" s="4">
        <v>8.5</v>
      </c>
      <c r="J15" s="24">
        <v>0</v>
      </c>
      <c r="K15" s="4">
        <v>0</v>
      </c>
      <c r="L15" s="4">
        <v>0</v>
      </c>
      <c r="M15" s="4">
        <v>0</v>
      </c>
      <c r="N15" s="4">
        <v>0.7</v>
      </c>
      <c r="O15" s="4">
        <v>11.7</v>
      </c>
      <c r="P15" s="4">
        <v>6.2</v>
      </c>
      <c r="Q15" s="4">
        <v>0.8</v>
      </c>
      <c r="R15" s="4">
        <v>2.7</v>
      </c>
      <c r="S15" s="4">
        <v>7.6</v>
      </c>
      <c r="T15" s="4">
        <v>0.3</v>
      </c>
      <c r="U15" s="4">
        <v>5.5</v>
      </c>
      <c r="V15" s="4">
        <v>0</v>
      </c>
      <c r="W15" s="4">
        <v>6.4</v>
      </c>
      <c r="X15" s="4">
        <v>0.9</v>
      </c>
      <c r="Y15" s="4"/>
      <c r="Z15" s="4"/>
      <c r="AA15" s="4">
        <v>3.1</v>
      </c>
      <c r="AB15" s="4">
        <v>5.3</v>
      </c>
      <c r="AC15" s="4">
        <v>6</v>
      </c>
      <c r="AD15" s="15">
        <v>0</v>
      </c>
      <c r="AE15" s="15">
        <v>9.7</v>
      </c>
      <c r="AF15" s="15">
        <v>0.1</v>
      </c>
      <c r="AG15" s="15">
        <v>0</v>
      </c>
      <c r="AH15" s="15">
        <v>0</v>
      </c>
      <c r="AI15" s="15">
        <v>12.1</v>
      </c>
      <c r="AJ15" s="15">
        <v>0</v>
      </c>
      <c r="AK15" s="15">
        <v>4.3</v>
      </c>
      <c r="AL15" s="15">
        <v>6.2</v>
      </c>
      <c r="AM15" s="15">
        <v>3.9</v>
      </c>
      <c r="AN15" s="15">
        <v>1.1</v>
      </c>
      <c r="AO15" s="15">
        <v>0.8</v>
      </c>
      <c r="AP15" s="15">
        <v>0.3</v>
      </c>
      <c r="AQ15" s="15">
        <v>0</v>
      </c>
      <c r="AR15" s="15">
        <v>0</v>
      </c>
      <c r="AS15" s="15">
        <v>2.6</v>
      </c>
      <c r="AT15" s="15">
        <v>4.1</v>
      </c>
      <c r="AU15" s="15">
        <v>0</v>
      </c>
      <c r="AV15" s="15">
        <v>8.4</v>
      </c>
      <c r="AW15" s="15">
        <v>0</v>
      </c>
      <c r="AX15" s="15">
        <v>2.7</v>
      </c>
      <c r="AY15" s="15">
        <v>0</v>
      </c>
      <c r="AZ15" s="15">
        <v>0.3</v>
      </c>
      <c r="BA15" s="15">
        <v>3.7</v>
      </c>
      <c r="BB15" s="15">
        <v>4.1</v>
      </c>
      <c r="BC15" s="15">
        <v>1.6</v>
      </c>
      <c r="BD15" s="15">
        <v>12.1</v>
      </c>
      <c r="BE15" s="15">
        <v>12.2</v>
      </c>
      <c r="BF15" s="15">
        <v>4.9</v>
      </c>
      <c r="BG15" s="15">
        <v>4.2</v>
      </c>
      <c r="BH15" s="15">
        <v>0.7</v>
      </c>
      <c r="BI15" s="15">
        <v>3.4</v>
      </c>
      <c r="BJ15" s="15">
        <v>0</v>
      </c>
      <c r="BK15" s="15">
        <v>9.5</v>
      </c>
      <c r="BL15" s="15">
        <v>9.1</v>
      </c>
      <c r="BM15" s="15">
        <v>0</v>
      </c>
      <c r="BN15" s="15">
        <v>0</v>
      </c>
      <c r="BO15" s="15">
        <v>3.2</v>
      </c>
      <c r="BP15" s="15">
        <v>12.9</v>
      </c>
      <c r="BQ15" s="15">
        <v>0</v>
      </c>
      <c r="BR15" s="15"/>
      <c r="BS15" s="15"/>
      <c r="BT15" s="15"/>
      <c r="BU15" s="15"/>
      <c r="BV15" s="15"/>
      <c r="BW15" s="15"/>
      <c r="BX15" s="15"/>
      <c r="BZ15" s="10">
        <f t="shared" si="0"/>
        <v>3.339285714285714</v>
      </c>
      <c r="CA15" s="10">
        <f t="shared" si="1"/>
        <v>2.8964285714285714</v>
      </c>
      <c r="CB15" s="10">
        <f t="shared" si="2"/>
        <v>3.313333333333333</v>
      </c>
      <c r="CC15" s="10">
        <f t="shared" si="3"/>
        <v>3.396666666666667</v>
      </c>
    </row>
    <row r="16" spans="1:81" ht="11.25">
      <c r="A16" s="5">
        <v>14</v>
      </c>
      <c r="B16" s="4">
        <v>0</v>
      </c>
      <c r="C16" s="4">
        <v>0</v>
      </c>
      <c r="D16" s="4">
        <v>3.4</v>
      </c>
      <c r="E16" s="4">
        <v>3.25</v>
      </c>
      <c r="F16" s="4">
        <v>6.8</v>
      </c>
      <c r="G16" s="4">
        <v>2.7</v>
      </c>
      <c r="H16" s="4">
        <v>6.65</v>
      </c>
      <c r="I16" s="4">
        <v>8.7</v>
      </c>
      <c r="J16" s="24">
        <v>7.2</v>
      </c>
      <c r="K16" s="4">
        <v>0.54</v>
      </c>
      <c r="L16" s="4">
        <v>0</v>
      </c>
      <c r="M16" s="4">
        <v>0</v>
      </c>
      <c r="N16" s="4">
        <v>0</v>
      </c>
      <c r="O16" s="4">
        <v>11.2</v>
      </c>
      <c r="P16" s="4">
        <v>6.9</v>
      </c>
      <c r="Q16" s="4">
        <v>3.5</v>
      </c>
      <c r="R16" s="4">
        <v>3</v>
      </c>
      <c r="S16" s="4">
        <v>0</v>
      </c>
      <c r="T16" s="4">
        <v>6.4</v>
      </c>
      <c r="U16" s="4">
        <v>11.9</v>
      </c>
      <c r="V16" s="4">
        <v>6.1</v>
      </c>
      <c r="W16" s="4">
        <v>0.5</v>
      </c>
      <c r="X16" s="4">
        <v>1.5</v>
      </c>
      <c r="Y16" s="4"/>
      <c r="Z16" s="4"/>
      <c r="AA16" s="4">
        <v>5.5</v>
      </c>
      <c r="AB16" s="4">
        <v>0</v>
      </c>
      <c r="AC16" s="4">
        <v>11.2</v>
      </c>
      <c r="AD16" s="15">
        <v>0</v>
      </c>
      <c r="AE16" s="15">
        <v>0</v>
      </c>
      <c r="AF16" s="15">
        <v>10.5</v>
      </c>
      <c r="AG16" s="15">
        <v>1.2</v>
      </c>
      <c r="AH16" s="15">
        <v>0</v>
      </c>
      <c r="AI16" s="15">
        <v>9.2</v>
      </c>
      <c r="AJ16" s="15">
        <v>1.7</v>
      </c>
      <c r="AK16" s="15">
        <v>2.9</v>
      </c>
      <c r="AL16" s="15">
        <v>12.2</v>
      </c>
      <c r="AM16" s="15">
        <v>3.5</v>
      </c>
      <c r="AN16" s="15">
        <v>8.4</v>
      </c>
      <c r="AO16" s="15">
        <v>0</v>
      </c>
      <c r="AP16" s="15">
        <v>1.4</v>
      </c>
      <c r="AQ16" s="15">
        <v>1.6</v>
      </c>
      <c r="AR16" s="15">
        <v>0</v>
      </c>
      <c r="AS16" s="15">
        <v>0</v>
      </c>
      <c r="AT16" s="15">
        <v>4.7</v>
      </c>
      <c r="AU16" s="15">
        <v>0</v>
      </c>
      <c r="AV16" s="15">
        <v>11.1</v>
      </c>
      <c r="AW16" s="15">
        <v>0</v>
      </c>
      <c r="AX16" s="15">
        <v>0</v>
      </c>
      <c r="AY16" s="15">
        <v>0</v>
      </c>
      <c r="AZ16" s="15">
        <v>4.9</v>
      </c>
      <c r="BA16" s="15">
        <v>12.9</v>
      </c>
      <c r="BB16" s="15">
        <v>3.8</v>
      </c>
      <c r="BC16" s="15">
        <v>2.2</v>
      </c>
      <c r="BD16" s="15">
        <v>0.5</v>
      </c>
      <c r="BE16" s="15">
        <v>9.9</v>
      </c>
      <c r="BF16" s="15">
        <v>3</v>
      </c>
      <c r="BG16" s="15">
        <v>0</v>
      </c>
      <c r="BH16" s="15">
        <v>3.1</v>
      </c>
      <c r="BI16" s="15">
        <v>6.6</v>
      </c>
      <c r="BJ16" s="15">
        <v>1.1</v>
      </c>
      <c r="BK16" s="15">
        <v>8.3</v>
      </c>
      <c r="BL16" s="15">
        <v>3.4</v>
      </c>
      <c r="BM16" s="15">
        <v>4.9</v>
      </c>
      <c r="BN16" s="15">
        <v>1.3</v>
      </c>
      <c r="BO16" s="15">
        <v>7.1000000000000005</v>
      </c>
      <c r="BP16" s="15">
        <v>12.1</v>
      </c>
      <c r="BQ16" s="15">
        <v>1.3</v>
      </c>
      <c r="BR16" s="15"/>
      <c r="BS16" s="15"/>
      <c r="BT16" s="15"/>
      <c r="BU16" s="15"/>
      <c r="BV16" s="15"/>
      <c r="BW16" s="15"/>
      <c r="BX16" s="15"/>
      <c r="BZ16" s="10">
        <f t="shared" si="0"/>
        <v>4.165714285714286</v>
      </c>
      <c r="CA16" s="10">
        <f t="shared" si="1"/>
        <v>3.9821428571428577</v>
      </c>
      <c r="CB16" s="10">
        <f t="shared" si="2"/>
        <v>3.5200000000000005</v>
      </c>
      <c r="CC16" s="10">
        <f t="shared" si="3"/>
        <v>3.786666666666666</v>
      </c>
    </row>
    <row r="17" spans="1:81" ht="11.25">
      <c r="A17" s="5">
        <v>15</v>
      </c>
      <c r="B17" s="4">
        <v>0</v>
      </c>
      <c r="C17" s="4">
        <v>0</v>
      </c>
      <c r="D17" s="4">
        <v>0</v>
      </c>
      <c r="E17" s="4">
        <v>11.5</v>
      </c>
      <c r="F17" s="4">
        <v>8</v>
      </c>
      <c r="G17" s="4">
        <v>1.1</v>
      </c>
      <c r="H17" s="4">
        <v>8.95</v>
      </c>
      <c r="I17" s="4">
        <v>1.4</v>
      </c>
      <c r="J17" s="24">
        <v>8.15</v>
      </c>
      <c r="K17" s="4">
        <v>2.24</v>
      </c>
      <c r="L17" s="4">
        <v>1.4</v>
      </c>
      <c r="M17" s="4">
        <v>4.9</v>
      </c>
      <c r="N17" s="4">
        <v>5.5</v>
      </c>
      <c r="O17" s="4">
        <v>6.5</v>
      </c>
      <c r="P17" s="4">
        <v>4.6</v>
      </c>
      <c r="Q17" s="4">
        <v>9.2</v>
      </c>
      <c r="R17" s="4">
        <v>11.6</v>
      </c>
      <c r="S17" s="4">
        <v>0</v>
      </c>
      <c r="T17" s="4">
        <v>8.7</v>
      </c>
      <c r="U17" s="4">
        <v>6.6</v>
      </c>
      <c r="V17" s="4">
        <v>0</v>
      </c>
      <c r="W17" s="4">
        <v>13</v>
      </c>
      <c r="X17" s="4">
        <v>0</v>
      </c>
      <c r="Y17" s="4"/>
      <c r="Z17" s="4"/>
      <c r="AA17" s="4">
        <v>10.9</v>
      </c>
      <c r="AB17" s="4">
        <v>11.8</v>
      </c>
      <c r="AC17" s="4">
        <v>7.9</v>
      </c>
      <c r="AD17" s="15">
        <v>0</v>
      </c>
      <c r="AE17" s="15">
        <v>11.5</v>
      </c>
      <c r="AF17" s="15">
        <v>12.4</v>
      </c>
      <c r="AG17" s="15">
        <v>1.7</v>
      </c>
      <c r="AH17" s="15">
        <v>1.6</v>
      </c>
      <c r="AI17" s="15">
        <v>13.1</v>
      </c>
      <c r="AJ17" s="15">
        <v>0</v>
      </c>
      <c r="AK17" s="15">
        <v>3.1</v>
      </c>
      <c r="AL17" s="15">
        <v>0</v>
      </c>
      <c r="AM17" s="15">
        <v>0</v>
      </c>
      <c r="AN17" s="15">
        <v>2.1</v>
      </c>
      <c r="AO17" s="15">
        <v>0.2</v>
      </c>
      <c r="AP17" s="15">
        <v>3</v>
      </c>
      <c r="AQ17" s="15">
        <v>12.7</v>
      </c>
      <c r="AR17" s="15">
        <v>0</v>
      </c>
      <c r="AS17" s="15">
        <v>1</v>
      </c>
      <c r="AT17" s="15">
        <v>1.2</v>
      </c>
      <c r="AU17" s="15">
        <v>0</v>
      </c>
      <c r="AV17" s="15">
        <v>2</v>
      </c>
      <c r="AW17" s="15">
        <v>8.1</v>
      </c>
      <c r="AX17" s="15">
        <v>0</v>
      </c>
      <c r="AY17" s="15">
        <v>0</v>
      </c>
      <c r="AZ17" s="15">
        <v>0.2</v>
      </c>
      <c r="BA17" s="15">
        <v>11.8</v>
      </c>
      <c r="BB17" s="15">
        <v>0</v>
      </c>
      <c r="BC17" s="15">
        <v>0.7</v>
      </c>
      <c r="BD17" s="15">
        <v>7.4</v>
      </c>
      <c r="BE17" s="15">
        <v>8.3</v>
      </c>
      <c r="BF17" s="15">
        <v>5.2</v>
      </c>
      <c r="BG17" s="15">
        <v>3.5</v>
      </c>
      <c r="BH17" s="15">
        <v>3.6</v>
      </c>
      <c r="BI17" s="15">
        <v>5.7</v>
      </c>
      <c r="BJ17" s="15">
        <v>7.8</v>
      </c>
      <c r="BK17" s="15">
        <v>12.3</v>
      </c>
      <c r="BL17" s="15">
        <v>11</v>
      </c>
      <c r="BM17" s="15">
        <v>0</v>
      </c>
      <c r="BN17" s="15">
        <v>8.1</v>
      </c>
      <c r="BO17" s="15">
        <v>0</v>
      </c>
      <c r="BP17" s="15">
        <v>0</v>
      </c>
      <c r="BQ17" s="15">
        <v>7.300000000000002</v>
      </c>
      <c r="BR17" s="15"/>
      <c r="BS17" s="15"/>
      <c r="BT17" s="15"/>
      <c r="BU17" s="15"/>
      <c r="BV17" s="15"/>
      <c r="BW17" s="15"/>
      <c r="BX17" s="15"/>
      <c r="BZ17" s="10">
        <f t="shared" si="0"/>
        <v>5.585357142857141</v>
      </c>
      <c r="CA17" s="10">
        <f t="shared" si="1"/>
        <v>4.735714285714286</v>
      </c>
      <c r="CB17" s="10">
        <f t="shared" si="2"/>
        <v>3.693333333333334</v>
      </c>
      <c r="CC17" s="10">
        <f t="shared" si="3"/>
        <v>4.1066666666666665</v>
      </c>
    </row>
    <row r="18" spans="1:81" ht="11.25">
      <c r="A18" s="5">
        <v>16</v>
      </c>
      <c r="B18" s="4">
        <v>10.71</v>
      </c>
      <c r="C18" s="4">
        <v>6.25</v>
      </c>
      <c r="D18" s="4">
        <v>3.3</v>
      </c>
      <c r="E18" s="4">
        <v>7.3</v>
      </c>
      <c r="F18" s="4">
        <v>0</v>
      </c>
      <c r="G18" s="4">
        <v>3.4</v>
      </c>
      <c r="H18" s="4">
        <v>7.65</v>
      </c>
      <c r="I18" s="4">
        <v>0</v>
      </c>
      <c r="J18" s="24">
        <v>1.1</v>
      </c>
      <c r="K18" s="4">
        <v>9.55</v>
      </c>
      <c r="L18" s="4">
        <v>0.8</v>
      </c>
      <c r="M18" s="4">
        <v>4.4</v>
      </c>
      <c r="N18" s="4">
        <v>0.5</v>
      </c>
      <c r="O18" s="4">
        <v>0</v>
      </c>
      <c r="P18" s="4">
        <v>11.2</v>
      </c>
      <c r="Q18" s="4">
        <v>2.9</v>
      </c>
      <c r="R18" s="4">
        <v>1.8</v>
      </c>
      <c r="S18" s="4">
        <v>0</v>
      </c>
      <c r="T18" s="4">
        <v>0</v>
      </c>
      <c r="U18" s="4">
        <v>3.3</v>
      </c>
      <c r="V18" s="4">
        <v>4.5</v>
      </c>
      <c r="W18" s="4">
        <v>12.2</v>
      </c>
      <c r="X18" s="4">
        <v>4.6</v>
      </c>
      <c r="Y18" s="4"/>
      <c r="Z18" s="4"/>
      <c r="AA18" s="4">
        <v>1.9</v>
      </c>
      <c r="AB18" s="4">
        <v>11</v>
      </c>
      <c r="AC18" s="4">
        <v>9.8</v>
      </c>
      <c r="AD18" s="15">
        <v>7.9</v>
      </c>
      <c r="AE18" s="15">
        <v>12.6</v>
      </c>
      <c r="AF18" s="15">
        <v>0</v>
      </c>
      <c r="AG18" s="15">
        <v>2.6</v>
      </c>
      <c r="AH18" s="15">
        <v>8.9</v>
      </c>
      <c r="AI18" s="15">
        <v>6</v>
      </c>
      <c r="AJ18" s="15">
        <v>11.2</v>
      </c>
      <c r="AK18" s="15">
        <v>0</v>
      </c>
      <c r="AL18" s="15">
        <v>0</v>
      </c>
      <c r="AM18" s="15">
        <v>1.1</v>
      </c>
      <c r="AN18" s="15">
        <v>4.9</v>
      </c>
      <c r="AO18" s="15">
        <v>5.1</v>
      </c>
      <c r="AP18" s="15">
        <v>7.4</v>
      </c>
      <c r="AQ18" s="15">
        <v>5.7</v>
      </c>
      <c r="AR18" s="15">
        <v>0</v>
      </c>
      <c r="AS18" s="15">
        <v>1.9</v>
      </c>
      <c r="AT18" s="15">
        <v>5.7</v>
      </c>
      <c r="AU18" s="15">
        <v>5.5</v>
      </c>
      <c r="AV18" s="15">
        <v>2.8</v>
      </c>
      <c r="AW18" s="15">
        <v>11.9</v>
      </c>
      <c r="AX18" s="15">
        <v>0</v>
      </c>
      <c r="AY18" s="15">
        <v>0.2</v>
      </c>
      <c r="AZ18" s="15">
        <v>0.4</v>
      </c>
      <c r="BA18" s="15">
        <v>11.7</v>
      </c>
      <c r="BB18" s="15">
        <v>0</v>
      </c>
      <c r="BC18" s="15">
        <v>0</v>
      </c>
      <c r="BD18" s="15">
        <v>12.1</v>
      </c>
      <c r="BE18" s="15">
        <v>9.9</v>
      </c>
      <c r="BF18" s="15">
        <v>2.5</v>
      </c>
      <c r="BG18" s="15">
        <v>2.5</v>
      </c>
      <c r="BH18" s="15">
        <v>1.2</v>
      </c>
      <c r="BI18" s="15">
        <v>0.1</v>
      </c>
      <c r="BJ18" s="15">
        <v>0.6</v>
      </c>
      <c r="BK18" s="15">
        <v>8.3</v>
      </c>
      <c r="BL18" s="15">
        <v>2.8</v>
      </c>
      <c r="BM18" s="15">
        <v>0</v>
      </c>
      <c r="BN18" s="15">
        <v>5.5</v>
      </c>
      <c r="BO18" s="15">
        <v>0</v>
      </c>
      <c r="BP18" s="15">
        <v>6.3</v>
      </c>
      <c r="BQ18" s="15">
        <v>6.9</v>
      </c>
      <c r="BR18" s="15"/>
      <c r="BS18" s="15"/>
      <c r="BT18" s="15"/>
      <c r="BU18" s="15"/>
      <c r="BV18" s="15"/>
      <c r="BW18" s="15"/>
      <c r="BX18" s="15"/>
      <c r="BZ18" s="10">
        <f t="shared" si="0"/>
        <v>4.6375</v>
      </c>
      <c r="CA18" s="10">
        <f t="shared" si="1"/>
        <v>5.30357142857143</v>
      </c>
      <c r="CB18" s="10">
        <f t="shared" si="2"/>
        <v>4.6833333333333345</v>
      </c>
      <c r="CC18" s="10">
        <f t="shared" si="3"/>
        <v>4.063333333333333</v>
      </c>
    </row>
    <row r="19" spans="1:81" ht="11.25">
      <c r="A19" s="5">
        <v>17</v>
      </c>
      <c r="B19" s="4">
        <v>12</v>
      </c>
      <c r="C19" s="4">
        <v>1.95</v>
      </c>
      <c r="D19" s="4">
        <v>5</v>
      </c>
      <c r="E19" s="4">
        <v>0</v>
      </c>
      <c r="F19" s="4">
        <v>0</v>
      </c>
      <c r="G19" s="4">
        <v>2.8</v>
      </c>
      <c r="H19" s="4">
        <v>3.15</v>
      </c>
      <c r="I19" s="4">
        <v>7.97</v>
      </c>
      <c r="J19" s="24">
        <v>0</v>
      </c>
      <c r="K19" s="4">
        <v>11.15</v>
      </c>
      <c r="L19" s="4">
        <v>5.3</v>
      </c>
      <c r="M19" s="4">
        <v>5.5</v>
      </c>
      <c r="N19" s="4">
        <v>0</v>
      </c>
      <c r="O19" s="4">
        <v>6.7</v>
      </c>
      <c r="P19" s="4">
        <v>1.8</v>
      </c>
      <c r="Q19" s="4">
        <v>9.5</v>
      </c>
      <c r="R19" s="4">
        <v>0</v>
      </c>
      <c r="S19" s="4">
        <v>0</v>
      </c>
      <c r="T19" s="4">
        <v>10.1</v>
      </c>
      <c r="U19" s="4">
        <v>4</v>
      </c>
      <c r="V19" s="4">
        <v>8.8</v>
      </c>
      <c r="W19" s="4">
        <v>0</v>
      </c>
      <c r="X19" s="4">
        <v>2</v>
      </c>
      <c r="Y19" s="4"/>
      <c r="Z19" s="4"/>
      <c r="AA19" s="4">
        <v>11.5</v>
      </c>
      <c r="AB19" s="4">
        <v>11.5</v>
      </c>
      <c r="AC19" s="4">
        <v>1.3</v>
      </c>
      <c r="AD19" s="15">
        <v>5.2</v>
      </c>
      <c r="AE19" s="15">
        <v>7.4</v>
      </c>
      <c r="AF19" s="15">
        <v>0</v>
      </c>
      <c r="AG19" s="15">
        <v>0.5</v>
      </c>
      <c r="AH19" s="15">
        <v>11.9</v>
      </c>
      <c r="AI19" s="15">
        <v>0</v>
      </c>
      <c r="AJ19" s="15">
        <v>10.3</v>
      </c>
      <c r="AK19" s="15">
        <v>6.1</v>
      </c>
      <c r="AL19" s="15">
        <v>0</v>
      </c>
      <c r="AM19" s="15">
        <v>8.2</v>
      </c>
      <c r="AN19" s="15">
        <v>0</v>
      </c>
      <c r="AO19" s="15">
        <v>0.2</v>
      </c>
      <c r="AP19" s="15">
        <v>11</v>
      </c>
      <c r="AQ19" s="15">
        <v>10.3</v>
      </c>
      <c r="AR19" s="15">
        <v>4.6</v>
      </c>
      <c r="AS19" s="15">
        <v>0</v>
      </c>
      <c r="AT19" s="15">
        <v>4.3</v>
      </c>
      <c r="AU19" s="15">
        <v>2</v>
      </c>
      <c r="AV19" s="15">
        <v>0.1</v>
      </c>
      <c r="AW19" s="15">
        <v>1</v>
      </c>
      <c r="AX19" s="15">
        <v>8.8</v>
      </c>
      <c r="AY19" s="15">
        <v>2.1</v>
      </c>
      <c r="AZ19" s="15">
        <v>0.7</v>
      </c>
      <c r="BA19" s="15">
        <v>7</v>
      </c>
      <c r="BB19" s="15">
        <v>0.9</v>
      </c>
      <c r="BC19" s="15">
        <v>6.3</v>
      </c>
      <c r="BD19" s="15">
        <v>11.4</v>
      </c>
      <c r="BE19" s="15">
        <v>9.7</v>
      </c>
      <c r="BF19" s="15">
        <v>0.6</v>
      </c>
      <c r="BG19" s="15">
        <v>11.3</v>
      </c>
      <c r="BH19" s="15">
        <v>0</v>
      </c>
      <c r="BI19" s="15">
        <v>4.6</v>
      </c>
      <c r="BJ19" s="15">
        <v>5.8</v>
      </c>
      <c r="BK19" s="15">
        <v>10.3</v>
      </c>
      <c r="BL19" s="15">
        <v>1.5</v>
      </c>
      <c r="BM19" s="15">
        <v>3.5</v>
      </c>
      <c r="BN19" s="15">
        <v>12.6</v>
      </c>
      <c r="BO19" s="15">
        <v>1.1000000000000003</v>
      </c>
      <c r="BP19" s="15">
        <v>13.300000000000002</v>
      </c>
      <c r="BQ19" s="15">
        <v>10.299999999999999</v>
      </c>
      <c r="BR19" s="15"/>
      <c r="BS19" s="15"/>
      <c r="BT19" s="15"/>
      <c r="BU19" s="15"/>
      <c r="BV19" s="15"/>
      <c r="BW19" s="15"/>
      <c r="BX19" s="15"/>
      <c r="BZ19" s="10">
        <f t="shared" si="0"/>
        <v>4.955357142857143</v>
      </c>
      <c r="CA19" s="10">
        <f t="shared" si="1"/>
        <v>4.725</v>
      </c>
      <c r="CB19" s="10">
        <f t="shared" si="2"/>
        <v>4.7299999999999995</v>
      </c>
      <c r="CC19" s="10">
        <f t="shared" si="3"/>
        <v>5.176666666666667</v>
      </c>
    </row>
    <row r="20" spans="1:81" ht="11.25">
      <c r="A20" s="5">
        <v>18</v>
      </c>
      <c r="B20" s="4">
        <v>0</v>
      </c>
      <c r="C20" s="4">
        <v>10.6</v>
      </c>
      <c r="D20" s="4">
        <v>2.1</v>
      </c>
      <c r="E20" s="4">
        <v>6.8</v>
      </c>
      <c r="F20" s="4">
        <v>3.2</v>
      </c>
      <c r="G20" s="4">
        <v>0</v>
      </c>
      <c r="H20" s="4">
        <v>1.15</v>
      </c>
      <c r="I20" s="4">
        <v>3.25</v>
      </c>
      <c r="J20" s="24">
        <v>10.35</v>
      </c>
      <c r="K20" s="4">
        <v>1.5</v>
      </c>
      <c r="L20" s="4">
        <v>4.9</v>
      </c>
      <c r="M20" s="4">
        <v>5.6</v>
      </c>
      <c r="N20" s="4">
        <v>2.8</v>
      </c>
      <c r="O20" s="4">
        <v>1</v>
      </c>
      <c r="P20" s="4">
        <v>2.8</v>
      </c>
      <c r="Q20" s="4">
        <v>1.7</v>
      </c>
      <c r="R20" s="4">
        <v>0</v>
      </c>
      <c r="S20" s="4">
        <v>0</v>
      </c>
      <c r="T20" s="4">
        <v>11.7</v>
      </c>
      <c r="U20" s="4">
        <v>0.3</v>
      </c>
      <c r="V20" s="4">
        <v>0</v>
      </c>
      <c r="W20" s="4">
        <v>0.6</v>
      </c>
      <c r="X20" s="4">
        <v>0</v>
      </c>
      <c r="Y20" s="4"/>
      <c r="Z20" s="4"/>
      <c r="AA20" s="4">
        <v>13</v>
      </c>
      <c r="AB20" s="4">
        <v>12.2</v>
      </c>
      <c r="AC20" s="4">
        <v>4.2</v>
      </c>
      <c r="AD20" s="15">
        <v>2.2</v>
      </c>
      <c r="AE20" s="15">
        <v>0.8</v>
      </c>
      <c r="AF20" s="15">
        <v>0</v>
      </c>
      <c r="AG20" s="15">
        <v>0.3</v>
      </c>
      <c r="AH20" s="15">
        <v>0.6</v>
      </c>
      <c r="AI20" s="15">
        <v>2.9</v>
      </c>
      <c r="AJ20" s="15">
        <v>3.1</v>
      </c>
      <c r="AK20" s="15">
        <v>0</v>
      </c>
      <c r="AL20" s="15">
        <v>0</v>
      </c>
      <c r="AM20" s="15">
        <v>8.5</v>
      </c>
      <c r="AN20" s="15">
        <v>3.4</v>
      </c>
      <c r="AO20" s="15">
        <v>0</v>
      </c>
      <c r="AP20" s="15">
        <v>0</v>
      </c>
      <c r="AQ20" s="15">
        <v>4.4</v>
      </c>
      <c r="AR20" s="15">
        <v>4.9</v>
      </c>
      <c r="AS20" s="15">
        <v>0</v>
      </c>
      <c r="AT20" s="15">
        <v>0</v>
      </c>
      <c r="AU20" s="15">
        <v>11.5</v>
      </c>
      <c r="AV20" s="15">
        <v>0</v>
      </c>
      <c r="AW20" s="15">
        <v>9.3</v>
      </c>
      <c r="AX20" s="15">
        <v>9.4</v>
      </c>
      <c r="AY20" s="15">
        <v>0</v>
      </c>
      <c r="AZ20" s="15">
        <v>2.3</v>
      </c>
      <c r="BA20" s="15">
        <v>5.2</v>
      </c>
      <c r="BB20" s="15">
        <v>0</v>
      </c>
      <c r="BC20" s="15">
        <v>0</v>
      </c>
      <c r="BD20" s="15">
        <v>7</v>
      </c>
      <c r="BE20" s="15">
        <v>11.8</v>
      </c>
      <c r="BF20" s="15">
        <v>0</v>
      </c>
      <c r="BG20" s="15">
        <v>2.3</v>
      </c>
      <c r="BH20" s="15">
        <v>0</v>
      </c>
      <c r="BI20" s="15">
        <v>9.5</v>
      </c>
      <c r="BJ20" s="15">
        <v>0.4</v>
      </c>
      <c r="BK20" s="15">
        <v>1.8</v>
      </c>
      <c r="BL20" s="15">
        <v>0.2</v>
      </c>
      <c r="BM20" s="15">
        <v>12.5</v>
      </c>
      <c r="BN20" s="15">
        <v>0</v>
      </c>
      <c r="BO20" s="15">
        <v>0.1</v>
      </c>
      <c r="BP20" s="15">
        <v>7.1000000000000005</v>
      </c>
      <c r="BQ20" s="15">
        <v>1.4000000000000001</v>
      </c>
      <c r="BR20" s="15"/>
      <c r="BS20" s="15"/>
      <c r="BT20" s="15"/>
      <c r="BU20" s="15"/>
      <c r="BV20" s="15"/>
      <c r="BW20" s="15"/>
      <c r="BX20" s="15"/>
      <c r="BZ20" s="10">
        <f t="shared" si="0"/>
        <v>3.251785714285714</v>
      </c>
      <c r="CA20" s="10">
        <f t="shared" si="1"/>
        <v>3.3535714285714286</v>
      </c>
      <c r="CB20" s="10">
        <f t="shared" si="2"/>
        <v>2.9966666666666657</v>
      </c>
      <c r="CC20" s="10">
        <f t="shared" si="3"/>
        <v>3.4833333333333334</v>
      </c>
    </row>
    <row r="21" spans="1:81" ht="11.25">
      <c r="A21" s="5">
        <v>19</v>
      </c>
      <c r="B21" s="4">
        <v>0</v>
      </c>
      <c r="C21" s="4">
        <v>0</v>
      </c>
      <c r="D21" s="4">
        <v>1.8</v>
      </c>
      <c r="E21" s="4">
        <v>9.9</v>
      </c>
      <c r="F21" s="4">
        <v>11.9</v>
      </c>
      <c r="G21" s="4">
        <v>11.1</v>
      </c>
      <c r="H21" s="4">
        <v>0</v>
      </c>
      <c r="I21" s="4">
        <v>2.65</v>
      </c>
      <c r="J21" s="24">
        <v>12.2</v>
      </c>
      <c r="K21" s="4">
        <v>9.41</v>
      </c>
      <c r="L21" s="4">
        <v>0</v>
      </c>
      <c r="M21" s="4">
        <v>8.2</v>
      </c>
      <c r="N21" s="4">
        <v>0</v>
      </c>
      <c r="O21" s="4">
        <v>6.4</v>
      </c>
      <c r="P21" s="4">
        <v>0.2</v>
      </c>
      <c r="Q21" s="4">
        <v>0</v>
      </c>
      <c r="R21" s="4">
        <v>0</v>
      </c>
      <c r="S21" s="4">
        <v>0.7</v>
      </c>
      <c r="T21" s="4">
        <v>5.9</v>
      </c>
      <c r="U21" s="4">
        <v>8.9</v>
      </c>
      <c r="V21" s="4">
        <v>0</v>
      </c>
      <c r="W21" s="4">
        <v>0.8</v>
      </c>
      <c r="X21" s="4">
        <v>10</v>
      </c>
      <c r="Y21" s="4"/>
      <c r="Z21" s="4"/>
      <c r="AA21" s="4">
        <v>8</v>
      </c>
      <c r="AB21" s="4">
        <v>4</v>
      </c>
      <c r="AC21" s="4">
        <v>11.1</v>
      </c>
      <c r="AD21" s="15">
        <v>0</v>
      </c>
      <c r="AE21" s="15">
        <v>7.5</v>
      </c>
      <c r="AF21" s="15">
        <v>8.8</v>
      </c>
      <c r="AG21" s="15">
        <v>2.6</v>
      </c>
      <c r="AH21" s="15">
        <v>0.1</v>
      </c>
      <c r="AI21" s="15">
        <v>8.3</v>
      </c>
      <c r="AJ21" s="15">
        <v>1.8</v>
      </c>
      <c r="AK21" s="15">
        <v>4.5</v>
      </c>
      <c r="AL21" s="15">
        <v>0</v>
      </c>
      <c r="AM21" s="15">
        <v>4.8</v>
      </c>
      <c r="AN21" s="15">
        <v>0.1</v>
      </c>
      <c r="AO21" s="15">
        <v>1</v>
      </c>
      <c r="AP21" s="15">
        <v>0</v>
      </c>
      <c r="AQ21" s="15">
        <v>0</v>
      </c>
      <c r="AR21" s="15">
        <v>0</v>
      </c>
      <c r="AS21" s="15">
        <v>4.9</v>
      </c>
      <c r="AT21" s="15">
        <v>3.1</v>
      </c>
      <c r="AU21" s="15">
        <v>0</v>
      </c>
      <c r="AV21" s="15">
        <v>0</v>
      </c>
      <c r="AW21" s="15">
        <v>10.3</v>
      </c>
      <c r="AX21" s="15">
        <v>0.5</v>
      </c>
      <c r="AY21" s="15">
        <v>12.3</v>
      </c>
      <c r="AZ21" s="15">
        <v>6.8</v>
      </c>
      <c r="BA21" s="15">
        <v>9.7</v>
      </c>
      <c r="BB21" s="15">
        <v>5.2</v>
      </c>
      <c r="BC21" s="15">
        <v>6.8</v>
      </c>
      <c r="BD21" s="15">
        <v>11.2</v>
      </c>
      <c r="BE21" s="15">
        <v>4.1</v>
      </c>
      <c r="BF21" s="15">
        <v>0</v>
      </c>
      <c r="BG21" s="15">
        <v>0.3</v>
      </c>
      <c r="BH21" s="15">
        <v>6.1</v>
      </c>
      <c r="BI21" s="15">
        <v>0.7</v>
      </c>
      <c r="BJ21" s="15">
        <v>0</v>
      </c>
      <c r="BK21" s="15">
        <v>10.6</v>
      </c>
      <c r="BL21" s="15">
        <v>0</v>
      </c>
      <c r="BM21" s="15">
        <v>2.4</v>
      </c>
      <c r="BN21" s="15">
        <v>0</v>
      </c>
      <c r="BO21" s="15">
        <v>9.5</v>
      </c>
      <c r="BP21" s="15">
        <v>12.2</v>
      </c>
      <c r="BQ21" s="15">
        <v>0</v>
      </c>
      <c r="BR21" s="15"/>
      <c r="BS21" s="15"/>
      <c r="BT21" s="15"/>
      <c r="BU21" s="15"/>
      <c r="BV21" s="15"/>
      <c r="BW21" s="15"/>
      <c r="BX21" s="15"/>
      <c r="BZ21" s="10">
        <f t="shared" si="0"/>
        <v>4.436071428571428</v>
      </c>
      <c r="CA21" s="10">
        <f t="shared" si="1"/>
        <v>3.8035714285714275</v>
      </c>
      <c r="CB21" s="10">
        <f t="shared" si="2"/>
        <v>3.8233333333333333</v>
      </c>
      <c r="CC21" s="10">
        <f t="shared" si="3"/>
        <v>3.9266666666666667</v>
      </c>
    </row>
    <row r="22" spans="1:81" ht="11.25">
      <c r="A22" s="5">
        <v>20</v>
      </c>
      <c r="B22" s="4">
        <v>0</v>
      </c>
      <c r="C22" s="4">
        <v>3.3</v>
      </c>
      <c r="D22" s="4">
        <v>4.3</v>
      </c>
      <c r="E22" s="4">
        <v>1.4</v>
      </c>
      <c r="F22" s="4">
        <v>9.3</v>
      </c>
      <c r="G22" s="4">
        <v>5.2</v>
      </c>
      <c r="H22" s="4">
        <v>1.82</v>
      </c>
      <c r="I22" s="4">
        <v>5.45</v>
      </c>
      <c r="J22" s="24">
        <v>9.8</v>
      </c>
      <c r="K22" s="4">
        <v>12.06</v>
      </c>
      <c r="L22" s="4">
        <v>0</v>
      </c>
      <c r="M22" s="4">
        <v>0</v>
      </c>
      <c r="N22" s="4">
        <v>0</v>
      </c>
      <c r="O22" s="4">
        <v>0</v>
      </c>
      <c r="P22" s="4">
        <v>4.9</v>
      </c>
      <c r="Q22" s="4">
        <v>3.6</v>
      </c>
      <c r="R22" s="4">
        <v>1.6</v>
      </c>
      <c r="S22" s="4">
        <v>3.2</v>
      </c>
      <c r="T22" s="4">
        <v>0</v>
      </c>
      <c r="U22" s="4">
        <v>5.7</v>
      </c>
      <c r="V22" s="4">
        <v>5.5</v>
      </c>
      <c r="W22" s="4">
        <v>8.6</v>
      </c>
      <c r="X22" s="4">
        <v>0</v>
      </c>
      <c r="Y22" s="4"/>
      <c r="Z22" s="4"/>
      <c r="AA22" s="4">
        <v>10.9</v>
      </c>
      <c r="AB22" s="4">
        <v>7.7</v>
      </c>
      <c r="AC22" s="4">
        <v>0</v>
      </c>
      <c r="AD22" s="99">
        <v>0</v>
      </c>
      <c r="AE22" s="99">
        <v>9.3</v>
      </c>
      <c r="AF22" s="99">
        <v>0</v>
      </c>
      <c r="AG22" s="99">
        <v>1.4</v>
      </c>
      <c r="AH22" s="99">
        <v>1.2</v>
      </c>
      <c r="AI22" s="99">
        <v>6.7</v>
      </c>
      <c r="AJ22" s="99">
        <v>0</v>
      </c>
      <c r="AK22" s="99">
        <v>3.2</v>
      </c>
      <c r="AL22" s="99">
        <v>0.1</v>
      </c>
      <c r="AM22" s="99">
        <v>0</v>
      </c>
      <c r="AN22" s="99">
        <v>0</v>
      </c>
      <c r="AO22" s="99">
        <v>0</v>
      </c>
      <c r="AP22" s="99">
        <v>0.1</v>
      </c>
      <c r="AQ22" s="99">
        <v>0</v>
      </c>
      <c r="AR22" s="99">
        <v>0</v>
      </c>
      <c r="AS22" s="99">
        <v>9.3</v>
      </c>
      <c r="AT22" s="99">
        <v>0</v>
      </c>
      <c r="AU22" s="99">
        <v>8.9</v>
      </c>
      <c r="AV22" s="99">
        <v>0</v>
      </c>
      <c r="AW22" s="99">
        <v>9.4</v>
      </c>
      <c r="AX22" s="99">
        <v>0</v>
      </c>
      <c r="AY22" s="99">
        <v>0.7</v>
      </c>
      <c r="AZ22" s="99">
        <v>6.3</v>
      </c>
      <c r="BA22" s="99">
        <v>3.5</v>
      </c>
      <c r="BB22" s="99">
        <v>0.6</v>
      </c>
      <c r="BC22" s="99">
        <v>3.1</v>
      </c>
      <c r="BD22" s="99">
        <v>10.6</v>
      </c>
      <c r="BE22" s="99">
        <v>6.2</v>
      </c>
      <c r="BF22" s="99">
        <v>3.7</v>
      </c>
      <c r="BG22" s="99">
        <v>3.7</v>
      </c>
      <c r="BH22" s="99">
        <v>6.5</v>
      </c>
      <c r="BI22" s="99">
        <v>8.3</v>
      </c>
      <c r="BJ22" s="99">
        <v>0</v>
      </c>
      <c r="BK22" s="99">
        <v>6.2</v>
      </c>
      <c r="BL22" s="99">
        <v>11.5</v>
      </c>
      <c r="BM22" s="99">
        <v>6.3</v>
      </c>
      <c r="BN22" s="99">
        <v>11.6</v>
      </c>
      <c r="BO22" s="99">
        <v>0</v>
      </c>
      <c r="BP22" s="99">
        <v>8.100000000000001</v>
      </c>
      <c r="BQ22" s="99">
        <v>5.6</v>
      </c>
      <c r="BR22" s="99"/>
      <c r="BS22" s="99"/>
      <c r="BT22" s="99"/>
      <c r="BU22" s="99"/>
      <c r="BV22" s="99"/>
      <c r="BW22" s="99"/>
      <c r="BX22" s="99"/>
      <c r="BZ22" s="100">
        <f t="shared" si="0"/>
        <v>3.409285714285715</v>
      </c>
      <c r="CA22" s="100">
        <f t="shared" si="1"/>
        <v>3.1428571428571437</v>
      </c>
      <c r="CB22" s="100">
        <f t="shared" si="2"/>
        <v>2.933333333333334</v>
      </c>
      <c r="CC22" s="10">
        <f t="shared" si="3"/>
        <v>4.34</v>
      </c>
    </row>
    <row r="23" spans="1:81" ht="11.25">
      <c r="A23" s="6">
        <v>21</v>
      </c>
      <c r="B23" s="7">
        <v>0</v>
      </c>
      <c r="C23" s="7">
        <v>0.4</v>
      </c>
      <c r="D23" s="7">
        <v>0</v>
      </c>
      <c r="E23" s="7">
        <v>0.4</v>
      </c>
      <c r="F23" s="7">
        <v>2.8</v>
      </c>
      <c r="G23" s="7">
        <v>9.7</v>
      </c>
      <c r="H23" s="7">
        <v>3</v>
      </c>
      <c r="I23" s="7">
        <v>0.65</v>
      </c>
      <c r="J23" s="25">
        <v>0.5</v>
      </c>
      <c r="K23" s="7">
        <v>3.29</v>
      </c>
      <c r="L23" s="7">
        <v>5.3</v>
      </c>
      <c r="M23" s="7">
        <v>2</v>
      </c>
      <c r="N23" s="7">
        <v>0</v>
      </c>
      <c r="O23" s="7">
        <v>3.8</v>
      </c>
      <c r="P23" s="7">
        <v>11.1</v>
      </c>
      <c r="Q23" s="7">
        <v>2.6</v>
      </c>
      <c r="R23" s="7">
        <v>0.3</v>
      </c>
      <c r="S23" s="7">
        <v>0</v>
      </c>
      <c r="T23" s="7">
        <v>0</v>
      </c>
      <c r="U23" s="7">
        <v>1</v>
      </c>
      <c r="V23" s="7">
        <v>0.6</v>
      </c>
      <c r="W23" s="7">
        <v>0</v>
      </c>
      <c r="X23" s="7">
        <v>6.6</v>
      </c>
      <c r="Y23" s="7"/>
      <c r="Z23" s="7"/>
      <c r="AA23" s="7">
        <v>2.4</v>
      </c>
      <c r="AB23" s="7">
        <v>7.1</v>
      </c>
      <c r="AC23" s="7">
        <v>0</v>
      </c>
      <c r="AD23" s="15">
        <v>0</v>
      </c>
      <c r="AE23" s="15">
        <v>2.3</v>
      </c>
      <c r="AF23" s="15">
        <v>3.5</v>
      </c>
      <c r="AG23" s="15">
        <v>0</v>
      </c>
      <c r="AH23" s="15">
        <v>0</v>
      </c>
      <c r="AI23" s="15">
        <v>0</v>
      </c>
      <c r="AJ23" s="15">
        <v>0.5</v>
      </c>
      <c r="AK23" s="15">
        <v>0.2</v>
      </c>
      <c r="AL23" s="15">
        <v>4</v>
      </c>
      <c r="AM23" s="15">
        <v>0</v>
      </c>
      <c r="AN23" s="4">
        <v>0.6</v>
      </c>
      <c r="AO23" s="4">
        <v>0.1</v>
      </c>
      <c r="AP23" s="4">
        <v>1.8</v>
      </c>
      <c r="AQ23" s="4">
        <v>0</v>
      </c>
      <c r="AR23" s="4">
        <v>0</v>
      </c>
      <c r="AS23" s="4">
        <v>0.1</v>
      </c>
      <c r="AT23" s="4">
        <v>5.1</v>
      </c>
      <c r="AU23" s="4">
        <v>0.5</v>
      </c>
      <c r="AV23" s="4">
        <v>8.6</v>
      </c>
      <c r="AW23" s="4">
        <v>2.3</v>
      </c>
      <c r="AX23" s="4">
        <v>0</v>
      </c>
      <c r="AY23" s="4">
        <v>4.8</v>
      </c>
      <c r="AZ23" s="4">
        <v>12.2</v>
      </c>
      <c r="BA23" s="4">
        <v>0.5</v>
      </c>
      <c r="BB23" s="4">
        <v>9.9</v>
      </c>
      <c r="BC23" s="4">
        <v>0</v>
      </c>
      <c r="BD23" s="4">
        <v>2.3</v>
      </c>
      <c r="BE23" s="4">
        <v>6</v>
      </c>
      <c r="BF23" s="4">
        <v>0</v>
      </c>
      <c r="BG23" s="4">
        <v>4</v>
      </c>
      <c r="BH23" s="4">
        <v>5.6</v>
      </c>
      <c r="BI23" s="4">
        <v>0.9</v>
      </c>
      <c r="BJ23" s="4">
        <v>0.5</v>
      </c>
      <c r="BK23" s="4">
        <v>4</v>
      </c>
      <c r="BL23" s="4">
        <v>0</v>
      </c>
      <c r="BM23" s="4">
        <v>0.6</v>
      </c>
      <c r="BN23" s="4">
        <v>0</v>
      </c>
      <c r="BO23" s="4">
        <v>0</v>
      </c>
      <c r="BP23" s="4">
        <v>0</v>
      </c>
      <c r="BQ23" s="4">
        <v>0.1</v>
      </c>
      <c r="BR23" s="4"/>
      <c r="BS23" s="4"/>
      <c r="BT23" s="4"/>
      <c r="BU23" s="4"/>
      <c r="BV23" s="4"/>
      <c r="BW23" s="4"/>
      <c r="BX23" s="4"/>
      <c r="BZ23" s="10">
        <f t="shared" si="0"/>
        <v>2.0389285714285714</v>
      </c>
      <c r="CA23" s="10">
        <f t="shared" si="1"/>
        <v>1.6892857142857145</v>
      </c>
      <c r="CB23" s="10">
        <f t="shared" si="2"/>
        <v>2.3099999999999996</v>
      </c>
      <c r="CC23" s="10">
        <f t="shared" si="3"/>
        <v>2.3499999999999996</v>
      </c>
    </row>
    <row r="24" spans="1:81" ht="11.25">
      <c r="A24" s="5">
        <v>22</v>
      </c>
      <c r="B24" s="4">
        <v>1.55</v>
      </c>
      <c r="C24" s="4">
        <v>0</v>
      </c>
      <c r="D24" s="4">
        <v>5.8</v>
      </c>
      <c r="E24" s="4">
        <v>6.2</v>
      </c>
      <c r="F24" s="4">
        <v>1.7</v>
      </c>
      <c r="G24" s="4">
        <v>11.2</v>
      </c>
      <c r="H24" s="4">
        <v>0</v>
      </c>
      <c r="I24" s="4">
        <v>0</v>
      </c>
      <c r="J24" s="24">
        <v>0</v>
      </c>
      <c r="K24" s="4">
        <v>0.65</v>
      </c>
      <c r="L24" s="4">
        <v>9.1</v>
      </c>
      <c r="M24" s="4">
        <v>3.5</v>
      </c>
      <c r="N24" s="4">
        <v>4.3</v>
      </c>
      <c r="O24" s="4">
        <v>6.1</v>
      </c>
      <c r="P24" s="4">
        <v>2.3</v>
      </c>
      <c r="Q24" s="4">
        <v>10.2</v>
      </c>
      <c r="R24" s="4">
        <v>0</v>
      </c>
      <c r="S24" s="4">
        <v>0.9</v>
      </c>
      <c r="T24" s="4">
        <v>4.6</v>
      </c>
      <c r="U24" s="4">
        <v>6.13</v>
      </c>
      <c r="V24" s="4">
        <v>0</v>
      </c>
      <c r="W24" s="4">
        <v>0.5</v>
      </c>
      <c r="X24" s="4">
        <v>0.5</v>
      </c>
      <c r="Y24" s="4"/>
      <c r="Z24" s="4"/>
      <c r="AA24" s="4">
        <v>0.7</v>
      </c>
      <c r="AB24" s="4">
        <v>12.3</v>
      </c>
      <c r="AC24" s="4">
        <v>9.5</v>
      </c>
      <c r="AD24" s="4">
        <v>0</v>
      </c>
      <c r="AE24" s="4">
        <v>9</v>
      </c>
      <c r="AF24" s="4">
        <v>1.8</v>
      </c>
      <c r="AG24" s="4">
        <v>0</v>
      </c>
      <c r="AH24" s="4">
        <v>0.2</v>
      </c>
      <c r="AI24" s="4">
        <v>7.5</v>
      </c>
      <c r="AJ24" s="4">
        <v>9.6</v>
      </c>
      <c r="AK24" s="4">
        <v>12.4</v>
      </c>
      <c r="AL24" s="4">
        <v>0.2</v>
      </c>
      <c r="AM24" s="4">
        <v>6.1</v>
      </c>
      <c r="AN24" s="4">
        <v>0</v>
      </c>
      <c r="AO24" s="4">
        <v>2.1</v>
      </c>
      <c r="AP24" s="4">
        <v>4.3</v>
      </c>
      <c r="AQ24" s="4">
        <v>7.9</v>
      </c>
      <c r="AR24" s="4">
        <v>0</v>
      </c>
      <c r="AS24" s="4">
        <v>0</v>
      </c>
      <c r="AT24" s="4">
        <v>3.4</v>
      </c>
      <c r="AU24" s="4">
        <v>0</v>
      </c>
      <c r="AV24" s="4">
        <v>4.1</v>
      </c>
      <c r="AW24" s="4">
        <v>6.5</v>
      </c>
      <c r="AX24" s="4">
        <v>0.4</v>
      </c>
      <c r="AY24" s="4">
        <v>0.1</v>
      </c>
      <c r="AZ24" s="4">
        <v>8.5</v>
      </c>
      <c r="BA24" s="4">
        <v>7.3</v>
      </c>
      <c r="BB24" s="4">
        <v>0.2</v>
      </c>
      <c r="BC24" s="4">
        <v>0</v>
      </c>
      <c r="BD24" s="4">
        <v>0</v>
      </c>
      <c r="BE24" s="4">
        <v>0</v>
      </c>
      <c r="BF24" s="4">
        <v>0</v>
      </c>
      <c r="BG24" s="4">
        <v>6.4</v>
      </c>
      <c r="BH24" s="4">
        <v>11.9</v>
      </c>
      <c r="BI24" s="4">
        <v>0.1</v>
      </c>
      <c r="BJ24" s="4">
        <v>2.8</v>
      </c>
      <c r="BK24" s="4">
        <v>0</v>
      </c>
      <c r="BL24" s="4">
        <v>4.8</v>
      </c>
      <c r="BM24" s="4">
        <v>0</v>
      </c>
      <c r="BN24" s="4">
        <v>2.5</v>
      </c>
      <c r="BO24" s="4">
        <v>11.600000000000001</v>
      </c>
      <c r="BP24" s="4">
        <v>0.2</v>
      </c>
      <c r="BQ24" s="4">
        <v>0</v>
      </c>
      <c r="BR24" s="4"/>
      <c r="BS24" s="4"/>
      <c r="BT24" s="4"/>
      <c r="BU24" s="4"/>
      <c r="BV24" s="4"/>
      <c r="BW24" s="4"/>
      <c r="BX24" s="4"/>
      <c r="BZ24" s="10">
        <f t="shared" si="0"/>
        <v>4.217142857142857</v>
      </c>
      <c r="CA24" s="10">
        <f t="shared" si="1"/>
        <v>3.904642857142857</v>
      </c>
      <c r="CB24" s="10">
        <f t="shared" si="2"/>
        <v>3.2666666666666666</v>
      </c>
      <c r="CC24" s="10">
        <f t="shared" si="3"/>
        <v>2.836666666666667</v>
      </c>
    </row>
    <row r="25" spans="1:81" ht="11.25">
      <c r="A25" s="5">
        <v>23</v>
      </c>
      <c r="B25" s="4">
        <v>0.99</v>
      </c>
      <c r="C25" s="4">
        <v>0</v>
      </c>
      <c r="D25" s="4">
        <v>11.6</v>
      </c>
      <c r="E25" s="4">
        <v>0</v>
      </c>
      <c r="F25" s="4">
        <v>0</v>
      </c>
      <c r="G25" s="4">
        <v>10.51</v>
      </c>
      <c r="H25" s="4">
        <v>0</v>
      </c>
      <c r="I25" s="4">
        <v>5.9</v>
      </c>
      <c r="J25" s="24">
        <v>4.6</v>
      </c>
      <c r="K25" s="4">
        <v>5.95</v>
      </c>
      <c r="L25" s="4">
        <v>4.3</v>
      </c>
      <c r="M25" s="4">
        <v>10.3</v>
      </c>
      <c r="N25" s="4">
        <v>5.4</v>
      </c>
      <c r="O25" s="4">
        <v>1.1</v>
      </c>
      <c r="P25" s="4">
        <v>0</v>
      </c>
      <c r="Q25" s="4">
        <v>7.4</v>
      </c>
      <c r="R25" s="4">
        <v>1</v>
      </c>
      <c r="S25" s="4">
        <v>1.5</v>
      </c>
      <c r="T25" s="4">
        <v>10</v>
      </c>
      <c r="U25" s="4">
        <v>2.3</v>
      </c>
      <c r="V25" s="4">
        <v>4.6</v>
      </c>
      <c r="W25" s="4">
        <v>1.7</v>
      </c>
      <c r="X25" s="4">
        <v>1.2</v>
      </c>
      <c r="Y25" s="4"/>
      <c r="Z25" s="4"/>
      <c r="AA25" s="4">
        <v>0</v>
      </c>
      <c r="AB25" s="4">
        <v>11.4</v>
      </c>
      <c r="AC25" s="4">
        <v>6.9</v>
      </c>
      <c r="AD25" s="4">
        <v>4.3</v>
      </c>
      <c r="AE25" s="4">
        <v>4.5</v>
      </c>
      <c r="AF25" s="4">
        <v>0</v>
      </c>
      <c r="AG25" s="4">
        <v>0</v>
      </c>
      <c r="AH25" s="4">
        <v>1.4</v>
      </c>
      <c r="AI25" s="4">
        <v>1.5</v>
      </c>
      <c r="AJ25" s="4">
        <v>10.4</v>
      </c>
      <c r="AK25" s="4">
        <v>6.5</v>
      </c>
      <c r="AL25" s="4">
        <v>0</v>
      </c>
      <c r="AM25" s="4">
        <v>11.6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7.4</v>
      </c>
      <c r="AW25" s="4">
        <v>0</v>
      </c>
      <c r="AX25" s="4">
        <v>0.8</v>
      </c>
      <c r="AY25" s="4">
        <v>0</v>
      </c>
      <c r="AZ25" s="4">
        <v>0.6</v>
      </c>
      <c r="BA25" s="4">
        <v>7.8</v>
      </c>
      <c r="BB25" s="4">
        <v>0.4</v>
      </c>
      <c r="BC25" s="4">
        <v>6.7</v>
      </c>
      <c r="BD25" s="4">
        <v>10.2</v>
      </c>
      <c r="BE25" s="4">
        <v>4.1</v>
      </c>
      <c r="BF25" s="4">
        <v>8.6</v>
      </c>
      <c r="BG25" s="4">
        <v>0.3</v>
      </c>
      <c r="BH25" s="4">
        <v>4.5</v>
      </c>
      <c r="BI25" s="4">
        <v>5.5</v>
      </c>
      <c r="BJ25" s="4">
        <v>10.3</v>
      </c>
      <c r="BK25" s="4">
        <v>10.1</v>
      </c>
      <c r="BL25" s="4">
        <v>0.2</v>
      </c>
      <c r="BM25" s="4">
        <v>0</v>
      </c>
      <c r="BN25" s="4">
        <v>11.2</v>
      </c>
      <c r="BO25" s="4">
        <v>1.4</v>
      </c>
      <c r="BP25" s="4">
        <v>0</v>
      </c>
      <c r="BQ25" s="4">
        <v>0.1</v>
      </c>
      <c r="BR25" s="4"/>
      <c r="BS25" s="4"/>
      <c r="BT25" s="4"/>
      <c r="BU25" s="4"/>
      <c r="BV25" s="4"/>
      <c r="BW25" s="4"/>
      <c r="BX25" s="4"/>
      <c r="BZ25" s="10">
        <f t="shared" si="0"/>
        <v>4.280357142857143</v>
      </c>
      <c r="CA25" s="10">
        <f t="shared" si="1"/>
        <v>3.0607142857142855</v>
      </c>
      <c r="CB25" s="10">
        <f t="shared" si="2"/>
        <v>2.903333333333333</v>
      </c>
      <c r="CC25" s="10">
        <f t="shared" si="3"/>
        <v>3.006666666666667</v>
      </c>
    </row>
    <row r="26" spans="1:81" ht="11.25">
      <c r="A26" s="5">
        <v>24</v>
      </c>
      <c r="B26" s="4">
        <v>0.7</v>
      </c>
      <c r="C26" s="4">
        <v>9.7</v>
      </c>
      <c r="D26" s="4">
        <v>9.6</v>
      </c>
      <c r="E26" s="4">
        <v>0</v>
      </c>
      <c r="F26" s="4">
        <v>0</v>
      </c>
      <c r="G26" s="4">
        <v>8.9</v>
      </c>
      <c r="H26" s="4">
        <v>2.65</v>
      </c>
      <c r="I26" s="4">
        <v>1</v>
      </c>
      <c r="J26" s="24">
        <v>0</v>
      </c>
      <c r="K26" s="4">
        <v>4.56</v>
      </c>
      <c r="L26" s="4">
        <v>0.2</v>
      </c>
      <c r="M26" s="4">
        <v>1.9</v>
      </c>
      <c r="N26" s="4">
        <v>11.4</v>
      </c>
      <c r="O26" s="4">
        <v>6.9</v>
      </c>
      <c r="P26" s="4">
        <v>10.8</v>
      </c>
      <c r="Q26" s="4">
        <v>9.1</v>
      </c>
      <c r="R26" s="4">
        <v>11.7</v>
      </c>
      <c r="S26" s="4">
        <v>3.8</v>
      </c>
      <c r="T26" s="4">
        <v>0</v>
      </c>
      <c r="U26" s="4">
        <v>8.5</v>
      </c>
      <c r="V26" s="4">
        <v>7.5</v>
      </c>
      <c r="W26" s="4">
        <v>0.8</v>
      </c>
      <c r="X26" s="4">
        <v>6</v>
      </c>
      <c r="Y26" s="4"/>
      <c r="Z26" s="4"/>
      <c r="AA26" s="4">
        <v>0.2</v>
      </c>
      <c r="AB26" s="4">
        <v>11.1</v>
      </c>
      <c r="AC26" s="4">
        <v>8.7</v>
      </c>
      <c r="AD26" s="4">
        <v>4.1</v>
      </c>
      <c r="AE26" s="4">
        <v>0</v>
      </c>
      <c r="AF26" s="4">
        <v>0.1</v>
      </c>
      <c r="AG26" s="4">
        <v>2.3</v>
      </c>
      <c r="AH26" s="4">
        <v>0</v>
      </c>
      <c r="AI26" s="4">
        <v>3.2</v>
      </c>
      <c r="AJ26" s="4">
        <v>6.9</v>
      </c>
      <c r="AK26" s="4">
        <v>0</v>
      </c>
      <c r="AL26" s="4">
        <v>0</v>
      </c>
      <c r="AM26" s="4">
        <v>7.3</v>
      </c>
      <c r="AN26" s="4">
        <v>0</v>
      </c>
      <c r="AO26" s="4">
        <v>0</v>
      </c>
      <c r="AP26" s="4">
        <v>0</v>
      </c>
      <c r="AQ26" s="4">
        <v>0.9</v>
      </c>
      <c r="AR26" s="4">
        <v>0</v>
      </c>
      <c r="AS26" s="4">
        <v>0</v>
      </c>
      <c r="AT26" s="4">
        <v>11.8</v>
      </c>
      <c r="AU26" s="4">
        <v>0.1</v>
      </c>
      <c r="AV26" s="4">
        <v>0</v>
      </c>
      <c r="AW26" s="4">
        <v>0</v>
      </c>
      <c r="AX26" s="4">
        <v>4.3</v>
      </c>
      <c r="AY26" s="4">
        <v>6.6</v>
      </c>
      <c r="AZ26" s="4">
        <v>0</v>
      </c>
      <c r="BA26" s="4">
        <v>10.3</v>
      </c>
      <c r="BB26" s="4">
        <v>7.1</v>
      </c>
      <c r="BC26" s="4">
        <v>5.7</v>
      </c>
      <c r="BD26" s="4">
        <v>1</v>
      </c>
      <c r="BE26" s="4">
        <v>8.1</v>
      </c>
      <c r="BF26" s="4">
        <v>4</v>
      </c>
      <c r="BG26" s="4">
        <v>10.6</v>
      </c>
      <c r="BH26" s="4">
        <v>7.5</v>
      </c>
      <c r="BI26" s="4">
        <v>9.3</v>
      </c>
      <c r="BJ26" s="4">
        <v>2.4</v>
      </c>
      <c r="BK26" s="4">
        <v>0.9</v>
      </c>
      <c r="BL26" s="4">
        <v>12</v>
      </c>
      <c r="BM26" s="4">
        <v>0</v>
      </c>
      <c r="BN26" s="4">
        <v>4.6</v>
      </c>
      <c r="BO26" s="4">
        <v>2.6999999999999997</v>
      </c>
      <c r="BP26" s="4">
        <v>0.30000000000000004</v>
      </c>
      <c r="BQ26" s="4">
        <v>0</v>
      </c>
      <c r="BR26" s="4"/>
      <c r="BS26" s="4"/>
      <c r="BT26" s="4"/>
      <c r="BU26" s="4"/>
      <c r="BV26" s="4"/>
      <c r="BW26" s="4"/>
      <c r="BX26" s="4"/>
      <c r="BZ26" s="10">
        <f t="shared" si="0"/>
        <v>4.537857142857143</v>
      </c>
      <c r="CA26" s="10">
        <f t="shared" si="1"/>
        <v>2.8392857142857144</v>
      </c>
      <c r="CB26" s="10">
        <f t="shared" si="2"/>
        <v>3.1466666666666665</v>
      </c>
      <c r="CC26" s="10">
        <f t="shared" si="3"/>
        <v>3.6733333333333333</v>
      </c>
    </row>
    <row r="27" spans="1:81" ht="11.25">
      <c r="A27" s="5">
        <v>25</v>
      </c>
      <c r="B27" s="4">
        <v>4.74</v>
      </c>
      <c r="C27" s="4">
        <v>0</v>
      </c>
      <c r="D27" s="4">
        <v>0.7</v>
      </c>
      <c r="E27" s="4">
        <v>0</v>
      </c>
      <c r="F27" s="4">
        <v>7.9</v>
      </c>
      <c r="G27" s="4">
        <v>11.8</v>
      </c>
      <c r="H27" s="4">
        <v>0</v>
      </c>
      <c r="I27" s="4">
        <v>0</v>
      </c>
      <c r="J27" s="24">
        <v>0</v>
      </c>
      <c r="K27" s="4">
        <v>0</v>
      </c>
      <c r="L27" s="4">
        <v>0</v>
      </c>
      <c r="M27" s="4">
        <v>0</v>
      </c>
      <c r="N27" s="4">
        <v>5.3</v>
      </c>
      <c r="O27" s="4">
        <v>0</v>
      </c>
      <c r="P27" s="4">
        <v>2.6</v>
      </c>
      <c r="Q27" s="4">
        <v>0</v>
      </c>
      <c r="R27" s="4">
        <v>8.3</v>
      </c>
      <c r="S27" s="4">
        <v>0</v>
      </c>
      <c r="T27" s="4">
        <v>2.7</v>
      </c>
      <c r="U27" s="4">
        <v>3.9</v>
      </c>
      <c r="V27" s="4">
        <v>6.5</v>
      </c>
      <c r="W27" s="4">
        <v>9.4</v>
      </c>
      <c r="X27" s="4">
        <v>0</v>
      </c>
      <c r="Y27" s="4"/>
      <c r="Z27" s="4"/>
      <c r="AA27" s="4">
        <v>2.7</v>
      </c>
      <c r="AB27" s="4">
        <v>11.1</v>
      </c>
      <c r="AC27" s="4">
        <v>11.4</v>
      </c>
      <c r="AD27" s="4">
        <v>1</v>
      </c>
      <c r="AE27" s="4">
        <v>4.9</v>
      </c>
      <c r="AF27" s="4">
        <v>8.2</v>
      </c>
      <c r="AG27" s="4">
        <v>0</v>
      </c>
      <c r="AH27" s="4">
        <v>0</v>
      </c>
      <c r="AI27" s="4">
        <v>0.1</v>
      </c>
      <c r="AJ27" s="4">
        <v>0</v>
      </c>
      <c r="AK27" s="4">
        <v>0</v>
      </c>
      <c r="AL27" s="4">
        <v>0</v>
      </c>
      <c r="AM27" s="4">
        <v>0</v>
      </c>
      <c r="AN27" s="4">
        <v>0.6</v>
      </c>
      <c r="AO27" s="4">
        <v>5.5</v>
      </c>
      <c r="AP27" s="4">
        <v>0</v>
      </c>
      <c r="AQ27" s="4">
        <v>0</v>
      </c>
      <c r="AR27" s="4">
        <v>0</v>
      </c>
      <c r="AS27" s="4">
        <v>0</v>
      </c>
      <c r="AT27" s="4">
        <v>7.2</v>
      </c>
      <c r="AU27" s="4">
        <v>0</v>
      </c>
      <c r="AV27" s="4">
        <v>0</v>
      </c>
      <c r="AW27" s="4">
        <v>0</v>
      </c>
      <c r="AX27" s="4">
        <v>2.2</v>
      </c>
      <c r="AY27" s="4">
        <v>0</v>
      </c>
      <c r="AZ27" s="4">
        <v>0.6</v>
      </c>
      <c r="BA27" s="4">
        <v>0</v>
      </c>
      <c r="BB27" s="4">
        <v>9.2</v>
      </c>
      <c r="BC27" s="4">
        <v>0.1</v>
      </c>
      <c r="BD27" s="4">
        <v>1.3</v>
      </c>
      <c r="BE27" s="4">
        <v>0.7</v>
      </c>
      <c r="BF27" s="4">
        <v>5.6</v>
      </c>
      <c r="BG27" s="4">
        <v>9.1</v>
      </c>
      <c r="BH27" s="4">
        <v>0.1</v>
      </c>
      <c r="BI27" s="4">
        <v>0.2</v>
      </c>
      <c r="BJ27" s="4">
        <v>11.1</v>
      </c>
      <c r="BK27" s="4">
        <v>5.6</v>
      </c>
      <c r="BL27" s="4">
        <v>4.6</v>
      </c>
      <c r="BM27" s="4">
        <v>0</v>
      </c>
      <c r="BN27" s="4">
        <v>0</v>
      </c>
      <c r="BO27" s="4">
        <v>10.400000000000002</v>
      </c>
      <c r="BP27" s="4">
        <v>13.1</v>
      </c>
      <c r="BQ27" s="4">
        <v>0</v>
      </c>
      <c r="BR27" s="4"/>
      <c r="BS27" s="4"/>
      <c r="BT27" s="4"/>
      <c r="BU27" s="4"/>
      <c r="BV27" s="4"/>
      <c r="BW27" s="4"/>
      <c r="BX27" s="4"/>
      <c r="BZ27" s="10">
        <f t="shared" si="0"/>
        <v>2.7892857142857146</v>
      </c>
      <c r="CA27" s="10">
        <f t="shared" si="1"/>
        <v>2.685714285714286</v>
      </c>
      <c r="CB27" s="10">
        <f t="shared" si="2"/>
        <v>1.8766666666666667</v>
      </c>
      <c r="CC27" s="10">
        <f t="shared" si="3"/>
        <v>2.9066666666666667</v>
      </c>
    </row>
    <row r="28" spans="1:81" ht="11.25">
      <c r="A28" s="5">
        <v>26</v>
      </c>
      <c r="B28" s="4">
        <v>1.34</v>
      </c>
      <c r="C28" s="4">
        <v>0</v>
      </c>
      <c r="D28" s="4">
        <v>4.1</v>
      </c>
      <c r="E28" s="4">
        <v>2.2</v>
      </c>
      <c r="F28" s="4">
        <v>0</v>
      </c>
      <c r="G28" s="4">
        <v>7.3</v>
      </c>
      <c r="H28" s="4">
        <v>2.05</v>
      </c>
      <c r="I28" s="4">
        <v>9.5</v>
      </c>
      <c r="J28" s="24">
        <v>0</v>
      </c>
      <c r="K28" s="4">
        <v>0</v>
      </c>
      <c r="L28" s="4">
        <v>10.7</v>
      </c>
      <c r="M28" s="4">
        <v>5.1</v>
      </c>
      <c r="N28" s="4">
        <v>0</v>
      </c>
      <c r="O28" s="4">
        <v>9.8</v>
      </c>
      <c r="P28" s="4">
        <v>3.1</v>
      </c>
      <c r="Q28" s="4">
        <v>0.3</v>
      </c>
      <c r="R28" s="4">
        <v>0</v>
      </c>
      <c r="S28" s="4">
        <v>0</v>
      </c>
      <c r="T28" s="4">
        <v>10.1</v>
      </c>
      <c r="U28" s="4">
        <v>12</v>
      </c>
      <c r="V28" s="4">
        <v>3.3</v>
      </c>
      <c r="W28" s="4">
        <v>11.4</v>
      </c>
      <c r="X28" s="4">
        <v>2.6</v>
      </c>
      <c r="Y28" s="4"/>
      <c r="Z28" s="4"/>
      <c r="AA28" s="4">
        <v>0</v>
      </c>
      <c r="AB28" s="4">
        <v>6</v>
      </c>
      <c r="AC28" s="4">
        <v>0</v>
      </c>
      <c r="AD28" s="4">
        <v>2.4</v>
      </c>
      <c r="AE28" s="4">
        <v>0</v>
      </c>
      <c r="AF28" s="4">
        <v>0</v>
      </c>
      <c r="AG28" s="4">
        <v>0</v>
      </c>
      <c r="AH28" s="4">
        <v>3.3</v>
      </c>
      <c r="AI28" s="4">
        <v>6.6</v>
      </c>
      <c r="AJ28" s="4">
        <v>0</v>
      </c>
      <c r="AK28" s="4">
        <v>0</v>
      </c>
      <c r="AL28" s="4">
        <v>2.3</v>
      </c>
      <c r="AM28" s="4">
        <v>0</v>
      </c>
      <c r="AN28" s="4">
        <v>3.3</v>
      </c>
      <c r="AO28" s="4">
        <v>9.5</v>
      </c>
      <c r="AP28" s="4">
        <v>0</v>
      </c>
      <c r="AQ28" s="4">
        <v>0.6</v>
      </c>
      <c r="AR28" s="4">
        <v>0</v>
      </c>
      <c r="AS28" s="4">
        <v>0</v>
      </c>
      <c r="AT28" s="4">
        <v>1</v>
      </c>
      <c r="AU28" s="4">
        <v>1</v>
      </c>
      <c r="AV28" s="4">
        <v>1.7</v>
      </c>
      <c r="AW28" s="4">
        <v>0.1</v>
      </c>
      <c r="AX28" s="4">
        <v>9.1</v>
      </c>
      <c r="AY28" s="4">
        <v>0</v>
      </c>
      <c r="AZ28" s="4">
        <v>2.7</v>
      </c>
      <c r="BA28" s="4">
        <v>2.1</v>
      </c>
      <c r="BB28" s="4">
        <v>6.5</v>
      </c>
      <c r="BC28" s="4">
        <v>0</v>
      </c>
      <c r="BD28" s="4">
        <v>1.2</v>
      </c>
      <c r="BE28" s="4">
        <v>0</v>
      </c>
      <c r="BF28" s="4">
        <v>8</v>
      </c>
      <c r="BG28" s="4">
        <v>6.3</v>
      </c>
      <c r="BH28" s="4">
        <v>0</v>
      </c>
      <c r="BI28" s="4">
        <v>12.9</v>
      </c>
      <c r="BJ28" s="4">
        <v>0</v>
      </c>
      <c r="BK28" s="4">
        <v>9.3</v>
      </c>
      <c r="BL28" s="4">
        <v>0.1</v>
      </c>
      <c r="BM28" s="4">
        <v>4.7</v>
      </c>
      <c r="BN28" s="4">
        <v>3.9</v>
      </c>
      <c r="BO28" s="4">
        <v>4.8</v>
      </c>
      <c r="BP28" s="4">
        <v>12.799999999999999</v>
      </c>
      <c r="BQ28" s="4">
        <v>1.4000000000000001</v>
      </c>
      <c r="BR28" s="4"/>
      <c r="BS28" s="4"/>
      <c r="BT28" s="4"/>
      <c r="BU28" s="4"/>
      <c r="BV28" s="4"/>
      <c r="BW28" s="4"/>
      <c r="BX28" s="4"/>
      <c r="BZ28" s="10">
        <f t="shared" si="0"/>
        <v>3.178571428571428</v>
      </c>
      <c r="CA28" s="10">
        <f t="shared" si="1"/>
        <v>2.7571428571428567</v>
      </c>
      <c r="CB28" s="10">
        <f t="shared" si="2"/>
        <v>2.256666666666667</v>
      </c>
      <c r="CC28" s="10">
        <f t="shared" si="3"/>
        <v>3.433333333333334</v>
      </c>
    </row>
    <row r="29" spans="1:81" ht="11.25">
      <c r="A29" s="5">
        <v>27</v>
      </c>
      <c r="B29" s="4">
        <v>6.47</v>
      </c>
      <c r="C29" s="4">
        <v>0</v>
      </c>
      <c r="D29" s="4">
        <v>0</v>
      </c>
      <c r="E29" s="4">
        <v>2.8</v>
      </c>
      <c r="F29" s="4">
        <v>0</v>
      </c>
      <c r="G29" s="4">
        <v>5.45</v>
      </c>
      <c r="H29" s="4">
        <v>2.55</v>
      </c>
      <c r="I29" s="4">
        <v>0</v>
      </c>
      <c r="J29" s="24">
        <v>0</v>
      </c>
      <c r="K29" s="4">
        <v>0</v>
      </c>
      <c r="L29" s="4">
        <v>9.6</v>
      </c>
      <c r="M29" s="4">
        <v>0.5</v>
      </c>
      <c r="N29" s="4">
        <v>6.8</v>
      </c>
      <c r="O29" s="4">
        <v>8.9</v>
      </c>
      <c r="P29" s="4">
        <v>8.3</v>
      </c>
      <c r="Q29" s="4">
        <v>0.2</v>
      </c>
      <c r="R29" s="4">
        <v>0</v>
      </c>
      <c r="S29" s="4">
        <v>3.7</v>
      </c>
      <c r="T29" s="4">
        <v>0</v>
      </c>
      <c r="U29" s="4">
        <v>0</v>
      </c>
      <c r="V29" s="4">
        <v>0</v>
      </c>
      <c r="W29" s="4">
        <v>0.5</v>
      </c>
      <c r="X29" s="4">
        <v>7</v>
      </c>
      <c r="Y29" s="4"/>
      <c r="Z29" s="4"/>
      <c r="AA29" s="4">
        <v>0</v>
      </c>
      <c r="AB29" s="4">
        <v>0.7</v>
      </c>
      <c r="AC29" s="4">
        <v>5.6</v>
      </c>
      <c r="AD29" s="4">
        <v>0</v>
      </c>
      <c r="AE29" s="4">
        <v>5.1</v>
      </c>
      <c r="AF29" s="4">
        <v>0</v>
      </c>
      <c r="AG29" s="4">
        <v>0.1</v>
      </c>
      <c r="AH29" s="4">
        <v>0</v>
      </c>
      <c r="AI29" s="4">
        <v>3.5</v>
      </c>
      <c r="AJ29" s="4">
        <v>0.5</v>
      </c>
      <c r="AK29" s="4">
        <v>0</v>
      </c>
      <c r="AL29" s="4">
        <v>0</v>
      </c>
      <c r="AM29" s="4">
        <v>0</v>
      </c>
      <c r="AN29" s="4">
        <v>3.53</v>
      </c>
      <c r="AO29" s="4">
        <v>7.4</v>
      </c>
      <c r="AP29" s="4">
        <v>7.6</v>
      </c>
      <c r="AQ29" s="4">
        <v>6.4</v>
      </c>
      <c r="AR29" s="4">
        <v>0</v>
      </c>
      <c r="AS29" s="4">
        <v>0</v>
      </c>
      <c r="AT29" s="4">
        <v>9.6</v>
      </c>
      <c r="AU29" s="4">
        <v>0.2</v>
      </c>
      <c r="AV29" s="4">
        <v>0</v>
      </c>
      <c r="AW29" s="4">
        <v>3.8</v>
      </c>
      <c r="AX29" s="4">
        <v>4.7</v>
      </c>
      <c r="AY29" s="4">
        <v>0</v>
      </c>
      <c r="AZ29" s="4">
        <v>6.2</v>
      </c>
      <c r="BA29" s="4">
        <v>4.8</v>
      </c>
      <c r="BB29" s="4">
        <v>2.8</v>
      </c>
      <c r="BC29" s="4">
        <v>7.8</v>
      </c>
      <c r="BD29" s="4">
        <v>10.4</v>
      </c>
      <c r="BE29" s="4">
        <v>3.2</v>
      </c>
      <c r="BF29" s="4">
        <v>10.4</v>
      </c>
      <c r="BG29" s="4">
        <v>0.6</v>
      </c>
      <c r="BH29" s="4">
        <v>1.2</v>
      </c>
      <c r="BI29" s="4">
        <v>12.3</v>
      </c>
      <c r="BJ29" s="4">
        <v>8.9</v>
      </c>
      <c r="BK29" s="4">
        <v>8.5</v>
      </c>
      <c r="BL29" s="4">
        <v>0</v>
      </c>
      <c r="BM29" s="4">
        <v>9.9</v>
      </c>
      <c r="BN29" s="4">
        <v>1.5</v>
      </c>
      <c r="BO29" s="4">
        <v>1.2</v>
      </c>
      <c r="BP29" s="4">
        <v>6.2</v>
      </c>
      <c r="BQ29" s="4">
        <v>3.1</v>
      </c>
      <c r="BR29" s="4"/>
      <c r="BS29" s="4"/>
      <c r="BT29" s="4"/>
      <c r="BU29" s="4"/>
      <c r="BV29" s="4"/>
      <c r="BW29" s="4"/>
      <c r="BX29" s="4"/>
      <c r="BZ29" s="10">
        <f t="shared" si="0"/>
        <v>2.178571428571429</v>
      </c>
      <c r="CA29" s="10">
        <f t="shared" si="1"/>
        <v>2.1975000000000002</v>
      </c>
      <c r="CB29" s="10">
        <f t="shared" si="2"/>
        <v>3.287666666666667</v>
      </c>
      <c r="CC29" s="10">
        <f t="shared" si="3"/>
        <v>4.741</v>
      </c>
    </row>
    <row r="30" spans="1:81" ht="11.25">
      <c r="A30" s="5">
        <v>28</v>
      </c>
      <c r="B30" s="4">
        <v>0</v>
      </c>
      <c r="C30" s="4">
        <v>0</v>
      </c>
      <c r="D30" s="4">
        <v>3.1</v>
      </c>
      <c r="E30" s="4">
        <v>0.8</v>
      </c>
      <c r="F30" s="4">
        <v>0</v>
      </c>
      <c r="G30" s="4">
        <v>7.55</v>
      </c>
      <c r="H30" s="4">
        <v>11.8</v>
      </c>
      <c r="I30" s="4">
        <v>3.8</v>
      </c>
      <c r="J30" s="24">
        <v>0</v>
      </c>
      <c r="K30" s="4">
        <v>8.35</v>
      </c>
      <c r="L30" s="4">
        <v>8.5</v>
      </c>
      <c r="M30" s="4">
        <v>9.3</v>
      </c>
      <c r="N30" s="4">
        <v>3</v>
      </c>
      <c r="O30" s="4">
        <v>0</v>
      </c>
      <c r="P30" s="4">
        <v>0</v>
      </c>
      <c r="Q30" s="4">
        <v>1.2</v>
      </c>
      <c r="R30" s="4">
        <v>11.6</v>
      </c>
      <c r="S30" s="4">
        <v>11.3</v>
      </c>
      <c r="T30" s="4">
        <v>2.7</v>
      </c>
      <c r="U30" s="4">
        <v>0</v>
      </c>
      <c r="V30" s="4">
        <v>0</v>
      </c>
      <c r="W30" s="4">
        <v>0</v>
      </c>
      <c r="X30" s="4">
        <v>0</v>
      </c>
      <c r="Y30" s="4"/>
      <c r="Z30" s="4"/>
      <c r="AA30" s="4">
        <v>0</v>
      </c>
      <c r="AB30" s="4">
        <v>5.9</v>
      </c>
      <c r="AC30" s="4">
        <v>3.1</v>
      </c>
      <c r="AD30" s="4">
        <v>0</v>
      </c>
      <c r="AE30" s="4">
        <v>11</v>
      </c>
      <c r="AF30" s="4">
        <v>10.6</v>
      </c>
      <c r="AG30" s="4">
        <v>0.4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2.5</v>
      </c>
      <c r="AO30" s="4">
        <v>8.2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9.8</v>
      </c>
      <c r="AY30" s="4">
        <v>6.7</v>
      </c>
      <c r="AZ30" s="4">
        <v>0</v>
      </c>
      <c r="BA30" s="4">
        <v>0.2</v>
      </c>
      <c r="BB30" s="4">
        <v>0.2</v>
      </c>
      <c r="BC30" s="4">
        <v>6.4</v>
      </c>
      <c r="BD30" s="4">
        <v>8.5</v>
      </c>
      <c r="BE30" s="4">
        <v>8.9</v>
      </c>
      <c r="BF30" s="4">
        <v>0.5</v>
      </c>
      <c r="BG30" s="4">
        <v>3.4</v>
      </c>
      <c r="BH30" s="4">
        <v>6.8</v>
      </c>
      <c r="BI30" s="4">
        <v>7.4</v>
      </c>
      <c r="BJ30" s="4">
        <v>3.9</v>
      </c>
      <c r="BK30" s="4">
        <v>0</v>
      </c>
      <c r="BL30" s="4">
        <v>4.1</v>
      </c>
      <c r="BM30" s="4">
        <v>0</v>
      </c>
      <c r="BN30" s="4">
        <v>0</v>
      </c>
      <c r="BO30" s="4">
        <v>0.4</v>
      </c>
      <c r="BP30" s="4">
        <v>0.5</v>
      </c>
      <c r="BQ30" s="4">
        <v>0.5</v>
      </c>
      <c r="BR30" s="4"/>
      <c r="BS30" s="4"/>
      <c r="BT30" s="4"/>
      <c r="BU30" s="4"/>
      <c r="BV30" s="4"/>
      <c r="BW30" s="4"/>
      <c r="BX30" s="4"/>
      <c r="BZ30" s="10">
        <f t="shared" si="0"/>
        <v>3.105357142857143</v>
      </c>
      <c r="CA30" s="10">
        <f t="shared" si="1"/>
        <v>1.6214285714285717</v>
      </c>
      <c r="CB30" s="10">
        <f t="shared" si="2"/>
        <v>2.6100000000000003</v>
      </c>
      <c r="CC30" s="10">
        <f t="shared" si="3"/>
        <v>2.6633333333333336</v>
      </c>
    </row>
    <row r="31" spans="1:81" ht="11.25">
      <c r="A31" s="5">
        <v>29</v>
      </c>
      <c r="B31" s="4">
        <v>0</v>
      </c>
      <c r="C31" s="4">
        <v>0</v>
      </c>
      <c r="D31" s="4">
        <v>4.4</v>
      </c>
      <c r="E31" s="4">
        <v>5.7</v>
      </c>
      <c r="F31" s="4">
        <v>0</v>
      </c>
      <c r="G31" s="4">
        <v>3.85</v>
      </c>
      <c r="H31" s="4">
        <v>0</v>
      </c>
      <c r="I31" s="4">
        <v>4.4</v>
      </c>
      <c r="J31" s="24">
        <v>0</v>
      </c>
      <c r="K31" s="4">
        <v>1.39</v>
      </c>
      <c r="L31" s="4">
        <v>5.7</v>
      </c>
      <c r="M31" s="4">
        <v>0</v>
      </c>
      <c r="N31" s="4">
        <v>5.4</v>
      </c>
      <c r="O31" s="4">
        <v>12.2</v>
      </c>
      <c r="P31" s="4">
        <v>7.4</v>
      </c>
      <c r="Q31" s="4">
        <v>0.8</v>
      </c>
      <c r="R31" s="4">
        <v>3.1</v>
      </c>
      <c r="S31" s="4">
        <v>7.5</v>
      </c>
      <c r="T31" s="4">
        <v>0</v>
      </c>
      <c r="U31" s="4">
        <v>0.9</v>
      </c>
      <c r="V31" s="4">
        <v>0</v>
      </c>
      <c r="W31" s="4">
        <v>3.8</v>
      </c>
      <c r="X31" s="4">
        <v>6</v>
      </c>
      <c r="Y31" s="4"/>
      <c r="Z31" s="4"/>
      <c r="AA31" s="4">
        <v>10.4</v>
      </c>
      <c r="AB31" s="4">
        <v>0</v>
      </c>
      <c r="AC31" s="4">
        <v>0</v>
      </c>
      <c r="AD31" s="4">
        <v>3.6</v>
      </c>
      <c r="AE31" s="4">
        <v>11.9</v>
      </c>
      <c r="AF31" s="4">
        <v>9.9</v>
      </c>
      <c r="AG31" s="4">
        <v>0.4</v>
      </c>
      <c r="AH31" s="4">
        <v>0</v>
      </c>
      <c r="AI31" s="4">
        <v>0</v>
      </c>
      <c r="AJ31" s="4">
        <v>0</v>
      </c>
      <c r="AK31" s="4">
        <v>7</v>
      </c>
      <c r="AL31" s="4">
        <v>5.8</v>
      </c>
      <c r="AM31" s="4">
        <v>4.6</v>
      </c>
      <c r="AN31" s="4">
        <v>2.4</v>
      </c>
      <c r="AO31" s="4">
        <v>7.8</v>
      </c>
      <c r="AP31" s="4">
        <v>0</v>
      </c>
      <c r="AQ31" s="4">
        <v>0</v>
      </c>
      <c r="AR31" s="4">
        <v>0</v>
      </c>
      <c r="AS31" s="4">
        <v>7.3</v>
      </c>
      <c r="AT31" s="4">
        <v>7.2</v>
      </c>
      <c r="AU31" s="4">
        <v>0.9</v>
      </c>
      <c r="AV31" s="4">
        <v>0</v>
      </c>
      <c r="AW31" s="4">
        <v>1.7</v>
      </c>
      <c r="AX31" s="4">
        <v>5.5</v>
      </c>
      <c r="AY31" s="4">
        <v>2.1</v>
      </c>
      <c r="AZ31" s="4">
        <v>6.8</v>
      </c>
      <c r="BA31" s="4">
        <v>8.8</v>
      </c>
      <c r="BB31" s="4">
        <v>1.3</v>
      </c>
      <c r="BC31" s="4">
        <v>9.2</v>
      </c>
      <c r="BD31" s="4">
        <v>0</v>
      </c>
      <c r="BE31" s="4">
        <v>0</v>
      </c>
      <c r="BF31" s="4">
        <v>7.6</v>
      </c>
      <c r="BG31" s="4">
        <v>0</v>
      </c>
      <c r="BH31" s="4">
        <v>6.8</v>
      </c>
      <c r="BI31" s="4">
        <v>6.3</v>
      </c>
      <c r="BJ31" s="4">
        <v>2.8</v>
      </c>
      <c r="BK31" s="4">
        <v>3.1</v>
      </c>
      <c r="BL31" s="4">
        <v>4.7</v>
      </c>
      <c r="BM31" s="4">
        <v>0.2</v>
      </c>
      <c r="BN31" s="4">
        <v>6</v>
      </c>
      <c r="BO31" s="4">
        <v>12.000000000000002</v>
      </c>
      <c r="BP31" s="4">
        <v>0</v>
      </c>
      <c r="BQ31" s="4">
        <v>7.699999999999999</v>
      </c>
      <c r="BR31" s="4"/>
      <c r="BS31" s="4"/>
      <c r="BT31" s="4"/>
      <c r="BU31" s="4"/>
      <c r="BV31" s="4"/>
      <c r="BW31" s="4"/>
      <c r="BX31" s="4"/>
      <c r="BZ31" s="10">
        <f t="shared" si="0"/>
        <v>3.849642857142857</v>
      </c>
      <c r="CA31" s="10">
        <f t="shared" si="1"/>
        <v>3.271428571428572</v>
      </c>
      <c r="CB31" s="10">
        <f t="shared" si="2"/>
        <v>3.726666666666666</v>
      </c>
      <c r="CC31" s="10">
        <f t="shared" si="3"/>
        <v>3.9399999999999995</v>
      </c>
    </row>
    <row r="32" spans="1:81" ht="11.25">
      <c r="A32" s="5">
        <v>30</v>
      </c>
      <c r="B32" s="4">
        <v>0</v>
      </c>
      <c r="C32" s="4">
        <v>1.2</v>
      </c>
      <c r="D32" s="4">
        <v>2</v>
      </c>
      <c r="E32" s="4">
        <v>0</v>
      </c>
      <c r="F32" s="4">
        <v>1.5</v>
      </c>
      <c r="G32" s="4">
        <v>8.98</v>
      </c>
      <c r="H32" s="4">
        <v>0</v>
      </c>
      <c r="I32" s="4">
        <v>1.4</v>
      </c>
      <c r="J32" s="24">
        <v>0</v>
      </c>
      <c r="K32" s="4">
        <v>0</v>
      </c>
      <c r="L32" s="4">
        <v>6.5</v>
      </c>
      <c r="M32" s="4">
        <v>3.7</v>
      </c>
      <c r="N32" s="4">
        <v>1.8</v>
      </c>
      <c r="O32" s="4">
        <v>7.2</v>
      </c>
      <c r="P32" s="4">
        <v>7.8</v>
      </c>
      <c r="Q32" s="4">
        <v>6.8</v>
      </c>
      <c r="R32" s="4">
        <v>0</v>
      </c>
      <c r="S32" s="4">
        <v>0</v>
      </c>
      <c r="T32" s="4">
        <v>5.6</v>
      </c>
      <c r="U32" s="4">
        <v>8.2</v>
      </c>
      <c r="V32" s="4">
        <v>0</v>
      </c>
      <c r="W32" s="4">
        <v>0</v>
      </c>
      <c r="X32" s="4">
        <v>6.8</v>
      </c>
      <c r="Y32" s="4"/>
      <c r="Z32" s="4"/>
      <c r="AA32" s="4">
        <v>12.5</v>
      </c>
      <c r="AB32" s="4">
        <v>0.5</v>
      </c>
      <c r="AC32" s="4">
        <v>9.4</v>
      </c>
      <c r="AD32" s="4">
        <v>1.9</v>
      </c>
      <c r="AE32" s="4">
        <v>7.4</v>
      </c>
      <c r="AF32" s="4">
        <v>4.2</v>
      </c>
      <c r="AG32" s="4">
        <v>10.7</v>
      </c>
      <c r="AH32" s="4">
        <v>0</v>
      </c>
      <c r="AI32" s="4">
        <v>0</v>
      </c>
      <c r="AJ32" s="4">
        <v>0</v>
      </c>
      <c r="AK32" s="4">
        <v>0</v>
      </c>
      <c r="AL32" s="4">
        <v>0.4</v>
      </c>
      <c r="AM32" s="4">
        <v>3.4</v>
      </c>
      <c r="AN32" s="4">
        <v>5.4</v>
      </c>
      <c r="AO32" s="4">
        <v>0</v>
      </c>
      <c r="AP32" s="4">
        <v>0</v>
      </c>
      <c r="AQ32" s="4">
        <v>0</v>
      </c>
      <c r="AR32" s="4">
        <v>3.7</v>
      </c>
      <c r="AS32" s="4">
        <v>0.8</v>
      </c>
      <c r="AT32" s="4">
        <v>12.3</v>
      </c>
      <c r="AU32" s="4">
        <v>10.3</v>
      </c>
      <c r="AV32" s="4">
        <v>0</v>
      </c>
      <c r="AW32" s="4">
        <v>5.6</v>
      </c>
      <c r="AX32" s="4">
        <v>0.2</v>
      </c>
      <c r="AY32" s="4">
        <v>0.6</v>
      </c>
      <c r="AZ32" s="4">
        <v>4.5</v>
      </c>
      <c r="BA32" s="4">
        <v>5.8</v>
      </c>
      <c r="BB32" s="4">
        <v>2.6</v>
      </c>
      <c r="BC32" s="4">
        <v>5.1</v>
      </c>
      <c r="BD32" s="4">
        <v>0.1</v>
      </c>
      <c r="BE32" s="4">
        <v>9.2</v>
      </c>
      <c r="BF32" s="4">
        <v>0</v>
      </c>
      <c r="BG32" s="4">
        <v>0</v>
      </c>
      <c r="BH32" s="4">
        <v>4.7</v>
      </c>
      <c r="BI32" s="4">
        <v>10.1</v>
      </c>
      <c r="BJ32" s="4">
        <v>1.2</v>
      </c>
      <c r="BK32" s="4">
        <v>5.2</v>
      </c>
      <c r="BL32" s="4">
        <v>0.9</v>
      </c>
      <c r="BM32" s="4">
        <v>0</v>
      </c>
      <c r="BN32" s="4">
        <v>0</v>
      </c>
      <c r="BO32" s="4">
        <v>7.9</v>
      </c>
      <c r="BP32" s="4">
        <v>0.2</v>
      </c>
      <c r="BQ32" s="4">
        <v>0.1</v>
      </c>
      <c r="BR32" s="4"/>
      <c r="BS32" s="4"/>
      <c r="BT32" s="4"/>
      <c r="BU32" s="4"/>
      <c r="BV32" s="4"/>
      <c r="BW32" s="4"/>
      <c r="BX32" s="4"/>
      <c r="BZ32" s="10">
        <f t="shared" si="0"/>
        <v>3.7428571428571438</v>
      </c>
      <c r="CA32" s="10">
        <f t="shared" si="1"/>
        <v>3.8964285714285714</v>
      </c>
      <c r="CB32" s="10">
        <f t="shared" si="2"/>
        <v>3.1399999999999992</v>
      </c>
      <c r="CC32" s="10">
        <f t="shared" si="3"/>
        <v>3.2166666666666672</v>
      </c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69.08000000000001</v>
      </c>
      <c r="C34" s="13">
        <f t="shared" si="4"/>
        <v>70.25</v>
      </c>
      <c r="D34" s="13">
        <f t="shared" si="4"/>
        <v>145.79999999999995</v>
      </c>
      <c r="E34" s="13">
        <f t="shared" si="4"/>
        <v>109.45</v>
      </c>
      <c r="F34" s="13">
        <f t="shared" si="4"/>
        <v>115.58000000000001</v>
      </c>
      <c r="G34" s="13">
        <f t="shared" si="4"/>
        <v>188.93</v>
      </c>
      <c r="H34" s="13">
        <f t="shared" si="4"/>
        <v>110.65</v>
      </c>
      <c r="I34" s="13">
        <f t="shared" si="4"/>
        <v>131.32000000000002</v>
      </c>
      <c r="J34" s="26">
        <f>SUM(J3:J33)</f>
        <v>140.14999999999998</v>
      </c>
      <c r="K34" s="13">
        <f aca="true" t="shared" si="5" ref="K34:AY34">SUM(K3:K33)</f>
        <v>102.30000000000003</v>
      </c>
      <c r="L34" s="13">
        <f t="shared" si="5"/>
        <v>101.5</v>
      </c>
      <c r="M34" s="13">
        <f t="shared" si="5"/>
        <v>129.9</v>
      </c>
      <c r="N34" s="13">
        <f t="shared" si="5"/>
        <v>139.30000000000004</v>
      </c>
      <c r="O34" s="13">
        <f t="shared" si="5"/>
        <v>136.4</v>
      </c>
      <c r="P34" s="13">
        <f t="shared" si="5"/>
        <v>162.3</v>
      </c>
      <c r="Q34" s="13">
        <f t="shared" si="5"/>
        <v>153.10000000000002</v>
      </c>
      <c r="R34" s="13">
        <f t="shared" si="5"/>
        <v>161.39999999999998</v>
      </c>
      <c r="S34" s="13">
        <f t="shared" si="5"/>
        <v>124</v>
      </c>
      <c r="T34" s="13">
        <f t="shared" si="5"/>
        <v>127.39999999999999</v>
      </c>
      <c r="U34" s="13">
        <f t="shared" si="5"/>
        <v>158.32999999999998</v>
      </c>
      <c r="V34" s="13">
        <f t="shared" si="5"/>
        <v>100.09999999999998</v>
      </c>
      <c r="W34" s="13">
        <f t="shared" si="5"/>
        <v>119.10000000000001</v>
      </c>
      <c r="X34" s="13">
        <f t="shared" si="5"/>
        <v>99.83</v>
      </c>
      <c r="Y34" s="13">
        <f t="shared" si="5"/>
        <v>0</v>
      </c>
      <c r="Z34" s="13">
        <f t="shared" si="5"/>
        <v>0</v>
      </c>
      <c r="AA34" s="13">
        <f t="shared" si="5"/>
        <v>208.29999999999998</v>
      </c>
      <c r="AB34" s="13">
        <f t="shared" si="5"/>
        <v>209.19999999999996</v>
      </c>
      <c r="AC34" s="13">
        <f t="shared" si="5"/>
        <v>193.89999999999998</v>
      </c>
      <c r="AD34" s="13">
        <f t="shared" si="5"/>
        <v>98.4</v>
      </c>
      <c r="AE34" s="13">
        <f t="shared" si="5"/>
        <v>185.60000000000002</v>
      </c>
      <c r="AF34" s="13">
        <f t="shared" si="5"/>
        <v>133.69999999999996</v>
      </c>
      <c r="AG34" s="13">
        <f t="shared" si="5"/>
        <v>71.4</v>
      </c>
      <c r="AH34" s="13">
        <f t="shared" si="5"/>
        <v>91.10000000000001</v>
      </c>
      <c r="AI34" s="13">
        <f t="shared" si="5"/>
        <v>168.79999999999995</v>
      </c>
      <c r="AJ34" s="13">
        <f t="shared" si="5"/>
        <v>116.89999999999999</v>
      </c>
      <c r="AK34" s="13">
        <f t="shared" si="5"/>
        <v>87.7</v>
      </c>
      <c r="AL34" s="13">
        <f t="shared" si="5"/>
        <v>82.89999999999999</v>
      </c>
      <c r="AM34" s="13">
        <f t="shared" si="5"/>
        <v>87.1</v>
      </c>
      <c r="AN34" s="13">
        <f t="shared" si="5"/>
        <v>86.13000000000001</v>
      </c>
      <c r="AO34" s="13">
        <f t="shared" si="5"/>
        <v>96.30000000000001</v>
      </c>
      <c r="AP34" s="13">
        <f t="shared" si="5"/>
        <v>64.69999999999999</v>
      </c>
      <c r="AQ34" s="13">
        <f t="shared" si="5"/>
        <v>84.60000000000001</v>
      </c>
      <c r="AR34" s="13">
        <f t="shared" si="5"/>
        <v>34.400000000000006</v>
      </c>
      <c r="AS34" s="13">
        <f t="shared" si="5"/>
        <v>73.39999999999999</v>
      </c>
      <c r="AT34" s="13">
        <f t="shared" si="5"/>
        <v>114.30000000000001</v>
      </c>
      <c r="AU34" s="13">
        <f t="shared" si="5"/>
        <v>64.60000000000001</v>
      </c>
      <c r="AV34" s="13">
        <f t="shared" si="5"/>
        <v>121.49999999999999</v>
      </c>
      <c r="AW34" s="13">
        <f t="shared" si="5"/>
        <v>133</v>
      </c>
      <c r="AX34" s="13">
        <f t="shared" si="5"/>
        <v>129.3</v>
      </c>
      <c r="AY34" s="13">
        <f t="shared" si="5"/>
        <v>137.99999999999994</v>
      </c>
      <c r="AZ34" s="13">
        <f aca="true" t="shared" si="6" ref="AZ34:BE34">SUM(AZ3:AZ33)</f>
        <v>106.3</v>
      </c>
      <c r="BA34" s="13">
        <f t="shared" si="6"/>
        <v>172.30000000000004</v>
      </c>
      <c r="BB34" s="13">
        <f t="shared" si="6"/>
        <v>116.5</v>
      </c>
      <c r="BC34" s="13">
        <f t="shared" si="6"/>
        <v>103.6</v>
      </c>
      <c r="BD34" s="13">
        <f t="shared" si="6"/>
        <v>179.7</v>
      </c>
      <c r="BE34" s="13">
        <f t="shared" si="6"/>
        <v>175.09999999999997</v>
      </c>
      <c r="BF34" s="13">
        <f aca="true" t="shared" si="7" ref="BF34:BK34">SUM(BF3:BF33)</f>
        <v>108.89999999999999</v>
      </c>
      <c r="BG34" s="13">
        <f t="shared" si="7"/>
        <v>172.4</v>
      </c>
      <c r="BH34" s="13">
        <f t="shared" si="7"/>
        <v>132.39999999999998</v>
      </c>
      <c r="BI34" s="13">
        <f t="shared" si="7"/>
        <v>166.9</v>
      </c>
      <c r="BJ34" s="13">
        <f t="shared" si="7"/>
        <v>131.99999999999997</v>
      </c>
      <c r="BK34" s="13">
        <f t="shared" si="7"/>
        <v>157.39999999999998</v>
      </c>
      <c r="BL34" s="13">
        <f aca="true" t="shared" si="8" ref="BL34:BQ34">SUM(BL3:BL33)</f>
        <v>134.89999999999998</v>
      </c>
      <c r="BM34" s="13">
        <f t="shared" si="8"/>
        <v>125.00000000000001</v>
      </c>
      <c r="BN34" s="13">
        <f t="shared" si="8"/>
        <v>144.79999999999998</v>
      </c>
      <c r="BO34" s="13">
        <f t="shared" si="8"/>
        <v>142.80000000000004</v>
      </c>
      <c r="BP34" s="13">
        <f t="shared" si="8"/>
        <v>155.79999999999995</v>
      </c>
      <c r="BQ34" s="13">
        <f t="shared" si="8"/>
        <v>121.89999999999999</v>
      </c>
      <c r="BR34" s="13"/>
      <c r="BS34" s="13"/>
      <c r="BT34" s="13"/>
      <c r="BU34" s="13"/>
      <c r="BV34" s="13"/>
      <c r="BW34" s="13"/>
      <c r="BX34" s="13"/>
      <c r="BZ34" s="12">
        <f>AVERAGE(BZ3:BZ33)</f>
        <v>4.392988095238095</v>
      </c>
      <c r="CA34" s="12">
        <f>AVERAGE(CA3:CA33)</f>
        <v>3.8246309523809514</v>
      </c>
      <c r="CB34" s="12">
        <f>AVERAGE(CB3:CB33)</f>
        <v>3.7762555555555557</v>
      </c>
      <c r="CC34" s="12">
        <f>AVERAGE(CC3:CC33)</f>
        <v>4.09881111111111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12</v>
      </c>
      <c r="C36" s="18">
        <f>MAX(C3:C33)</f>
        <v>10.6</v>
      </c>
      <c r="D36" s="18">
        <f aca="true" t="shared" si="9" ref="D36:BB36">MAX(D3:D33)</f>
        <v>12.1</v>
      </c>
      <c r="E36" s="18">
        <f t="shared" si="9"/>
        <v>11.5</v>
      </c>
      <c r="F36" s="18">
        <f t="shared" si="9"/>
        <v>12.42</v>
      </c>
      <c r="G36" s="18">
        <f t="shared" si="9"/>
        <v>12.9</v>
      </c>
      <c r="H36" s="18">
        <f t="shared" si="9"/>
        <v>11.8</v>
      </c>
      <c r="I36" s="18">
        <f t="shared" si="9"/>
        <v>12</v>
      </c>
      <c r="J36" s="21">
        <f t="shared" si="9"/>
        <v>12.2</v>
      </c>
      <c r="K36" s="18">
        <f t="shared" si="9"/>
        <v>12.19</v>
      </c>
      <c r="L36" s="18">
        <f t="shared" si="9"/>
        <v>10.7</v>
      </c>
      <c r="M36" s="18">
        <f t="shared" si="9"/>
        <v>11.4</v>
      </c>
      <c r="N36" s="18">
        <f t="shared" si="9"/>
        <v>11.4</v>
      </c>
      <c r="O36" s="18">
        <f t="shared" si="9"/>
        <v>12.2</v>
      </c>
      <c r="P36" s="18">
        <f t="shared" si="9"/>
        <v>11.2</v>
      </c>
      <c r="Q36" s="18">
        <f t="shared" si="9"/>
        <v>11.8</v>
      </c>
      <c r="R36" s="18">
        <f t="shared" si="9"/>
        <v>13.1</v>
      </c>
      <c r="S36" s="18">
        <f t="shared" si="9"/>
        <v>13.1</v>
      </c>
      <c r="T36" s="18">
        <f t="shared" si="9"/>
        <v>11.7</v>
      </c>
      <c r="U36" s="18">
        <f t="shared" si="9"/>
        <v>13.1</v>
      </c>
      <c r="V36" s="18">
        <f t="shared" si="9"/>
        <v>10.3</v>
      </c>
      <c r="W36" s="18">
        <f t="shared" si="9"/>
        <v>13</v>
      </c>
      <c r="X36" s="18">
        <f t="shared" si="9"/>
        <v>10</v>
      </c>
      <c r="Y36" s="18">
        <f t="shared" si="9"/>
        <v>0</v>
      </c>
      <c r="Z36" s="18">
        <f t="shared" si="9"/>
        <v>0</v>
      </c>
      <c r="AA36" s="18">
        <f t="shared" si="9"/>
        <v>13</v>
      </c>
      <c r="AB36" s="18">
        <f t="shared" si="9"/>
        <v>12.4</v>
      </c>
      <c r="AC36" s="18">
        <f t="shared" si="9"/>
        <v>12.2</v>
      </c>
      <c r="AD36" s="18">
        <f t="shared" si="9"/>
        <v>11.7</v>
      </c>
      <c r="AE36" s="18">
        <f t="shared" si="9"/>
        <v>12.6</v>
      </c>
      <c r="AF36" s="18">
        <f t="shared" si="9"/>
        <v>12.4</v>
      </c>
      <c r="AG36" s="18">
        <f t="shared" si="9"/>
        <v>12.1</v>
      </c>
      <c r="AH36" s="18">
        <f t="shared" si="9"/>
        <v>12.1</v>
      </c>
      <c r="AI36" s="18">
        <f t="shared" si="9"/>
        <v>13.3</v>
      </c>
      <c r="AJ36" s="18">
        <f t="shared" si="9"/>
        <v>11.2</v>
      </c>
      <c r="AK36" s="18">
        <f t="shared" si="9"/>
        <v>12.4</v>
      </c>
      <c r="AL36" s="18">
        <f t="shared" si="9"/>
        <v>12.2</v>
      </c>
      <c r="AM36" s="18">
        <f t="shared" si="9"/>
        <v>12.3</v>
      </c>
      <c r="AN36" s="18">
        <f t="shared" si="9"/>
        <v>10.8</v>
      </c>
      <c r="AO36" s="18">
        <f t="shared" si="9"/>
        <v>10.8</v>
      </c>
      <c r="AP36" s="18">
        <f t="shared" si="9"/>
        <v>11</v>
      </c>
      <c r="AQ36" s="18">
        <f t="shared" si="9"/>
        <v>12.7</v>
      </c>
      <c r="AR36" s="18">
        <f t="shared" si="9"/>
        <v>7.4</v>
      </c>
      <c r="AS36" s="18">
        <f t="shared" si="9"/>
        <v>12.5</v>
      </c>
      <c r="AT36" s="18">
        <f t="shared" si="9"/>
        <v>12.3</v>
      </c>
      <c r="AU36" s="18">
        <f t="shared" si="9"/>
        <v>11.5</v>
      </c>
      <c r="AV36" s="18">
        <f t="shared" si="9"/>
        <v>12.7</v>
      </c>
      <c r="AW36" s="18">
        <f t="shared" si="9"/>
        <v>11.9</v>
      </c>
      <c r="AX36" s="18">
        <f t="shared" si="9"/>
        <v>12.4</v>
      </c>
      <c r="AY36" s="18">
        <f t="shared" si="9"/>
        <v>12.8</v>
      </c>
      <c r="AZ36" s="18">
        <f t="shared" si="9"/>
        <v>12.2</v>
      </c>
      <c r="BA36" s="18">
        <f t="shared" si="9"/>
        <v>13</v>
      </c>
      <c r="BB36" s="18">
        <f t="shared" si="9"/>
        <v>11.7</v>
      </c>
      <c r="BC36" s="18">
        <f aca="true" t="shared" si="10" ref="BC36:BH36">MAX(BC3:BC33)</f>
        <v>11</v>
      </c>
      <c r="BD36" s="18">
        <f t="shared" si="10"/>
        <v>12.2</v>
      </c>
      <c r="BE36" s="18">
        <f t="shared" si="10"/>
        <v>12.8</v>
      </c>
      <c r="BF36" s="18">
        <f t="shared" si="10"/>
        <v>11.7</v>
      </c>
      <c r="BG36" s="18">
        <f t="shared" si="10"/>
        <v>13.2</v>
      </c>
      <c r="BH36" s="18">
        <f t="shared" si="10"/>
        <v>11.9</v>
      </c>
      <c r="BI36" s="18">
        <f aca="true" t="shared" si="11" ref="BI36:BN36">MAX(BI3:BI33)</f>
        <v>12.9</v>
      </c>
      <c r="BJ36" s="18">
        <f t="shared" si="11"/>
        <v>12.5</v>
      </c>
      <c r="BK36" s="18">
        <f t="shared" si="11"/>
        <v>12.8</v>
      </c>
      <c r="BL36" s="18">
        <f t="shared" si="11"/>
        <v>12.6</v>
      </c>
      <c r="BM36" s="18">
        <f t="shared" si="11"/>
        <v>13</v>
      </c>
      <c r="BN36" s="18">
        <f t="shared" si="11"/>
        <v>12.6</v>
      </c>
      <c r="BO36" s="18">
        <f>MAX(BO3:BO33)</f>
        <v>12.200000000000001</v>
      </c>
      <c r="BP36" s="18">
        <f>MAX(BP3:BP33)</f>
        <v>13.300000000000002</v>
      </c>
      <c r="BQ36" s="18">
        <f>MAX(BQ3:BQ33)</f>
        <v>11.4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4.315963880660585</v>
      </c>
      <c r="CA37" s="53">
        <f>STDEV(T3:AW33)</f>
        <v>4.194713894303144</v>
      </c>
      <c r="CB37" s="53">
        <f>STDEV(AD3:BG33)</f>
        <v>4.125017339933517</v>
      </c>
      <c r="CC37" s="53">
        <f>STDEV(AN3:BQ33)</f>
        <v>4.197408176918037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4</v>
      </c>
      <c r="C41" s="60">
        <f>COUNTIF(C3:C33,$B$40)</f>
        <v>5</v>
      </c>
      <c r="D41" s="60">
        <f aca="true" t="shared" si="12" ref="D41:BB41">COUNTIF(D3:D33,$B$40)</f>
        <v>8</v>
      </c>
      <c r="E41" s="60">
        <f t="shared" si="12"/>
        <v>9</v>
      </c>
      <c r="F41" s="60">
        <f t="shared" si="12"/>
        <v>11</v>
      </c>
      <c r="G41" s="60">
        <f t="shared" si="12"/>
        <v>16</v>
      </c>
      <c r="H41" s="60">
        <f t="shared" si="12"/>
        <v>9</v>
      </c>
      <c r="I41" s="60">
        <f t="shared" si="12"/>
        <v>10</v>
      </c>
      <c r="J41" s="61">
        <f t="shared" si="12"/>
        <v>13</v>
      </c>
      <c r="K41" s="60">
        <f t="shared" si="12"/>
        <v>8</v>
      </c>
      <c r="L41" s="60">
        <f t="shared" si="12"/>
        <v>5</v>
      </c>
      <c r="M41" s="60">
        <f t="shared" si="12"/>
        <v>9</v>
      </c>
      <c r="N41" s="60">
        <f t="shared" si="12"/>
        <v>11</v>
      </c>
      <c r="O41" s="60">
        <f t="shared" si="12"/>
        <v>14</v>
      </c>
      <c r="P41" s="60">
        <f t="shared" si="12"/>
        <v>16</v>
      </c>
      <c r="Q41" s="60">
        <f t="shared" si="12"/>
        <v>15</v>
      </c>
      <c r="R41" s="60">
        <f t="shared" si="12"/>
        <v>13</v>
      </c>
      <c r="S41" s="60">
        <f t="shared" si="12"/>
        <v>9</v>
      </c>
      <c r="T41" s="60">
        <f t="shared" si="12"/>
        <v>10</v>
      </c>
      <c r="U41" s="60">
        <f t="shared" si="12"/>
        <v>13</v>
      </c>
      <c r="V41" s="60">
        <f t="shared" si="12"/>
        <v>8</v>
      </c>
      <c r="W41" s="60">
        <f t="shared" si="12"/>
        <v>10</v>
      </c>
      <c r="X41" s="60">
        <f t="shared" si="12"/>
        <v>11</v>
      </c>
      <c r="Y41" s="60">
        <f t="shared" si="12"/>
        <v>0</v>
      </c>
      <c r="Z41" s="60">
        <f t="shared" si="12"/>
        <v>0</v>
      </c>
      <c r="AA41" s="60">
        <f t="shared" si="12"/>
        <v>18</v>
      </c>
      <c r="AB41" s="60">
        <f t="shared" si="12"/>
        <v>19</v>
      </c>
      <c r="AC41" s="60">
        <f t="shared" si="12"/>
        <v>19</v>
      </c>
      <c r="AD41" s="60">
        <f t="shared" si="12"/>
        <v>8</v>
      </c>
      <c r="AE41" s="60">
        <f t="shared" si="12"/>
        <v>17</v>
      </c>
      <c r="AF41" s="60">
        <f t="shared" si="12"/>
        <v>12</v>
      </c>
      <c r="AG41" s="60">
        <f t="shared" si="12"/>
        <v>5</v>
      </c>
      <c r="AH41" s="60">
        <f t="shared" si="12"/>
        <v>8</v>
      </c>
      <c r="AI41" s="60">
        <f t="shared" si="12"/>
        <v>16</v>
      </c>
      <c r="AJ41" s="60">
        <f t="shared" si="12"/>
        <v>10</v>
      </c>
      <c r="AK41" s="60">
        <f t="shared" si="12"/>
        <v>7</v>
      </c>
      <c r="AL41" s="60">
        <f t="shared" si="12"/>
        <v>7</v>
      </c>
      <c r="AM41" s="60">
        <f t="shared" si="12"/>
        <v>6</v>
      </c>
      <c r="AN41" s="60">
        <f t="shared" si="12"/>
        <v>5</v>
      </c>
      <c r="AO41" s="60">
        <f t="shared" si="12"/>
        <v>8</v>
      </c>
      <c r="AP41" s="60">
        <f t="shared" si="12"/>
        <v>4</v>
      </c>
      <c r="AQ41" s="60">
        <f t="shared" si="12"/>
        <v>7</v>
      </c>
      <c r="AR41" s="60">
        <f t="shared" si="12"/>
        <v>1</v>
      </c>
      <c r="AS41" s="60">
        <f t="shared" si="12"/>
        <v>5</v>
      </c>
      <c r="AT41" s="60">
        <f t="shared" si="12"/>
        <v>8</v>
      </c>
      <c r="AU41" s="60">
        <f t="shared" si="12"/>
        <v>5</v>
      </c>
      <c r="AV41" s="60">
        <f t="shared" si="12"/>
        <v>12</v>
      </c>
      <c r="AW41" s="60">
        <f t="shared" si="12"/>
        <v>12</v>
      </c>
      <c r="AX41" s="60">
        <f t="shared" si="12"/>
        <v>10</v>
      </c>
      <c r="AY41" s="60">
        <f t="shared" si="12"/>
        <v>12</v>
      </c>
      <c r="AZ41" s="60">
        <f t="shared" si="12"/>
        <v>10</v>
      </c>
      <c r="BA41" s="60">
        <f t="shared" si="12"/>
        <v>13</v>
      </c>
      <c r="BB41" s="60">
        <f t="shared" si="12"/>
        <v>8</v>
      </c>
      <c r="BC41" s="60">
        <f aca="true" t="shared" si="13" ref="BC41:BJ41">COUNTIF(BC3:BC33,$B$40)</f>
        <v>8</v>
      </c>
      <c r="BD41" s="60">
        <f t="shared" si="13"/>
        <v>17</v>
      </c>
      <c r="BE41" s="60">
        <f t="shared" si="13"/>
        <v>16</v>
      </c>
      <c r="BF41" s="60">
        <f t="shared" si="13"/>
        <v>6</v>
      </c>
      <c r="BG41" s="60">
        <f t="shared" si="13"/>
        <v>14</v>
      </c>
      <c r="BH41" s="60">
        <f t="shared" si="13"/>
        <v>11</v>
      </c>
      <c r="BI41" s="60">
        <f t="shared" si="13"/>
        <v>16</v>
      </c>
      <c r="BJ41" s="60">
        <f t="shared" si="13"/>
        <v>9</v>
      </c>
      <c r="BK41" s="60">
        <f aca="true" t="shared" si="14" ref="BK41:BP41">COUNTIF(BK3:BK33,$B$40)</f>
        <v>14</v>
      </c>
      <c r="BL41" s="60">
        <f t="shared" si="14"/>
        <v>9</v>
      </c>
      <c r="BM41" s="60">
        <f t="shared" si="14"/>
        <v>9</v>
      </c>
      <c r="BN41" s="60">
        <f t="shared" si="14"/>
        <v>13</v>
      </c>
      <c r="BO41" s="60">
        <f t="shared" si="14"/>
        <v>12</v>
      </c>
      <c r="BP41" s="60">
        <f t="shared" si="14"/>
        <v>14</v>
      </c>
      <c r="BQ41" s="60">
        <f>COUNTIF(BQ3:BQ33,$B$40)</f>
        <v>10</v>
      </c>
      <c r="BR41" s="60"/>
      <c r="BS41" s="60"/>
      <c r="BT41" s="60"/>
      <c r="BU41" s="60"/>
      <c r="BV41" s="60"/>
      <c r="BW41" s="60"/>
      <c r="BX41" s="60"/>
      <c r="BZ41" s="95">
        <f>AVERAGE(J41:AM41)</f>
        <v>10.566666666666666</v>
      </c>
      <c r="CA41" s="96">
        <f>AVERAGE(T41:AW41)</f>
        <v>9.033333333333333</v>
      </c>
      <c r="CB41" s="96">
        <f>AVERAGE(AD41:BG41)</f>
        <v>9.233333333333333</v>
      </c>
      <c r="CC41" s="96">
        <f>AVERAGE(AN41:BQ41)</f>
        <v>9.933333333333334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7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9.6</v>
      </c>
      <c r="C3" s="4">
        <v>5.2</v>
      </c>
      <c r="D3" s="4">
        <v>12</v>
      </c>
      <c r="E3" s="4">
        <v>0</v>
      </c>
      <c r="F3" s="4">
        <v>0</v>
      </c>
      <c r="G3" s="4">
        <v>6.6</v>
      </c>
      <c r="H3" s="4">
        <v>0</v>
      </c>
      <c r="I3" s="4">
        <v>5.35</v>
      </c>
      <c r="J3" s="24">
        <v>2.7</v>
      </c>
      <c r="K3" s="4">
        <v>3.34</v>
      </c>
      <c r="L3" s="4">
        <v>5.8</v>
      </c>
      <c r="M3" s="4">
        <v>1.4</v>
      </c>
      <c r="N3" s="4">
        <v>4.7</v>
      </c>
      <c r="O3" s="4">
        <v>0</v>
      </c>
      <c r="P3" s="4">
        <v>4.7</v>
      </c>
      <c r="Q3" s="4">
        <v>0</v>
      </c>
      <c r="R3" s="4">
        <v>0</v>
      </c>
      <c r="S3" s="4">
        <v>0</v>
      </c>
      <c r="T3" s="4">
        <v>1.1</v>
      </c>
      <c r="U3" s="4">
        <v>5.7</v>
      </c>
      <c r="V3" s="4">
        <v>4.1</v>
      </c>
      <c r="W3" s="4">
        <v>0</v>
      </c>
      <c r="X3" s="4">
        <v>2.8</v>
      </c>
      <c r="Y3" s="4"/>
      <c r="Z3" s="4"/>
      <c r="AA3" s="4">
        <v>0.1</v>
      </c>
      <c r="AB3" s="4">
        <v>2.2</v>
      </c>
      <c r="AC3" s="4">
        <v>7.1</v>
      </c>
      <c r="AD3" s="4">
        <v>3.8</v>
      </c>
      <c r="AE3" s="4">
        <v>10.8</v>
      </c>
      <c r="AF3" s="4">
        <v>2</v>
      </c>
      <c r="AG3" s="4">
        <v>3.2</v>
      </c>
      <c r="AH3" s="4">
        <v>9</v>
      </c>
      <c r="AI3" s="4">
        <v>3.1</v>
      </c>
      <c r="AJ3" s="4">
        <v>0</v>
      </c>
      <c r="AK3" s="4">
        <v>0.2</v>
      </c>
      <c r="AL3" s="4">
        <v>0</v>
      </c>
      <c r="AM3" s="4">
        <v>0.8</v>
      </c>
      <c r="AN3" s="4">
        <v>0</v>
      </c>
      <c r="AO3" s="4">
        <v>5.1</v>
      </c>
      <c r="AP3" s="4">
        <v>0</v>
      </c>
      <c r="AQ3" s="4">
        <v>0</v>
      </c>
      <c r="AR3" s="4">
        <v>0</v>
      </c>
      <c r="AS3" s="4">
        <v>0.3</v>
      </c>
      <c r="AT3" s="4">
        <v>8.6</v>
      </c>
      <c r="AU3" s="4">
        <v>3.5</v>
      </c>
      <c r="AV3" s="4">
        <v>1.1</v>
      </c>
      <c r="AW3" s="4">
        <v>8.4</v>
      </c>
      <c r="AX3" s="4">
        <v>10.5</v>
      </c>
      <c r="AY3" s="4">
        <v>0</v>
      </c>
      <c r="AZ3" s="4">
        <v>0.5</v>
      </c>
      <c r="BA3" s="4">
        <v>11.9</v>
      </c>
      <c r="BB3" s="4">
        <v>0</v>
      </c>
      <c r="BC3" s="4">
        <v>0.5</v>
      </c>
      <c r="BD3" s="4">
        <v>8.8</v>
      </c>
      <c r="BE3" s="4">
        <v>3.5</v>
      </c>
      <c r="BF3" s="4">
        <v>0.5</v>
      </c>
      <c r="BG3" s="4">
        <v>2.8</v>
      </c>
      <c r="BH3" s="4">
        <v>8.3</v>
      </c>
      <c r="BI3" s="4">
        <v>3.4</v>
      </c>
      <c r="BJ3" s="4">
        <v>4.7</v>
      </c>
      <c r="BK3" s="4">
        <v>8.4</v>
      </c>
      <c r="BL3" s="4">
        <v>0</v>
      </c>
      <c r="BM3" s="4">
        <v>4.7</v>
      </c>
      <c r="BN3" s="4">
        <v>0</v>
      </c>
      <c r="BO3" s="4">
        <v>11</v>
      </c>
      <c r="BP3" s="4">
        <v>1.5</v>
      </c>
      <c r="BQ3" s="4">
        <v>0</v>
      </c>
      <c r="BR3" s="4"/>
      <c r="BS3" s="4"/>
      <c r="BT3" s="4"/>
      <c r="BU3" s="4"/>
      <c r="BV3" s="4"/>
      <c r="BW3" s="4"/>
      <c r="BX3" s="4"/>
      <c r="BZ3" s="10">
        <f aca="true" t="shared" si="0" ref="BZ3:BZ33">AVERAGE(J3:AM3)</f>
        <v>2.8085714285714287</v>
      </c>
      <c r="CA3" s="10">
        <f>AVERAGE(T3:AW3)</f>
        <v>2.9642857142857144</v>
      </c>
      <c r="CB3" s="10">
        <f>AVERAGE(AD3:BG3)</f>
        <v>3.296666666666667</v>
      </c>
      <c r="CC3" s="10">
        <f>AVERAGE(AN3:BQ3)</f>
        <v>3.6000000000000005</v>
      </c>
    </row>
    <row r="4" spans="1:81" ht="11.25">
      <c r="A4" s="5">
        <v>2</v>
      </c>
      <c r="B4" s="4">
        <v>9.47</v>
      </c>
      <c r="C4" s="4">
        <v>3.5</v>
      </c>
      <c r="D4" s="4">
        <v>11.8</v>
      </c>
      <c r="E4" s="4">
        <v>3.3</v>
      </c>
      <c r="F4" s="4">
        <v>7.4</v>
      </c>
      <c r="G4" s="4">
        <v>0</v>
      </c>
      <c r="H4" s="4">
        <v>0</v>
      </c>
      <c r="I4" s="4">
        <v>2.45</v>
      </c>
      <c r="J4" s="24">
        <v>0</v>
      </c>
      <c r="K4" s="4">
        <v>0</v>
      </c>
      <c r="L4" s="4">
        <v>0</v>
      </c>
      <c r="M4" s="4">
        <v>7</v>
      </c>
      <c r="N4" s="4">
        <v>11.5</v>
      </c>
      <c r="O4" s="4">
        <v>2.8</v>
      </c>
      <c r="P4" s="4">
        <v>0.2</v>
      </c>
      <c r="Q4" s="4">
        <v>0</v>
      </c>
      <c r="R4" s="4">
        <v>0</v>
      </c>
      <c r="S4" s="4">
        <v>1.3</v>
      </c>
      <c r="T4" s="4">
        <v>0.4</v>
      </c>
      <c r="U4" s="4">
        <v>10.7</v>
      </c>
      <c r="V4" s="4">
        <v>0</v>
      </c>
      <c r="W4" s="4">
        <v>0</v>
      </c>
      <c r="X4" s="4">
        <v>2</v>
      </c>
      <c r="Y4" s="4"/>
      <c r="Z4" s="4"/>
      <c r="AA4" s="4">
        <v>10.3</v>
      </c>
      <c r="AB4" s="4">
        <v>5.5</v>
      </c>
      <c r="AC4" s="4">
        <v>0.7</v>
      </c>
      <c r="AD4" s="4">
        <v>0</v>
      </c>
      <c r="AE4" s="4">
        <v>7.7</v>
      </c>
      <c r="AF4" s="4">
        <v>0</v>
      </c>
      <c r="AG4" s="4">
        <v>4.2</v>
      </c>
      <c r="AH4" s="4">
        <v>0.1</v>
      </c>
      <c r="AI4" s="4">
        <v>0</v>
      </c>
      <c r="AJ4" s="4">
        <v>3.8</v>
      </c>
      <c r="AK4" s="4">
        <v>1.9</v>
      </c>
      <c r="AL4" s="4">
        <v>0</v>
      </c>
      <c r="AM4" s="4">
        <v>0.6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4.4</v>
      </c>
      <c r="AT4" s="4">
        <v>2.2</v>
      </c>
      <c r="AU4" s="4">
        <v>0.1</v>
      </c>
      <c r="AV4" s="4">
        <v>7.9</v>
      </c>
      <c r="AW4" s="4">
        <v>7</v>
      </c>
      <c r="AX4" s="4">
        <v>12</v>
      </c>
      <c r="AY4" s="4">
        <v>0.2</v>
      </c>
      <c r="AZ4" s="4">
        <v>2</v>
      </c>
      <c r="BA4" s="4">
        <v>12.9</v>
      </c>
      <c r="BB4" s="4">
        <v>2.7</v>
      </c>
      <c r="BC4" s="4">
        <v>0</v>
      </c>
      <c r="BD4" s="4">
        <v>0</v>
      </c>
      <c r="BE4" s="4">
        <v>8</v>
      </c>
      <c r="BF4" s="4">
        <v>0</v>
      </c>
      <c r="BG4" s="4">
        <v>5.1</v>
      </c>
      <c r="BH4" s="4">
        <v>2.1</v>
      </c>
      <c r="BI4" s="4">
        <v>3.5</v>
      </c>
      <c r="BJ4" s="4">
        <v>11.7</v>
      </c>
      <c r="BK4" s="4">
        <v>12.7</v>
      </c>
      <c r="BL4" s="4">
        <v>0.2</v>
      </c>
      <c r="BM4" s="4">
        <v>0.1</v>
      </c>
      <c r="BN4" s="4">
        <v>2.8</v>
      </c>
      <c r="BO4" s="4">
        <v>12.6</v>
      </c>
      <c r="BP4" s="4">
        <v>2.3</v>
      </c>
      <c r="BQ4" s="4">
        <v>3.5</v>
      </c>
      <c r="BR4" s="4"/>
      <c r="BS4" s="4"/>
      <c r="BT4" s="4"/>
      <c r="BU4" s="4"/>
      <c r="BV4" s="4"/>
      <c r="BW4" s="4"/>
      <c r="BX4" s="4"/>
      <c r="BZ4" s="10">
        <f t="shared" si="0"/>
        <v>2.525</v>
      </c>
      <c r="CA4" s="10">
        <f aca="true" t="shared" si="1" ref="CA4:CA33">AVERAGE(T4:AW4)</f>
        <v>2.482142857142857</v>
      </c>
      <c r="CB4" s="10">
        <f aca="true" t="shared" si="2" ref="CB4:CB33">AVERAGE(AD4:BG4)</f>
        <v>2.7600000000000002</v>
      </c>
      <c r="CC4" s="10">
        <f aca="true" t="shared" si="3" ref="CC4:CC33">AVERAGE(AN4:BQ4)</f>
        <v>3.8666666666666663</v>
      </c>
    </row>
    <row r="5" spans="1:81" ht="11.25">
      <c r="A5" s="5">
        <v>3</v>
      </c>
      <c r="B5" s="4">
        <v>0</v>
      </c>
      <c r="C5" s="4">
        <v>8.28</v>
      </c>
      <c r="D5" s="4">
        <v>12.1</v>
      </c>
      <c r="E5" s="4">
        <v>7.3</v>
      </c>
      <c r="F5" s="4">
        <v>0.9</v>
      </c>
      <c r="G5" s="4">
        <v>9.4</v>
      </c>
      <c r="H5" s="4">
        <v>0.6</v>
      </c>
      <c r="I5" s="4">
        <v>10.45</v>
      </c>
      <c r="J5" s="24">
        <v>0</v>
      </c>
      <c r="K5" s="4">
        <v>4.45</v>
      </c>
      <c r="L5" s="4">
        <v>1.3</v>
      </c>
      <c r="M5" s="4">
        <v>0</v>
      </c>
      <c r="N5" s="4">
        <v>1.4</v>
      </c>
      <c r="O5" s="4">
        <v>0</v>
      </c>
      <c r="P5" s="4">
        <v>6.2</v>
      </c>
      <c r="Q5" s="4">
        <v>0</v>
      </c>
      <c r="R5" s="4">
        <v>7.6</v>
      </c>
      <c r="S5" s="4">
        <v>2.8</v>
      </c>
      <c r="T5" s="4">
        <v>0</v>
      </c>
      <c r="U5" s="4">
        <v>11.3</v>
      </c>
      <c r="V5" s="4">
        <v>5.3</v>
      </c>
      <c r="W5" s="4">
        <v>0</v>
      </c>
      <c r="X5" s="4">
        <v>0</v>
      </c>
      <c r="Y5" s="4"/>
      <c r="Z5" s="4"/>
      <c r="AA5" s="4">
        <v>4.5</v>
      </c>
      <c r="AB5" s="4">
        <v>8</v>
      </c>
      <c r="AC5" s="4">
        <v>6.9</v>
      </c>
      <c r="AD5" s="4">
        <v>0</v>
      </c>
      <c r="AE5" s="4">
        <v>9</v>
      </c>
      <c r="AF5" s="4">
        <v>0</v>
      </c>
      <c r="AG5" s="4">
        <v>8.5</v>
      </c>
      <c r="AH5" s="4">
        <v>5.1</v>
      </c>
      <c r="AI5" s="4">
        <v>0.6</v>
      </c>
      <c r="AJ5" s="4">
        <v>0</v>
      </c>
      <c r="AK5" s="4">
        <v>0</v>
      </c>
      <c r="AL5" s="4">
        <v>0</v>
      </c>
      <c r="AM5" s="4">
        <v>0</v>
      </c>
      <c r="AN5" s="4">
        <v>1.4</v>
      </c>
      <c r="AO5" s="4">
        <v>0.5</v>
      </c>
      <c r="AP5" s="4">
        <v>0.8</v>
      </c>
      <c r="AQ5" s="4">
        <v>7.2</v>
      </c>
      <c r="AR5" s="4">
        <v>0</v>
      </c>
      <c r="AS5" s="4">
        <v>8.8</v>
      </c>
      <c r="AT5" s="4">
        <v>3.9</v>
      </c>
      <c r="AU5" s="4">
        <v>3.7</v>
      </c>
      <c r="AV5" s="4">
        <v>0</v>
      </c>
      <c r="AW5" s="4">
        <v>11</v>
      </c>
      <c r="AX5" s="4">
        <v>10.9</v>
      </c>
      <c r="AY5" s="4">
        <v>1</v>
      </c>
      <c r="AZ5" s="4">
        <v>0</v>
      </c>
      <c r="BA5" s="4">
        <v>12.5</v>
      </c>
      <c r="BB5" s="4">
        <v>0</v>
      </c>
      <c r="BC5" s="4">
        <v>3.9</v>
      </c>
      <c r="BD5" s="4">
        <v>2.2</v>
      </c>
      <c r="BE5" s="4">
        <v>0</v>
      </c>
      <c r="BF5" s="4">
        <v>3.2</v>
      </c>
      <c r="BG5" s="4">
        <v>0</v>
      </c>
      <c r="BH5" s="4">
        <v>7.3</v>
      </c>
      <c r="BI5" s="4">
        <v>4.6</v>
      </c>
      <c r="BJ5" s="4">
        <v>0.1</v>
      </c>
      <c r="BK5" s="4">
        <v>6.4</v>
      </c>
      <c r="BL5" s="4">
        <v>0</v>
      </c>
      <c r="BM5" s="4">
        <v>0</v>
      </c>
      <c r="BN5" s="4">
        <v>2.4</v>
      </c>
      <c r="BO5" s="4">
        <v>9.100000000000001</v>
      </c>
      <c r="BP5" s="4">
        <v>2.3000000000000007</v>
      </c>
      <c r="BQ5" s="4">
        <v>1.5</v>
      </c>
      <c r="BR5" s="4"/>
      <c r="BS5" s="4"/>
      <c r="BT5" s="4"/>
      <c r="BU5" s="4"/>
      <c r="BV5" s="4"/>
      <c r="BW5" s="4"/>
      <c r="BX5" s="4"/>
      <c r="BZ5" s="10">
        <f t="shared" si="0"/>
        <v>2.9624999999999995</v>
      </c>
      <c r="CA5" s="10">
        <f t="shared" si="1"/>
        <v>3.4464285714285716</v>
      </c>
      <c r="CB5" s="10">
        <f t="shared" si="2"/>
        <v>3.1400000000000006</v>
      </c>
      <c r="CC5" s="10">
        <f t="shared" si="3"/>
        <v>3.49</v>
      </c>
    </row>
    <row r="6" spans="1:81" ht="11.25">
      <c r="A6" s="5">
        <v>4</v>
      </c>
      <c r="B6" s="4">
        <v>0</v>
      </c>
      <c r="C6" s="4">
        <v>2.55</v>
      </c>
      <c r="D6" s="4">
        <v>2.03</v>
      </c>
      <c r="E6" s="4">
        <v>3.4</v>
      </c>
      <c r="F6" s="4">
        <v>7.3</v>
      </c>
      <c r="G6" s="4">
        <v>0.2</v>
      </c>
      <c r="H6" s="4">
        <v>0</v>
      </c>
      <c r="I6" s="4">
        <v>0.4</v>
      </c>
      <c r="J6" s="24">
        <v>0.4</v>
      </c>
      <c r="K6" s="4">
        <v>3.64</v>
      </c>
      <c r="L6" s="4">
        <v>0</v>
      </c>
      <c r="M6" s="4">
        <v>3.9</v>
      </c>
      <c r="N6" s="4">
        <v>1.8</v>
      </c>
      <c r="O6" s="4">
        <v>0.9</v>
      </c>
      <c r="P6" s="4">
        <v>3.7</v>
      </c>
      <c r="Q6" s="4">
        <v>5.9</v>
      </c>
      <c r="R6" s="4">
        <v>0.3</v>
      </c>
      <c r="S6" s="4">
        <v>2.2</v>
      </c>
      <c r="T6" s="4">
        <v>2.5</v>
      </c>
      <c r="U6" s="4">
        <v>5.9</v>
      </c>
      <c r="V6" s="4">
        <v>1.9</v>
      </c>
      <c r="W6" s="4">
        <v>0</v>
      </c>
      <c r="X6" s="4">
        <v>0</v>
      </c>
      <c r="Y6" s="4"/>
      <c r="Z6" s="4"/>
      <c r="AA6" s="4">
        <v>10.5</v>
      </c>
      <c r="AB6" s="4">
        <v>8.9</v>
      </c>
      <c r="AC6" s="4">
        <v>8.4</v>
      </c>
      <c r="AD6" s="4">
        <v>0.1</v>
      </c>
      <c r="AE6" s="4">
        <v>0</v>
      </c>
      <c r="AF6" s="4">
        <v>4.4</v>
      </c>
      <c r="AG6" s="4">
        <v>10.6</v>
      </c>
      <c r="AH6" s="4">
        <v>0</v>
      </c>
      <c r="AI6" s="4">
        <v>3.8</v>
      </c>
      <c r="AJ6" s="4">
        <v>11.4</v>
      </c>
      <c r="AK6" s="4">
        <v>0</v>
      </c>
      <c r="AL6" s="4">
        <v>0.8</v>
      </c>
      <c r="AM6" s="4">
        <v>0</v>
      </c>
      <c r="AN6" s="4">
        <v>0</v>
      </c>
      <c r="AO6" s="4">
        <v>1.2</v>
      </c>
      <c r="AP6" s="4">
        <v>4.8</v>
      </c>
      <c r="AQ6" s="4">
        <v>3.7</v>
      </c>
      <c r="AR6" s="4">
        <v>0</v>
      </c>
      <c r="AS6" s="4">
        <v>6.9</v>
      </c>
      <c r="AT6" s="4">
        <v>2.8</v>
      </c>
      <c r="AU6" s="4">
        <v>7.3</v>
      </c>
      <c r="AV6" s="4">
        <v>4.8</v>
      </c>
      <c r="AW6" s="4">
        <v>6</v>
      </c>
      <c r="AX6" s="4">
        <v>8.6</v>
      </c>
      <c r="AY6" s="4">
        <v>8.9</v>
      </c>
      <c r="AZ6" s="4">
        <v>0.2</v>
      </c>
      <c r="BA6" s="4">
        <v>12.2</v>
      </c>
      <c r="BB6" s="4">
        <v>0</v>
      </c>
      <c r="BC6" s="4">
        <v>4.2</v>
      </c>
      <c r="BD6" s="4">
        <v>0</v>
      </c>
      <c r="BE6" s="4">
        <v>3.9</v>
      </c>
      <c r="BF6" s="4">
        <v>0.2</v>
      </c>
      <c r="BG6" s="4">
        <v>1.6</v>
      </c>
      <c r="BH6" s="4">
        <v>8.5</v>
      </c>
      <c r="BI6" s="4">
        <v>9.8</v>
      </c>
      <c r="BJ6" s="4">
        <v>0</v>
      </c>
      <c r="BK6" s="4">
        <v>0</v>
      </c>
      <c r="BL6" s="4">
        <v>0</v>
      </c>
      <c r="BM6" s="4">
        <v>0.7</v>
      </c>
      <c r="BN6" s="4">
        <v>0</v>
      </c>
      <c r="BO6" s="4">
        <v>0.3</v>
      </c>
      <c r="BP6" s="4">
        <v>0</v>
      </c>
      <c r="BQ6" s="4">
        <v>0</v>
      </c>
      <c r="BR6" s="4"/>
      <c r="BS6" s="4"/>
      <c r="BT6" s="4"/>
      <c r="BU6" s="4"/>
      <c r="BV6" s="4"/>
      <c r="BW6" s="4"/>
      <c r="BX6" s="4"/>
      <c r="BZ6" s="10">
        <f t="shared" si="0"/>
        <v>3.2835714285714284</v>
      </c>
      <c r="CA6" s="10">
        <f t="shared" si="1"/>
        <v>3.810714285714286</v>
      </c>
      <c r="CB6" s="10">
        <f t="shared" si="2"/>
        <v>3.6133333333333337</v>
      </c>
      <c r="CC6" s="10">
        <f t="shared" si="3"/>
        <v>3.22</v>
      </c>
    </row>
    <row r="7" spans="1:81" ht="11.25">
      <c r="A7" s="5">
        <v>5</v>
      </c>
      <c r="B7" s="4">
        <v>2.9</v>
      </c>
      <c r="C7" s="4">
        <v>2.68</v>
      </c>
      <c r="D7" s="4">
        <v>0</v>
      </c>
      <c r="E7" s="4">
        <v>0</v>
      </c>
      <c r="F7" s="4">
        <v>9.25</v>
      </c>
      <c r="G7" s="4">
        <v>8.55</v>
      </c>
      <c r="H7" s="4">
        <v>0.3</v>
      </c>
      <c r="I7" s="4">
        <v>0</v>
      </c>
      <c r="J7" s="24">
        <v>3.1</v>
      </c>
      <c r="K7" s="4">
        <v>1.32</v>
      </c>
      <c r="L7" s="4">
        <v>1.9</v>
      </c>
      <c r="M7" s="4">
        <v>1.6</v>
      </c>
      <c r="N7" s="4">
        <v>1.5</v>
      </c>
      <c r="O7" s="4">
        <v>11.7</v>
      </c>
      <c r="P7" s="4">
        <v>0</v>
      </c>
      <c r="Q7" s="4">
        <v>5.2</v>
      </c>
      <c r="R7" s="4">
        <v>0</v>
      </c>
      <c r="S7" s="4">
        <v>0</v>
      </c>
      <c r="T7" s="4">
        <v>10</v>
      </c>
      <c r="U7" s="4">
        <v>8.4</v>
      </c>
      <c r="V7" s="4">
        <v>7.7</v>
      </c>
      <c r="W7" s="4">
        <v>0</v>
      </c>
      <c r="X7" s="4">
        <v>0</v>
      </c>
      <c r="Y7" s="4"/>
      <c r="Z7" s="4"/>
      <c r="AA7" s="4">
        <v>11</v>
      </c>
      <c r="AB7" s="4">
        <v>12.7</v>
      </c>
      <c r="AC7" s="4">
        <v>0.8</v>
      </c>
      <c r="AD7" s="4">
        <v>4.3</v>
      </c>
      <c r="AE7" s="4">
        <v>10.7</v>
      </c>
      <c r="AF7" s="4">
        <v>0</v>
      </c>
      <c r="AG7" s="4">
        <v>8.3</v>
      </c>
      <c r="AH7" s="4">
        <v>0</v>
      </c>
      <c r="AI7" s="4">
        <v>6.3</v>
      </c>
      <c r="AJ7" s="4">
        <v>0</v>
      </c>
      <c r="AK7" s="4">
        <v>0</v>
      </c>
      <c r="AL7" s="4">
        <v>0.2</v>
      </c>
      <c r="AM7" s="4">
        <v>5.3</v>
      </c>
      <c r="AN7" s="4">
        <v>0</v>
      </c>
      <c r="AO7" s="4">
        <v>2.3</v>
      </c>
      <c r="AP7" s="4">
        <v>0</v>
      </c>
      <c r="AQ7" s="4">
        <v>8.9</v>
      </c>
      <c r="AR7" s="4">
        <v>0</v>
      </c>
      <c r="AS7" s="4">
        <v>0</v>
      </c>
      <c r="AT7" s="4">
        <v>12.1</v>
      </c>
      <c r="AU7" s="4">
        <v>5.9</v>
      </c>
      <c r="AV7" s="4">
        <v>0</v>
      </c>
      <c r="AW7" s="4">
        <v>6.9</v>
      </c>
      <c r="AX7" s="4">
        <v>12</v>
      </c>
      <c r="AY7" s="4">
        <v>0.3</v>
      </c>
      <c r="AZ7" s="4">
        <v>7.3</v>
      </c>
      <c r="BA7" s="4">
        <v>0</v>
      </c>
      <c r="BB7" s="4">
        <v>3.2</v>
      </c>
      <c r="BC7" s="4">
        <v>0</v>
      </c>
      <c r="BD7" s="4">
        <v>5.8</v>
      </c>
      <c r="BE7" s="4">
        <v>11</v>
      </c>
      <c r="BF7" s="4">
        <v>2.1</v>
      </c>
      <c r="BG7" s="4">
        <v>1.7</v>
      </c>
      <c r="BH7" s="4">
        <v>6.4</v>
      </c>
      <c r="BI7" s="4">
        <v>4.9</v>
      </c>
      <c r="BJ7" s="4">
        <v>0</v>
      </c>
      <c r="BK7" s="4">
        <v>3.2</v>
      </c>
      <c r="BL7" s="4">
        <v>0</v>
      </c>
      <c r="BM7" s="4">
        <v>0</v>
      </c>
      <c r="BN7" s="4">
        <v>2.8</v>
      </c>
      <c r="BO7" s="4">
        <v>0</v>
      </c>
      <c r="BP7" s="4">
        <v>0.9999999999999999</v>
      </c>
      <c r="BQ7" s="4">
        <v>0</v>
      </c>
      <c r="BR7" s="4"/>
      <c r="BS7" s="4"/>
      <c r="BT7" s="4"/>
      <c r="BU7" s="4"/>
      <c r="BV7" s="4"/>
      <c r="BW7" s="4"/>
      <c r="BX7" s="4"/>
      <c r="BZ7" s="10">
        <f t="shared" si="0"/>
        <v>4.0007142857142854</v>
      </c>
      <c r="CA7" s="10">
        <f t="shared" si="1"/>
        <v>4.35</v>
      </c>
      <c r="CB7" s="10">
        <f t="shared" si="2"/>
        <v>3.82</v>
      </c>
      <c r="CC7" s="10">
        <f t="shared" si="3"/>
        <v>3.26</v>
      </c>
    </row>
    <row r="8" spans="1:81" ht="11.25">
      <c r="A8" s="5">
        <v>6</v>
      </c>
      <c r="B8" s="4">
        <v>0.26</v>
      </c>
      <c r="C8" s="4">
        <v>0</v>
      </c>
      <c r="D8" s="4">
        <v>0</v>
      </c>
      <c r="E8" s="4">
        <v>0</v>
      </c>
      <c r="F8" s="4">
        <v>5.6</v>
      </c>
      <c r="G8" s="4">
        <v>0</v>
      </c>
      <c r="H8" s="4">
        <v>5.96</v>
      </c>
      <c r="I8" s="4">
        <v>6.45</v>
      </c>
      <c r="J8" s="24">
        <v>10.3</v>
      </c>
      <c r="K8" s="4">
        <v>0.61</v>
      </c>
      <c r="L8" s="4">
        <v>0</v>
      </c>
      <c r="M8" s="4">
        <v>7.8</v>
      </c>
      <c r="N8" s="4">
        <v>7.6</v>
      </c>
      <c r="O8" s="4">
        <v>7.5</v>
      </c>
      <c r="P8" s="4">
        <v>0</v>
      </c>
      <c r="Q8" s="4">
        <v>0.6</v>
      </c>
      <c r="R8" s="4">
        <v>0</v>
      </c>
      <c r="S8" s="4">
        <v>0</v>
      </c>
      <c r="T8" s="4">
        <v>9.7</v>
      </c>
      <c r="U8" s="4">
        <v>0</v>
      </c>
      <c r="V8" s="4">
        <v>2</v>
      </c>
      <c r="W8" s="4">
        <v>0</v>
      </c>
      <c r="X8" s="4">
        <v>0</v>
      </c>
      <c r="Y8" s="4"/>
      <c r="Z8" s="4"/>
      <c r="AA8" s="4">
        <v>12.1</v>
      </c>
      <c r="AB8" s="4">
        <v>11.1</v>
      </c>
      <c r="AC8" s="4">
        <v>3.2</v>
      </c>
      <c r="AD8" s="4">
        <v>1.1</v>
      </c>
      <c r="AE8" s="4">
        <v>4.6</v>
      </c>
      <c r="AF8" s="4">
        <v>5.5</v>
      </c>
      <c r="AG8" s="4">
        <v>3.5</v>
      </c>
      <c r="AH8" s="4">
        <v>0.2</v>
      </c>
      <c r="AI8" s="4">
        <v>6.1</v>
      </c>
      <c r="AJ8" s="4">
        <v>0.1</v>
      </c>
      <c r="AK8" s="4">
        <v>3.8</v>
      </c>
      <c r="AL8" s="4">
        <v>3</v>
      </c>
      <c r="AM8" s="4">
        <v>0.1</v>
      </c>
      <c r="AN8" s="4">
        <v>4.6</v>
      </c>
      <c r="AO8" s="4">
        <v>0</v>
      </c>
      <c r="AP8" s="4">
        <v>11.3</v>
      </c>
      <c r="AQ8" s="4">
        <v>5.8</v>
      </c>
      <c r="AR8" s="4">
        <v>0</v>
      </c>
      <c r="AS8" s="4">
        <v>8.7</v>
      </c>
      <c r="AT8" s="4">
        <v>10.5</v>
      </c>
      <c r="AU8" s="4">
        <v>1.6</v>
      </c>
      <c r="AV8" s="4">
        <v>0.3</v>
      </c>
      <c r="AW8" s="4">
        <v>7.8</v>
      </c>
      <c r="AX8" s="4">
        <v>5.8</v>
      </c>
      <c r="AY8" s="4">
        <v>1.1</v>
      </c>
      <c r="AZ8" s="4">
        <v>0.8</v>
      </c>
      <c r="BA8" s="4">
        <v>8.4</v>
      </c>
      <c r="BB8" s="4">
        <v>0</v>
      </c>
      <c r="BC8" s="4">
        <v>0</v>
      </c>
      <c r="BD8" s="4">
        <v>5.5</v>
      </c>
      <c r="BE8" s="4">
        <v>9.7</v>
      </c>
      <c r="BF8" s="4">
        <v>1.7</v>
      </c>
      <c r="BG8" s="4">
        <v>4.7</v>
      </c>
      <c r="BH8" s="4">
        <v>9.6</v>
      </c>
      <c r="BI8" s="4">
        <v>5.8</v>
      </c>
      <c r="BJ8" s="4">
        <v>7</v>
      </c>
      <c r="BK8" s="4">
        <v>5.7</v>
      </c>
      <c r="BL8" s="4">
        <v>0</v>
      </c>
      <c r="BM8" s="4">
        <v>0.1</v>
      </c>
      <c r="BN8" s="4">
        <v>5.5</v>
      </c>
      <c r="BO8" s="4">
        <v>0</v>
      </c>
      <c r="BP8" s="4">
        <v>0</v>
      </c>
      <c r="BQ8" s="4">
        <v>0</v>
      </c>
      <c r="BR8" s="4"/>
      <c r="BS8" s="4"/>
      <c r="BT8" s="4"/>
      <c r="BU8" s="4"/>
      <c r="BV8" s="4"/>
      <c r="BW8" s="4"/>
      <c r="BX8" s="4"/>
      <c r="BZ8" s="10">
        <f t="shared" si="0"/>
        <v>3.5896428571428562</v>
      </c>
      <c r="CA8" s="10">
        <f t="shared" si="1"/>
        <v>4.167857142857142</v>
      </c>
      <c r="CB8" s="10">
        <f t="shared" si="2"/>
        <v>3.8766666666666665</v>
      </c>
      <c r="CC8" s="10">
        <f t="shared" si="3"/>
        <v>4.066666666666666</v>
      </c>
    </row>
    <row r="9" spans="1:81" ht="11.25">
      <c r="A9" s="5">
        <v>7</v>
      </c>
      <c r="B9" s="4">
        <v>0</v>
      </c>
      <c r="C9" s="4">
        <v>4</v>
      </c>
      <c r="D9" s="4">
        <v>0</v>
      </c>
      <c r="E9" s="4">
        <v>0</v>
      </c>
      <c r="F9" s="4">
        <v>1.7</v>
      </c>
      <c r="G9" s="4">
        <v>6.35</v>
      </c>
      <c r="H9" s="4">
        <v>5.95</v>
      </c>
      <c r="I9" s="4">
        <v>6.4</v>
      </c>
      <c r="J9" s="24">
        <v>4.4</v>
      </c>
      <c r="K9" s="4">
        <v>0</v>
      </c>
      <c r="L9" s="4">
        <v>9.6</v>
      </c>
      <c r="M9" s="4">
        <v>0</v>
      </c>
      <c r="N9" s="4">
        <v>0.3</v>
      </c>
      <c r="O9" s="4">
        <v>0</v>
      </c>
      <c r="P9" s="4">
        <v>1.8</v>
      </c>
      <c r="Q9" s="4">
        <v>8.1</v>
      </c>
      <c r="R9" s="4">
        <v>0</v>
      </c>
      <c r="S9" s="4">
        <v>1.4</v>
      </c>
      <c r="T9" s="4">
        <v>0</v>
      </c>
      <c r="U9" s="4">
        <v>2.7</v>
      </c>
      <c r="V9" s="4">
        <v>5.8</v>
      </c>
      <c r="W9" s="4">
        <v>0</v>
      </c>
      <c r="X9" s="4">
        <v>9.9</v>
      </c>
      <c r="Y9" s="4"/>
      <c r="Z9" s="4"/>
      <c r="AA9" s="4">
        <v>11.3</v>
      </c>
      <c r="AB9" s="4">
        <v>9.9</v>
      </c>
      <c r="AC9" s="4">
        <v>0</v>
      </c>
      <c r="AD9" s="4">
        <v>4.1</v>
      </c>
      <c r="AE9" s="4">
        <v>0</v>
      </c>
      <c r="AF9" s="4">
        <v>0</v>
      </c>
      <c r="AG9" s="4">
        <v>0</v>
      </c>
      <c r="AH9" s="4">
        <v>0.5</v>
      </c>
      <c r="AI9" s="4">
        <v>0</v>
      </c>
      <c r="AJ9" s="4">
        <v>7.2</v>
      </c>
      <c r="AK9" s="4">
        <v>0.7</v>
      </c>
      <c r="AL9" s="4">
        <v>10.4</v>
      </c>
      <c r="AM9" s="4">
        <v>0</v>
      </c>
      <c r="AN9" s="4">
        <v>5.9</v>
      </c>
      <c r="AO9" s="4">
        <v>0</v>
      </c>
      <c r="AP9" s="4">
        <v>0.8</v>
      </c>
      <c r="AQ9" s="4">
        <v>0</v>
      </c>
      <c r="AR9" s="4">
        <v>0</v>
      </c>
      <c r="AS9" s="4">
        <v>0</v>
      </c>
      <c r="AT9" s="4">
        <v>10.9</v>
      </c>
      <c r="AU9" s="4">
        <v>0.1</v>
      </c>
      <c r="AV9" s="4">
        <v>11.6</v>
      </c>
      <c r="AW9" s="4">
        <v>0</v>
      </c>
      <c r="AX9" s="4">
        <v>12.6</v>
      </c>
      <c r="AY9" s="4">
        <v>7.4</v>
      </c>
      <c r="AZ9" s="4">
        <v>0</v>
      </c>
      <c r="BA9" s="4">
        <v>10.8</v>
      </c>
      <c r="BB9" s="4">
        <v>5.1</v>
      </c>
      <c r="BC9" s="4">
        <v>7.7</v>
      </c>
      <c r="BD9" s="4">
        <v>4.8</v>
      </c>
      <c r="BE9" s="4">
        <v>1.2</v>
      </c>
      <c r="BF9" s="4">
        <v>10.7</v>
      </c>
      <c r="BG9" s="4">
        <v>0</v>
      </c>
      <c r="BH9" s="4">
        <v>1.4</v>
      </c>
      <c r="BI9" s="4">
        <v>0</v>
      </c>
      <c r="BJ9" s="4">
        <v>6.1</v>
      </c>
      <c r="BK9" s="4">
        <v>0</v>
      </c>
      <c r="BL9" s="4">
        <v>0</v>
      </c>
      <c r="BM9" s="4">
        <v>4.3</v>
      </c>
      <c r="BN9" s="4">
        <v>12</v>
      </c>
      <c r="BO9" s="4">
        <v>0</v>
      </c>
      <c r="BP9" s="4">
        <v>0</v>
      </c>
      <c r="BQ9" s="4">
        <v>0.1</v>
      </c>
      <c r="BR9" s="4"/>
      <c r="BS9" s="4"/>
      <c r="BT9" s="4"/>
      <c r="BU9" s="4"/>
      <c r="BV9" s="4"/>
      <c r="BW9" s="4"/>
      <c r="BX9" s="4"/>
      <c r="BZ9" s="10">
        <f t="shared" si="0"/>
        <v>3.146428571428572</v>
      </c>
      <c r="CA9" s="10">
        <f t="shared" si="1"/>
        <v>3.2785714285714285</v>
      </c>
      <c r="CB9" s="10">
        <f t="shared" si="2"/>
        <v>3.75</v>
      </c>
      <c r="CC9" s="10">
        <f t="shared" si="3"/>
        <v>3.783333333333333</v>
      </c>
    </row>
    <row r="10" spans="1:81" ht="11.25">
      <c r="A10" s="5">
        <v>8</v>
      </c>
      <c r="B10" s="4">
        <v>1.76</v>
      </c>
      <c r="C10" s="4">
        <v>0</v>
      </c>
      <c r="D10" s="4">
        <v>0.6</v>
      </c>
      <c r="E10" s="4">
        <v>6.5</v>
      </c>
      <c r="F10" s="4">
        <v>0</v>
      </c>
      <c r="G10" s="4">
        <v>0.6</v>
      </c>
      <c r="H10" s="4">
        <v>10.15</v>
      </c>
      <c r="I10" s="4">
        <v>0</v>
      </c>
      <c r="J10" s="24">
        <v>10</v>
      </c>
      <c r="K10" s="4">
        <v>0</v>
      </c>
      <c r="L10" s="4">
        <v>7</v>
      </c>
      <c r="M10" s="4">
        <v>0</v>
      </c>
      <c r="N10" s="4">
        <v>0</v>
      </c>
      <c r="O10" s="4">
        <v>1.1</v>
      </c>
      <c r="P10" s="4">
        <v>1.2</v>
      </c>
      <c r="Q10" s="4">
        <v>0</v>
      </c>
      <c r="R10" s="4">
        <v>0</v>
      </c>
      <c r="S10" s="4">
        <v>0.2</v>
      </c>
      <c r="T10" s="4">
        <v>6.8</v>
      </c>
      <c r="U10" s="4">
        <v>5.4</v>
      </c>
      <c r="V10" s="4">
        <v>10.4</v>
      </c>
      <c r="W10" s="4">
        <v>0</v>
      </c>
      <c r="X10" s="4">
        <v>3.9</v>
      </c>
      <c r="Y10" s="4"/>
      <c r="Z10" s="4"/>
      <c r="AA10" s="4">
        <v>6.9</v>
      </c>
      <c r="AB10" s="4">
        <v>9.1</v>
      </c>
      <c r="AC10" s="4">
        <v>2.2</v>
      </c>
      <c r="AD10" s="4">
        <v>11.2</v>
      </c>
      <c r="AE10" s="4">
        <v>8.4</v>
      </c>
      <c r="AF10" s="4">
        <v>0</v>
      </c>
      <c r="AG10" s="4">
        <v>0</v>
      </c>
      <c r="AH10" s="4">
        <v>0</v>
      </c>
      <c r="AI10" s="4">
        <v>9.9</v>
      </c>
      <c r="AJ10" s="4">
        <v>10.8</v>
      </c>
      <c r="AK10" s="4">
        <v>0</v>
      </c>
      <c r="AL10" s="4">
        <v>5.3</v>
      </c>
      <c r="AM10" s="4">
        <v>0</v>
      </c>
      <c r="AN10" s="4">
        <v>2.7</v>
      </c>
      <c r="AO10" s="4">
        <v>6.2</v>
      </c>
      <c r="AP10" s="4">
        <v>1</v>
      </c>
      <c r="AQ10" s="4">
        <v>0</v>
      </c>
      <c r="AR10" s="4">
        <v>0</v>
      </c>
      <c r="AS10" s="4">
        <v>0</v>
      </c>
      <c r="AT10" s="4">
        <v>6.5</v>
      </c>
      <c r="AU10" s="4">
        <v>1.5</v>
      </c>
      <c r="AV10" s="4">
        <v>13</v>
      </c>
      <c r="AW10" s="4">
        <v>1.4</v>
      </c>
      <c r="AX10" s="4">
        <v>9.1</v>
      </c>
      <c r="AY10" s="4">
        <v>10.8</v>
      </c>
      <c r="AZ10" s="4">
        <v>0</v>
      </c>
      <c r="BA10" s="4">
        <v>10.8</v>
      </c>
      <c r="BB10" s="4">
        <v>0.2</v>
      </c>
      <c r="BC10" s="4">
        <v>1</v>
      </c>
      <c r="BD10" s="4">
        <v>8.1</v>
      </c>
      <c r="BE10" s="4">
        <v>1.9</v>
      </c>
      <c r="BF10" s="4">
        <v>0.9</v>
      </c>
      <c r="BG10" s="4">
        <v>11.1</v>
      </c>
      <c r="BH10" s="4">
        <v>2.4</v>
      </c>
      <c r="BI10" s="4">
        <v>3.6</v>
      </c>
      <c r="BJ10" s="4">
        <v>8.6</v>
      </c>
      <c r="BK10" s="4">
        <v>8.9</v>
      </c>
      <c r="BL10" s="4">
        <v>0.8</v>
      </c>
      <c r="BM10" s="4">
        <v>0.1</v>
      </c>
      <c r="BN10" s="4">
        <v>11.9</v>
      </c>
      <c r="BO10" s="4">
        <v>5.199999999999998</v>
      </c>
      <c r="BP10" s="4">
        <v>8.1</v>
      </c>
      <c r="BQ10" s="4">
        <v>0</v>
      </c>
      <c r="BR10" s="4"/>
      <c r="BS10" s="4"/>
      <c r="BT10" s="4"/>
      <c r="BU10" s="4"/>
      <c r="BV10" s="4"/>
      <c r="BW10" s="4"/>
      <c r="BX10" s="4"/>
      <c r="BZ10" s="10">
        <f t="shared" si="0"/>
        <v>3.9214285714285717</v>
      </c>
      <c r="CA10" s="10">
        <f t="shared" si="1"/>
        <v>4.378571428571429</v>
      </c>
      <c r="CB10" s="10">
        <f t="shared" si="2"/>
        <v>4.3933333333333335</v>
      </c>
      <c r="CC10" s="10">
        <f t="shared" si="3"/>
        <v>4.526666666666667</v>
      </c>
    </row>
    <row r="11" spans="1:81" ht="11.25">
      <c r="A11" s="5">
        <v>9</v>
      </c>
      <c r="B11" s="4">
        <v>0.6</v>
      </c>
      <c r="C11" s="4">
        <v>0</v>
      </c>
      <c r="D11" s="4">
        <v>5.5</v>
      </c>
      <c r="E11" s="4">
        <v>0</v>
      </c>
      <c r="F11" s="4">
        <v>0</v>
      </c>
      <c r="G11" s="4">
        <v>2.3</v>
      </c>
      <c r="H11" s="4">
        <v>5.4</v>
      </c>
      <c r="I11" s="4">
        <v>6.55</v>
      </c>
      <c r="J11" s="24">
        <v>5.9</v>
      </c>
      <c r="K11" s="4">
        <v>0</v>
      </c>
      <c r="L11" s="4">
        <v>0.8</v>
      </c>
      <c r="M11" s="4">
        <v>0</v>
      </c>
      <c r="N11" s="4">
        <v>5.1</v>
      </c>
      <c r="O11" s="4">
        <v>0.8</v>
      </c>
      <c r="P11" s="4">
        <v>0</v>
      </c>
      <c r="Q11" s="4">
        <v>0.1</v>
      </c>
      <c r="R11" s="4">
        <v>0</v>
      </c>
      <c r="S11" s="4">
        <v>0</v>
      </c>
      <c r="T11" s="4">
        <v>4.3</v>
      </c>
      <c r="U11" s="4">
        <v>3.6</v>
      </c>
      <c r="V11" s="4">
        <v>7.2</v>
      </c>
      <c r="W11" s="4">
        <v>3</v>
      </c>
      <c r="X11" s="4">
        <v>6.2</v>
      </c>
      <c r="Y11" s="4"/>
      <c r="Z11" s="4"/>
      <c r="AA11" s="4">
        <v>10.1</v>
      </c>
      <c r="AB11" s="4">
        <v>12.9</v>
      </c>
      <c r="AC11" s="4">
        <v>0.1</v>
      </c>
      <c r="AD11" s="4">
        <v>9.5</v>
      </c>
      <c r="AE11" s="4">
        <v>10.3</v>
      </c>
      <c r="AF11" s="4">
        <v>0.7</v>
      </c>
      <c r="AG11" s="4">
        <v>1.1</v>
      </c>
      <c r="AH11" s="4">
        <v>8.8</v>
      </c>
      <c r="AI11" s="4">
        <v>5.4</v>
      </c>
      <c r="AJ11" s="4">
        <v>0</v>
      </c>
      <c r="AK11" s="4">
        <v>0</v>
      </c>
      <c r="AL11" s="4">
        <v>0</v>
      </c>
      <c r="AM11" s="4">
        <v>0</v>
      </c>
      <c r="AN11" s="4">
        <v>6.1</v>
      </c>
      <c r="AO11" s="4">
        <v>5.1</v>
      </c>
      <c r="AP11" s="4">
        <v>0.1</v>
      </c>
      <c r="AQ11" s="4">
        <v>0</v>
      </c>
      <c r="AR11" s="4">
        <v>0</v>
      </c>
      <c r="AS11" s="4">
        <v>0</v>
      </c>
      <c r="AT11" s="4">
        <v>0.3</v>
      </c>
      <c r="AU11" s="4">
        <v>4.6</v>
      </c>
      <c r="AV11" s="4">
        <v>2</v>
      </c>
      <c r="AW11" s="4">
        <v>12.3</v>
      </c>
      <c r="AX11" s="4">
        <v>11</v>
      </c>
      <c r="AY11" s="4">
        <v>3.1</v>
      </c>
      <c r="AZ11" s="4">
        <v>0.8</v>
      </c>
      <c r="BA11" s="4">
        <v>9.8</v>
      </c>
      <c r="BB11" s="4">
        <v>0</v>
      </c>
      <c r="BC11" s="4">
        <v>0</v>
      </c>
      <c r="BD11" s="4">
        <v>0</v>
      </c>
      <c r="BE11" s="4">
        <v>3.8</v>
      </c>
      <c r="BF11" s="4">
        <v>0.6</v>
      </c>
      <c r="BG11" s="4">
        <v>0.1</v>
      </c>
      <c r="BH11" s="4">
        <v>10.7</v>
      </c>
      <c r="BI11" s="4">
        <v>10.1</v>
      </c>
      <c r="BJ11" s="4">
        <v>12</v>
      </c>
      <c r="BK11" s="4">
        <v>0.5</v>
      </c>
      <c r="BL11" s="4">
        <v>0</v>
      </c>
      <c r="BM11" s="4">
        <v>0</v>
      </c>
      <c r="BN11" s="4">
        <v>11.7</v>
      </c>
      <c r="BO11" s="4">
        <v>7.500000000000001</v>
      </c>
      <c r="BP11" s="4">
        <v>0</v>
      </c>
      <c r="BQ11" s="4">
        <v>0</v>
      </c>
      <c r="BR11" s="4"/>
      <c r="BS11" s="4"/>
      <c r="BT11" s="4"/>
      <c r="BU11" s="4"/>
      <c r="BV11" s="4"/>
      <c r="BW11" s="4"/>
      <c r="BX11" s="4"/>
      <c r="BZ11" s="10">
        <f t="shared" si="0"/>
        <v>3.425</v>
      </c>
      <c r="CA11" s="10">
        <f t="shared" si="1"/>
        <v>4.060714285714285</v>
      </c>
      <c r="CB11" s="10">
        <f t="shared" si="2"/>
        <v>3.1833333333333327</v>
      </c>
      <c r="CC11" s="10">
        <f t="shared" si="3"/>
        <v>3.74</v>
      </c>
    </row>
    <row r="12" spans="1:81" ht="11.25">
      <c r="A12" s="5">
        <v>10</v>
      </c>
      <c r="B12" s="4">
        <v>0.1</v>
      </c>
      <c r="C12" s="4">
        <v>0</v>
      </c>
      <c r="D12" s="4">
        <v>6.6</v>
      </c>
      <c r="E12" s="4">
        <v>0</v>
      </c>
      <c r="F12" s="4">
        <v>0</v>
      </c>
      <c r="G12" s="4">
        <v>1.7</v>
      </c>
      <c r="H12" s="4">
        <v>0</v>
      </c>
      <c r="I12" s="4">
        <v>7.25</v>
      </c>
      <c r="J12" s="24">
        <v>3.2</v>
      </c>
      <c r="K12" s="4">
        <v>0</v>
      </c>
      <c r="L12" s="4">
        <v>7.8</v>
      </c>
      <c r="M12" s="4">
        <v>0</v>
      </c>
      <c r="N12" s="4">
        <v>2.7</v>
      </c>
      <c r="O12" s="4">
        <v>1.4</v>
      </c>
      <c r="P12" s="4">
        <v>0.4</v>
      </c>
      <c r="Q12" s="4">
        <v>3.1</v>
      </c>
      <c r="R12" s="4">
        <v>2</v>
      </c>
      <c r="S12" s="4">
        <v>0.4</v>
      </c>
      <c r="T12" s="4">
        <v>6.1</v>
      </c>
      <c r="U12" s="4">
        <v>0</v>
      </c>
      <c r="V12" s="4">
        <v>8.6</v>
      </c>
      <c r="W12" s="4">
        <v>2.5</v>
      </c>
      <c r="X12" s="4">
        <v>0</v>
      </c>
      <c r="Y12" s="4"/>
      <c r="Z12" s="4"/>
      <c r="AA12" s="4">
        <v>9.8</v>
      </c>
      <c r="AB12" s="4">
        <v>10.8</v>
      </c>
      <c r="AC12" s="4">
        <v>9.3</v>
      </c>
      <c r="AD12" s="4">
        <v>11.8</v>
      </c>
      <c r="AE12" s="4">
        <v>10.5</v>
      </c>
      <c r="AF12" s="4">
        <v>0.3</v>
      </c>
      <c r="AG12" s="4">
        <v>0</v>
      </c>
      <c r="AH12" s="4">
        <v>0.5</v>
      </c>
      <c r="AI12" s="4">
        <v>3.9</v>
      </c>
      <c r="AJ12" s="4">
        <v>3.5</v>
      </c>
      <c r="AK12" s="4">
        <v>0</v>
      </c>
      <c r="AL12" s="4">
        <v>1.5</v>
      </c>
      <c r="AM12" s="4">
        <v>0</v>
      </c>
      <c r="AN12" s="4">
        <v>0</v>
      </c>
      <c r="AO12" s="4">
        <v>10.3</v>
      </c>
      <c r="AP12" s="4">
        <v>0</v>
      </c>
      <c r="AQ12" s="4">
        <v>0</v>
      </c>
      <c r="AR12" s="4">
        <v>10.7</v>
      </c>
      <c r="AS12" s="4">
        <v>0</v>
      </c>
      <c r="AT12" s="4">
        <v>0</v>
      </c>
      <c r="AU12" s="4">
        <v>4.1</v>
      </c>
      <c r="AV12" s="4">
        <v>0.8</v>
      </c>
      <c r="AW12" s="4">
        <v>10.6</v>
      </c>
      <c r="AX12" s="4">
        <v>11.5</v>
      </c>
      <c r="AY12" s="4">
        <v>0</v>
      </c>
      <c r="AZ12" s="4">
        <v>0</v>
      </c>
      <c r="BA12" s="4">
        <v>9.4</v>
      </c>
      <c r="BB12" s="4">
        <v>10</v>
      </c>
      <c r="BC12" s="4">
        <v>0</v>
      </c>
      <c r="BD12" s="4">
        <v>0</v>
      </c>
      <c r="BE12" s="4">
        <v>7.5</v>
      </c>
      <c r="BF12" s="4">
        <v>2.5</v>
      </c>
      <c r="BG12" s="4">
        <v>10.7</v>
      </c>
      <c r="BH12" s="4">
        <v>9.1</v>
      </c>
      <c r="BI12" s="4">
        <v>12.1</v>
      </c>
      <c r="BJ12" s="4">
        <v>8.5</v>
      </c>
      <c r="BK12" s="4">
        <v>1.1</v>
      </c>
      <c r="BL12" s="4">
        <v>9.5</v>
      </c>
      <c r="BM12" s="4">
        <v>11.3</v>
      </c>
      <c r="BN12" s="4">
        <v>12.4</v>
      </c>
      <c r="BO12" s="4">
        <v>9.000000000000002</v>
      </c>
      <c r="BP12" s="4">
        <v>4.7</v>
      </c>
      <c r="BQ12" s="4">
        <v>1</v>
      </c>
      <c r="BR12" s="4"/>
      <c r="BS12" s="4"/>
      <c r="BT12" s="4"/>
      <c r="BU12" s="4"/>
      <c r="BV12" s="4"/>
      <c r="BW12" s="4"/>
      <c r="BX12" s="4"/>
      <c r="BZ12" s="10">
        <f t="shared" si="0"/>
        <v>3.5749999999999997</v>
      </c>
      <c r="CA12" s="10">
        <f t="shared" si="1"/>
        <v>4.128571428571428</v>
      </c>
      <c r="CB12" s="10">
        <f t="shared" si="2"/>
        <v>4.003333333333334</v>
      </c>
      <c r="CC12" s="10">
        <f t="shared" si="3"/>
        <v>5.56</v>
      </c>
    </row>
    <row r="13" spans="1:81" ht="11.25">
      <c r="A13" s="6">
        <v>11</v>
      </c>
      <c r="B13" s="7">
        <v>11.6</v>
      </c>
      <c r="C13" s="7">
        <v>0</v>
      </c>
      <c r="D13" s="7">
        <v>9.98</v>
      </c>
      <c r="E13" s="7">
        <v>8.2</v>
      </c>
      <c r="F13" s="7">
        <v>0</v>
      </c>
      <c r="G13" s="7">
        <v>4.1</v>
      </c>
      <c r="H13" s="7">
        <v>0</v>
      </c>
      <c r="I13" s="7">
        <v>12.15</v>
      </c>
      <c r="J13" s="25">
        <v>5.9</v>
      </c>
      <c r="K13" s="7">
        <v>0.05</v>
      </c>
      <c r="L13" s="7">
        <v>10.7</v>
      </c>
      <c r="M13" s="7">
        <v>8.4</v>
      </c>
      <c r="N13" s="7">
        <v>0.6</v>
      </c>
      <c r="O13" s="7">
        <v>5.7</v>
      </c>
      <c r="P13" s="7">
        <v>0.8</v>
      </c>
      <c r="Q13" s="7">
        <v>4.3</v>
      </c>
      <c r="R13" s="7">
        <v>0</v>
      </c>
      <c r="S13" s="7">
        <v>0</v>
      </c>
      <c r="T13" s="7">
        <v>7.3</v>
      </c>
      <c r="U13" s="7">
        <v>0</v>
      </c>
      <c r="V13" s="7">
        <v>10.4</v>
      </c>
      <c r="W13" s="7">
        <v>0</v>
      </c>
      <c r="X13" s="7">
        <v>0</v>
      </c>
      <c r="Y13" s="7"/>
      <c r="Z13" s="7"/>
      <c r="AA13" s="7">
        <v>4.9</v>
      </c>
      <c r="AB13" s="7">
        <v>0</v>
      </c>
      <c r="AC13" s="7">
        <v>0.2</v>
      </c>
      <c r="AD13" s="7">
        <v>10.4</v>
      </c>
      <c r="AE13" s="7">
        <v>9.8</v>
      </c>
      <c r="AF13" s="7">
        <v>1.1</v>
      </c>
      <c r="AG13" s="7">
        <v>7.5</v>
      </c>
      <c r="AH13" s="7">
        <v>2</v>
      </c>
      <c r="AI13" s="7">
        <v>3.2</v>
      </c>
      <c r="AJ13" s="7">
        <v>0</v>
      </c>
      <c r="AK13" s="7">
        <v>1.2</v>
      </c>
      <c r="AL13" s="7">
        <v>3.1</v>
      </c>
      <c r="AM13" s="7">
        <v>0</v>
      </c>
      <c r="AN13" s="7">
        <v>2.5</v>
      </c>
      <c r="AO13" s="7">
        <v>0</v>
      </c>
      <c r="AP13" s="7">
        <v>1.3</v>
      </c>
      <c r="AQ13" s="7">
        <v>1.8</v>
      </c>
      <c r="AR13" s="7">
        <v>1.3</v>
      </c>
      <c r="AS13" s="7">
        <v>8.5</v>
      </c>
      <c r="AT13" s="7">
        <v>0</v>
      </c>
      <c r="AU13" s="7">
        <v>0</v>
      </c>
      <c r="AV13" s="7">
        <v>0</v>
      </c>
      <c r="AW13" s="7">
        <v>11.5</v>
      </c>
      <c r="AX13" s="7">
        <v>9.2</v>
      </c>
      <c r="AY13" s="7">
        <v>9.7</v>
      </c>
      <c r="AZ13" s="7">
        <v>6.6</v>
      </c>
      <c r="BA13" s="7">
        <v>4.9</v>
      </c>
      <c r="BB13" s="7">
        <v>7.2</v>
      </c>
      <c r="BC13" s="7">
        <v>0.5</v>
      </c>
      <c r="BD13" s="7">
        <v>0</v>
      </c>
      <c r="BE13" s="7">
        <v>6.6</v>
      </c>
      <c r="BF13" s="7">
        <v>3.8</v>
      </c>
      <c r="BG13" s="7">
        <v>0.7</v>
      </c>
      <c r="BH13" s="7">
        <v>12.7</v>
      </c>
      <c r="BI13" s="7">
        <v>11.3</v>
      </c>
      <c r="BJ13" s="7">
        <v>10.6</v>
      </c>
      <c r="BK13" s="7">
        <v>2.7</v>
      </c>
      <c r="BL13" s="7">
        <v>12.4</v>
      </c>
      <c r="BM13" s="7">
        <v>10.8</v>
      </c>
      <c r="BN13" s="7">
        <v>9.3</v>
      </c>
      <c r="BO13" s="7">
        <v>2.1</v>
      </c>
      <c r="BP13" s="7">
        <v>4.500000000000001</v>
      </c>
      <c r="BQ13" s="7">
        <v>0.1</v>
      </c>
      <c r="BR13" s="7"/>
      <c r="BS13" s="7"/>
      <c r="BT13" s="7"/>
      <c r="BU13" s="7"/>
      <c r="BV13" s="7"/>
      <c r="BW13" s="7"/>
      <c r="BX13" s="7"/>
      <c r="BZ13" s="11">
        <f t="shared" si="0"/>
        <v>3.483928571428571</v>
      </c>
      <c r="CA13" s="11">
        <f t="shared" si="1"/>
        <v>3.142857142857143</v>
      </c>
      <c r="CB13" s="11">
        <f t="shared" si="2"/>
        <v>3.8133333333333335</v>
      </c>
      <c r="CC13" s="10">
        <f t="shared" si="3"/>
        <v>5.086666666666667</v>
      </c>
    </row>
    <row r="14" spans="1:81" ht="11.25">
      <c r="A14" s="5">
        <v>12</v>
      </c>
      <c r="B14" s="4">
        <v>7.03</v>
      </c>
      <c r="C14" s="4">
        <v>5.85</v>
      </c>
      <c r="D14" s="4">
        <v>11.7</v>
      </c>
      <c r="E14" s="4">
        <v>9.8</v>
      </c>
      <c r="F14" s="4">
        <v>0</v>
      </c>
      <c r="G14" s="4">
        <v>0</v>
      </c>
      <c r="H14" s="4">
        <v>9.55</v>
      </c>
      <c r="I14" s="4">
        <v>6.7</v>
      </c>
      <c r="J14" s="24">
        <v>6</v>
      </c>
      <c r="K14" s="4">
        <v>6.38</v>
      </c>
      <c r="L14" s="4">
        <v>7</v>
      </c>
      <c r="M14" s="4">
        <v>0</v>
      </c>
      <c r="N14" s="4">
        <v>0</v>
      </c>
      <c r="O14" s="4">
        <v>0</v>
      </c>
      <c r="P14" s="4">
        <v>2.9</v>
      </c>
      <c r="Q14" s="4">
        <v>6.5</v>
      </c>
      <c r="R14" s="4">
        <v>0</v>
      </c>
      <c r="S14" s="4">
        <v>7.8</v>
      </c>
      <c r="T14" s="4">
        <v>9</v>
      </c>
      <c r="U14" s="4">
        <v>0</v>
      </c>
      <c r="V14" s="4">
        <v>0.3</v>
      </c>
      <c r="W14" s="4">
        <v>1.5</v>
      </c>
      <c r="X14" s="4">
        <v>0.8</v>
      </c>
      <c r="Y14" s="4"/>
      <c r="Z14" s="4"/>
      <c r="AA14" s="4">
        <v>9.4</v>
      </c>
      <c r="AB14" s="4">
        <v>7.2</v>
      </c>
      <c r="AC14" s="4">
        <v>6.9</v>
      </c>
      <c r="AD14" s="4">
        <v>9.8</v>
      </c>
      <c r="AE14" s="4">
        <v>4</v>
      </c>
      <c r="AF14" s="15">
        <v>6</v>
      </c>
      <c r="AG14" s="15">
        <v>0</v>
      </c>
      <c r="AH14" s="15">
        <v>0.4</v>
      </c>
      <c r="AI14" s="15">
        <v>0.2</v>
      </c>
      <c r="AJ14" s="15">
        <v>0</v>
      </c>
      <c r="AK14" s="15">
        <v>5.2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2.9</v>
      </c>
      <c r="AR14" s="15">
        <v>0.7</v>
      </c>
      <c r="AS14" s="15">
        <v>10.4</v>
      </c>
      <c r="AT14" s="15">
        <v>0</v>
      </c>
      <c r="AU14" s="15">
        <v>0</v>
      </c>
      <c r="AV14" s="15">
        <v>0</v>
      </c>
      <c r="AW14" s="15">
        <v>4.7</v>
      </c>
      <c r="AX14" s="15">
        <v>12.3</v>
      </c>
      <c r="AY14" s="15">
        <v>12.2</v>
      </c>
      <c r="AZ14" s="15">
        <v>3.2</v>
      </c>
      <c r="BA14" s="15">
        <v>1.1</v>
      </c>
      <c r="BB14" s="15">
        <v>0</v>
      </c>
      <c r="BC14" s="15">
        <v>0.6</v>
      </c>
      <c r="BD14" s="15">
        <v>0</v>
      </c>
      <c r="BE14" s="15">
        <v>7.5</v>
      </c>
      <c r="BF14" s="15">
        <v>0.1</v>
      </c>
      <c r="BG14" s="15">
        <v>0.6</v>
      </c>
      <c r="BH14" s="15">
        <v>12</v>
      </c>
      <c r="BI14" s="15">
        <v>0</v>
      </c>
      <c r="BJ14" s="15">
        <v>10.4</v>
      </c>
      <c r="BK14" s="15">
        <v>9.1</v>
      </c>
      <c r="BL14" s="15">
        <v>11.6</v>
      </c>
      <c r="BM14" s="15">
        <v>4.9</v>
      </c>
      <c r="BN14" s="15">
        <v>7.7</v>
      </c>
      <c r="BO14" s="15">
        <v>2.6</v>
      </c>
      <c r="BP14" s="15">
        <v>0</v>
      </c>
      <c r="BQ14" s="15">
        <v>0.7000000000000001</v>
      </c>
      <c r="BR14" s="15"/>
      <c r="BS14" s="15"/>
      <c r="BT14" s="15"/>
      <c r="BU14" s="15"/>
      <c r="BV14" s="15"/>
      <c r="BW14" s="15"/>
      <c r="BX14" s="15"/>
      <c r="BZ14" s="10">
        <f t="shared" si="0"/>
        <v>3.474285714285714</v>
      </c>
      <c r="CA14" s="10">
        <f t="shared" si="1"/>
        <v>2.8357142857142863</v>
      </c>
      <c r="CB14" s="10">
        <f t="shared" si="2"/>
        <v>2.729999999999999</v>
      </c>
      <c r="CC14" s="10">
        <f t="shared" si="3"/>
        <v>3.8433333333333337</v>
      </c>
    </row>
    <row r="15" spans="1:81" ht="11.25">
      <c r="A15" s="5">
        <v>13</v>
      </c>
      <c r="B15" s="4">
        <v>11.9</v>
      </c>
      <c r="C15" s="4">
        <v>6.66</v>
      </c>
      <c r="D15" s="4">
        <v>11.2</v>
      </c>
      <c r="E15" s="4">
        <v>4</v>
      </c>
      <c r="F15" s="4">
        <v>0.2</v>
      </c>
      <c r="G15" s="4">
        <v>0.1</v>
      </c>
      <c r="H15" s="4">
        <v>1</v>
      </c>
      <c r="I15" s="4">
        <v>0</v>
      </c>
      <c r="J15" s="24">
        <v>6.5</v>
      </c>
      <c r="K15" s="4">
        <v>4.28</v>
      </c>
      <c r="L15" s="4">
        <v>6.7</v>
      </c>
      <c r="M15" s="4">
        <v>4.1</v>
      </c>
      <c r="N15" s="4">
        <v>0</v>
      </c>
      <c r="O15" s="4">
        <v>3.4</v>
      </c>
      <c r="P15" s="4">
        <v>0.6</v>
      </c>
      <c r="Q15" s="4">
        <v>0.8</v>
      </c>
      <c r="R15" s="4">
        <v>0</v>
      </c>
      <c r="S15" s="4">
        <v>0.9</v>
      </c>
      <c r="T15" s="4">
        <v>5.5</v>
      </c>
      <c r="U15" s="4">
        <v>2.8</v>
      </c>
      <c r="V15" s="4">
        <v>9.6</v>
      </c>
      <c r="W15" s="4">
        <v>2</v>
      </c>
      <c r="X15" s="4">
        <v>0</v>
      </c>
      <c r="Y15" s="4"/>
      <c r="Z15" s="4"/>
      <c r="AA15" s="4">
        <v>11.8</v>
      </c>
      <c r="AB15" s="4">
        <v>1.8</v>
      </c>
      <c r="AC15" s="4">
        <v>13</v>
      </c>
      <c r="AD15" s="4">
        <v>7.1</v>
      </c>
      <c r="AE15" s="4">
        <v>3.7</v>
      </c>
      <c r="AF15" s="15">
        <v>5.6</v>
      </c>
      <c r="AG15" s="15">
        <v>1.3</v>
      </c>
      <c r="AH15" s="15">
        <v>0.1</v>
      </c>
      <c r="AI15" s="15">
        <v>1.4</v>
      </c>
      <c r="AJ15" s="15">
        <v>0.7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0.1</v>
      </c>
      <c r="AQ15" s="15">
        <v>7.6</v>
      </c>
      <c r="AR15" s="15">
        <v>0</v>
      </c>
      <c r="AS15" s="15">
        <v>11.6</v>
      </c>
      <c r="AT15" s="15">
        <v>0.6</v>
      </c>
      <c r="AU15" s="15">
        <v>0.4</v>
      </c>
      <c r="AV15" s="15">
        <v>0</v>
      </c>
      <c r="AW15" s="15">
        <v>2.9</v>
      </c>
      <c r="AX15" s="15">
        <v>10.7</v>
      </c>
      <c r="AY15" s="15">
        <v>7.2</v>
      </c>
      <c r="AZ15" s="15">
        <v>0</v>
      </c>
      <c r="BA15" s="15">
        <v>2.7</v>
      </c>
      <c r="BB15" s="15">
        <v>1.4</v>
      </c>
      <c r="BC15" s="15">
        <v>0.2</v>
      </c>
      <c r="BD15" s="15">
        <v>0</v>
      </c>
      <c r="BE15" s="15">
        <v>10.6</v>
      </c>
      <c r="BF15" s="15">
        <v>4</v>
      </c>
      <c r="BG15" s="15">
        <v>0</v>
      </c>
      <c r="BH15" s="15">
        <v>10.2</v>
      </c>
      <c r="BI15" s="15">
        <v>1.3</v>
      </c>
      <c r="BJ15" s="15">
        <v>0.2</v>
      </c>
      <c r="BK15" s="15">
        <v>1.1</v>
      </c>
      <c r="BL15" s="15">
        <v>7.6</v>
      </c>
      <c r="BM15" s="15">
        <v>0</v>
      </c>
      <c r="BN15" s="15">
        <v>1.2</v>
      </c>
      <c r="BO15" s="15">
        <v>0.9000000000000001</v>
      </c>
      <c r="BP15" s="15">
        <v>1.8000000000000003</v>
      </c>
      <c r="BQ15" s="15">
        <v>0.6</v>
      </c>
      <c r="BR15" s="15"/>
      <c r="BS15" s="15"/>
      <c r="BT15" s="15"/>
      <c r="BU15" s="15"/>
      <c r="BV15" s="15"/>
      <c r="BW15" s="15"/>
      <c r="BX15" s="15"/>
      <c r="BZ15" s="10">
        <f t="shared" si="0"/>
        <v>3.3457142857142856</v>
      </c>
      <c r="CA15" s="10">
        <f t="shared" si="1"/>
        <v>3.1999999999999997</v>
      </c>
      <c r="CB15" s="10">
        <f t="shared" si="2"/>
        <v>2.6633333333333336</v>
      </c>
      <c r="CC15" s="10">
        <f t="shared" si="3"/>
        <v>2.8299999999999996</v>
      </c>
    </row>
    <row r="16" spans="1:81" ht="11.25">
      <c r="A16" s="5">
        <v>14</v>
      </c>
      <c r="B16" s="4">
        <v>10.25</v>
      </c>
      <c r="C16" s="4">
        <v>9.5</v>
      </c>
      <c r="D16" s="4">
        <v>12.8</v>
      </c>
      <c r="E16" s="4">
        <v>0</v>
      </c>
      <c r="F16" s="4">
        <v>0</v>
      </c>
      <c r="G16" s="4">
        <v>2.2</v>
      </c>
      <c r="H16" s="4">
        <v>0</v>
      </c>
      <c r="I16" s="4">
        <v>1</v>
      </c>
      <c r="J16" s="24">
        <v>5.4</v>
      </c>
      <c r="K16" s="4">
        <v>7.99</v>
      </c>
      <c r="L16" s="4">
        <v>3.6</v>
      </c>
      <c r="M16" s="4">
        <v>4.6</v>
      </c>
      <c r="N16" s="4">
        <v>0.6</v>
      </c>
      <c r="O16" s="4">
        <v>0</v>
      </c>
      <c r="P16" s="4">
        <v>0.3</v>
      </c>
      <c r="Q16" s="4">
        <v>5.5</v>
      </c>
      <c r="R16" s="4">
        <v>9.9</v>
      </c>
      <c r="S16" s="4">
        <v>0</v>
      </c>
      <c r="T16" s="4">
        <v>4.8</v>
      </c>
      <c r="U16" s="4">
        <v>1.1</v>
      </c>
      <c r="V16" s="4">
        <v>10.5</v>
      </c>
      <c r="W16" s="4">
        <v>0</v>
      </c>
      <c r="X16" s="4">
        <v>10.2</v>
      </c>
      <c r="Y16" s="4"/>
      <c r="Z16" s="4"/>
      <c r="AA16" s="4">
        <v>10</v>
      </c>
      <c r="AB16" s="4">
        <v>0</v>
      </c>
      <c r="AC16" s="4">
        <v>5.1</v>
      </c>
      <c r="AD16" s="4">
        <v>7.2</v>
      </c>
      <c r="AE16" s="4">
        <v>9.3</v>
      </c>
      <c r="AF16" s="15">
        <v>10.5</v>
      </c>
      <c r="AG16" s="15">
        <v>0</v>
      </c>
      <c r="AH16" s="15">
        <v>2.8</v>
      </c>
      <c r="AI16" s="15">
        <v>11.7</v>
      </c>
      <c r="AJ16" s="15">
        <v>2.5</v>
      </c>
      <c r="AK16" s="15">
        <v>0</v>
      </c>
      <c r="AL16" s="15">
        <v>4.4</v>
      </c>
      <c r="AM16" s="15">
        <v>1.8</v>
      </c>
      <c r="AN16" s="15">
        <v>0</v>
      </c>
      <c r="AO16" s="15">
        <v>0</v>
      </c>
      <c r="AP16" s="15">
        <v>0</v>
      </c>
      <c r="AQ16" s="15">
        <v>7.7</v>
      </c>
      <c r="AR16" s="15">
        <v>0.2</v>
      </c>
      <c r="AS16" s="15">
        <v>9.3</v>
      </c>
      <c r="AT16" s="15">
        <v>3</v>
      </c>
      <c r="AU16" s="15">
        <v>0</v>
      </c>
      <c r="AV16" s="15">
        <v>0</v>
      </c>
      <c r="AW16" s="15">
        <v>9.4</v>
      </c>
      <c r="AX16" s="15">
        <v>10.3</v>
      </c>
      <c r="AY16" s="15">
        <v>8.1</v>
      </c>
      <c r="AZ16" s="15">
        <v>0</v>
      </c>
      <c r="BA16" s="15">
        <v>4.4</v>
      </c>
      <c r="BB16" s="15">
        <v>0</v>
      </c>
      <c r="BC16" s="15">
        <v>3.4</v>
      </c>
      <c r="BD16" s="15">
        <v>0</v>
      </c>
      <c r="BE16" s="15">
        <v>3.8</v>
      </c>
      <c r="BF16" s="15">
        <v>6.7</v>
      </c>
      <c r="BG16" s="15">
        <v>1.6</v>
      </c>
      <c r="BH16" s="15">
        <v>11</v>
      </c>
      <c r="BI16" s="15">
        <v>1.7</v>
      </c>
      <c r="BJ16" s="15">
        <v>1.4</v>
      </c>
      <c r="BK16" s="15">
        <v>7.7</v>
      </c>
      <c r="BL16" s="15">
        <v>9.9</v>
      </c>
      <c r="BM16" s="15">
        <v>2.6</v>
      </c>
      <c r="BN16" s="15">
        <v>0.4</v>
      </c>
      <c r="BO16" s="15">
        <v>7.9</v>
      </c>
      <c r="BP16" s="15">
        <v>0</v>
      </c>
      <c r="BQ16" s="15">
        <v>0</v>
      </c>
      <c r="BR16" s="15"/>
      <c r="BS16" s="15"/>
      <c r="BT16" s="15"/>
      <c r="BU16" s="15"/>
      <c r="BV16" s="15"/>
      <c r="BW16" s="15"/>
      <c r="BX16" s="15"/>
      <c r="BZ16" s="10">
        <f t="shared" si="0"/>
        <v>4.635357142857144</v>
      </c>
      <c r="CA16" s="10">
        <f t="shared" si="1"/>
        <v>4.339285714285714</v>
      </c>
      <c r="CB16" s="10">
        <f t="shared" si="2"/>
        <v>3.936666666666667</v>
      </c>
      <c r="CC16" s="10">
        <f t="shared" si="3"/>
        <v>3.683333333333334</v>
      </c>
    </row>
    <row r="17" spans="1:81" ht="11.25">
      <c r="A17" s="5">
        <v>15</v>
      </c>
      <c r="B17" s="4">
        <v>10.27</v>
      </c>
      <c r="C17" s="4">
        <v>0</v>
      </c>
      <c r="D17" s="4">
        <v>10.2</v>
      </c>
      <c r="E17" s="4">
        <v>4</v>
      </c>
      <c r="F17" s="4">
        <v>0</v>
      </c>
      <c r="G17" s="4">
        <v>11.1</v>
      </c>
      <c r="H17" s="4">
        <v>4.25</v>
      </c>
      <c r="I17" s="4">
        <v>8.95</v>
      </c>
      <c r="J17" s="24">
        <v>11.8</v>
      </c>
      <c r="K17" s="4">
        <v>4.65</v>
      </c>
      <c r="L17" s="4">
        <v>0</v>
      </c>
      <c r="M17" s="4">
        <v>2.5</v>
      </c>
      <c r="N17" s="4">
        <v>10.7</v>
      </c>
      <c r="O17" s="4">
        <v>0</v>
      </c>
      <c r="P17" s="4">
        <v>5.1</v>
      </c>
      <c r="Q17" s="4">
        <v>0</v>
      </c>
      <c r="R17" s="4">
        <v>10.7</v>
      </c>
      <c r="S17" s="4">
        <v>4.3</v>
      </c>
      <c r="T17" s="4">
        <v>1.9</v>
      </c>
      <c r="U17" s="4">
        <v>0</v>
      </c>
      <c r="V17" s="4">
        <v>11.1</v>
      </c>
      <c r="W17" s="4">
        <v>0</v>
      </c>
      <c r="X17" s="4">
        <v>6.2</v>
      </c>
      <c r="Y17" s="4"/>
      <c r="Z17" s="4"/>
      <c r="AA17" s="4">
        <v>12.5</v>
      </c>
      <c r="AB17" s="4">
        <v>1.3</v>
      </c>
      <c r="AC17" s="4">
        <v>6.5</v>
      </c>
      <c r="AD17" s="4">
        <v>9.6</v>
      </c>
      <c r="AE17" s="4">
        <v>6.6</v>
      </c>
      <c r="AF17" s="15">
        <v>0</v>
      </c>
      <c r="AG17" s="15">
        <v>0.2</v>
      </c>
      <c r="AH17" s="15">
        <v>8.7</v>
      </c>
      <c r="AI17" s="15">
        <v>0</v>
      </c>
      <c r="AJ17" s="15">
        <v>5.5</v>
      </c>
      <c r="AK17" s="15">
        <v>0</v>
      </c>
      <c r="AL17" s="15">
        <v>3</v>
      </c>
      <c r="AM17" s="15">
        <v>0</v>
      </c>
      <c r="AN17" s="15">
        <v>3</v>
      </c>
      <c r="AO17" s="15">
        <v>0</v>
      </c>
      <c r="AP17" s="15">
        <v>0</v>
      </c>
      <c r="AQ17" s="15">
        <v>6.6</v>
      </c>
      <c r="AR17" s="15">
        <v>8.5</v>
      </c>
      <c r="AS17" s="15">
        <v>0.6</v>
      </c>
      <c r="AT17" s="15">
        <v>7.5</v>
      </c>
      <c r="AU17" s="15">
        <v>0</v>
      </c>
      <c r="AV17" s="15">
        <v>0</v>
      </c>
      <c r="AW17" s="15">
        <v>3.1</v>
      </c>
      <c r="AX17" s="15">
        <v>12.3</v>
      </c>
      <c r="AY17" s="15">
        <v>1.6</v>
      </c>
      <c r="AZ17" s="15">
        <v>8</v>
      </c>
      <c r="BA17" s="15">
        <v>7.8</v>
      </c>
      <c r="BB17" s="15">
        <v>8.7</v>
      </c>
      <c r="BC17" s="15">
        <v>5.4</v>
      </c>
      <c r="BD17" s="15">
        <v>0</v>
      </c>
      <c r="BE17" s="15">
        <v>9.9</v>
      </c>
      <c r="BF17" s="15">
        <v>10.7</v>
      </c>
      <c r="BG17" s="15">
        <v>0.8</v>
      </c>
      <c r="BH17" s="15">
        <v>9.5</v>
      </c>
      <c r="BI17" s="15">
        <v>3.5</v>
      </c>
      <c r="BJ17" s="15">
        <v>6.6</v>
      </c>
      <c r="BK17" s="15">
        <v>8.5</v>
      </c>
      <c r="BL17" s="15">
        <v>3.8</v>
      </c>
      <c r="BM17" s="15">
        <v>0</v>
      </c>
      <c r="BN17" s="15">
        <v>11.1</v>
      </c>
      <c r="BO17" s="15">
        <v>8.6</v>
      </c>
      <c r="BP17" s="15">
        <v>0.1</v>
      </c>
      <c r="BQ17" s="15">
        <v>0</v>
      </c>
      <c r="BR17" s="15"/>
      <c r="BS17" s="15"/>
      <c r="BT17" s="15"/>
      <c r="BU17" s="15"/>
      <c r="BV17" s="15"/>
      <c r="BW17" s="15"/>
      <c r="BX17" s="15"/>
      <c r="BZ17" s="10">
        <f t="shared" si="0"/>
        <v>4.3875</v>
      </c>
      <c r="CA17" s="10">
        <f t="shared" si="1"/>
        <v>3.657142857142857</v>
      </c>
      <c r="CB17" s="10">
        <f t="shared" si="2"/>
        <v>4.2700000000000005</v>
      </c>
      <c r="CC17" s="10">
        <f t="shared" si="3"/>
        <v>4.873333333333333</v>
      </c>
    </row>
    <row r="18" spans="1:81" ht="11.25">
      <c r="A18" s="5">
        <v>16</v>
      </c>
      <c r="B18" s="4">
        <v>5.7</v>
      </c>
      <c r="C18" s="4">
        <v>3.6</v>
      </c>
      <c r="D18" s="4">
        <v>10.05</v>
      </c>
      <c r="E18" s="4">
        <v>0</v>
      </c>
      <c r="F18" s="4">
        <v>2.7</v>
      </c>
      <c r="G18" s="4">
        <v>9.8</v>
      </c>
      <c r="H18" s="4">
        <v>3.85</v>
      </c>
      <c r="I18" s="4">
        <v>5.85</v>
      </c>
      <c r="J18" s="24">
        <v>8</v>
      </c>
      <c r="K18" s="4">
        <v>9.03</v>
      </c>
      <c r="L18" s="4">
        <v>0</v>
      </c>
      <c r="M18" s="4">
        <v>0</v>
      </c>
      <c r="N18" s="4">
        <v>7.5</v>
      </c>
      <c r="O18" s="4">
        <v>0</v>
      </c>
      <c r="P18" s="4">
        <v>10</v>
      </c>
      <c r="Q18" s="4">
        <v>0.2</v>
      </c>
      <c r="R18" s="4">
        <v>3.4</v>
      </c>
      <c r="S18" s="4">
        <v>1.6</v>
      </c>
      <c r="T18" s="4">
        <v>3.8</v>
      </c>
      <c r="U18" s="4">
        <v>0.4</v>
      </c>
      <c r="V18" s="4">
        <v>10.1</v>
      </c>
      <c r="W18" s="4">
        <v>6.7</v>
      </c>
      <c r="X18" s="4">
        <v>8.4</v>
      </c>
      <c r="Y18" s="4"/>
      <c r="Z18" s="4"/>
      <c r="AA18" s="4">
        <v>13.1</v>
      </c>
      <c r="AB18" s="4">
        <v>5.1</v>
      </c>
      <c r="AC18" s="4">
        <v>0</v>
      </c>
      <c r="AD18" s="4">
        <v>8.5</v>
      </c>
      <c r="AE18" s="4">
        <v>3</v>
      </c>
      <c r="AF18" s="15">
        <v>0.4</v>
      </c>
      <c r="AG18" s="15">
        <v>5.3</v>
      </c>
      <c r="AH18" s="15">
        <v>8.7</v>
      </c>
      <c r="AI18" s="15">
        <v>0</v>
      </c>
      <c r="AJ18" s="15">
        <v>5</v>
      </c>
      <c r="AK18" s="15">
        <v>0</v>
      </c>
      <c r="AL18" s="15">
        <v>0</v>
      </c>
      <c r="AM18" s="15">
        <v>0</v>
      </c>
      <c r="AN18" s="15">
        <v>0</v>
      </c>
      <c r="AO18" s="15">
        <v>0.9</v>
      </c>
      <c r="AP18" s="15">
        <v>2.1</v>
      </c>
      <c r="AQ18" s="15">
        <v>5.9</v>
      </c>
      <c r="AR18" s="15">
        <v>0</v>
      </c>
      <c r="AS18" s="15">
        <v>8.5</v>
      </c>
      <c r="AT18" s="15">
        <v>3.1</v>
      </c>
      <c r="AU18" s="15">
        <v>0</v>
      </c>
      <c r="AV18" s="15">
        <v>6.5</v>
      </c>
      <c r="AW18" s="15">
        <v>6.8</v>
      </c>
      <c r="AX18" s="15">
        <v>11.6</v>
      </c>
      <c r="AY18" s="15">
        <v>2.4</v>
      </c>
      <c r="AZ18" s="15">
        <v>2.3</v>
      </c>
      <c r="BA18" s="15">
        <v>2.4</v>
      </c>
      <c r="BB18" s="15">
        <v>2.5</v>
      </c>
      <c r="BC18" s="15">
        <v>0.8</v>
      </c>
      <c r="BD18" s="15">
        <v>6</v>
      </c>
      <c r="BE18" s="15">
        <v>4.4</v>
      </c>
      <c r="BF18" s="15">
        <v>10.5</v>
      </c>
      <c r="BG18" s="15">
        <v>9</v>
      </c>
      <c r="BH18" s="15">
        <v>12.1</v>
      </c>
      <c r="BI18" s="15">
        <v>11.7</v>
      </c>
      <c r="BJ18" s="15">
        <v>11.5</v>
      </c>
      <c r="BK18" s="15">
        <v>8.1</v>
      </c>
      <c r="BL18" s="15">
        <v>0</v>
      </c>
      <c r="BM18" s="15">
        <v>4.5</v>
      </c>
      <c r="BN18" s="15">
        <v>1.2</v>
      </c>
      <c r="BO18" s="15">
        <v>5.5</v>
      </c>
      <c r="BP18" s="15">
        <v>2.9</v>
      </c>
      <c r="BQ18" s="15">
        <v>0.4</v>
      </c>
      <c r="BR18" s="15"/>
      <c r="BS18" s="15"/>
      <c r="BT18" s="15"/>
      <c r="BU18" s="15"/>
      <c r="BV18" s="15"/>
      <c r="BW18" s="15"/>
      <c r="BX18" s="15"/>
      <c r="BZ18" s="10">
        <f t="shared" si="0"/>
        <v>4.2225</v>
      </c>
      <c r="CA18" s="10">
        <f t="shared" si="1"/>
        <v>4.010714285714285</v>
      </c>
      <c r="CB18" s="10">
        <f t="shared" si="2"/>
        <v>3.886666666666667</v>
      </c>
      <c r="CC18" s="10">
        <f t="shared" si="3"/>
        <v>4.786666666666666</v>
      </c>
    </row>
    <row r="19" spans="1:81" ht="11.25">
      <c r="A19" s="5">
        <v>17</v>
      </c>
      <c r="B19" s="4">
        <v>0</v>
      </c>
      <c r="C19" s="4">
        <v>1.1</v>
      </c>
      <c r="D19" s="4">
        <v>12.4</v>
      </c>
      <c r="E19" s="4">
        <v>0.2</v>
      </c>
      <c r="F19" s="4">
        <v>4.6</v>
      </c>
      <c r="G19" s="4">
        <v>11.9</v>
      </c>
      <c r="H19" s="4">
        <v>4.7</v>
      </c>
      <c r="I19" s="4">
        <v>3.35</v>
      </c>
      <c r="J19" s="24">
        <v>0</v>
      </c>
      <c r="K19" s="4">
        <v>5.07</v>
      </c>
      <c r="L19" s="4">
        <v>0</v>
      </c>
      <c r="M19" s="4">
        <v>0</v>
      </c>
      <c r="N19" s="4">
        <v>0</v>
      </c>
      <c r="O19" s="4">
        <v>0</v>
      </c>
      <c r="P19" s="4">
        <v>8.2</v>
      </c>
      <c r="Q19" s="4">
        <v>0.1</v>
      </c>
      <c r="R19" s="4">
        <v>8.7</v>
      </c>
      <c r="S19" s="4">
        <v>0</v>
      </c>
      <c r="T19" s="4">
        <v>4.2</v>
      </c>
      <c r="U19" s="4">
        <v>7.7</v>
      </c>
      <c r="V19" s="4">
        <v>10.5</v>
      </c>
      <c r="W19" s="4">
        <v>0</v>
      </c>
      <c r="X19" s="4">
        <v>3.4</v>
      </c>
      <c r="Y19" s="4"/>
      <c r="Z19" s="4"/>
      <c r="AA19" s="4">
        <v>11.7</v>
      </c>
      <c r="AB19" s="4">
        <v>10.4</v>
      </c>
      <c r="AC19" s="4">
        <v>3.6</v>
      </c>
      <c r="AD19" s="4">
        <v>8.6</v>
      </c>
      <c r="AE19" s="4">
        <v>0</v>
      </c>
      <c r="AF19" s="15">
        <v>0</v>
      </c>
      <c r="AG19" s="15">
        <v>5.2</v>
      </c>
      <c r="AH19" s="15">
        <v>8.6</v>
      </c>
      <c r="AI19" s="15">
        <v>0</v>
      </c>
      <c r="AJ19" s="15">
        <v>7</v>
      </c>
      <c r="AK19" s="15">
        <v>0</v>
      </c>
      <c r="AL19" s="15">
        <v>0</v>
      </c>
      <c r="AM19" s="15">
        <v>5.5</v>
      </c>
      <c r="AN19" s="15">
        <v>6.2</v>
      </c>
      <c r="AO19" s="15">
        <v>0.6</v>
      </c>
      <c r="AP19" s="15">
        <v>0</v>
      </c>
      <c r="AQ19" s="15">
        <v>1.5</v>
      </c>
      <c r="AR19" s="15">
        <v>0</v>
      </c>
      <c r="AS19" s="15">
        <v>7.2</v>
      </c>
      <c r="AT19" s="15">
        <v>0</v>
      </c>
      <c r="AU19" s="15">
        <v>0</v>
      </c>
      <c r="AV19" s="15">
        <v>0.2</v>
      </c>
      <c r="AW19" s="15">
        <v>10.7</v>
      </c>
      <c r="AX19" s="15">
        <v>8.3</v>
      </c>
      <c r="AY19" s="15">
        <v>5.3</v>
      </c>
      <c r="AZ19" s="15">
        <v>4.3</v>
      </c>
      <c r="BA19" s="15">
        <v>2.9</v>
      </c>
      <c r="BB19" s="15">
        <v>5.8</v>
      </c>
      <c r="BC19" s="15">
        <v>0</v>
      </c>
      <c r="BD19" s="15">
        <v>0</v>
      </c>
      <c r="BE19" s="15">
        <v>10.3</v>
      </c>
      <c r="BF19" s="15">
        <v>6</v>
      </c>
      <c r="BG19" s="15">
        <v>4</v>
      </c>
      <c r="BH19" s="15">
        <v>13.1</v>
      </c>
      <c r="BI19" s="15">
        <v>7.3</v>
      </c>
      <c r="BJ19" s="15">
        <v>1.2</v>
      </c>
      <c r="BK19" s="15">
        <v>0.6</v>
      </c>
      <c r="BL19" s="15">
        <v>1.6</v>
      </c>
      <c r="BM19" s="15">
        <v>0.1</v>
      </c>
      <c r="BN19" s="15">
        <v>3.6</v>
      </c>
      <c r="BO19" s="15">
        <v>3.6</v>
      </c>
      <c r="BP19" s="15">
        <v>1.7000000000000002</v>
      </c>
      <c r="BQ19" s="15">
        <v>0</v>
      </c>
      <c r="BR19" s="15"/>
      <c r="BS19" s="15"/>
      <c r="BT19" s="15"/>
      <c r="BU19" s="15"/>
      <c r="BV19" s="15"/>
      <c r="BW19" s="15"/>
      <c r="BX19" s="15"/>
      <c r="BZ19" s="10">
        <f t="shared" si="0"/>
        <v>3.873928571428571</v>
      </c>
      <c r="CA19" s="10">
        <f t="shared" si="1"/>
        <v>4.0285714285714285</v>
      </c>
      <c r="CB19" s="10">
        <f t="shared" si="2"/>
        <v>3.606666666666667</v>
      </c>
      <c r="CC19" s="10">
        <f t="shared" si="3"/>
        <v>3.5366666666666657</v>
      </c>
    </row>
    <row r="20" spans="1:81" ht="11.25">
      <c r="A20" s="5">
        <v>18</v>
      </c>
      <c r="B20" s="4">
        <v>0</v>
      </c>
      <c r="C20" s="4">
        <v>7.8</v>
      </c>
      <c r="D20" s="4">
        <v>11.65</v>
      </c>
      <c r="E20" s="4">
        <v>1.05</v>
      </c>
      <c r="F20" s="4">
        <v>3.4</v>
      </c>
      <c r="G20" s="4">
        <v>9.1</v>
      </c>
      <c r="H20" s="4">
        <v>0</v>
      </c>
      <c r="I20" s="4">
        <v>10.35</v>
      </c>
      <c r="J20" s="24">
        <v>0.9</v>
      </c>
      <c r="K20" s="4">
        <v>3.11</v>
      </c>
      <c r="L20" s="4">
        <v>0.9</v>
      </c>
      <c r="M20" s="4">
        <v>0</v>
      </c>
      <c r="N20" s="4">
        <v>0</v>
      </c>
      <c r="O20" s="4">
        <v>4.6</v>
      </c>
      <c r="P20" s="4">
        <v>1.6</v>
      </c>
      <c r="Q20" s="4">
        <v>7</v>
      </c>
      <c r="R20" s="4">
        <v>12.1</v>
      </c>
      <c r="S20" s="4">
        <v>5.7</v>
      </c>
      <c r="T20" s="4">
        <v>5.6</v>
      </c>
      <c r="U20" s="4">
        <v>1.2</v>
      </c>
      <c r="V20" s="4">
        <v>9.3</v>
      </c>
      <c r="W20" s="4">
        <v>0</v>
      </c>
      <c r="X20" s="4">
        <v>10.9</v>
      </c>
      <c r="Y20" s="4"/>
      <c r="Z20" s="4"/>
      <c r="AA20" s="4">
        <v>11.2</v>
      </c>
      <c r="AB20" s="4">
        <v>0.1</v>
      </c>
      <c r="AC20" s="4">
        <v>0</v>
      </c>
      <c r="AD20" s="4">
        <v>8</v>
      </c>
      <c r="AE20" s="4">
        <v>8.2</v>
      </c>
      <c r="AF20" s="15">
        <v>0.8</v>
      </c>
      <c r="AG20" s="15">
        <v>9.9</v>
      </c>
      <c r="AH20" s="15">
        <v>10.2</v>
      </c>
      <c r="AI20" s="15">
        <v>4.7</v>
      </c>
      <c r="AJ20" s="15">
        <v>0</v>
      </c>
      <c r="AK20" s="15">
        <v>0.5</v>
      </c>
      <c r="AL20" s="15">
        <v>2.8</v>
      </c>
      <c r="AM20" s="15">
        <v>4.8</v>
      </c>
      <c r="AN20" s="15">
        <v>0.6</v>
      </c>
      <c r="AO20" s="15">
        <v>1.3</v>
      </c>
      <c r="AP20" s="15">
        <v>0</v>
      </c>
      <c r="AQ20" s="15">
        <v>0</v>
      </c>
      <c r="AR20" s="15">
        <v>0.4</v>
      </c>
      <c r="AS20" s="15">
        <v>8</v>
      </c>
      <c r="AT20" s="15">
        <v>2.9</v>
      </c>
      <c r="AU20" s="15">
        <v>0.9</v>
      </c>
      <c r="AV20" s="15">
        <v>0</v>
      </c>
      <c r="AW20" s="15">
        <v>1.5</v>
      </c>
      <c r="AX20" s="15">
        <v>7.4</v>
      </c>
      <c r="AY20" s="15">
        <v>8.9</v>
      </c>
      <c r="AZ20" s="15">
        <v>0.6</v>
      </c>
      <c r="BA20" s="15">
        <v>8.4</v>
      </c>
      <c r="BB20" s="15">
        <v>10.2</v>
      </c>
      <c r="BC20" s="15">
        <v>0</v>
      </c>
      <c r="BD20" s="15">
        <v>0.3</v>
      </c>
      <c r="BE20" s="15">
        <v>0.6</v>
      </c>
      <c r="BF20" s="15">
        <v>1.9</v>
      </c>
      <c r="BG20" s="15">
        <v>9.8</v>
      </c>
      <c r="BH20" s="15">
        <v>9.1</v>
      </c>
      <c r="BI20" s="15">
        <v>2.1</v>
      </c>
      <c r="BJ20" s="15">
        <v>4.7</v>
      </c>
      <c r="BK20" s="15">
        <v>0.6</v>
      </c>
      <c r="BL20" s="15">
        <v>0.7</v>
      </c>
      <c r="BM20" s="15">
        <v>3.5</v>
      </c>
      <c r="BN20" s="15">
        <v>1.7</v>
      </c>
      <c r="BO20" s="15">
        <v>10.100000000000001</v>
      </c>
      <c r="BP20" s="15">
        <v>0</v>
      </c>
      <c r="BQ20" s="15">
        <v>0</v>
      </c>
      <c r="BR20" s="15"/>
      <c r="BS20" s="15"/>
      <c r="BT20" s="15"/>
      <c r="BU20" s="15"/>
      <c r="BV20" s="15"/>
      <c r="BW20" s="15"/>
      <c r="BX20" s="15"/>
      <c r="BZ20" s="10">
        <f t="shared" si="0"/>
        <v>4.4325</v>
      </c>
      <c r="CA20" s="10">
        <f t="shared" si="1"/>
        <v>3.7071428571428577</v>
      </c>
      <c r="CB20" s="10">
        <f t="shared" si="2"/>
        <v>3.7866666666666666</v>
      </c>
      <c r="CC20" s="10">
        <f t="shared" si="3"/>
        <v>3.206666666666666</v>
      </c>
    </row>
    <row r="21" spans="1:81" ht="11.25">
      <c r="A21" s="5">
        <v>19</v>
      </c>
      <c r="B21" s="4">
        <v>0</v>
      </c>
      <c r="C21" s="4">
        <v>0</v>
      </c>
      <c r="D21" s="4">
        <v>0</v>
      </c>
      <c r="E21" s="4">
        <v>9.05</v>
      </c>
      <c r="F21" s="4">
        <v>0</v>
      </c>
      <c r="G21" s="4">
        <v>7.5</v>
      </c>
      <c r="H21" s="4">
        <v>1.25</v>
      </c>
      <c r="I21" s="4">
        <v>10.4</v>
      </c>
      <c r="J21" s="24">
        <v>2.35</v>
      </c>
      <c r="K21" s="4">
        <v>0</v>
      </c>
      <c r="L21" s="4">
        <v>0</v>
      </c>
      <c r="M21" s="4">
        <v>1.8</v>
      </c>
      <c r="N21" s="4">
        <v>10.3</v>
      </c>
      <c r="O21" s="4">
        <v>1.9</v>
      </c>
      <c r="P21" s="4">
        <v>3.1</v>
      </c>
      <c r="Q21" s="4">
        <v>8.7</v>
      </c>
      <c r="R21" s="4">
        <v>12.6</v>
      </c>
      <c r="S21" s="4">
        <v>6.1</v>
      </c>
      <c r="T21" s="4">
        <v>9.3</v>
      </c>
      <c r="U21" s="4">
        <v>10.7</v>
      </c>
      <c r="V21" s="4">
        <v>0</v>
      </c>
      <c r="W21" s="4">
        <v>0.4</v>
      </c>
      <c r="X21" s="4">
        <v>10.3</v>
      </c>
      <c r="Y21" s="4"/>
      <c r="Z21" s="4"/>
      <c r="AA21" s="4">
        <v>9.8</v>
      </c>
      <c r="AB21" s="4">
        <v>3.2</v>
      </c>
      <c r="AC21" s="4">
        <v>1.1</v>
      </c>
      <c r="AD21" s="4">
        <v>7.3</v>
      </c>
      <c r="AE21" s="4">
        <v>0</v>
      </c>
      <c r="AF21" s="15">
        <v>9.9</v>
      </c>
      <c r="AG21" s="15">
        <v>0</v>
      </c>
      <c r="AH21" s="15">
        <v>11.5</v>
      </c>
      <c r="AI21" s="15">
        <v>9.7</v>
      </c>
      <c r="AJ21" s="15">
        <v>0</v>
      </c>
      <c r="AK21" s="15">
        <v>0</v>
      </c>
      <c r="AL21" s="15">
        <v>1.4</v>
      </c>
      <c r="AM21" s="15">
        <v>7.7</v>
      </c>
      <c r="AN21" s="15">
        <v>3.1</v>
      </c>
      <c r="AO21" s="15">
        <v>8.6</v>
      </c>
      <c r="AP21" s="15">
        <v>0</v>
      </c>
      <c r="AQ21" s="15">
        <v>1.3</v>
      </c>
      <c r="AR21" s="15">
        <v>1.8</v>
      </c>
      <c r="AS21" s="15">
        <v>10.4</v>
      </c>
      <c r="AT21" s="15">
        <v>11.6</v>
      </c>
      <c r="AU21" s="15">
        <v>0.2</v>
      </c>
      <c r="AV21" s="15">
        <v>0.6</v>
      </c>
      <c r="AW21" s="15">
        <v>10.2</v>
      </c>
      <c r="AX21" s="15">
        <v>0</v>
      </c>
      <c r="AY21" s="15">
        <v>3.7</v>
      </c>
      <c r="AZ21" s="15">
        <v>0</v>
      </c>
      <c r="BA21" s="15">
        <v>3.3</v>
      </c>
      <c r="BB21" s="15">
        <v>2.4</v>
      </c>
      <c r="BC21" s="15">
        <v>0</v>
      </c>
      <c r="BD21" s="15">
        <v>3.7</v>
      </c>
      <c r="BE21" s="15">
        <v>9.7</v>
      </c>
      <c r="BF21" s="15">
        <v>2.1</v>
      </c>
      <c r="BG21" s="15">
        <v>10.1</v>
      </c>
      <c r="BH21" s="15">
        <v>0</v>
      </c>
      <c r="BI21" s="15">
        <v>6.6</v>
      </c>
      <c r="BJ21" s="15">
        <v>10.6</v>
      </c>
      <c r="BK21" s="15">
        <v>0.6</v>
      </c>
      <c r="BL21" s="15">
        <v>6.8</v>
      </c>
      <c r="BM21" s="15">
        <v>8.2</v>
      </c>
      <c r="BN21" s="15">
        <v>5.9</v>
      </c>
      <c r="BO21" s="15">
        <v>4.7</v>
      </c>
      <c r="BP21" s="15">
        <v>3.6999999999999997</v>
      </c>
      <c r="BQ21" s="15">
        <v>8</v>
      </c>
      <c r="BR21" s="15"/>
      <c r="BS21" s="15"/>
      <c r="BT21" s="15"/>
      <c r="BU21" s="15"/>
      <c r="BV21" s="15"/>
      <c r="BW21" s="15"/>
      <c r="BX21" s="15"/>
      <c r="BZ21" s="10">
        <f t="shared" si="0"/>
        <v>4.9696428571428575</v>
      </c>
      <c r="CA21" s="10">
        <f t="shared" si="1"/>
        <v>5.003571428571427</v>
      </c>
      <c r="CB21" s="10">
        <f t="shared" si="2"/>
        <v>4.343333333333334</v>
      </c>
      <c r="CC21" s="10">
        <f t="shared" si="3"/>
        <v>4.596666666666666</v>
      </c>
    </row>
    <row r="22" spans="1:81" ht="11.25">
      <c r="A22" s="5">
        <v>20</v>
      </c>
      <c r="B22" s="4">
        <v>0</v>
      </c>
      <c r="C22" s="4">
        <v>1.95</v>
      </c>
      <c r="D22" s="4">
        <v>3.8</v>
      </c>
      <c r="E22" s="4">
        <v>0.8</v>
      </c>
      <c r="F22" s="4">
        <v>0</v>
      </c>
      <c r="G22" s="4">
        <v>0.3</v>
      </c>
      <c r="H22" s="4">
        <v>6.9</v>
      </c>
      <c r="I22" s="4">
        <v>9.8</v>
      </c>
      <c r="J22" s="24">
        <v>1.2</v>
      </c>
      <c r="K22" s="4">
        <v>0</v>
      </c>
      <c r="L22" s="4">
        <v>0</v>
      </c>
      <c r="M22" s="4">
        <v>5.4</v>
      </c>
      <c r="N22" s="4">
        <v>0</v>
      </c>
      <c r="O22" s="4">
        <v>5</v>
      </c>
      <c r="P22" s="4">
        <v>5.9</v>
      </c>
      <c r="Q22" s="4">
        <v>10</v>
      </c>
      <c r="R22" s="4">
        <v>10.1</v>
      </c>
      <c r="S22" s="4">
        <v>5.9</v>
      </c>
      <c r="T22" s="4">
        <v>10.5</v>
      </c>
      <c r="U22" s="4">
        <v>9.2</v>
      </c>
      <c r="V22" s="4">
        <v>3.4</v>
      </c>
      <c r="W22" s="4">
        <v>0.6</v>
      </c>
      <c r="X22" s="4">
        <v>8.6</v>
      </c>
      <c r="Y22" s="4"/>
      <c r="Z22" s="4"/>
      <c r="AA22" s="4">
        <v>9.1</v>
      </c>
      <c r="AB22" s="4">
        <v>7.8</v>
      </c>
      <c r="AC22" s="4">
        <v>9.6</v>
      </c>
      <c r="AD22" s="4">
        <v>7.8</v>
      </c>
      <c r="AE22" s="4">
        <v>0.8</v>
      </c>
      <c r="AF22" s="99">
        <v>0</v>
      </c>
      <c r="AG22" s="99">
        <v>1.4</v>
      </c>
      <c r="AH22" s="99">
        <v>4.7</v>
      </c>
      <c r="AI22" s="99">
        <v>0.1</v>
      </c>
      <c r="AJ22" s="99">
        <v>0</v>
      </c>
      <c r="AK22" s="99">
        <v>0</v>
      </c>
      <c r="AL22" s="99">
        <v>2</v>
      </c>
      <c r="AM22" s="99">
        <v>1.4</v>
      </c>
      <c r="AN22" s="99">
        <v>0</v>
      </c>
      <c r="AO22" s="99">
        <v>11</v>
      </c>
      <c r="AP22" s="99">
        <v>0</v>
      </c>
      <c r="AQ22" s="99">
        <v>6.4</v>
      </c>
      <c r="AR22" s="99">
        <v>0</v>
      </c>
      <c r="AS22" s="99">
        <v>0</v>
      </c>
      <c r="AT22" s="99">
        <v>10.4</v>
      </c>
      <c r="AU22" s="99">
        <v>0.4</v>
      </c>
      <c r="AV22" s="99">
        <v>0</v>
      </c>
      <c r="AW22" s="99">
        <v>4.3</v>
      </c>
      <c r="AX22" s="99">
        <v>6.4</v>
      </c>
      <c r="AY22" s="99">
        <v>12.7</v>
      </c>
      <c r="AZ22" s="99">
        <v>3</v>
      </c>
      <c r="BA22" s="99">
        <v>7.6</v>
      </c>
      <c r="BB22" s="99">
        <v>4.4</v>
      </c>
      <c r="BC22" s="99">
        <v>0.6</v>
      </c>
      <c r="BD22" s="99">
        <v>4.1</v>
      </c>
      <c r="BE22" s="99">
        <v>0.3</v>
      </c>
      <c r="BF22" s="99">
        <v>8.8</v>
      </c>
      <c r="BG22" s="99">
        <v>9.1</v>
      </c>
      <c r="BH22" s="99">
        <v>0</v>
      </c>
      <c r="BI22" s="99">
        <v>0</v>
      </c>
      <c r="BJ22" s="99">
        <v>7.8</v>
      </c>
      <c r="BK22" s="99">
        <v>3.9</v>
      </c>
      <c r="BL22" s="99">
        <v>7.5</v>
      </c>
      <c r="BM22" s="99">
        <v>2.8</v>
      </c>
      <c r="BN22" s="99">
        <v>4.9</v>
      </c>
      <c r="BO22" s="99">
        <v>6.300000000000001</v>
      </c>
      <c r="BP22" s="99">
        <v>0.2</v>
      </c>
      <c r="BQ22" s="99">
        <v>0.1</v>
      </c>
      <c r="BR22" s="99"/>
      <c r="BS22" s="99"/>
      <c r="BT22" s="99"/>
      <c r="BU22" s="99"/>
      <c r="BV22" s="99"/>
      <c r="BW22" s="99"/>
      <c r="BX22" s="99"/>
      <c r="BZ22" s="10">
        <f t="shared" si="0"/>
        <v>4.303571428571428</v>
      </c>
      <c r="CA22" s="10">
        <f t="shared" si="1"/>
        <v>3.910714285714286</v>
      </c>
      <c r="CB22" s="100">
        <f t="shared" si="2"/>
        <v>3.5899999999999985</v>
      </c>
      <c r="CC22" s="10">
        <f t="shared" si="3"/>
        <v>4.099999999999999</v>
      </c>
    </row>
    <row r="23" spans="1:81" ht="11.25">
      <c r="A23" s="6">
        <v>21</v>
      </c>
      <c r="B23" s="7">
        <v>0</v>
      </c>
      <c r="C23" s="7">
        <v>2.14</v>
      </c>
      <c r="D23" s="7">
        <v>4.42</v>
      </c>
      <c r="E23" s="7">
        <v>8.4</v>
      </c>
      <c r="F23" s="7">
        <v>1</v>
      </c>
      <c r="G23" s="7">
        <v>0</v>
      </c>
      <c r="H23" s="7">
        <v>10.2</v>
      </c>
      <c r="I23" s="7">
        <v>3.15</v>
      </c>
      <c r="J23" s="25">
        <v>9.4</v>
      </c>
      <c r="K23" s="7">
        <v>9.54</v>
      </c>
      <c r="L23" s="7">
        <v>0</v>
      </c>
      <c r="M23" s="7">
        <v>0</v>
      </c>
      <c r="N23" s="7">
        <v>0</v>
      </c>
      <c r="O23" s="7">
        <v>8.6</v>
      </c>
      <c r="P23" s="7">
        <v>12</v>
      </c>
      <c r="Q23" s="7">
        <v>6.5</v>
      </c>
      <c r="R23" s="7">
        <v>2.1</v>
      </c>
      <c r="S23" s="7">
        <v>10.2</v>
      </c>
      <c r="T23" s="7">
        <v>6.6</v>
      </c>
      <c r="U23" s="7">
        <v>6.7</v>
      </c>
      <c r="V23" s="7">
        <v>6.7</v>
      </c>
      <c r="W23" s="7">
        <v>7.6</v>
      </c>
      <c r="X23" s="7">
        <v>0</v>
      </c>
      <c r="Y23" s="7"/>
      <c r="Z23" s="7"/>
      <c r="AA23" s="7">
        <v>6.6</v>
      </c>
      <c r="AB23" s="7">
        <v>3.7</v>
      </c>
      <c r="AC23" s="7">
        <v>8.7</v>
      </c>
      <c r="AD23" s="7">
        <v>6</v>
      </c>
      <c r="AE23" s="7">
        <v>0</v>
      </c>
      <c r="AF23" s="15">
        <v>1.2</v>
      </c>
      <c r="AG23" s="15">
        <v>3</v>
      </c>
      <c r="AH23" s="15">
        <v>4.9</v>
      </c>
      <c r="AI23" s="15">
        <v>0</v>
      </c>
      <c r="AJ23" s="15">
        <v>3.2</v>
      </c>
      <c r="AK23" s="15">
        <v>0</v>
      </c>
      <c r="AL23" s="15">
        <v>5</v>
      </c>
      <c r="AM23" s="15">
        <v>0</v>
      </c>
      <c r="AN23" s="4">
        <v>10.4</v>
      </c>
      <c r="AO23" s="4">
        <v>5.1</v>
      </c>
      <c r="AP23" s="4">
        <v>0</v>
      </c>
      <c r="AQ23" s="4">
        <v>8.8</v>
      </c>
      <c r="AR23" s="4">
        <v>0</v>
      </c>
      <c r="AS23" s="4">
        <v>0</v>
      </c>
      <c r="AT23" s="4">
        <v>8.2</v>
      </c>
      <c r="AU23" s="4">
        <v>2.1</v>
      </c>
      <c r="AV23" s="4">
        <v>0.6</v>
      </c>
      <c r="AW23" s="4">
        <v>4.3</v>
      </c>
      <c r="AX23" s="4">
        <v>6</v>
      </c>
      <c r="AY23" s="4">
        <v>11.6</v>
      </c>
      <c r="AZ23" s="4">
        <v>0.3</v>
      </c>
      <c r="BA23" s="4">
        <v>3.4</v>
      </c>
      <c r="BB23" s="4">
        <v>4.4</v>
      </c>
      <c r="BC23" s="4">
        <v>0</v>
      </c>
      <c r="BD23" s="4">
        <v>0</v>
      </c>
      <c r="BE23" s="4">
        <v>0</v>
      </c>
      <c r="BF23" s="4">
        <v>0</v>
      </c>
      <c r="BG23" s="4">
        <v>11.9</v>
      </c>
      <c r="BH23" s="4">
        <v>3.5</v>
      </c>
      <c r="BI23" s="4">
        <v>1.1</v>
      </c>
      <c r="BJ23" s="4">
        <v>3.6</v>
      </c>
      <c r="BK23" s="4">
        <v>2.3</v>
      </c>
      <c r="BL23" s="4">
        <v>12.4</v>
      </c>
      <c r="BM23" s="4">
        <v>0</v>
      </c>
      <c r="BN23" s="4">
        <v>6.5</v>
      </c>
      <c r="BO23" s="4">
        <v>3.0999999999999996</v>
      </c>
      <c r="BP23" s="4">
        <v>0</v>
      </c>
      <c r="BQ23" s="4">
        <v>0</v>
      </c>
      <c r="BR23" s="4"/>
      <c r="BS23" s="4"/>
      <c r="BT23" s="4"/>
      <c r="BU23" s="4"/>
      <c r="BV23" s="4"/>
      <c r="BW23" s="4"/>
      <c r="BX23" s="4"/>
      <c r="BZ23" s="11">
        <f t="shared" si="0"/>
        <v>4.58</v>
      </c>
      <c r="CA23" s="11">
        <f t="shared" si="1"/>
        <v>3.907142857142857</v>
      </c>
      <c r="CB23" s="10">
        <f t="shared" si="2"/>
        <v>3.346666666666667</v>
      </c>
      <c r="CC23" s="10">
        <f t="shared" si="3"/>
        <v>3.6533333333333333</v>
      </c>
    </row>
    <row r="24" spans="1:81" ht="11.25">
      <c r="A24" s="5">
        <v>22</v>
      </c>
      <c r="B24" s="4">
        <v>0</v>
      </c>
      <c r="C24" s="4">
        <v>4.8</v>
      </c>
      <c r="D24" s="4">
        <v>8.5</v>
      </c>
      <c r="E24" s="4">
        <v>2.78</v>
      </c>
      <c r="F24" s="4">
        <v>0</v>
      </c>
      <c r="G24" s="4">
        <v>0</v>
      </c>
      <c r="H24" s="4">
        <v>0.3</v>
      </c>
      <c r="I24" s="4">
        <v>9.2</v>
      </c>
      <c r="J24" s="24">
        <v>7.6</v>
      </c>
      <c r="K24" s="4">
        <v>10.06</v>
      </c>
      <c r="L24" s="4">
        <v>0</v>
      </c>
      <c r="M24" s="4">
        <v>10.4</v>
      </c>
      <c r="N24" s="4">
        <v>0</v>
      </c>
      <c r="O24" s="4">
        <v>4.9</v>
      </c>
      <c r="P24" s="4">
        <v>7.2</v>
      </c>
      <c r="Q24" s="4">
        <v>9.3</v>
      </c>
      <c r="R24" s="4">
        <v>7.4</v>
      </c>
      <c r="S24" s="4">
        <v>8.5</v>
      </c>
      <c r="T24" s="4">
        <v>0</v>
      </c>
      <c r="U24" s="4">
        <v>1.2</v>
      </c>
      <c r="V24" s="4">
        <v>2.4</v>
      </c>
      <c r="W24" s="4">
        <v>0.6</v>
      </c>
      <c r="X24" s="4">
        <v>1.9</v>
      </c>
      <c r="Y24" s="4"/>
      <c r="Z24" s="4"/>
      <c r="AA24" s="4">
        <v>10.9</v>
      </c>
      <c r="AB24" s="4">
        <v>8.4</v>
      </c>
      <c r="AC24" s="4">
        <v>11</v>
      </c>
      <c r="AD24" s="4">
        <v>5.8</v>
      </c>
      <c r="AE24" s="4">
        <v>6.5</v>
      </c>
      <c r="AF24" s="4">
        <v>0.1</v>
      </c>
      <c r="AG24" s="4">
        <v>9.6</v>
      </c>
      <c r="AH24" s="4">
        <v>4.6</v>
      </c>
      <c r="AI24" s="4">
        <v>0</v>
      </c>
      <c r="AJ24" s="4">
        <v>1.5</v>
      </c>
      <c r="AK24" s="4">
        <v>0</v>
      </c>
      <c r="AL24" s="4">
        <v>9.7</v>
      </c>
      <c r="AM24" s="4">
        <v>10.4</v>
      </c>
      <c r="AN24" s="4">
        <v>1</v>
      </c>
      <c r="AO24" s="4">
        <v>0</v>
      </c>
      <c r="AP24" s="4">
        <v>5</v>
      </c>
      <c r="AQ24" s="4">
        <v>8.9</v>
      </c>
      <c r="AR24" s="4">
        <v>0</v>
      </c>
      <c r="AS24" s="4">
        <v>0</v>
      </c>
      <c r="AT24" s="4">
        <v>11.3</v>
      </c>
      <c r="AU24" s="4">
        <v>0</v>
      </c>
      <c r="AV24" s="4">
        <v>3.6</v>
      </c>
      <c r="AW24" s="4">
        <v>8.8</v>
      </c>
      <c r="AX24" s="4">
        <v>10.5</v>
      </c>
      <c r="AY24" s="4">
        <v>7.2</v>
      </c>
      <c r="AZ24" s="4">
        <v>0</v>
      </c>
      <c r="BA24" s="4">
        <v>8.8</v>
      </c>
      <c r="BB24" s="4">
        <v>0</v>
      </c>
      <c r="BC24" s="4">
        <v>2.9</v>
      </c>
      <c r="BD24" s="4">
        <v>1.4</v>
      </c>
      <c r="BE24" s="4">
        <v>5</v>
      </c>
      <c r="BF24" s="4">
        <v>0.1</v>
      </c>
      <c r="BG24" s="4">
        <v>9.2</v>
      </c>
      <c r="BH24" s="4">
        <v>2.7</v>
      </c>
      <c r="BI24" s="4">
        <v>0</v>
      </c>
      <c r="BJ24" s="4">
        <v>3.6</v>
      </c>
      <c r="BK24" s="4">
        <v>9.2</v>
      </c>
      <c r="BL24" s="4">
        <v>11.3</v>
      </c>
      <c r="BM24" s="4">
        <v>0</v>
      </c>
      <c r="BN24" s="4">
        <v>1.8</v>
      </c>
      <c r="BO24" s="4">
        <v>6.800000000000001</v>
      </c>
      <c r="BP24" s="4">
        <v>0</v>
      </c>
      <c r="BQ24" s="4">
        <v>0</v>
      </c>
      <c r="BR24" s="4"/>
      <c r="BS24" s="4"/>
      <c r="BT24" s="4"/>
      <c r="BU24" s="4"/>
      <c r="BV24" s="4"/>
      <c r="BW24" s="4"/>
      <c r="BX24" s="4"/>
      <c r="BZ24" s="10">
        <f t="shared" si="0"/>
        <v>5.355714285714286</v>
      </c>
      <c r="CA24" s="10">
        <f t="shared" si="1"/>
        <v>4.4</v>
      </c>
      <c r="CB24" s="10">
        <f t="shared" si="2"/>
        <v>4.396666666666666</v>
      </c>
      <c r="CC24" s="10">
        <f t="shared" si="3"/>
        <v>3.97</v>
      </c>
    </row>
    <row r="25" spans="1:81" ht="11.25">
      <c r="A25" s="5">
        <v>23</v>
      </c>
      <c r="B25" s="4">
        <v>0</v>
      </c>
      <c r="C25" s="4">
        <v>0</v>
      </c>
      <c r="D25" s="4">
        <v>0</v>
      </c>
      <c r="E25" s="4">
        <v>1.2</v>
      </c>
      <c r="F25" s="4">
        <v>0</v>
      </c>
      <c r="G25" s="4">
        <v>0.35</v>
      </c>
      <c r="H25" s="4">
        <v>0.9</v>
      </c>
      <c r="I25" s="4">
        <v>11</v>
      </c>
      <c r="J25" s="24">
        <v>8.8</v>
      </c>
      <c r="K25" s="4">
        <v>4.13</v>
      </c>
      <c r="L25" s="4">
        <v>0</v>
      </c>
      <c r="M25" s="4">
        <v>8.1</v>
      </c>
      <c r="N25" s="4">
        <v>0</v>
      </c>
      <c r="O25" s="4">
        <v>1.5</v>
      </c>
      <c r="P25" s="4">
        <v>9.7</v>
      </c>
      <c r="Q25" s="4">
        <v>7.8</v>
      </c>
      <c r="R25" s="4">
        <v>0</v>
      </c>
      <c r="S25" s="4">
        <v>10.5</v>
      </c>
      <c r="T25" s="4">
        <v>0</v>
      </c>
      <c r="U25" s="4">
        <v>3.5</v>
      </c>
      <c r="V25" s="4">
        <v>0</v>
      </c>
      <c r="W25" s="4">
        <v>0.7</v>
      </c>
      <c r="X25" s="4">
        <v>8.6</v>
      </c>
      <c r="Y25" s="4"/>
      <c r="Z25" s="4"/>
      <c r="AA25" s="4">
        <v>5.8</v>
      </c>
      <c r="AB25" s="4">
        <v>10.1</v>
      </c>
      <c r="AC25" s="4">
        <v>7.2</v>
      </c>
      <c r="AD25" s="4">
        <v>2.4</v>
      </c>
      <c r="AE25" s="4">
        <v>9.8</v>
      </c>
      <c r="AF25" s="4">
        <v>1.3</v>
      </c>
      <c r="AG25" s="4">
        <v>6.2</v>
      </c>
      <c r="AH25" s="4">
        <v>7.7</v>
      </c>
      <c r="AI25" s="4">
        <v>6.4</v>
      </c>
      <c r="AJ25" s="4">
        <v>9.5</v>
      </c>
      <c r="AK25" s="4">
        <v>0</v>
      </c>
      <c r="AL25" s="4">
        <v>12.2</v>
      </c>
      <c r="AM25" s="4">
        <v>0</v>
      </c>
      <c r="AN25" s="4">
        <v>7.4</v>
      </c>
      <c r="AO25" s="4">
        <v>9.6</v>
      </c>
      <c r="AP25" s="4">
        <v>0</v>
      </c>
      <c r="AQ25" s="4">
        <v>10.8</v>
      </c>
      <c r="AR25" s="4">
        <v>11.5</v>
      </c>
      <c r="AS25" s="4">
        <v>0</v>
      </c>
      <c r="AT25" s="4">
        <v>8.3</v>
      </c>
      <c r="AU25" s="4">
        <v>1.1</v>
      </c>
      <c r="AV25" s="4">
        <v>10.3</v>
      </c>
      <c r="AW25" s="4">
        <v>11</v>
      </c>
      <c r="AX25" s="4">
        <v>9.6</v>
      </c>
      <c r="AY25" s="4">
        <v>8.4</v>
      </c>
      <c r="AZ25" s="4">
        <v>0</v>
      </c>
      <c r="BA25" s="4">
        <v>6.4</v>
      </c>
      <c r="BB25" s="4">
        <v>6.3</v>
      </c>
      <c r="BC25" s="4">
        <v>2.6</v>
      </c>
      <c r="BD25" s="4">
        <v>2.3</v>
      </c>
      <c r="BE25" s="4">
        <v>4.4</v>
      </c>
      <c r="BF25" s="4">
        <v>2.6</v>
      </c>
      <c r="BG25" s="4">
        <v>11.1</v>
      </c>
      <c r="BH25" s="4">
        <v>3.8</v>
      </c>
      <c r="BI25" s="4">
        <v>5.4</v>
      </c>
      <c r="BJ25" s="4">
        <v>3</v>
      </c>
      <c r="BK25" s="4">
        <v>7.8</v>
      </c>
      <c r="BL25" s="4">
        <v>1.5</v>
      </c>
      <c r="BM25" s="4">
        <v>4.3</v>
      </c>
      <c r="BN25" s="4">
        <v>0</v>
      </c>
      <c r="BO25" s="4">
        <v>5.8</v>
      </c>
      <c r="BP25" s="4">
        <v>0.3</v>
      </c>
      <c r="BQ25" s="4">
        <v>0</v>
      </c>
      <c r="BR25" s="4"/>
      <c r="BS25" s="4"/>
      <c r="BT25" s="4"/>
      <c r="BU25" s="4"/>
      <c r="BV25" s="4"/>
      <c r="BW25" s="4"/>
      <c r="BX25" s="4"/>
      <c r="BZ25" s="10">
        <f t="shared" si="0"/>
        <v>5.068928571428572</v>
      </c>
      <c r="CA25" s="10">
        <f t="shared" si="1"/>
        <v>5.764285714285715</v>
      </c>
      <c r="CB25" s="10">
        <f t="shared" si="2"/>
        <v>5.973333333333334</v>
      </c>
      <c r="CC25" s="10">
        <f t="shared" si="3"/>
        <v>5.186666666666667</v>
      </c>
    </row>
    <row r="26" spans="1:81" ht="11.25">
      <c r="A26" s="5">
        <v>24</v>
      </c>
      <c r="B26" s="4">
        <v>4.97</v>
      </c>
      <c r="C26" s="4">
        <v>3.4</v>
      </c>
      <c r="D26" s="4">
        <v>5.17</v>
      </c>
      <c r="E26" s="4">
        <v>5.3</v>
      </c>
      <c r="F26" s="4">
        <v>0.3</v>
      </c>
      <c r="G26" s="4">
        <v>0.6</v>
      </c>
      <c r="H26" s="4">
        <v>0</v>
      </c>
      <c r="I26" s="4">
        <v>8.25</v>
      </c>
      <c r="J26" s="24">
        <v>0.85</v>
      </c>
      <c r="K26" s="4">
        <v>6.28</v>
      </c>
      <c r="L26" s="4">
        <v>0</v>
      </c>
      <c r="M26" s="4">
        <v>10.5</v>
      </c>
      <c r="N26" s="4">
        <v>2.5</v>
      </c>
      <c r="O26" s="4">
        <v>4.1</v>
      </c>
      <c r="P26" s="4">
        <v>10.3</v>
      </c>
      <c r="Q26" s="4">
        <v>5.4</v>
      </c>
      <c r="R26" s="4">
        <v>7.7</v>
      </c>
      <c r="S26" s="4">
        <v>10.5</v>
      </c>
      <c r="T26" s="4">
        <v>5</v>
      </c>
      <c r="U26" s="4">
        <v>1.6</v>
      </c>
      <c r="V26" s="4">
        <v>3.1</v>
      </c>
      <c r="W26" s="4">
        <v>6</v>
      </c>
      <c r="X26" s="4">
        <v>5.8</v>
      </c>
      <c r="Y26" s="4"/>
      <c r="Z26" s="4"/>
      <c r="AA26" s="4">
        <v>10.3</v>
      </c>
      <c r="AB26" s="4">
        <v>7.9</v>
      </c>
      <c r="AC26" s="4">
        <v>7.5</v>
      </c>
      <c r="AD26" s="4">
        <v>7.3</v>
      </c>
      <c r="AE26" s="4">
        <v>6.5</v>
      </c>
      <c r="AF26" s="4">
        <v>2</v>
      </c>
      <c r="AG26" s="4">
        <v>8.8</v>
      </c>
      <c r="AH26" s="4">
        <v>12.3</v>
      </c>
      <c r="AI26" s="4">
        <v>7.8</v>
      </c>
      <c r="AJ26" s="4">
        <v>9.8</v>
      </c>
      <c r="AK26" s="4">
        <v>0</v>
      </c>
      <c r="AL26" s="4">
        <v>12</v>
      </c>
      <c r="AM26" s="4">
        <v>2.4</v>
      </c>
      <c r="AN26" s="4">
        <v>6.9</v>
      </c>
      <c r="AO26" s="4">
        <v>5.1</v>
      </c>
      <c r="AP26" s="4">
        <v>0</v>
      </c>
      <c r="AQ26" s="4">
        <v>7.5</v>
      </c>
      <c r="AR26" s="4">
        <v>11.2</v>
      </c>
      <c r="AS26" s="4">
        <v>4.1</v>
      </c>
      <c r="AT26" s="4">
        <v>7</v>
      </c>
      <c r="AU26" s="4">
        <v>0</v>
      </c>
      <c r="AV26" s="4">
        <v>10.2</v>
      </c>
      <c r="AW26" s="4">
        <v>11.7</v>
      </c>
      <c r="AX26" s="4">
        <v>9.1</v>
      </c>
      <c r="AY26" s="4">
        <v>6.2</v>
      </c>
      <c r="AZ26" s="4">
        <v>1</v>
      </c>
      <c r="BA26" s="4">
        <v>7</v>
      </c>
      <c r="BB26" s="4">
        <v>1.3</v>
      </c>
      <c r="BC26" s="4">
        <v>0</v>
      </c>
      <c r="BD26" s="4">
        <v>13</v>
      </c>
      <c r="BE26" s="4">
        <v>6.8</v>
      </c>
      <c r="BF26" s="4">
        <v>1.7</v>
      </c>
      <c r="BG26" s="4">
        <v>9.7</v>
      </c>
      <c r="BH26" s="4">
        <v>9</v>
      </c>
      <c r="BI26" s="4">
        <v>2</v>
      </c>
      <c r="BJ26" s="4">
        <v>0</v>
      </c>
      <c r="BK26" s="4">
        <v>2.8</v>
      </c>
      <c r="BL26" s="4">
        <v>3.6</v>
      </c>
      <c r="BM26" s="4">
        <v>11.4</v>
      </c>
      <c r="BN26" s="4">
        <v>0</v>
      </c>
      <c r="BO26" s="4">
        <v>5.3</v>
      </c>
      <c r="BP26" s="4">
        <v>7.1000000000000005</v>
      </c>
      <c r="BQ26" s="4">
        <v>3.6999999999999997</v>
      </c>
      <c r="BR26" s="4"/>
      <c r="BS26" s="4"/>
      <c r="BT26" s="4"/>
      <c r="BU26" s="4"/>
      <c r="BV26" s="4"/>
      <c r="BW26" s="4"/>
      <c r="BX26" s="4"/>
      <c r="BZ26" s="10">
        <f t="shared" si="0"/>
        <v>6.222500000000002</v>
      </c>
      <c r="CA26" s="10">
        <f t="shared" si="1"/>
        <v>6.42142857142857</v>
      </c>
      <c r="CB26" s="10">
        <f t="shared" si="2"/>
        <v>6.279999999999999</v>
      </c>
      <c r="CC26" s="10">
        <f t="shared" si="3"/>
        <v>5.48</v>
      </c>
    </row>
    <row r="27" spans="1:81" ht="11.25">
      <c r="A27" s="5">
        <v>25</v>
      </c>
      <c r="B27" s="4">
        <v>0</v>
      </c>
      <c r="C27" s="4">
        <v>3.4</v>
      </c>
      <c r="D27" s="4">
        <v>2.2</v>
      </c>
      <c r="E27" s="4">
        <v>0.6</v>
      </c>
      <c r="F27" s="4">
        <v>8.1</v>
      </c>
      <c r="G27" s="4">
        <v>0.22</v>
      </c>
      <c r="H27" s="4">
        <v>10.95</v>
      </c>
      <c r="I27" s="4">
        <v>2</v>
      </c>
      <c r="J27" s="24">
        <v>9.1</v>
      </c>
      <c r="K27" s="4">
        <v>11.43</v>
      </c>
      <c r="L27" s="4">
        <v>0</v>
      </c>
      <c r="M27" s="4">
        <v>10.6</v>
      </c>
      <c r="N27" s="4">
        <v>7.9</v>
      </c>
      <c r="O27" s="4">
        <v>8.8</v>
      </c>
      <c r="P27" s="4">
        <v>6.5</v>
      </c>
      <c r="Q27" s="4">
        <v>8.1</v>
      </c>
      <c r="R27" s="4">
        <v>9.4</v>
      </c>
      <c r="S27" s="4">
        <v>11</v>
      </c>
      <c r="T27" s="4">
        <v>3.6</v>
      </c>
      <c r="U27" s="4">
        <v>7.4</v>
      </c>
      <c r="V27" s="4">
        <v>10.7</v>
      </c>
      <c r="W27" s="4">
        <v>0</v>
      </c>
      <c r="X27" s="4">
        <v>11.6</v>
      </c>
      <c r="Y27" s="4"/>
      <c r="Z27" s="4"/>
      <c r="AA27" s="4">
        <v>11.2</v>
      </c>
      <c r="AB27" s="4">
        <v>6</v>
      </c>
      <c r="AC27" s="4">
        <v>3.7</v>
      </c>
      <c r="AD27" s="4">
        <v>9.1</v>
      </c>
      <c r="AE27" s="4">
        <v>0.1</v>
      </c>
      <c r="AF27" s="4">
        <v>5.1</v>
      </c>
      <c r="AG27" s="4">
        <v>8.6</v>
      </c>
      <c r="AH27" s="4">
        <v>12.2</v>
      </c>
      <c r="AI27" s="4">
        <v>3.4</v>
      </c>
      <c r="AJ27" s="4">
        <v>4.6</v>
      </c>
      <c r="AK27" s="4">
        <v>1</v>
      </c>
      <c r="AL27" s="4">
        <v>3.6</v>
      </c>
      <c r="AM27" s="4">
        <v>0.4</v>
      </c>
      <c r="AN27" s="4">
        <v>2.8</v>
      </c>
      <c r="AO27" s="4">
        <v>6.3</v>
      </c>
      <c r="AP27" s="4">
        <v>0</v>
      </c>
      <c r="AQ27" s="4">
        <v>11.9</v>
      </c>
      <c r="AR27" s="4">
        <v>7.3</v>
      </c>
      <c r="AS27" s="4">
        <v>5.2</v>
      </c>
      <c r="AT27" s="4">
        <v>5.3</v>
      </c>
      <c r="AU27" s="4">
        <v>0</v>
      </c>
      <c r="AV27" s="4">
        <v>8</v>
      </c>
      <c r="AW27" s="4">
        <v>4.7</v>
      </c>
      <c r="AX27" s="4">
        <v>2.7</v>
      </c>
      <c r="AY27" s="4">
        <v>1.5</v>
      </c>
      <c r="AZ27" s="4">
        <v>0.7</v>
      </c>
      <c r="BA27" s="4">
        <v>8.8</v>
      </c>
      <c r="BB27" s="4">
        <v>2.5</v>
      </c>
      <c r="BC27" s="4">
        <v>2.1</v>
      </c>
      <c r="BD27" s="4">
        <v>7.6</v>
      </c>
      <c r="BE27" s="4">
        <v>3.6</v>
      </c>
      <c r="BF27" s="4">
        <v>3.9</v>
      </c>
      <c r="BG27" s="4">
        <v>9.9</v>
      </c>
      <c r="BH27" s="4">
        <v>8.6</v>
      </c>
      <c r="BI27" s="4">
        <v>3.6</v>
      </c>
      <c r="BJ27" s="4">
        <v>0.2</v>
      </c>
      <c r="BK27" s="4">
        <v>11.3</v>
      </c>
      <c r="BL27" s="4">
        <v>2.7</v>
      </c>
      <c r="BM27" s="4">
        <v>11.6</v>
      </c>
      <c r="BN27" s="4">
        <v>0.4</v>
      </c>
      <c r="BO27" s="4">
        <v>0</v>
      </c>
      <c r="BP27" s="4">
        <v>7</v>
      </c>
      <c r="BQ27" s="4">
        <v>0.2</v>
      </c>
      <c r="BR27" s="4"/>
      <c r="BS27" s="4"/>
      <c r="BT27" s="4"/>
      <c r="BU27" s="4"/>
      <c r="BV27" s="4"/>
      <c r="BW27" s="4"/>
      <c r="BX27" s="4"/>
      <c r="BZ27" s="10">
        <f t="shared" si="0"/>
        <v>6.611785714285712</v>
      </c>
      <c r="CA27" s="10">
        <f t="shared" si="1"/>
        <v>5.492857142857142</v>
      </c>
      <c r="CB27" s="10">
        <f t="shared" si="2"/>
        <v>4.763333333333334</v>
      </c>
      <c r="CC27" s="10">
        <f t="shared" si="3"/>
        <v>4.679999999999999</v>
      </c>
    </row>
    <row r="28" spans="1:81" ht="11.25">
      <c r="A28" s="5">
        <v>26</v>
      </c>
      <c r="B28" s="4">
        <v>10.1</v>
      </c>
      <c r="C28" s="4">
        <v>10.75</v>
      </c>
      <c r="D28" s="4">
        <v>2.8</v>
      </c>
      <c r="E28" s="4">
        <v>2.3</v>
      </c>
      <c r="F28" s="4">
        <v>0</v>
      </c>
      <c r="G28" s="4">
        <v>0</v>
      </c>
      <c r="H28" s="4">
        <v>5.6</v>
      </c>
      <c r="I28" s="4">
        <v>1.25</v>
      </c>
      <c r="J28" s="24">
        <v>11.8</v>
      </c>
      <c r="K28" s="4">
        <v>8.04</v>
      </c>
      <c r="L28" s="4">
        <v>8.1</v>
      </c>
      <c r="M28" s="4">
        <v>10.6</v>
      </c>
      <c r="N28" s="4">
        <v>2.4</v>
      </c>
      <c r="O28" s="4">
        <v>9.6</v>
      </c>
      <c r="P28" s="4">
        <v>8.6</v>
      </c>
      <c r="Q28" s="4">
        <v>8.7</v>
      </c>
      <c r="R28" s="4">
        <v>5.4</v>
      </c>
      <c r="S28" s="4">
        <v>12</v>
      </c>
      <c r="T28" s="4">
        <v>0</v>
      </c>
      <c r="U28" s="4">
        <v>0.5</v>
      </c>
      <c r="V28" s="4">
        <v>10.8</v>
      </c>
      <c r="W28" s="4">
        <v>9.8</v>
      </c>
      <c r="X28" s="4">
        <v>12.2</v>
      </c>
      <c r="Y28" s="4"/>
      <c r="Z28" s="4"/>
      <c r="AA28" s="4">
        <v>11.4</v>
      </c>
      <c r="AB28" s="4">
        <v>1.7</v>
      </c>
      <c r="AC28" s="4">
        <v>3</v>
      </c>
      <c r="AD28" s="4">
        <v>11.2</v>
      </c>
      <c r="AE28" s="4">
        <v>0</v>
      </c>
      <c r="AF28" s="4">
        <v>3.4</v>
      </c>
      <c r="AG28" s="4">
        <v>10.1</v>
      </c>
      <c r="AH28" s="4">
        <v>10</v>
      </c>
      <c r="AI28" s="4">
        <v>5.3</v>
      </c>
      <c r="AJ28" s="4">
        <v>3.3</v>
      </c>
      <c r="AK28" s="4">
        <v>1.7</v>
      </c>
      <c r="AL28" s="4">
        <v>0</v>
      </c>
      <c r="AM28" s="4">
        <v>1.4</v>
      </c>
      <c r="AN28" s="4">
        <v>6.9</v>
      </c>
      <c r="AO28" s="4">
        <v>4.3</v>
      </c>
      <c r="AP28" s="4">
        <v>0.2</v>
      </c>
      <c r="AQ28" s="4">
        <v>9.5</v>
      </c>
      <c r="AR28" s="4">
        <v>10.4</v>
      </c>
      <c r="AS28" s="4">
        <v>11.6</v>
      </c>
      <c r="AT28" s="4">
        <v>0</v>
      </c>
      <c r="AU28" s="4">
        <v>0.2</v>
      </c>
      <c r="AV28" s="4">
        <v>8</v>
      </c>
      <c r="AW28" s="4">
        <v>0</v>
      </c>
      <c r="AX28" s="4">
        <v>4.2</v>
      </c>
      <c r="AY28" s="4">
        <v>11.5</v>
      </c>
      <c r="AZ28" s="4">
        <v>2.4</v>
      </c>
      <c r="BA28" s="4">
        <v>7.7</v>
      </c>
      <c r="BB28" s="4">
        <v>0</v>
      </c>
      <c r="BC28" s="4">
        <v>9.4</v>
      </c>
      <c r="BD28" s="4">
        <v>1.8</v>
      </c>
      <c r="BE28" s="4">
        <v>0</v>
      </c>
      <c r="BF28" s="4">
        <v>12</v>
      </c>
      <c r="BG28" s="4">
        <v>8.7</v>
      </c>
      <c r="BH28" s="4">
        <v>7.8</v>
      </c>
      <c r="BI28" s="4">
        <v>9.8</v>
      </c>
      <c r="BJ28" s="4">
        <v>6.2</v>
      </c>
      <c r="BK28" s="4">
        <v>12.1</v>
      </c>
      <c r="BL28" s="4">
        <v>9.4</v>
      </c>
      <c r="BM28" s="4">
        <v>0</v>
      </c>
      <c r="BN28" s="4">
        <v>0</v>
      </c>
      <c r="BO28" s="4">
        <v>4.8</v>
      </c>
      <c r="BP28" s="4">
        <v>9.5</v>
      </c>
      <c r="BQ28" s="4">
        <v>0.4</v>
      </c>
      <c r="BR28" s="4"/>
      <c r="BS28" s="4"/>
      <c r="BT28" s="4"/>
      <c r="BU28" s="4"/>
      <c r="BV28" s="4"/>
      <c r="BW28" s="4"/>
      <c r="BX28" s="4"/>
      <c r="BZ28" s="10">
        <f t="shared" si="0"/>
        <v>6.465714285714285</v>
      </c>
      <c r="CA28" s="10">
        <f t="shared" si="1"/>
        <v>5.246428571428572</v>
      </c>
      <c r="CB28" s="10">
        <f t="shared" si="2"/>
        <v>5.173333333333334</v>
      </c>
      <c r="CC28" s="10">
        <f t="shared" si="3"/>
        <v>5.626666666666668</v>
      </c>
    </row>
    <row r="29" spans="1:81" ht="11.25">
      <c r="A29" s="5">
        <v>27</v>
      </c>
      <c r="B29" s="4">
        <v>10.3</v>
      </c>
      <c r="C29" s="4">
        <v>8.4</v>
      </c>
      <c r="D29" s="4">
        <v>1.5</v>
      </c>
      <c r="E29" s="4">
        <v>10.5</v>
      </c>
      <c r="F29" s="4">
        <v>0.2</v>
      </c>
      <c r="G29" s="4">
        <v>0</v>
      </c>
      <c r="H29" s="4">
        <v>10.2</v>
      </c>
      <c r="I29" s="4">
        <v>7.5</v>
      </c>
      <c r="J29" s="24">
        <v>9.4</v>
      </c>
      <c r="K29" s="4">
        <v>8.83</v>
      </c>
      <c r="L29" s="4">
        <v>7.1</v>
      </c>
      <c r="M29" s="4">
        <v>7.9</v>
      </c>
      <c r="N29" s="4">
        <v>4.3</v>
      </c>
      <c r="O29" s="4">
        <v>9.6</v>
      </c>
      <c r="P29" s="4">
        <v>8.4</v>
      </c>
      <c r="Q29" s="4">
        <v>0.6</v>
      </c>
      <c r="R29" s="4">
        <v>0</v>
      </c>
      <c r="S29" s="4">
        <v>11.2</v>
      </c>
      <c r="T29" s="4">
        <v>5</v>
      </c>
      <c r="U29" s="4">
        <v>7.6</v>
      </c>
      <c r="V29" s="4">
        <v>11.5</v>
      </c>
      <c r="W29" s="4">
        <v>10.8</v>
      </c>
      <c r="X29" s="4">
        <v>10.7</v>
      </c>
      <c r="Y29" s="4"/>
      <c r="Z29" s="4"/>
      <c r="AA29" s="4">
        <v>11.4</v>
      </c>
      <c r="AB29" s="4">
        <v>1</v>
      </c>
      <c r="AC29" s="4">
        <v>4.7</v>
      </c>
      <c r="AD29" s="4">
        <v>5.1</v>
      </c>
      <c r="AE29" s="4">
        <v>1.3</v>
      </c>
      <c r="AF29" s="4">
        <v>7.3</v>
      </c>
      <c r="AG29" s="4">
        <v>4.2</v>
      </c>
      <c r="AH29" s="4">
        <v>13</v>
      </c>
      <c r="AI29" s="4">
        <v>7.3</v>
      </c>
      <c r="AJ29" s="4">
        <v>1.1</v>
      </c>
      <c r="AK29" s="4">
        <v>0</v>
      </c>
      <c r="AL29" s="4">
        <v>5.5</v>
      </c>
      <c r="AM29" s="4">
        <v>7.7</v>
      </c>
      <c r="AN29" s="4">
        <v>3.1</v>
      </c>
      <c r="AO29" s="4">
        <v>4.4</v>
      </c>
      <c r="AP29" s="4">
        <v>0</v>
      </c>
      <c r="AQ29" s="4">
        <v>7.9</v>
      </c>
      <c r="AR29" s="4">
        <v>11.3</v>
      </c>
      <c r="AS29" s="4">
        <v>7</v>
      </c>
      <c r="AT29" s="4">
        <v>1.2</v>
      </c>
      <c r="AU29" s="4">
        <v>2.6</v>
      </c>
      <c r="AV29" s="4">
        <v>10.6</v>
      </c>
      <c r="AW29" s="4">
        <v>4.9</v>
      </c>
      <c r="AX29" s="4">
        <v>11</v>
      </c>
      <c r="AY29" s="4">
        <v>9.2</v>
      </c>
      <c r="AZ29" s="4">
        <v>4.5</v>
      </c>
      <c r="BA29" s="4">
        <v>8.9</v>
      </c>
      <c r="BB29" s="4">
        <v>8.6</v>
      </c>
      <c r="BC29" s="4">
        <v>2</v>
      </c>
      <c r="BD29" s="4">
        <v>12.4</v>
      </c>
      <c r="BE29" s="4">
        <v>0</v>
      </c>
      <c r="BF29" s="4">
        <v>5</v>
      </c>
      <c r="BG29" s="4">
        <v>11.6</v>
      </c>
      <c r="BH29" s="4">
        <v>5.3</v>
      </c>
      <c r="BI29" s="4">
        <v>8.5</v>
      </c>
      <c r="BJ29" s="4">
        <v>3.1</v>
      </c>
      <c r="BK29" s="4">
        <v>8.2</v>
      </c>
      <c r="BL29" s="4">
        <v>10.8</v>
      </c>
      <c r="BM29" s="4">
        <v>0</v>
      </c>
      <c r="BN29" s="4">
        <v>0</v>
      </c>
      <c r="BO29" s="4">
        <v>6.3999999999999995</v>
      </c>
      <c r="BP29" s="4">
        <v>7</v>
      </c>
      <c r="BQ29" s="4">
        <v>0.30000000000000004</v>
      </c>
      <c r="BR29" s="4"/>
      <c r="BS29" s="4"/>
      <c r="BT29" s="4"/>
      <c r="BU29" s="4"/>
      <c r="BV29" s="4"/>
      <c r="BW29" s="4"/>
      <c r="BX29" s="4"/>
      <c r="BZ29" s="10">
        <f t="shared" si="0"/>
        <v>6.518928571428572</v>
      </c>
      <c r="CA29" s="10">
        <f t="shared" si="1"/>
        <v>6.007142857142857</v>
      </c>
      <c r="CB29" s="10">
        <f t="shared" si="2"/>
        <v>5.956666666666666</v>
      </c>
      <c r="CC29" s="10">
        <f t="shared" si="3"/>
        <v>5.86</v>
      </c>
    </row>
    <row r="30" spans="1:81" ht="11.25">
      <c r="A30" s="5">
        <v>28</v>
      </c>
      <c r="B30" s="4">
        <v>8.25</v>
      </c>
      <c r="C30" s="4">
        <v>6.6</v>
      </c>
      <c r="D30" s="4">
        <v>6.4</v>
      </c>
      <c r="E30" s="4">
        <v>11.6</v>
      </c>
      <c r="F30" s="4">
        <v>9.8</v>
      </c>
      <c r="G30" s="4">
        <v>0</v>
      </c>
      <c r="H30" s="4">
        <v>10.8</v>
      </c>
      <c r="I30" s="4">
        <v>2.7</v>
      </c>
      <c r="J30" s="24">
        <v>9.9</v>
      </c>
      <c r="K30" s="4">
        <v>0.73</v>
      </c>
      <c r="L30" s="4">
        <v>9.2</v>
      </c>
      <c r="M30" s="4">
        <v>10.1</v>
      </c>
      <c r="N30" s="4">
        <v>7.4</v>
      </c>
      <c r="O30" s="4">
        <v>7.9</v>
      </c>
      <c r="P30" s="4">
        <v>6.1</v>
      </c>
      <c r="Q30" s="4">
        <v>0.2</v>
      </c>
      <c r="R30" s="4">
        <v>5.2</v>
      </c>
      <c r="S30" s="4">
        <v>12.1</v>
      </c>
      <c r="T30" s="4">
        <v>4.3</v>
      </c>
      <c r="U30" s="4">
        <v>8.7</v>
      </c>
      <c r="V30" s="4">
        <v>11.2</v>
      </c>
      <c r="W30" s="4">
        <v>6.1</v>
      </c>
      <c r="X30" s="4">
        <v>7.6</v>
      </c>
      <c r="Y30" s="4"/>
      <c r="Z30" s="4"/>
      <c r="AA30" s="4">
        <v>11.4</v>
      </c>
      <c r="AB30" s="4">
        <v>0.3</v>
      </c>
      <c r="AC30" s="4">
        <v>0.8</v>
      </c>
      <c r="AD30" s="4">
        <v>8.9</v>
      </c>
      <c r="AE30" s="4">
        <v>3.4</v>
      </c>
      <c r="AF30" s="4">
        <v>5</v>
      </c>
      <c r="AG30" s="4">
        <v>2.5</v>
      </c>
      <c r="AH30" s="4">
        <v>12.8</v>
      </c>
      <c r="AI30" s="4">
        <v>11.7</v>
      </c>
      <c r="AJ30" s="4">
        <v>2.6</v>
      </c>
      <c r="AK30" s="4">
        <v>0</v>
      </c>
      <c r="AL30" s="4">
        <v>2.7</v>
      </c>
      <c r="AM30" s="4">
        <v>1.9</v>
      </c>
      <c r="AN30" s="4">
        <v>5.7</v>
      </c>
      <c r="AO30" s="4">
        <v>8.4</v>
      </c>
      <c r="AP30" s="4">
        <v>0</v>
      </c>
      <c r="AQ30" s="4">
        <v>11.8</v>
      </c>
      <c r="AR30" s="4">
        <v>8.8</v>
      </c>
      <c r="AS30" s="4">
        <v>6.5</v>
      </c>
      <c r="AT30" s="4">
        <v>0.4</v>
      </c>
      <c r="AU30" s="4">
        <v>7.9</v>
      </c>
      <c r="AV30" s="4">
        <v>2.4</v>
      </c>
      <c r="AW30" s="4">
        <v>4.6</v>
      </c>
      <c r="AX30" s="4">
        <v>1.8</v>
      </c>
      <c r="AY30" s="4">
        <v>3.9</v>
      </c>
      <c r="AZ30" s="4">
        <v>3.6</v>
      </c>
      <c r="BA30" s="4">
        <v>4.4</v>
      </c>
      <c r="BB30" s="4">
        <v>12.4</v>
      </c>
      <c r="BC30" s="4">
        <v>0</v>
      </c>
      <c r="BD30" s="4">
        <v>8.8</v>
      </c>
      <c r="BE30" s="4">
        <v>6.2</v>
      </c>
      <c r="BF30" s="4">
        <v>1.4</v>
      </c>
      <c r="BG30" s="4">
        <v>10.6</v>
      </c>
      <c r="BH30" s="4">
        <v>2.3</v>
      </c>
      <c r="BI30" s="4">
        <v>9.7</v>
      </c>
      <c r="BJ30" s="4">
        <v>6.5</v>
      </c>
      <c r="BK30" s="4">
        <v>5.6</v>
      </c>
      <c r="BL30" s="4">
        <v>2.3</v>
      </c>
      <c r="BM30" s="4">
        <v>3.1</v>
      </c>
      <c r="BN30" s="4">
        <v>6.9</v>
      </c>
      <c r="BO30" s="4">
        <v>0</v>
      </c>
      <c r="BP30" s="4">
        <v>4.6</v>
      </c>
      <c r="BQ30" s="4">
        <v>0</v>
      </c>
      <c r="BR30" s="4"/>
      <c r="BS30" s="4"/>
      <c r="BT30" s="4"/>
      <c r="BU30" s="4"/>
      <c r="BV30" s="4"/>
      <c r="BW30" s="4"/>
      <c r="BX30" s="4"/>
      <c r="BZ30" s="10">
        <f t="shared" si="0"/>
        <v>6.097499999999999</v>
      </c>
      <c r="CA30" s="10">
        <f t="shared" si="1"/>
        <v>5.6571428571428575</v>
      </c>
      <c r="CB30" s="10">
        <f t="shared" si="2"/>
        <v>5.370000000000001</v>
      </c>
      <c r="CC30" s="10">
        <f t="shared" si="3"/>
        <v>5.0200000000000005</v>
      </c>
    </row>
    <row r="31" spans="1:81" ht="11.25">
      <c r="A31" s="5">
        <v>29</v>
      </c>
      <c r="B31" s="4">
        <v>5</v>
      </c>
      <c r="C31" s="4">
        <v>5.2</v>
      </c>
      <c r="D31" s="4">
        <v>11.7</v>
      </c>
      <c r="E31" s="4">
        <v>9.7</v>
      </c>
      <c r="F31" s="4">
        <v>10.2</v>
      </c>
      <c r="G31" s="4">
        <v>5.1</v>
      </c>
      <c r="H31" s="4">
        <v>10.05</v>
      </c>
      <c r="I31" s="4">
        <v>0</v>
      </c>
      <c r="J31" s="24">
        <v>11.2</v>
      </c>
      <c r="K31" s="4">
        <v>11.76</v>
      </c>
      <c r="L31" s="4">
        <v>11.5</v>
      </c>
      <c r="M31" s="4">
        <v>6.8</v>
      </c>
      <c r="N31" s="4">
        <v>9.2</v>
      </c>
      <c r="O31" s="4">
        <v>7.4</v>
      </c>
      <c r="P31" s="4">
        <v>0.5</v>
      </c>
      <c r="Q31" s="4">
        <v>1.1</v>
      </c>
      <c r="R31" s="4">
        <v>1.4</v>
      </c>
      <c r="S31" s="4">
        <v>9.8</v>
      </c>
      <c r="T31" s="4">
        <v>8.9</v>
      </c>
      <c r="U31" s="4">
        <v>8.2</v>
      </c>
      <c r="V31" s="4">
        <v>4.5</v>
      </c>
      <c r="W31" s="4">
        <v>4</v>
      </c>
      <c r="X31" s="4">
        <v>7.2</v>
      </c>
      <c r="Y31" s="4"/>
      <c r="Z31" s="4"/>
      <c r="AA31" s="4">
        <v>11.9</v>
      </c>
      <c r="AB31" s="4">
        <v>5.7</v>
      </c>
      <c r="AC31" s="4">
        <v>5.9</v>
      </c>
      <c r="AD31" s="4">
        <v>11.2</v>
      </c>
      <c r="AE31" s="4">
        <v>1.1</v>
      </c>
      <c r="AF31" s="4">
        <v>9.8</v>
      </c>
      <c r="AG31" s="4">
        <v>8</v>
      </c>
      <c r="AH31" s="4">
        <v>11.8</v>
      </c>
      <c r="AI31" s="4">
        <v>12</v>
      </c>
      <c r="AJ31" s="4">
        <v>0.3</v>
      </c>
      <c r="AK31" s="4">
        <v>0.1</v>
      </c>
      <c r="AL31" s="4">
        <v>2.7</v>
      </c>
      <c r="AM31" s="4">
        <v>0.2</v>
      </c>
      <c r="AN31" s="4">
        <v>9.4</v>
      </c>
      <c r="AO31" s="4">
        <v>5.7</v>
      </c>
      <c r="AP31" s="4">
        <v>2</v>
      </c>
      <c r="AQ31" s="4">
        <v>0</v>
      </c>
      <c r="AR31" s="4">
        <v>10.3</v>
      </c>
      <c r="AS31" s="4">
        <v>6.9</v>
      </c>
      <c r="AT31" s="4">
        <v>1.7</v>
      </c>
      <c r="AU31" s="4">
        <v>0.7</v>
      </c>
      <c r="AV31" s="4">
        <v>5.6</v>
      </c>
      <c r="AW31" s="4">
        <v>6.3</v>
      </c>
      <c r="AX31" s="4">
        <v>10.3</v>
      </c>
      <c r="AY31" s="4">
        <v>3.2</v>
      </c>
      <c r="AZ31" s="4">
        <v>4.6</v>
      </c>
      <c r="BA31" s="4">
        <v>0</v>
      </c>
      <c r="BB31" s="4">
        <v>8.8</v>
      </c>
      <c r="BC31" s="4">
        <v>7</v>
      </c>
      <c r="BD31" s="4">
        <v>3.1</v>
      </c>
      <c r="BE31" s="4">
        <v>7.8</v>
      </c>
      <c r="BF31" s="4">
        <v>1.8</v>
      </c>
      <c r="BG31" s="4">
        <v>0.6</v>
      </c>
      <c r="BH31" s="4">
        <v>0</v>
      </c>
      <c r="BI31" s="4">
        <v>9</v>
      </c>
      <c r="BJ31" s="4">
        <v>0</v>
      </c>
      <c r="BK31" s="4">
        <v>10.5</v>
      </c>
      <c r="BL31" s="4">
        <v>6.5</v>
      </c>
      <c r="BM31" s="4">
        <v>12.5</v>
      </c>
      <c r="BN31" s="4">
        <v>0</v>
      </c>
      <c r="BO31" s="4">
        <v>0.4</v>
      </c>
      <c r="BP31" s="4">
        <v>7.5</v>
      </c>
      <c r="BQ31" s="4">
        <v>0</v>
      </c>
      <c r="BR31" s="4"/>
      <c r="BS31" s="4"/>
      <c r="BT31" s="4"/>
      <c r="BU31" s="4"/>
      <c r="BV31" s="4"/>
      <c r="BW31" s="4"/>
      <c r="BX31" s="4"/>
      <c r="BZ31" s="10">
        <f t="shared" si="0"/>
        <v>6.577142857142858</v>
      </c>
      <c r="CA31" s="10">
        <f t="shared" si="1"/>
        <v>5.789285714285714</v>
      </c>
      <c r="CB31" s="10">
        <f t="shared" si="2"/>
        <v>5.1000000000000005</v>
      </c>
      <c r="CC31" s="10">
        <f t="shared" si="3"/>
        <v>4.739999999999999</v>
      </c>
    </row>
    <row r="32" spans="1:81" ht="11.25">
      <c r="A32" s="5">
        <v>30</v>
      </c>
      <c r="B32" s="4">
        <v>11.1</v>
      </c>
      <c r="C32" s="4">
        <v>0.45</v>
      </c>
      <c r="D32" s="4">
        <v>11.3</v>
      </c>
      <c r="E32" s="4">
        <v>7.45</v>
      </c>
      <c r="F32" s="4">
        <v>5.6</v>
      </c>
      <c r="G32" s="4">
        <v>11.9</v>
      </c>
      <c r="H32" s="4">
        <v>11.45</v>
      </c>
      <c r="I32" s="4">
        <v>7.55</v>
      </c>
      <c r="J32" s="24">
        <v>9.1</v>
      </c>
      <c r="K32" s="4">
        <v>12.15</v>
      </c>
      <c r="L32" s="4">
        <v>10</v>
      </c>
      <c r="M32" s="4">
        <v>5.7</v>
      </c>
      <c r="N32" s="4">
        <v>8.2</v>
      </c>
      <c r="O32" s="4">
        <v>0.6</v>
      </c>
      <c r="P32" s="4">
        <v>5.1</v>
      </c>
      <c r="Q32" s="4">
        <v>5</v>
      </c>
      <c r="R32" s="4">
        <v>11</v>
      </c>
      <c r="S32" s="4">
        <v>7</v>
      </c>
      <c r="T32" s="4">
        <v>9.6</v>
      </c>
      <c r="U32" s="4">
        <v>5.9</v>
      </c>
      <c r="V32" s="4">
        <v>8.3</v>
      </c>
      <c r="W32" s="4">
        <v>6.5</v>
      </c>
      <c r="X32" s="4">
        <v>11.9</v>
      </c>
      <c r="Y32" s="4"/>
      <c r="Z32" s="4"/>
      <c r="AA32" s="4">
        <v>11.6</v>
      </c>
      <c r="AB32" s="4">
        <v>11.4</v>
      </c>
      <c r="AC32" s="4">
        <v>6.3</v>
      </c>
      <c r="AD32" s="4">
        <v>4.8</v>
      </c>
      <c r="AE32" s="4">
        <v>3</v>
      </c>
      <c r="AF32" s="4">
        <v>6.7</v>
      </c>
      <c r="AG32" s="4">
        <v>12.6</v>
      </c>
      <c r="AH32" s="4">
        <v>11.1</v>
      </c>
      <c r="AI32" s="4">
        <v>10.1</v>
      </c>
      <c r="AJ32" s="4">
        <v>6.1</v>
      </c>
      <c r="AK32" s="4">
        <v>0.2</v>
      </c>
      <c r="AL32" s="4">
        <v>0.1</v>
      </c>
      <c r="AM32" s="4">
        <v>0.1</v>
      </c>
      <c r="AN32" s="4">
        <v>0</v>
      </c>
      <c r="AO32" s="4">
        <v>9.4</v>
      </c>
      <c r="AP32" s="4">
        <v>0</v>
      </c>
      <c r="AQ32" s="4">
        <v>3.7</v>
      </c>
      <c r="AR32" s="4">
        <v>7.1</v>
      </c>
      <c r="AS32" s="4">
        <v>0.1</v>
      </c>
      <c r="AT32" s="4">
        <v>0.1</v>
      </c>
      <c r="AU32" s="4">
        <v>0.6</v>
      </c>
      <c r="AV32" s="4">
        <v>12.4</v>
      </c>
      <c r="AW32" s="4">
        <v>7.7</v>
      </c>
      <c r="AX32" s="4">
        <v>11.2</v>
      </c>
      <c r="AY32" s="4">
        <v>8.1</v>
      </c>
      <c r="AZ32" s="4">
        <v>0.1</v>
      </c>
      <c r="BA32" s="4">
        <v>1.6</v>
      </c>
      <c r="BB32" s="4">
        <v>6.9</v>
      </c>
      <c r="BC32" s="4">
        <v>9.2</v>
      </c>
      <c r="BD32" s="4">
        <v>0</v>
      </c>
      <c r="BE32" s="4">
        <v>5.5</v>
      </c>
      <c r="BF32" s="4">
        <v>3.5</v>
      </c>
      <c r="BG32" s="4">
        <v>0</v>
      </c>
      <c r="BH32" s="4">
        <v>1.6</v>
      </c>
      <c r="BI32" s="4">
        <v>8.1</v>
      </c>
      <c r="BJ32" s="4">
        <v>2.3</v>
      </c>
      <c r="BK32" s="4">
        <v>11.7</v>
      </c>
      <c r="BL32" s="4">
        <v>4.6</v>
      </c>
      <c r="BM32" s="4">
        <v>11.8</v>
      </c>
      <c r="BN32" s="4">
        <v>0</v>
      </c>
      <c r="BO32" s="4">
        <v>7.200000000000001</v>
      </c>
      <c r="BP32" s="4">
        <v>10.6</v>
      </c>
      <c r="BQ32" s="4">
        <v>0.7999999999999999</v>
      </c>
      <c r="BR32" s="4"/>
      <c r="BS32" s="4"/>
      <c r="BT32" s="4"/>
      <c r="BU32" s="4"/>
      <c r="BV32" s="4"/>
      <c r="BW32" s="4"/>
      <c r="BX32" s="4"/>
      <c r="BZ32" s="10">
        <f t="shared" si="0"/>
        <v>7.1482142857142845</v>
      </c>
      <c r="CA32" s="10">
        <f t="shared" si="1"/>
        <v>5.978571428571426</v>
      </c>
      <c r="CB32" s="10">
        <f t="shared" si="2"/>
        <v>4.733333333333333</v>
      </c>
      <c r="CC32" s="10">
        <f t="shared" si="3"/>
        <v>4.863333333333333</v>
      </c>
    </row>
    <row r="33" spans="1:81" ht="11.25">
      <c r="A33" s="5">
        <v>31</v>
      </c>
      <c r="B33" s="4">
        <v>11</v>
      </c>
      <c r="C33" s="4">
        <v>6.95</v>
      </c>
      <c r="D33" s="4">
        <v>12</v>
      </c>
      <c r="E33" s="4">
        <v>11.2</v>
      </c>
      <c r="F33" s="4">
        <v>9.2</v>
      </c>
      <c r="G33" s="4">
        <v>11.2</v>
      </c>
      <c r="H33" s="4">
        <v>10.5</v>
      </c>
      <c r="I33" s="4">
        <v>0.5</v>
      </c>
      <c r="J33" s="24">
        <v>7.7</v>
      </c>
      <c r="K33" s="4">
        <v>12.11</v>
      </c>
      <c r="L33" s="4">
        <v>3.5</v>
      </c>
      <c r="M33" s="4">
        <v>8</v>
      </c>
      <c r="N33" s="4">
        <v>8</v>
      </c>
      <c r="O33" s="4">
        <v>4.4</v>
      </c>
      <c r="P33" s="4">
        <v>3.5</v>
      </c>
      <c r="Q33" s="4">
        <v>7.2</v>
      </c>
      <c r="R33" s="4">
        <v>2.5</v>
      </c>
      <c r="S33" s="4">
        <v>0.9</v>
      </c>
      <c r="T33" s="4">
        <v>10.6</v>
      </c>
      <c r="U33" s="4">
        <v>3.8</v>
      </c>
      <c r="V33" s="4">
        <v>6.4</v>
      </c>
      <c r="W33" s="4">
        <v>6.7</v>
      </c>
      <c r="X33" s="4">
        <v>11.9</v>
      </c>
      <c r="Y33" s="4"/>
      <c r="Z33" s="4"/>
      <c r="AA33" s="4">
        <v>12.1</v>
      </c>
      <c r="AB33" s="4">
        <v>11.8</v>
      </c>
      <c r="AC33" s="4">
        <v>1.8</v>
      </c>
      <c r="AD33" s="4">
        <v>7.8</v>
      </c>
      <c r="AE33" s="4">
        <v>0.8</v>
      </c>
      <c r="AF33" s="4">
        <v>3.7</v>
      </c>
      <c r="AG33" s="4">
        <v>8.5</v>
      </c>
      <c r="AH33" s="4">
        <v>10.5</v>
      </c>
      <c r="AI33" s="4">
        <v>12.2</v>
      </c>
      <c r="AJ33" s="4">
        <v>3.4</v>
      </c>
      <c r="AK33" s="4">
        <v>7.3</v>
      </c>
      <c r="AL33" s="4">
        <v>0</v>
      </c>
      <c r="AM33" s="4">
        <v>1.2</v>
      </c>
      <c r="AN33" s="4">
        <v>3.4</v>
      </c>
      <c r="AO33" s="4">
        <v>8.8</v>
      </c>
      <c r="AP33" s="4">
        <v>6.4</v>
      </c>
      <c r="AQ33" s="4">
        <v>6.4</v>
      </c>
      <c r="AR33" s="4">
        <v>8.4</v>
      </c>
      <c r="AS33" s="4">
        <v>6.8</v>
      </c>
      <c r="AT33" s="4">
        <v>1.6</v>
      </c>
      <c r="AU33" s="4">
        <v>0</v>
      </c>
      <c r="AV33" s="4">
        <v>12.7</v>
      </c>
      <c r="AW33" s="4">
        <v>11.2</v>
      </c>
      <c r="AX33" s="4">
        <v>10.1</v>
      </c>
      <c r="AY33" s="4">
        <v>10.5</v>
      </c>
      <c r="AZ33" s="4">
        <v>7.2</v>
      </c>
      <c r="BA33" s="4">
        <v>10.3</v>
      </c>
      <c r="BB33" s="4">
        <v>5.8</v>
      </c>
      <c r="BC33" s="4">
        <v>8.7</v>
      </c>
      <c r="BD33" s="4">
        <v>4.5</v>
      </c>
      <c r="BE33" s="4">
        <v>7.3</v>
      </c>
      <c r="BF33" s="4">
        <v>4.3</v>
      </c>
      <c r="BG33" s="4">
        <v>8.3</v>
      </c>
      <c r="BH33" s="4">
        <v>1.1</v>
      </c>
      <c r="BI33" s="4">
        <v>10.7</v>
      </c>
      <c r="BJ33" s="4">
        <v>0</v>
      </c>
      <c r="BK33" s="4">
        <v>9.6</v>
      </c>
      <c r="BL33" s="4">
        <v>11.3</v>
      </c>
      <c r="BM33" s="4">
        <v>4.3</v>
      </c>
      <c r="BN33" s="4">
        <v>11.2</v>
      </c>
      <c r="BO33" s="4">
        <v>12.4</v>
      </c>
      <c r="BP33" s="4">
        <v>5.9</v>
      </c>
      <c r="BQ33" s="4">
        <v>0.8999999999999999</v>
      </c>
      <c r="BR33" s="4"/>
      <c r="BS33" s="4"/>
      <c r="BT33" s="4"/>
      <c r="BU33" s="4"/>
      <c r="BV33" s="4"/>
      <c r="BW33" s="4"/>
      <c r="BX33" s="4"/>
      <c r="BZ33" s="10">
        <f t="shared" si="0"/>
        <v>6.368214285714286</v>
      </c>
      <c r="CA33" s="10">
        <f t="shared" si="1"/>
        <v>6.65</v>
      </c>
      <c r="CB33" s="10">
        <f t="shared" si="2"/>
        <v>6.603333333333335</v>
      </c>
      <c r="CC33" s="10">
        <f t="shared" si="3"/>
        <v>7.003333333333334</v>
      </c>
    </row>
    <row r="34" spans="1:81" ht="11.25">
      <c r="A34" s="1" t="s">
        <v>13</v>
      </c>
      <c r="B34" s="13">
        <f aca="true" t="shared" si="4" ref="B34:I34">SUM(B3:B33)</f>
        <v>142.16</v>
      </c>
      <c r="C34" s="13">
        <f t="shared" si="4"/>
        <v>114.76000000000002</v>
      </c>
      <c r="D34" s="13">
        <f t="shared" si="4"/>
        <v>210.4</v>
      </c>
      <c r="E34" s="13">
        <f t="shared" si="4"/>
        <v>128.63</v>
      </c>
      <c r="F34" s="13">
        <f t="shared" si="4"/>
        <v>87.45000000000002</v>
      </c>
      <c r="G34" s="13">
        <f t="shared" si="4"/>
        <v>121.17</v>
      </c>
      <c r="H34" s="13">
        <f t="shared" si="4"/>
        <v>140.81</v>
      </c>
      <c r="I34" s="13">
        <f t="shared" si="4"/>
        <v>166.95</v>
      </c>
      <c r="J34" s="26">
        <f>SUM(J3:J33)</f>
        <v>182.89999999999998</v>
      </c>
      <c r="K34" s="13">
        <f aca="true" t="shared" si="5" ref="K34:AY34">SUM(K3:K33)</f>
        <v>148.97999999999996</v>
      </c>
      <c r="L34" s="13">
        <f t="shared" si="5"/>
        <v>112.5</v>
      </c>
      <c r="M34" s="13">
        <f t="shared" si="5"/>
        <v>137.2</v>
      </c>
      <c r="N34" s="13">
        <f t="shared" si="5"/>
        <v>116.20000000000002</v>
      </c>
      <c r="O34" s="13">
        <f t="shared" si="5"/>
        <v>114.19999999999999</v>
      </c>
      <c r="P34" s="13">
        <f t="shared" si="5"/>
        <v>134.6</v>
      </c>
      <c r="Q34" s="13">
        <f t="shared" si="5"/>
        <v>126</v>
      </c>
      <c r="R34" s="13">
        <f t="shared" si="5"/>
        <v>129.5</v>
      </c>
      <c r="S34" s="13">
        <f t="shared" si="5"/>
        <v>144.3</v>
      </c>
      <c r="T34" s="13">
        <f t="shared" si="5"/>
        <v>156.39999999999998</v>
      </c>
      <c r="U34" s="13">
        <f t="shared" si="5"/>
        <v>141.90000000000003</v>
      </c>
      <c r="V34" s="13">
        <f t="shared" si="5"/>
        <v>203.79999999999998</v>
      </c>
      <c r="W34" s="13">
        <f t="shared" si="5"/>
        <v>75.50000000000001</v>
      </c>
      <c r="X34" s="13">
        <f t="shared" si="5"/>
        <v>172.99999999999997</v>
      </c>
      <c r="Y34" s="13">
        <f t="shared" si="5"/>
        <v>0</v>
      </c>
      <c r="Z34" s="13">
        <f t="shared" si="5"/>
        <v>0</v>
      </c>
      <c r="AA34" s="13">
        <f t="shared" si="5"/>
        <v>304.7</v>
      </c>
      <c r="AB34" s="13">
        <f t="shared" si="5"/>
        <v>196</v>
      </c>
      <c r="AC34" s="13">
        <f t="shared" si="5"/>
        <v>145.30000000000004</v>
      </c>
      <c r="AD34" s="13">
        <f t="shared" si="5"/>
        <v>209.8</v>
      </c>
      <c r="AE34" s="13">
        <f t="shared" si="5"/>
        <v>149.9</v>
      </c>
      <c r="AF34" s="13">
        <f t="shared" si="5"/>
        <v>92.8</v>
      </c>
      <c r="AG34" s="13">
        <f t="shared" si="5"/>
        <v>152.29999999999998</v>
      </c>
      <c r="AH34" s="13">
        <f t="shared" si="5"/>
        <v>192.80000000000004</v>
      </c>
      <c r="AI34" s="13">
        <f t="shared" si="5"/>
        <v>146.29999999999998</v>
      </c>
      <c r="AJ34" s="13">
        <f t="shared" si="5"/>
        <v>102.89999999999998</v>
      </c>
      <c r="AK34" s="13">
        <f t="shared" si="5"/>
        <v>23.8</v>
      </c>
      <c r="AL34" s="13">
        <f t="shared" si="5"/>
        <v>91.39999999999999</v>
      </c>
      <c r="AM34" s="13">
        <f t="shared" si="5"/>
        <v>53.7</v>
      </c>
      <c r="AN34" s="13">
        <f t="shared" si="5"/>
        <v>93.10000000000002</v>
      </c>
      <c r="AO34" s="13">
        <f t="shared" si="5"/>
        <v>120.2</v>
      </c>
      <c r="AP34" s="13">
        <f t="shared" si="5"/>
        <v>35.900000000000006</v>
      </c>
      <c r="AQ34" s="13">
        <f t="shared" si="5"/>
        <v>154.5</v>
      </c>
      <c r="AR34" s="13">
        <f t="shared" si="5"/>
        <v>109.89999999999999</v>
      </c>
      <c r="AS34" s="13">
        <f t="shared" si="5"/>
        <v>151.8</v>
      </c>
      <c r="AT34" s="13">
        <f t="shared" si="5"/>
        <v>141.99999999999997</v>
      </c>
      <c r="AU34" s="13">
        <f t="shared" si="5"/>
        <v>49.500000000000014</v>
      </c>
      <c r="AV34" s="13">
        <f t="shared" si="5"/>
        <v>133.20000000000002</v>
      </c>
      <c r="AW34" s="13">
        <f t="shared" si="5"/>
        <v>211.7</v>
      </c>
      <c r="AX34" s="13">
        <f t="shared" si="5"/>
        <v>279</v>
      </c>
      <c r="AY34" s="13">
        <f t="shared" si="5"/>
        <v>185.89999999999998</v>
      </c>
      <c r="AZ34" s="13">
        <f aca="true" t="shared" si="6" ref="AZ34:BE34">SUM(AZ3:AZ33)</f>
        <v>64</v>
      </c>
      <c r="BA34" s="13">
        <f t="shared" si="6"/>
        <v>211.50000000000006</v>
      </c>
      <c r="BB34" s="13">
        <f t="shared" si="6"/>
        <v>120.8</v>
      </c>
      <c r="BC34" s="13">
        <f t="shared" si="6"/>
        <v>72.7</v>
      </c>
      <c r="BD34" s="13">
        <f t="shared" si="6"/>
        <v>104.19999999999999</v>
      </c>
      <c r="BE34" s="13">
        <f t="shared" si="6"/>
        <v>160.8</v>
      </c>
      <c r="BF34" s="13">
        <f aca="true" t="shared" si="7" ref="BF34:BK34">SUM(BF3:BF33)</f>
        <v>113.3</v>
      </c>
      <c r="BG34" s="13">
        <f t="shared" si="7"/>
        <v>175.09999999999997</v>
      </c>
      <c r="BH34" s="13">
        <f t="shared" si="7"/>
        <v>201.20000000000002</v>
      </c>
      <c r="BI34" s="13">
        <f t="shared" si="7"/>
        <v>171.19999999999996</v>
      </c>
      <c r="BJ34" s="13">
        <f t="shared" si="7"/>
        <v>152.2</v>
      </c>
      <c r="BK34" s="13">
        <f t="shared" si="7"/>
        <v>180.89999999999995</v>
      </c>
      <c r="BL34" s="13">
        <f aca="true" t="shared" si="8" ref="BL34:BQ34">SUM(BL3:BL33)</f>
        <v>148.8</v>
      </c>
      <c r="BM34" s="13">
        <f t="shared" si="8"/>
        <v>117.69999999999997</v>
      </c>
      <c r="BN34" s="13">
        <f t="shared" si="8"/>
        <v>135.3</v>
      </c>
      <c r="BO34" s="13">
        <f t="shared" si="8"/>
        <v>159.2</v>
      </c>
      <c r="BP34" s="13">
        <f t="shared" si="8"/>
        <v>94.3</v>
      </c>
      <c r="BQ34" s="13">
        <f t="shared" si="8"/>
        <v>22.299999999999997</v>
      </c>
      <c r="BR34" s="13"/>
      <c r="BS34" s="13"/>
      <c r="BT34" s="13"/>
      <c r="BU34" s="13"/>
      <c r="BV34" s="13"/>
      <c r="BW34" s="13"/>
      <c r="BX34" s="13"/>
      <c r="BZ34" s="12">
        <f>AVERAGE(BZ3:BZ33)</f>
        <v>4.560691244239631</v>
      </c>
      <c r="CA34" s="12">
        <f>AVERAGE(CA3:CA33)</f>
        <v>4.394124423963134</v>
      </c>
      <c r="CB34" s="12">
        <f>AVERAGE(CB3:CB33)</f>
        <v>4.198709677419354</v>
      </c>
      <c r="CC34" s="12">
        <f>AVERAGE(CC3:CC33)</f>
        <v>4.378709677419354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11.9</v>
      </c>
      <c r="C36" s="18">
        <f>MAX(C3:C33)</f>
        <v>10.75</v>
      </c>
      <c r="D36" s="18">
        <f aca="true" t="shared" si="9" ref="D36:BB36">MAX(D3:D33)</f>
        <v>12.8</v>
      </c>
      <c r="E36" s="18">
        <f t="shared" si="9"/>
        <v>11.6</v>
      </c>
      <c r="F36" s="18">
        <f t="shared" si="9"/>
        <v>10.2</v>
      </c>
      <c r="G36" s="18">
        <f t="shared" si="9"/>
        <v>11.9</v>
      </c>
      <c r="H36" s="18">
        <f t="shared" si="9"/>
        <v>11.45</v>
      </c>
      <c r="I36" s="18">
        <f t="shared" si="9"/>
        <v>12.15</v>
      </c>
      <c r="J36" s="21">
        <f t="shared" si="9"/>
        <v>11.8</v>
      </c>
      <c r="K36" s="18">
        <f t="shared" si="9"/>
        <v>12.15</v>
      </c>
      <c r="L36" s="18">
        <f t="shared" si="9"/>
        <v>11.5</v>
      </c>
      <c r="M36" s="18">
        <f t="shared" si="9"/>
        <v>10.6</v>
      </c>
      <c r="N36" s="18">
        <f t="shared" si="9"/>
        <v>11.5</v>
      </c>
      <c r="O36" s="18">
        <f t="shared" si="9"/>
        <v>11.7</v>
      </c>
      <c r="P36" s="18">
        <f t="shared" si="9"/>
        <v>12</v>
      </c>
      <c r="Q36" s="18">
        <f t="shared" si="9"/>
        <v>10</v>
      </c>
      <c r="R36" s="18">
        <f t="shared" si="9"/>
        <v>12.6</v>
      </c>
      <c r="S36" s="18">
        <f t="shared" si="9"/>
        <v>12.1</v>
      </c>
      <c r="T36" s="18">
        <f t="shared" si="9"/>
        <v>10.6</v>
      </c>
      <c r="U36" s="18">
        <f t="shared" si="9"/>
        <v>11.3</v>
      </c>
      <c r="V36" s="18">
        <f t="shared" si="9"/>
        <v>11.5</v>
      </c>
      <c r="W36" s="18">
        <f t="shared" si="9"/>
        <v>10.8</v>
      </c>
      <c r="X36" s="18">
        <f t="shared" si="9"/>
        <v>12.2</v>
      </c>
      <c r="Y36" s="18">
        <f t="shared" si="9"/>
        <v>0</v>
      </c>
      <c r="Z36" s="18">
        <f t="shared" si="9"/>
        <v>0</v>
      </c>
      <c r="AA36" s="18">
        <f t="shared" si="9"/>
        <v>13.1</v>
      </c>
      <c r="AB36" s="18">
        <f t="shared" si="9"/>
        <v>12.9</v>
      </c>
      <c r="AC36" s="18">
        <f t="shared" si="9"/>
        <v>13</v>
      </c>
      <c r="AD36" s="18">
        <f t="shared" si="9"/>
        <v>11.8</v>
      </c>
      <c r="AE36" s="18">
        <f t="shared" si="9"/>
        <v>10.8</v>
      </c>
      <c r="AF36" s="18">
        <f t="shared" si="9"/>
        <v>10.5</v>
      </c>
      <c r="AG36" s="18">
        <f t="shared" si="9"/>
        <v>12.6</v>
      </c>
      <c r="AH36" s="18">
        <f t="shared" si="9"/>
        <v>13</v>
      </c>
      <c r="AI36" s="18">
        <f t="shared" si="9"/>
        <v>12.2</v>
      </c>
      <c r="AJ36" s="18">
        <f t="shared" si="9"/>
        <v>11.4</v>
      </c>
      <c r="AK36" s="18">
        <f t="shared" si="9"/>
        <v>7.3</v>
      </c>
      <c r="AL36" s="18">
        <f t="shared" si="9"/>
        <v>12.2</v>
      </c>
      <c r="AM36" s="18">
        <f t="shared" si="9"/>
        <v>10.4</v>
      </c>
      <c r="AN36" s="18">
        <f t="shared" si="9"/>
        <v>10.4</v>
      </c>
      <c r="AO36" s="18">
        <f t="shared" si="9"/>
        <v>11</v>
      </c>
      <c r="AP36" s="18">
        <f t="shared" si="9"/>
        <v>11.3</v>
      </c>
      <c r="AQ36" s="18">
        <f t="shared" si="9"/>
        <v>11.9</v>
      </c>
      <c r="AR36" s="18">
        <f t="shared" si="9"/>
        <v>11.5</v>
      </c>
      <c r="AS36" s="18">
        <f t="shared" si="9"/>
        <v>11.6</v>
      </c>
      <c r="AT36" s="18">
        <f t="shared" si="9"/>
        <v>12.1</v>
      </c>
      <c r="AU36" s="18">
        <f t="shared" si="9"/>
        <v>7.9</v>
      </c>
      <c r="AV36" s="18">
        <f t="shared" si="9"/>
        <v>13</v>
      </c>
      <c r="AW36" s="18">
        <f t="shared" si="9"/>
        <v>12.3</v>
      </c>
      <c r="AX36" s="18">
        <f t="shared" si="9"/>
        <v>12.6</v>
      </c>
      <c r="AY36" s="18">
        <f t="shared" si="9"/>
        <v>12.7</v>
      </c>
      <c r="AZ36" s="18">
        <f t="shared" si="9"/>
        <v>8</v>
      </c>
      <c r="BA36" s="18">
        <f t="shared" si="9"/>
        <v>12.9</v>
      </c>
      <c r="BB36" s="18">
        <f t="shared" si="9"/>
        <v>12.4</v>
      </c>
      <c r="BC36" s="18">
        <f aca="true" t="shared" si="10" ref="BC36:BH36">MAX(BC3:BC33)</f>
        <v>9.4</v>
      </c>
      <c r="BD36" s="18">
        <f t="shared" si="10"/>
        <v>13</v>
      </c>
      <c r="BE36" s="18">
        <f t="shared" si="10"/>
        <v>11</v>
      </c>
      <c r="BF36" s="18">
        <f t="shared" si="10"/>
        <v>12</v>
      </c>
      <c r="BG36" s="18">
        <f t="shared" si="10"/>
        <v>11.9</v>
      </c>
      <c r="BH36" s="18">
        <f t="shared" si="10"/>
        <v>13.1</v>
      </c>
      <c r="BI36" s="18">
        <f aca="true" t="shared" si="11" ref="BI36:BN36">MAX(BI3:BI33)</f>
        <v>12.1</v>
      </c>
      <c r="BJ36" s="18">
        <f t="shared" si="11"/>
        <v>12</v>
      </c>
      <c r="BK36" s="18">
        <f t="shared" si="11"/>
        <v>12.7</v>
      </c>
      <c r="BL36" s="18">
        <f t="shared" si="11"/>
        <v>12.4</v>
      </c>
      <c r="BM36" s="18">
        <f t="shared" si="11"/>
        <v>12.5</v>
      </c>
      <c r="BN36" s="18">
        <f t="shared" si="11"/>
        <v>12.4</v>
      </c>
      <c r="BO36" s="18">
        <f>MAX(BO3:BO33)</f>
        <v>12.6</v>
      </c>
      <c r="BP36" s="18">
        <f>MAX(BP3:BP33)</f>
        <v>10.6</v>
      </c>
      <c r="BQ36" s="18">
        <f>MAX(BQ3:BQ33)</f>
        <v>8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4.132303995977453</v>
      </c>
      <c r="CA37" s="53">
        <f>STDEV(T3:AW33)</f>
        <v>4.16698730501871</v>
      </c>
      <c r="CB37" s="53">
        <f>STDEV(AD3:BG33)</f>
        <v>4.100557662672339</v>
      </c>
      <c r="CC37" s="53">
        <f>STDEV(AN3:BQ33)</f>
        <v>4.157985877461842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12</v>
      </c>
      <c r="C41" s="60">
        <f>COUNTIF(C3:C33,$B$40)</f>
        <v>8</v>
      </c>
      <c r="D41" s="60">
        <f aca="true" t="shared" si="12" ref="D41:BB41">COUNTIF(D3:D33,$B$40)</f>
        <v>17</v>
      </c>
      <c r="E41" s="60">
        <f t="shared" si="12"/>
        <v>11</v>
      </c>
      <c r="F41" s="60">
        <f t="shared" si="12"/>
        <v>7</v>
      </c>
      <c r="G41" s="60">
        <f t="shared" si="12"/>
        <v>11</v>
      </c>
      <c r="H41" s="60">
        <f t="shared" si="12"/>
        <v>10</v>
      </c>
      <c r="I41" s="60">
        <f t="shared" si="12"/>
        <v>16</v>
      </c>
      <c r="J41" s="61">
        <f t="shared" si="12"/>
        <v>16</v>
      </c>
      <c r="K41" s="60">
        <f t="shared" si="12"/>
        <v>12</v>
      </c>
      <c r="L41" s="60">
        <f t="shared" si="12"/>
        <v>11</v>
      </c>
      <c r="M41" s="60">
        <f t="shared" si="12"/>
        <v>12</v>
      </c>
      <c r="N41" s="60">
        <f t="shared" si="12"/>
        <v>10</v>
      </c>
      <c r="O41" s="60">
        <f t="shared" si="12"/>
        <v>8</v>
      </c>
      <c r="P41" s="60">
        <f t="shared" si="12"/>
        <v>11</v>
      </c>
      <c r="Q41" s="60">
        <f t="shared" si="12"/>
        <v>11</v>
      </c>
      <c r="R41" s="60">
        <f t="shared" si="12"/>
        <v>11</v>
      </c>
      <c r="S41" s="60">
        <f t="shared" si="12"/>
        <v>12</v>
      </c>
      <c r="T41" s="60">
        <f t="shared" si="12"/>
        <v>12</v>
      </c>
      <c r="U41" s="60">
        <f t="shared" si="12"/>
        <v>11</v>
      </c>
      <c r="V41" s="60">
        <f t="shared" si="12"/>
        <v>18</v>
      </c>
      <c r="W41" s="60">
        <f t="shared" si="12"/>
        <v>8</v>
      </c>
      <c r="X41" s="60">
        <f t="shared" si="12"/>
        <v>16</v>
      </c>
      <c r="Y41" s="60">
        <f t="shared" si="12"/>
        <v>0</v>
      </c>
      <c r="Z41" s="60">
        <f t="shared" si="12"/>
        <v>0</v>
      </c>
      <c r="AA41" s="60">
        <f t="shared" si="12"/>
        <v>27</v>
      </c>
      <c r="AB41" s="60">
        <f t="shared" si="12"/>
        <v>17</v>
      </c>
      <c r="AC41" s="60">
        <f t="shared" si="12"/>
        <v>13</v>
      </c>
      <c r="AD41" s="60">
        <f t="shared" si="12"/>
        <v>20</v>
      </c>
      <c r="AE41" s="60">
        <f t="shared" si="12"/>
        <v>14</v>
      </c>
      <c r="AF41" s="60">
        <f t="shared" si="12"/>
        <v>6</v>
      </c>
      <c r="AG41" s="60">
        <f t="shared" si="12"/>
        <v>13</v>
      </c>
      <c r="AH41" s="60">
        <f t="shared" si="12"/>
        <v>16</v>
      </c>
      <c r="AI41" s="60">
        <f t="shared" si="12"/>
        <v>12</v>
      </c>
      <c r="AJ41" s="60">
        <f t="shared" si="12"/>
        <v>7</v>
      </c>
      <c r="AK41" s="60">
        <f t="shared" si="12"/>
        <v>1</v>
      </c>
      <c r="AL41" s="60">
        <f t="shared" si="12"/>
        <v>4</v>
      </c>
      <c r="AM41" s="60">
        <f t="shared" si="12"/>
        <v>3</v>
      </c>
      <c r="AN41" s="60">
        <f t="shared" si="12"/>
        <v>7</v>
      </c>
      <c r="AO41" s="60">
        <f t="shared" si="12"/>
        <v>9</v>
      </c>
      <c r="AP41" s="60">
        <f t="shared" si="12"/>
        <v>2</v>
      </c>
      <c r="AQ41" s="60">
        <f t="shared" si="12"/>
        <v>15</v>
      </c>
      <c r="AR41" s="60">
        <f t="shared" si="12"/>
        <v>11</v>
      </c>
      <c r="AS41" s="60">
        <f t="shared" si="12"/>
        <v>16</v>
      </c>
      <c r="AT41" s="60">
        <f t="shared" si="12"/>
        <v>12</v>
      </c>
      <c r="AU41" s="60">
        <f t="shared" si="12"/>
        <v>2</v>
      </c>
      <c r="AV41" s="60">
        <f t="shared" si="12"/>
        <v>11</v>
      </c>
      <c r="AW41" s="60">
        <f t="shared" si="12"/>
        <v>19</v>
      </c>
      <c r="AX41" s="60">
        <f t="shared" si="12"/>
        <v>26</v>
      </c>
      <c r="AY41" s="60">
        <f t="shared" si="12"/>
        <v>17</v>
      </c>
      <c r="AZ41" s="60">
        <f t="shared" si="12"/>
        <v>4</v>
      </c>
      <c r="BA41" s="60">
        <f t="shared" si="12"/>
        <v>19</v>
      </c>
      <c r="BB41" s="60">
        <f t="shared" si="12"/>
        <v>9</v>
      </c>
      <c r="BC41" s="60">
        <f aca="true" t="shared" si="13" ref="BC41:BJ41">COUNTIF(BC3:BC33,$B$40)</f>
        <v>5</v>
      </c>
      <c r="BD41" s="60">
        <f t="shared" si="13"/>
        <v>7</v>
      </c>
      <c r="BE41" s="60">
        <f t="shared" si="13"/>
        <v>14</v>
      </c>
      <c r="BF41" s="60">
        <f t="shared" si="13"/>
        <v>7</v>
      </c>
      <c r="BG41" s="60">
        <f t="shared" si="13"/>
        <v>15</v>
      </c>
      <c r="BH41" s="60">
        <f t="shared" si="13"/>
        <v>18</v>
      </c>
      <c r="BI41" s="60">
        <f t="shared" si="13"/>
        <v>13</v>
      </c>
      <c r="BJ41" s="60">
        <f t="shared" si="13"/>
        <v>14</v>
      </c>
      <c r="BK41" s="60">
        <f aca="true" t="shared" si="14" ref="BK41:BP41">COUNTIF(BK3:BK33,$B$40)</f>
        <v>16</v>
      </c>
      <c r="BL41" s="60">
        <f t="shared" si="14"/>
        <v>13</v>
      </c>
      <c r="BM41" s="60">
        <f t="shared" si="14"/>
        <v>7</v>
      </c>
      <c r="BN41" s="60">
        <f t="shared" si="14"/>
        <v>10</v>
      </c>
      <c r="BO41" s="60">
        <f t="shared" si="14"/>
        <v>13</v>
      </c>
      <c r="BP41" s="60">
        <f t="shared" si="14"/>
        <v>7</v>
      </c>
      <c r="BQ41" s="60">
        <f>COUNTIF(BQ3:BQ33,$B$40)</f>
        <v>1</v>
      </c>
      <c r="BR41" s="60"/>
      <c r="BS41" s="60"/>
      <c r="BT41" s="60"/>
      <c r="BU41" s="60"/>
      <c r="BV41" s="60"/>
      <c r="BW41" s="60"/>
      <c r="BX41" s="60"/>
      <c r="BZ41" s="95">
        <f>AVERAGE(J41:AM41)</f>
        <v>11.066666666666666</v>
      </c>
      <c r="CA41" s="96">
        <f>AVERAGE(T41:AW41)</f>
        <v>10.733333333333333</v>
      </c>
      <c r="CB41" s="96">
        <f>AVERAGE(AD41:BG41)</f>
        <v>10.766666666666667</v>
      </c>
      <c r="CC41" s="96">
        <f>AVERAGE(AN41:BQ41)</f>
        <v>11.3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8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0</v>
      </c>
      <c r="C3" s="4">
        <v>8.15</v>
      </c>
      <c r="D3" s="4">
        <v>9.43</v>
      </c>
      <c r="E3" s="4">
        <v>10.95</v>
      </c>
      <c r="F3" s="4">
        <v>9</v>
      </c>
      <c r="G3" s="4">
        <v>10.4</v>
      </c>
      <c r="H3" s="4">
        <v>10.6</v>
      </c>
      <c r="I3" s="4">
        <v>9.9</v>
      </c>
      <c r="J3" s="24">
        <v>4.9</v>
      </c>
      <c r="K3" s="4">
        <v>10.84</v>
      </c>
      <c r="L3" s="4">
        <v>0</v>
      </c>
      <c r="M3" s="4">
        <v>10.8</v>
      </c>
      <c r="N3" s="4">
        <v>11.4</v>
      </c>
      <c r="O3" s="4">
        <v>8.4</v>
      </c>
      <c r="P3" s="4">
        <v>1.4</v>
      </c>
      <c r="Q3" s="4">
        <v>3.3</v>
      </c>
      <c r="R3" s="4">
        <v>0</v>
      </c>
      <c r="S3" s="4">
        <v>7.7</v>
      </c>
      <c r="T3" s="4">
        <v>12.2</v>
      </c>
      <c r="U3" s="4">
        <v>7.1</v>
      </c>
      <c r="V3" s="4">
        <v>3.3</v>
      </c>
      <c r="W3" s="4">
        <v>1.1</v>
      </c>
      <c r="X3" s="4">
        <v>8.6</v>
      </c>
      <c r="Y3" s="4"/>
      <c r="Z3" s="4"/>
      <c r="AA3" s="4">
        <v>4.3</v>
      </c>
      <c r="AB3" s="4">
        <v>9.6</v>
      </c>
      <c r="AC3" s="4">
        <v>0</v>
      </c>
      <c r="AD3" s="4">
        <v>12.4</v>
      </c>
      <c r="AE3" s="4">
        <v>0</v>
      </c>
      <c r="AF3" s="4">
        <v>0</v>
      </c>
      <c r="AG3" s="4">
        <v>7.3</v>
      </c>
      <c r="AH3" s="4">
        <v>1</v>
      </c>
      <c r="AI3" s="4">
        <v>8.4</v>
      </c>
      <c r="AJ3" s="4">
        <v>0</v>
      </c>
      <c r="AK3" s="4">
        <v>4.8</v>
      </c>
      <c r="AL3" s="4">
        <v>0</v>
      </c>
      <c r="AM3" s="4">
        <v>5.5</v>
      </c>
      <c r="AN3" s="4">
        <v>2.3</v>
      </c>
      <c r="AO3" s="4">
        <v>0</v>
      </c>
      <c r="AP3" s="4">
        <v>7.9</v>
      </c>
      <c r="AQ3" s="4">
        <v>4.4</v>
      </c>
      <c r="AR3" s="4">
        <v>6.7</v>
      </c>
      <c r="AS3" s="4">
        <v>4.1</v>
      </c>
      <c r="AT3" s="4">
        <v>10.6</v>
      </c>
      <c r="AU3" s="4">
        <v>0.4</v>
      </c>
      <c r="AV3" s="4">
        <v>10.2</v>
      </c>
      <c r="AW3" s="4">
        <v>12.1</v>
      </c>
      <c r="AX3" s="4">
        <v>7.7</v>
      </c>
      <c r="AY3" s="4">
        <v>8.6</v>
      </c>
      <c r="AZ3" s="4">
        <v>1.2</v>
      </c>
      <c r="BA3" s="4">
        <v>9</v>
      </c>
      <c r="BB3" s="4">
        <v>8.9</v>
      </c>
      <c r="BC3" s="4">
        <v>0</v>
      </c>
      <c r="BD3" s="4">
        <v>7.6</v>
      </c>
      <c r="BE3" s="4">
        <v>7.7</v>
      </c>
      <c r="BF3" s="4">
        <v>6.4</v>
      </c>
      <c r="BG3" s="4">
        <v>10.2</v>
      </c>
      <c r="BH3" s="4">
        <v>1.8</v>
      </c>
      <c r="BI3" s="4">
        <v>10.9</v>
      </c>
      <c r="BJ3" s="4">
        <v>2.4</v>
      </c>
      <c r="BK3" s="4">
        <v>7.7</v>
      </c>
      <c r="BL3" s="4">
        <v>11.3</v>
      </c>
      <c r="BM3" s="4">
        <v>7.2</v>
      </c>
      <c r="BN3" s="4">
        <v>0</v>
      </c>
      <c r="BO3" s="4">
        <v>10.8</v>
      </c>
      <c r="BP3" s="4">
        <v>1.5</v>
      </c>
      <c r="BQ3" s="4">
        <v>11.100000000000001</v>
      </c>
      <c r="BR3" s="4"/>
      <c r="BS3" s="4"/>
      <c r="BT3" s="4"/>
      <c r="BU3" s="4"/>
      <c r="BV3" s="4"/>
      <c r="BW3" s="4"/>
      <c r="BX3" s="4"/>
      <c r="BZ3" s="10">
        <f aca="true" t="shared" si="0" ref="BZ3:BZ33">AVERAGE(J3:AM3)</f>
        <v>5.154999999999999</v>
      </c>
      <c r="CA3" s="10">
        <f>AVERAGE(T3:AW3)</f>
        <v>5.153571428571428</v>
      </c>
      <c r="CB3" s="10">
        <f>AVERAGE(AD3:BG3)</f>
        <v>5.513333333333333</v>
      </c>
      <c r="CC3" s="10">
        <f>AVERAGE(AN3:BQ3)</f>
        <v>6.3566666666666665</v>
      </c>
    </row>
    <row r="4" spans="1:81" ht="11.25">
      <c r="A4" s="5">
        <v>2</v>
      </c>
      <c r="B4" s="4">
        <v>3</v>
      </c>
      <c r="C4" s="4">
        <v>9.92</v>
      </c>
      <c r="D4" s="4">
        <v>11.5</v>
      </c>
      <c r="E4" s="4">
        <v>11.95</v>
      </c>
      <c r="F4" s="4">
        <v>9.9</v>
      </c>
      <c r="G4" s="4">
        <v>11.15</v>
      </c>
      <c r="H4" s="4">
        <v>8.35</v>
      </c>
      <c r="I4" s="4">
        <v>6.85</v>
      </c>
      <c r="J4" s="24">
        <v>2.8</v>
      </c>
      <c r="K4" s="4">
        <v>11.25</v>
      </c>
      <c r="L4" s="4">
        <v>10.9</v>
      </c>
      <c r="M4" s="4">
        <v>7.3</v>
      </c>
      <c r="N4" s="4">
        <v>9.8</v>
      </c>
      <c r="O4" s="4">
        <v>4.8</v>
      </c>
      <c r="P4" s="4">
        <v>6.4</v>
      </c>
      <c r="Q4" s="4">
        <v>7.2</v>
      </c>
      <c r="R4" s="4">
        <v>0</v>
      </c>
      <c r="S4" s="4">
        <v>0.5</v>
      </c>
      <c r="T4" s="4">
        <v>11.4</v>
      </c>
      <c r="U4" s="4">
        <v>3.2</v>
      </c>
      <c r="V4" s="4">
        <v>5.1</v>
      </c>
      <c r="W4" s="4">
        <v>7.8</v>
      </c>
      <c r="X4" s="4">
        <v>11.8</v>
      </c>
      <c r="Y4" s="4"/>
      <c r="Z4" s="4"/>
      <c r="AA4" s="4">
        <v>10.8</v>
      </c>
      <c r="AB4" s="4">
        <v>8.8</v>
      </c>
      <c r="AC4" s="4">
        <v>3.8</v>
      </c>
      <c r="AD4" s="4">
        <v>11.9</v>
      </c>
      <c r="AE4" s="4">
        <v>7.4</v>
      </c>
      <c r="AF4" s="4">
        <v>0.3</v>
      </c>
      <c r="AG4" s="4">
        <v>9.4</v>
      </c>
      <c r="AH4" s="4">
        <v>10.1</v>
      </c>
      <c r="AI4" s="4">
        <v>8.8</v>
      </c>
      <c r="AJ4" s="4">
        <v>0</v>
      </c>
      <c r="AK4" s="4">
        <v>0.1</v>
      </c>
      <c r="AL4" s="4">
        <v>0.1</v>
      </c>
      <c r="AM4" s="4">
        <v>7.5</v>
      </c>
      <c r="AN4" s="4">
        <v>6.3</v>
      </c>
      <c r="AO4" s="4">
        <v>0</v>
      </c>
      <c r="AP4" s="4">
        <v>0</v>
      </c>
      <c r="AQ4" s="4">
        <v>4.5</v>
      </c>
      <c r="AR4" s="4">
        <v>0.1</v>
      </c>
      <c r="AS4" s="4">
        <v>0</v>
      </c>
      <c r="AT4" s="4">
        <v>8.7</v>
      </c>
      <c r="AU4" s="4">
        <v>0</v>
      </c>
      <c r="AV4" s="4">
        <v>9.8</v>
      </c>
      <c r="AW4" s="4">
        <v>7.8</v>
      </c>
      <c r="AX4" s="4">
        <v>0</v>
      </c>
      <c r="AY4" s="4">
        <v>6.5</v>
      </c>
      <c r="AZ4" s="4">
        <v>5.7</v>
      </c>
      <c r="BA4" s="4">
        <v>9.9</v>
      </c>
      <c r="BB4" s="4">
        <v>5.6</v>
      </c>
      <c r="BC4" s="4">
        <v>5.7</v>
      </c>
      <c r="BD4" s="4">
        <v>6.9</v>
      </c>
      <c r="BE4" s="4">
        <v>7.4</v>
      </c>
      <c r="BF4" s="4">
        <v>0</v>
      </c>
      <c r="BG4" s="4">
        <v>2.1</v>
      </c>
      <c r="BH4" s="4">
        <v>6.1</v>
      </c>
      <c r="BI4" s="4">
        <v>10.9</v>
      </c>
      <c r="BJ4" s="4">
        <v>1.2</v>
      </c>
      <c r="BK4" s="4">
        <v>10.7</v>
      </c>
      <c r="BL4" s="4">
        <v>7.2</v>
      </c>
      <c r="BM4" s="4">
        <v>6.3</v>
      </c>
      <c r="BN4" s="4">
        <v>1</v>
      </c>
      <c r="BO4" s="4">
        <v>3.5</v>
      </c>
      <c r="BP4" s="4">
        <v>2.3</v>
      </c>
      <c r="BQ4" s="4">
        <v>12.5</v>
      </c>
      <c r="BR4" s="4"/>
      <c r="BS4" s="4"/>
      <c r="BT4" s="4"/>
      <c r="BU4" s="4"/>
      <c r="BV4" s="4"/>
      <c r="BW4" s="4"/>
      <c r="BX4" s="4"/>
      <c r="BZ4" s="10">
        <f t="shared" si="0"/>
        <v>6.401785714285714</v>
      </c>
      <c r="CA4" s="10">
        <f aca="true" t="shared" si="1" ref="CA4:CA33">AVERAGE(T4:AW4)</f>
        <v>5.553571428571429</v>
      </c>
      <c r="CB4" s="10">
        <f aca="true" t="shared" si="2" ref="CB4:CB33">AVERAGE(AD4:BG4)</f>
        <v>4.753333333333333</v>
      </c>
      <c r="CC4" s="10">
        <f aca="true" t="shared" si="3" ref="CC4:CC33">AVERAGE(AN4:BQ4)</f>
        <v>4.956666666666668</v>
      </c>
    </row>
    <row r="5" spans="1:81" ht="11.25">
      <c r="A5" s="5">
        <v>3</v>
      </c>
      <c r="B5" s="4">
        <v>0.3</v>
      </c>
      <c r="C5" s="4">
        <v>8.28</v>
      </c>
      <c r="D5" s="4">
        <v>7.9</v>
      </c>
      <c r="E5" s="4">
        <v>6.64</v>
      </c>
      <c r="F5" s="4">
        <v>11.1</v>
      </c>
      <c r="G5" s="4">
        <v>7.98</v>
      </c>
      <c r="H5" s="4">
        <v>0.9</v>
      </c>
      <c r="I5" s="4">
        <v>7.75</v>
      </c>
      <c r="J5" s="24">
        <v>0</v>
      </c>
      <c r="K5" s="4">
        <v>9.65</v>
      </c>
      <c r="L5" s="4">
        <v>8.5</v>
      </c>
      <c r="M5" s="4">
        <v>4.1</v>
      </c>
      <c r="N5" s="4">
        <v>0</v>
      </c>
      <c r="O5" s="4">
        <v>2.8</v>
      </c>
      <c r="P5" s="4">
        <v>11</v>
      </c>
      <c r="Q5" s="4">
        <v>7.3</v>
      </c>
      <c r="R5" s="4">
        <v>4.5</v>
      </c>
      <c r="S5" s="4">
        <v>0</v>
      </c>
      <c r="T5" s="4">
        <v>9.9</v>
      </c>
      <c r="U5" s="4">
        <v>1.1</v>
      </c>
      <c r="V5" s="4">
        <v>5.6</v>
      </c>
      <c r="W5" s="4">
        <v>4.4</v>
      </c>
      <c r="X5" s="4">
        <v>10.3</v>
      </c>
      <c r="Y5" s="4"/>
      <c r="Z5" s="4"/>
      <c r="AA5" s="4">
        <v>5.4</v>
      </c>
      <c r="AB5" s="4">
        <v>2.8</v>
      </c>
      <c r="AC5" s="4">
        <v>0</v>
      </c>
      <c r="AD5" s="4">
        <v>12.5</v>
      </c>
      <c r="AE5" s="4">
        <v>0</v>
      </c>
      <c r="AF5" s="4">
        <v>10.8</v>
      </c>
      <c r="AG5" s="4">
        <v>5.9</v>
      </c>
      <c r="AH5" s="4">
        <v>12.2</v>
      </c>
      <c r="AI5" s="4">
        <v>9.2</v>
      </c>
      <c r="AJ5" s="4">
        <v>0</v>
      </c>
      <c r="AK5" s="4">
        <v>2.6</v>
      </c>
      <c r="AL5" s="4">
        <v>2.8</v>
      </c>
      <c r="AM5" s="4">
        <v>10.5</v>
      </c>
      <c r="AN5" s="4">
        <v>4.9</v>
      </c>
      <c r="AO5" s="4">
        <v>0</v>
      </c>
      <c r="AP5" s="4">
        <v>0</v>
      </c>
      <c r="AQ5" s="4">
        <v>11.3</v>
      </c>
      <c r="AR5" s="4">
        <v>1.3</v>
      </c>
      <c r="AS5" s="4">
        <v>0</v>
      </c>
      <c r="AT5" s="4">
        <v>11.5</v>
      </c>
      <c r="AU5" s="4">
        <v>3.3</v>
      </c>
      <c r="AV5" s="4">
        <v>10.7</v>
      </c>
      <c r="AW5" s="4">
        <v>12</v>
      </c>
      <c r="AX5" s="4">
        <v>9.5</v>
      </c>
      <c r="AY5" s="4">
        <v>4.4</v>
      </c>
      <c r="AZ5" s="4">
        <v>10.2</v>
      </c>
      <c r="BA5" s="4">
        <v>9.4</v>
      </c>
      <c r="BB5" s="4">
        <v>3.6</v>
      </c>
      <c r="BC5" s="4">
        <v>10.9</v>
      </c>
      <c r="BD5" s="4">
        <v>6.6</v>
      </c>
      <c r="BE5" s="4">
        <v>6</v>
      </c>
      <c r="BF5" s="4">
        <v>5.5</v>
      </c>
      <c r="BG5" s="4">
        <v>8</v>
      </c>
      <c r="BH5" s="4">
        <v>3.5</v>
      </c>
      <c r="BI5" s="4">
        <v>11.2</v>
      </c>
      <c r="BJ5" s="4">
        <v>3.9</v>
      </c>
      <c r="BK5" s="4">
        <v>12.2</v>
      </c>
      <c r="BL5" s="4">
        <v>9.8</v>
      </c>
      <c r="BM5" s="4">
        <v>2.5</v>
      </c>
      <c r="BN5" s="4">
        <v>5.5</v>
      </c>
      <c r="BO5" s="4">
        <v>10.5</v>
      </c>
      <c r="BP5" s="4">
        <v>2.3000000000000007</v>
      </c>
      <c r="BQ5" s="4">
        <v>11.6</v>
      </c>
      <c r="BR5" s="4"/>
      <c r="BS5" s="4"/>
      <c r="BT5" s="4"/>
      <c r="BU5" s="4"/>
      <c r="BV5" s="4"/>
      <c r="BW5" s="4"/>
      <c r="BX5" s="4"/>
      <c r="BZ5" s="10">
        <f t="shared" si="0"/>
        <v>5.494642857142857</v>
      </c>
      <c r="CA5" s="10">
        <f t="shared" si="1"/>
        <v>5.75</v>
      </c>
      <c r="CB5" s="10">
        <f t="shared" si="2"/>
        <v>6.52</v>
      </c>
      <c r="CC5" s="10">
        <f t="shared" si="3"/>
        <v>6.736666666666667</v>
      </c>
    </row>
    <row r="6" spans="1:81" ht="11.25">
      <c r="A6" s="5">
        <v>4</v>
      </c>
      <c r="B6" s="4">
        <v>0</v>
      </c>
      <c r="C6" s="4">
        <v>9.8</v>
      </c>
      <c r="D6" s="4">
        <v>11.26</v>
      </c>
      <c r="E6" s="4">
        <v>3.8</v>
      </c>
      <c r="F6" s="4">
        <v>4.71</v>
      </c>
      <c r="G6" s="4">
        <v>1.65</v>
      </c>
      <c r="H6" s="4">
        <v>0</v>
      </c>
      <c r="I6" s="4">
        <v>7.4</v>
      </c>
      <c r="J6" s="24">
        <v>0</v>
      </c>
      <c r="K6" s="4">
        <v>12.06</v>
      </c>
      <c r="L6" s="4">
        <v>5.6</v>
      </c>
      <c r="M6" s="4">
        <v>0</v>
      </c>
      <c r="N6" s="4">
        <v>10.4</v>
      </c>
      <c r="O6" s="4">
        <v>9.4</v>
      </c>
      <c r="P6" s="4">
        <v>6.2</v>
      </c>
      <c r="Q6" s="4">
        <v>7.7</v>
      </c>
      <c r="R6" s="4">
        <v>4.9</v>
      </c>
      <c r="S6" s="4">
        <v>2.8</v>
      </c>
      <c r="T6" s="4">
        <v>8.1</v>
      </c>
      <c r="U6" s="4">
        <v>11.1</v>
      </c>
      <c r="V6" s="4">
        <v>2.1</v>
      </c>
      <c r="W6" s="4">
        <v>9.9</v>
      </c>
      <c r="X6" s="4">
        <v>11.4</v>
      </c>
      <c r="Y6" s="4"/>
      <c r="Z6" s="4"/>
      <c r="AA6" s="4">
        <v>9.7</v>
      </c>
      <c r="AB6" s="4">
        <v>5.7</v>
      </c>
      <c r="AC6" s="4">
        <v>5.6</v>
      </c>
      <c r="AD6" s="4">
        <v>12</v>
      </c>
      <c r="AE6" s="4">
        <v>3.9</v>
      </c>
      <c r="AF6" s="4">
        <v>9.8</v>
      </c>
      <c r="AG6" s="4">
        <v>10.8</v>
      </c>
      <c r="AH6" s="4">
        <v>11.6</v>
      </c>
      <c r="AI6" s="4">
        <v>0</v>
      </c>
      <c r="AJ6" s="4">
        <v>0.1</v>
      </c>
      <c r="AK6" s="4">
        <v>2</v>
      </c>
      <c r="AL6" s="4">
        <v>6.6</v>
      </c>
      <c r="AM6" s="4">
        <v>0</v>
      </c>
      <c r="AN6" s="4">
        <v>0.3</v>
      </c>
      <c r="AO6" s="4">
        <v>3.2</v>
      </c>
      <c r="AP6" s="4">
        <v>0</v>
      </c>
      <c r="AQ6" s="4">
        <v>7.5</v>
      </c>
      <c r="AR6" s="4">
        <v>9.4</v>
      </c>
      <c r="AS6" s="4">
        <v>10.2</v>
      </c>
      <c r="AT6" s="4">
        <v>8.1</v>
      </c>
      <c r="AU6" s="4">
        <v>0</v>
      </c>
      <c r="AV6" s="4">
        <v>10.7</v>
      </c>
      <c r="AW6" s="4">
        <v>8.8</v>
      </c>
      <c r="AX6" s="4">
        <v>3.2</v>
      </c>
      <c r="AY6" s="4">
        <v>6</v>
      </c>
      <c r="AZ6" s="4">
        <v>11.4</v>
      </c>
      <c r="BA6" s="4">
        <v>8.4</v>
      </c>
      <c r="BB6" s="4">
        <v>11.1</v>
      </c>
      <c r="BC6" s="4">
        <v>11</v>
      </c>
      <c r="BD6" s="4">
        <v>5.7</v>
      </c>
      <c r="BE6" s="4">
        <v>4.8</v>
      </c>
      <c r="BF6" s="4">
        <v>1.9</v>
      </c>
      <c r="BG6" s="4">
        <v>9.8</v>
      </c>
      <c r="BH6" s="4">
        <v>8.7</v>
      </c>
      <c r="BI6" s="4">
        <v>12.5</v>
      </c>
      <c r="BJ6" s="4">
        <v>6.3</v>
      </c>
      <c r="BK6" s="4">
        <v>9.8</v>
      </c>
      <c r="BL6" s="4">
        <v>10.2</v>
      </c>
      <c r="BM6" s="4">
        <v>11.8</v>
      </c>
      <c r="BN6" s="4">
        <v>0</v>
      </c>
      <c r="BO6" s="4">
        <v>11.5</v>
      </c>
      <c r="BP6" s="4">
        <v>0</v>
      </c>
      <c r="BQ6" s="4">
        <v>11.700000000000001</v>
      </c>
      <c r="BR6" s="4"/>
      <c r="BS6" s="4"/>
      <c r="BT6" s="4"/>
      <c r="BU6" s="4"/>
      <c r="BV6" s="4"/>
      <c r="BW6" s="4"/>
      <c r="BX6" s="4"/>
      <c r="BZ6" s="10">
        <f t="shared" si="0"/>
        <v>6.409285714285715</v>
      </c>
      <c r="CA6" s="10">
        <f t="shared" si="1"/>
        <v>6.378571428571427</v>
      </c>
      <c r="CB6" s="10">
        <f t="shared" si="2"/>
        <v>6.276666666666668</v>
      </c>
      <c r="CC6" s="10">
        <f t="shared" si="3"/>
        <v>7.133333333333334</v>
      </c>
    </row>
    <row r="7" spans="1:81" ht="11.25">
      <c r="A7" s="5">
        <v>5</v>
      </c>
      <c r="B7" s="4">
        <v>0</v>
      </c>
      <c r="C7" s="4">
        <v>7.15</v>
      </c>
      <c r="D7" s="4">
        <v>9.27</v>
      </c>
      <c r="E7" s="4">
        <v>8.4</v>
      </c>
      <c r="F7" s="4">
        <v>5.5</v>
      </c>
      <c r="G7" s="4">
        <v>0.75</v>
      </c>
      <c r="H7" s="4">
        <v>0.8</v>
      </c>
      <c r="I7" s="4">
        <v>9.9</v>
      </c>
      <c r="J7" s="24">
        <v>0</v>
      </c>
      <c r="K7" s="4">
        <v>11.77</v>
      </c>
      <c r="L7" s="4">
        <v>5.9</v>
      </c>
      <c r="M7" s="4">
        <v>3</v>
      </c>
      <c r="N7" s="4">
        <v>12.2</v>
      </c>
      <c r="O7" s="4">
        <v>7.6</v>
      </c>
      <c r="P7" s="4">
        <v>4.6</v>
      </c>
      <c r="Q7" s="4">
        <v>6.8</v>
      </c>
      <c r="R7" s="4">
        <v>0</v>
      </c>
      <c r="S7" s="4">
        <v>7.8</v>
      </c>
      <c r="T7" s="4">
        <v>6.4</v>
      </c>
      <c r="U7" s="4">
        <v>9.5</v>
      </c>
      <c r="V7" s="4">
        <v>3.4</v>
      </c>
      <c r="W7" s="4">
        <v>5.4</v>
      </c>
      <c r="X7" s="4">
        <v>7.7</v>
      </c>
      <c r="Y7" s="4"/>
      <c r="Z7" s="4"/>
      <c r="AA7" s="4">
        <v>10.5</v>
      </c>
      <c r="AB7" s="4">
        <v>6.3</v>
      </c>
      <c r="AC7" s="4">
        <v>10.3</v>
      </c>
      <c r="AD7" s="4">
        <v>8.3</v>
      </c>
      <c r="AE7" s="4">
        <v>8.7</v>
      </c>
      <c r="AF7" s="4">
        <v>10.1</v>
      </c>
      <c r="AG7" s="4">
        <v>10.6</v>
      </c>
      <c r="AH7" s="4">
        <v>10.7</v>
      </c>
      <c r="AI7" s="4">
        <v>7.1</v>
      </c>
      <c r="AJ7" s="4">
        <v>0.9</v>
      </c>
      <c r="AK7" s="4">
        <v>9.2</v>
      </c>
      <c r="AL7" s="4">
        <v>3.5</v>
      </c>
      <c r="AM7" s="4">
        <v>5.3</v>
      </c>
      <c r="AN7" s="4">
        <v>0</v>
      </c>
      <c r="AO7" s="4">
        <v>2.4</v>
      </c>
      <c r="AP7" s="4">
        <v>0</v>
      </c>
      <c r="AQ7" s="4">
        <v>0.5</v>
      </c>
      <c r="AR7" s="4">
        <v>1.5</v>
      </c>
      <c r="AS7" s="4">
        <v>3.6</v>
      </c>
      <c r="AT7" s="4">
        <v>1</v>
      </c>
      <c r="AU7" s="4">
        <v>2.6</v>
      </c>
      <c r="AV7" s="4">
        <v>6.7</v>
      </c>
      <c r="AW7" s="4">
        <v>9.1</v>
      </c>
      <c r="AX7" s="4">
        <v>6.7</v>
      </c>
      <c r="AY7" s="4">
        <v>10.2</v>
      </c>
      <c r="AZ7" s="4">
        <v>8.4</v>
      </c>
      <c r="BA7" s="4">
        <v>6.3</v>
      </c>
      <c r="BB7" s="4">
        <v>11.5</v>
      </c>
      <c r="BC7" s="4">
        <v>11.1</v>
      </c>
      <c r="BD7" s="4">
        <v>8.1</v>
      </c>
      <c r="BE7" s="4">
        <v>0</v>
      </c>
      <c r="BF7" s="4">
        <v>3.6</v>
      </c>
      <c r="BG7" s="4">
        <v>11</v>
      </c>
      <c r="BH7" s="4">
        <v>8.5</v>
      </c>
      <c r="BI7" s="4">
        <v>11.7</v>
      </c>
      <c r="BJ7" s="4">
        <v>3.8</v>
      </c>
      <c r="BK7" s="4">
        <v>12.8</v>
      </c>
      <c r="BL7" s="4">
        <v>11.5</v>
      </c>
      <c r="BM7" s="4">
        <v>11.9</v>
      </c>
      <c r="BN7" s="4">
        <v>1.5</v>
      </c>
      <c r="BO7" s="4">
        <v>9.8</v>
      </c>
      <c r="BP7" s="4">
        <v>0.9999999999999999</v>
      </c>
      <c r="BQ7" s="4">
        <v>11.6</v>
      </c>
      <c r="BR7" s="4"/>
      <c r="BS7" s="4"/>
      <c r="BT7" s="4"/>
      <c r="BU7" s="4"/>
      <c r="BV7" s="4"/>
      <c r="BW7" s="4"/>
      <c r="BX7" s="4"/>
      <c r="BZ7" s="10">
        <f t="shared" si="0"/>
        <v>6.913214285714285</v>
      </c>
      <c r="CA7" s="10">
        <f t="shared" si="1"/>
        <v>5.760714285714285</v>
      </c>
      <c r="CB7" s="10">
        <f t="shared" si="2"/>
        <v>5.956666666666666</v>
      </c>
      <c r="CC7" s="10">
        <f t="shared" si="3"/>
        <v>6.28</v>
      </c>
    </row>
    <row r="8" spans="1:81" ht="11.25">
      <c r="A8" s="5">
        <v>6</v>
      </c>
      <c r="B8" s="4">
        <v>2.35</v>
      </c>
      <c r="C8" s="4">
        <v>5.38</v>
      </c>
      <c r="D8" s="4">
        <v>0.4</v>
      </c>
      <c r="E8" s="4">
        <v>8.35</v>
      </c>
      <c r="F8" s="4">
        <v>0.7</v>
      </c>
      <c r="G8" s="4">
        <v>0</v>
      </c>
      <c r="H8" s="4">
        <v>8.85</v>
      </c>
      <c r="I8" s="4">
        <v>11.1</v>
      </c>
      <c r="J8" s="24">
        <v>1.4</v>
      </c>
      <c r="K8" s="4">
        <v>5.29</v>
      </c>
      <c r="L8" s="4">
        <v>3.3</v>
      </c>
      <c r="M8" s="4">
        <v>1.6</v>
      </c>
      <c r="N8" s="4">
        <v>11.3</v>
      </c>
      <c r="O8" s="4">
        <v>9.6</v>
      </c>
      <c r="P8" s="4">
        <v>8.1</v>
      </c>
      <c r="Q8" s="4">
        <v>6.5</v>
      </c>
      <c r="R8" s="4">
        <v>3.6</v>
      </c>
      <c r="S8" s="4">
        <v>5.7</v>
      </c>
      <c r="T8" s="4">
        <v>10.9</v>
      </c>
      <c r="U8" s="4">
        <v>9.6</v>
      </c>
      <c r="V8" s="4">
        <v>7.7</v>
      </c>
      <c r="W8" s="4">
        <v>4.3</v>
      </c>
      <c r="X8" s="4">
        <v>2.7</v>
      </c>
      <c r="Y8" s="4"/>
      <c r="Z8" s="4"/>
      <c r="AA8" s="4">
        <v>10.9</v>
      </c>
      <c r="AB8" s="4">
        <v>9.8</v>
      </c>
      <c r="AC8" s="4">
        <v>3.9</v>
      </c>
      <c r="AD8" s="4">
        <v>11.2</v>
      </c>
      <c r="AE8" s="4">
        <v>11.3</v>
      </c>
      <c r="AF8" s="4">
        <v>11.6</v>
      </c>
      <c r="AG8" s="4">
        <v>10.6</v>
      </c>
      <c r="AH8" s="4">
        <v>6.2</v>
      </c>
      <c r="AI8" s="4">
        <v>9.8</v>
      </c>
      <c r="AJ8" s="4">
        <v>0</v>
      </c>
      <c r="AK8" s="4">
        <v>0</v>
      </c>
      <c r="AL8" s="4">
        <v>0</v>
      </c>
      <c r="AM8" s="4">
        <v>7.4</v>
      </c>
      <c r="AN8" s="4">
        <v>0</v>
      </c>
      <c r="AO8" s="4">
        <v>10.7</v>
      </c>
      <c r="AP8" s="4">
        <v>0</v>
      </c>
      <c r="AQ8" s="4">
        <v>6.6</v>
      </c>
      <c r="AR8" s="4">
        <v>6.9</v>
      </c>
      <c r="AS8" s="4">
        <v>4.3</v>
      </c>
      <c r="AT8" s="4">
        <v>6.8</v>
      </c>
      <c r="AU8" s="4">
        <v>0</v>
      </c>
      <c r="AV8" s="4">
        <v>7.4</v>
      </c>
      <c r="AW8" s="4">
        <v>11.8</v>
      </c>
      <c r="AX8" s="4">
        <v>2.5</v>
      </c>
      <c r="AY8" s="4">
        <v>11.3</v>
      </c>
      <c r="AZ8" s="4">
        <v>5.7</v>
      </c>
      <c r="BA8" s="4">
        <v>8.3</v>
      </c>
      <c r="BB8" s="4">
        <v>11.3</v>
      </c>
      <c r="BC8" s="4">
        <v>8.7</v>
      </c>
      <c r="BD8" s="4">
        <v>11.5</v>
      </c>
      <c r="BE8" s="4">
        <v>7.6</v>
      </c>
      <c r="BF8" s="4">
        <v>5.7</v>
      </c>
      <c r="BG8" s="4">
        <v>9.6</v>
      </c>
      <c r="BH8" s="4">
        <v>6.4</v>
      </c>
      <c r="BI8" s="4">
        <v>0.5</v>
      </c>
      <c r="BJ8" s="4">
        <v>0.5</v>
      </c>
      <c r="BK8" s="4">
        <v>12.5</v>
      </c>
      <c r="BL8" s="4">
        <v>10.7</v>
      </c>
      <c r="BM8" s="4">
        <v>11.5</v>
      </c>
      <c r="BN8" s="4">
        <v>2</v>
      </c>
      <c r="BO8" s="4">
        <v>0</v>
      </c>
      <c r="BP8" s="4">
        <v>0</v>
      </c>
      <c r="BQ8" s="4">
        <v>11.6</v>
      </c>
      <c r="BR8" s="4"/>
      <c r="BS8" s="4"/>
      <c r="BT8" s="4"/>
      <c r="BU8" s="4"/>
      <c r="BV8" s="4"/>
      <c r="BW8" s="4"/>
      <c r="BX8" s="4"/>
      <c r="BZ8" s="10">
        <f t="shared" si="0"/>
        <v>6.581785714285715</v>
      </c>
      <c r="CA8" s="10">
        <f t="shared" si="1"/>
        <v>6.514285714285715</v>
      </c>
      <c r="CB8" s="10">
        <f t="shared" si="2"/>
        <v>6.826666666666666</v>
      </c>
      <c r="CC8" s="10">
        <f t="shared" si="3"/>
        <v>6.413333333333332</v>
      </c>
    </row>
    <row r="9" spans="1:81" ht="11.25">
      <c r="A9" s="5">
        <v>7</v>
      </c>
      <c r="B9" s="4">
        <v>3.08</v>
      </c>
      <c r="C9" s="4">
        <v>10.62</v>
      </c>
      <c r="D9" s="4">
        <v>0</v>
      </c>
      <c r="E9" s="4">
        <v>7.9</v>
      </c>
      <c r="F9" s="4">
        <v>5.9</v>
      </c>
      <c r="G9" s="4">
        <v>1.1</v>
      </c>
      <c r="H9" s="4">
        <v>0.7</v>
      </c>
      <c r="I9" s="4">
        <v>9.75</v>
      </c>
      <c r="J9" s="24">
        <v>0.35</v>
      </c>
      <c r="K9" s="4">
        <v>9.753</v>
      </c>
      <c r="L9" s="4">
        <v>7.5</v>
      </c>
      <c r="M9" s="4">
        <v>3.6</v>
      </c>
      <c r="N9" s="4">
        <v>8.4</v>
      </c>
      <c r="O9" s="4">
        <v>9.3</v>
      </c>
      <c r="P9" s="4">
        <v>10.6</v>
      </c>
      <c r="Q9" s="4">
        <v>8.6</v>
      </c>
      <c r="R9" s="4">
        <v>0</v>
      </c>
      <c r="S9" s="4">
        <v>0</v>
      </c>
      <c r="T9" s="4">
        <v>10.9</v>
      </c>
      <c r="U9" s="4">
        <v>0</v>
      </c>
      <c r="V9" s="4">
        <v>5.8</v>
      </c>
      <c r="W9" s="4">
        <v>11</v>
      </c>
      <c r="X9" s="4">
        <v>2.8</v>
      </c>
      <c r="Y9" s="4"/>
      <c r="Z9" s="4"/>
      <c r="AA9" s="4">
        <v>11.1</v>
      </c>
      <c r="AB9" s="4">
        <v>4.1</v>
      </c>
      <c r="AC9" s="4">
        <v>8.8</v>
      </c>
      <c r="AD9" s="4">
        <v>3.2</v>
      </c>
      <c r="AE9" s="4">
        <v>1.1</v>
      </c>
      <c r="AF9" s="4">
        <v>11.4</v>
      </c>
      <c r="AG9" s="4">
        <v>10.4</v>
      </c>
      <c r="AH9" s="4">
        <v>4.6</v>
      </c>
      <c r="AI9" s="4">
        <v>8.7</v>
      </c>
      <c r="AJ9" s="4">
        <v>0</v>
      </c>
      <c r="AK9" s="4">
        <v>4.5</v>
      </c>
      <c r="AL9" s="4">
        <v>3.2</v>
      </c>
      <c r="AM9" s="4">
        <v>10.2</v>
      </c>
      <c r="AN9" s="4">
        <v>0</v>
      </c>
      <c r="AO9" s="4">
        <v>8.1</v>
      </c>
      <c r="AP9" s="4">
        <v>2.8</v>
      </c>
      <c r="AQ9" s="4">
        <v>7</v>
      </c>
      <c r="AR9" s="4">
        <v>4.9</v>
      </c>
      <c r="AS9" s="4">
        <v>6.2</v>
      </c>
      <c r="AT9" s="4">
        <v>8.6</v>
      </c>
      <c r="AU9" s="4">
        <v>1.1</v>
      </c>
      <c r="AV9" s="4">
        <v>6.5</v>
      </c>
      <c r="AW9" s="4">
        <v>7</v>
      </c>
      <c r="AX9" s="4">
        <v>0</v>
      </c>
      <c r="AY9" s="4">
        <v>11.6</v>
      </c>
      <c r="AZ9" s="4">
        <v>0.9</v>
      </c>
      <c r="BA9" s="4">
        <v>5.3</v>
      </c>
      <c r="BB9" s="4">
        <v>10.8</v>
      </c>
      <c r="BC9" s="4">
        <v>10.5</v>
      </c>
      <c r="BD9" s="4">
        <v>8.6</v>
      </c>
      <c r="BE9" s="4">
        <v>11.7</v>
      </c>
      <c r="BF9" s="4">
        <v>0.7</v>
      </c>
      <c r="BG9" s="4">
        <v>12.3</v>
      </c>
      <c r="BH9" s="4">
        <v>7</v>
      </c>
      <c r="BI9" s="4">
        <v>10.3</v>
      </c>
      <c r="BJ9" s="4">
        <v>8.5</v>
      </c>
      <c r="BK9" s="4">
        <v>9.9</v>
      </c>
      <c r="BL9" s="4">
        <v>9.7</v>
      </c>
      <c r="BM9" s="4">
        <v>12.2</v>
      </c>
      <c r="BN9" s="4">
        <v>4</v>
      </c>
      <c r="BO9" s="4">
        <v>0</v>
      </c>
      <c r="BP9" s="4">
        <v>0</v>
      </c>
      <c r="BQ9" s="4">
        <v>5.7</v>
      </c>
      <c r="BR9" s="4"/>
      <c r="BS9" s="4"/>
      <c r="BT9" s="4"/>
      <c r="BU9" s="4"/>
      <c r="BV9" s="4"/>
      <c r="BW9" s="4"/>
      <c r="BX9" s="4"/>
      <c r="BZ9" s="10">
        <f t="shared" si="0"/>
        <v>6.067964285714284</v>
      </c>
      <c r="CA9" s="10">
        <f t="shared" si="1"/>
        <v>5.857142857142856</v>
      </c>
      <c r="CB9" s="10">
        <f t="shared" si="2"/>
        <v>6.063333333333333</v>
      </c>
      <c r="CC9" s="10">
        <f t="shared" si="3"/>
        <v>6.396666666666666</v>
      </c>
    </row>
    <row r="10" spans="1:81" ht="11.25">
      <c r="A10" s="5">
        <v>8</v>
      </c>
      <c r="B10" s="4">
        <v>0</v>
      </c>
      <c r="C10" s="4">
        <v>5.05</v>
      </c>
      <c r="D10" s="4">
        <v>3.82</v>
      </c>
      <c r="E10" s="4">
        <v>1.9</v>
      </c>
      <c r="F10" s="4">
        <v>0</v>
      </c>
      <c r="G10" s="4">
        <v>10.25</v>
      </c>
      <c r="H10" s="4">
        <v>0</v>
      </c>
      <c r="I10" s="4">
        <v>11.1</v>
      </c>
      <c r="J10" s="24">
        <v>8.8</v>
      </c>
      <c r="K10" s="4">
        <v>7.32</v>
      </c>
      <c r="L10" s="4">
        <v>8.8</v>
      </c>
      <c r="M10" s="4">
        <v>7.1</v>
      </c>
      <c r="N10" s="4">
        <v>4.9</v>
      </c>
      <c r="O10" s="4">
        <v>7.5</v>
      </c>
      <c r="P10" s="4">
        <v>11.6</v>
      </c>
      <c r="Q10" s="4">
        <v>8.5</v>
      </c>
      <c r="R10" s="4">
        <v>1.8</v>
      </c>
      <c r="S10" s="4">
        <v>10.2</v>
      </c>
      <c r="T10" s="4">
        <v>8.7</v>
      </c>
      <c r="U10" s="4">
        <v>12</v>
      </c>
      <c r="V10" s="4">
        <v>11.7</v>
      </c>
      <c r="W10" s="4">
        <v>9.3</v>
      </c>
      <c r="X10" s="4">
        <v>4.6</v>
      </c>
      <c r="Y10" s="4"/>
      <c r="Z10" s="4"/>
      <c r="AA10" s="4">
        <v>8.6</v>
      </c>
      <c r="AB10" s="4">
        <v>9.8</v>
      </c>
      <c r="AC10" s="4">
        <v>8.8</v>
      </c>
      <c r="AD10" s="4">
        <v>1.4</v>
      </c>
      <c r="AE10" s="4">
        <v>4.3</v>
      </c>
      <c r="AF10" s="4">
        <v>10.8</v>
      </c>
      <c r="AG10" s="4">
        <v>6.4</v>
      </c>
      <c r="AH10" s="4">
        <v>10.7</v>
      </c>
      <c r="AI10" s="4">
        <v>1.5</v>
      </c>
      <c r="AJ10" s="4">
        <v>0.9</v>
      </c>
      <c r="AK10" s="4">
        <v>8.2</v>
      </c>
      <c r="AL10" s="4">
        <v>9.8</v>
      </c>
      <c r="AM10" s="4">
        <v>10.6</v>
      </c>
      <c r="AN10" s="4">
        <v>4.2</v>
      </c>
      <c r="AO10" s="4">
        <v>4.9</v>
      </c>
      <c r="AP10" s="4">
        <v>0</v>
      </c>
      <c r="AQ10" s="4">
        <v>9.5</v>
      </c>
      <c r="AR10" s="4">
        <v>7.8</v>
      </c>
      <c r="AS10" s="4">
        <v>3.4</v>
      </c>
      <c r="AT10" s="4">
        <v>0</v>
      </c>
      <c r="AU10" s="4">
        <v>0</v>
      </c>
      <c r="AV10" s="4">
        <v>11.2</v>
      </c>
      <c r="AW10" s="4">
        <v>7.2</v>
      </c>
      <c r="AX10" s="4">
        <v>0.9</v>
      </c>
      <c r="AY10" s="4">
        <v>12.4</v>
      </c>
      <c r="AZ10" s="4">
        <v>6.4</v>
      </c>
      <c r="BA10" s="4">
        <v>11</v>
      </c>
      <c r="BB10" s="4">
        <v>5.9</v>
      </c>
      <c r="BC10" s="4">
        <v>6.8</v>
      </c>
      <c r="BD10" s="4">
        <v>6.5</v>
      </c>
      <c r="BE10" s="4">
        <v>10.5</v>
      </c>
      <c r="BF10" s="4">
        <v>0</v>
      </c>
      <c r="BG10" s="4">
        <v>10.8</v>
      </c>
      <c r="BH10" s="4">
        <v>7.9</v>
      </c>
      <c r="BI10" s="4">
        <v>9.5</v>
      </c>
      <c r="BJ10" s="4">
        <v>9.7</v>
      </c>
      <c r="BK10" s="4">
        <v>2.8</v>
      </c>
      <c r="BL10" s="4">
        <v>7.1</v>
      </c>
      <c r="BM10" s="4">
        <v>0.8</v>
      </c>
      <c r="BN10" s="4">
        <v>0.1</v>
      </c>
      <c r="BO10" s="4">
        <v>0</v>
      </c>
      <c r="BP10" s="4">
        <v>8.1</v>
      </c>
      <c r="BQ10" s="4">
        <v>5.3999999999999995</v>
      </c>
      <c r="BR10" s="4"/>
      <c r="BS10" s="4"/>
      <c r="BT10" s="4"/>
      <c r="BU10" s="4"/>
      <c r="BV10" s="4"/>
      <c r="BW10" s="4"/>
      <c r="BX10" s="4"/>
      <c r="BZ10" s="10">
        <f t="shared" si="0"/>
        <v>7.665000000000002</v>
      </c>
      <c r="CA10" s="10">
        <f t="shared" si="1"/>
        <v>6.653571428571429</v>
      </c>
      <c r="CB10" s="10">
        <f t="shared" si="2"/>
        <v>6.133333333333335</v>
      </c>
      <c r="CC10" s="10">
        <f t="shared" si="3"/>
        <v>5.693333333333333</v>
      </c>
    </row>
    <row r="11" spans="1:81" ht="11.25">
      <c r="A11" s="5">
        <v>9</v>
      </c>
      <c r="B11" s="4">
        <v>3.93</v>
      </c>
      <c r="C11" s="4">
        <v>9</v>
      </c>
      <c r="D11" s="4">
        <v>7.75</v>
      </c>
      <c r="E11" s="4">
        <v>0.9</v>
      </c>
      <c r="F11" s="4">
        <v>1.4</v>
      </c>
      <c r="G11" s="4">
        <v>10.7</v>
      </c>
      <c r="H11" s="4">
        <v>0</v>
      </c>
      <c r="I11" s="4">
        <v>12.1</v>
      </c>
      <c r="J11" s="24">
        <v>1.83</v>
      </c>
      <c r="K11" s="4">
        <v>8</v>
      </c>
      <c r="L11" s="4">
        <v>8.2</v>
      </c>
      <c r="M11" s="4">
        <v>6.9</v>
      </c>
      <c r="N11" s="4">
        <v>9.1</v>
      </c>
      <c r="O11" s="4">
        <v>0.3</v>
      </c>
      <c r="P11" s="4">
        <v>10.6</v>
      </c>
      <c r="Q11" s="4">
        <v>3.9</v>
      </c>
      <c r="R11" s="4">
        <v>1.3</v>
      </c>
      <c r="S11" s="4">
        <v>7.9</v>
      </c>
      <c r="T11" s="4">
        <v>9.1</v>
      </c>
      <c r="U11" s="4">
        <v>8.5</v>
      </c>
      <c r="V11" s="4">
        <v>9.9</v>
      </c>
      <c r="W11" s="4">
        <v>10.9</v>
      </c>
      <c r="X11" s="4">
        <v>8</v>
      </c>
      <c r="Y11" s="4"/>
      <c r="Z11" s="4"/>
      <c r="AA11" s="4">
        <v>4.4</v>
      </c>
      <c r="AB11" s="4">
        <v>5.9</v>
      </c>
      <c r="AC11" s="4">
        <v>11.9</v>
      </c>
      <c r="AD11" s="4">
        <v>9.4</v>
      </c>
      <c r="AE11" s="4">
        <v>4.1</v>
      </c>
      <c r="AF11" s="4">
        <v>7.1</v>
      </c>
      <c r="AG11" s="4">
        <v>9.4</v>
      </c>
      <c r="AH11" s="4">
        <v>12.3</v>
      </c>
      <c r="AI11" s="4">
        <v>3.3</v>
      </c>
      <c r="AJ11" s="4">
        <v>10.1</v>
      </c>
      <c r="AK11" s="4">
        <v>9.9</v>
      </c>
      <c r="AL11" s="4">
        <v>8.4</v>
      </c>
      <c r="AM11" s="4">
        <v>0</v>
      </c>
      <c r="AN11" s="4">
        <v>7.4</v>
      </c>
      <c r="AO11" s="4">
        <v>0.8</v>
      </c>
      <c r="AP11" s="4">
        <v>0.1</v>
      </c>
      <c r="AQ11" s="4">
        <v>7.8</v>
      </c>
      <c r="AR11" s="4">
        <v>8.7</v>
      </c>
      <c r="AS11" s="4">
        <v>4</v>
      </c>
      <c r="AT11" s="4">
        <v>9.9</v>
      </c>
      <c r="AU11" s="4">
        <v>2.2</v>
      </c>
      <c r="AV11" s="4">
        <v>11.1</v>
      </c>
      <c r="AW11" s="4">
        <v>6.2</v>
      </c>
      <c r="AX11" s="4">
        <v>3.7</v>
      </c>
      <c r="AY11" s="4">
        <v>11.3</v>
      </c>
      <c r="AZ11" s="4">
        <v>0</v>
      </c>
      <c r="BA11" s="4">
        <v>10.3</v>
      </c>
      <c r="BB11" s="4">
        <v>10.6</v>
      </c>
      <c r="BC11" s="4">
        <v>0</v>
      </c>
      <c r="BD11" s="4">
        <v>11.4</v>
      </c>
      <c r="BE11" s="4">
        <v>9.7</v>
      </c>
      <c r="BF11" s="4">
        <v>0</v>
      </c>
      <c r="BG11" s="4">
        <v>2.8</v>
      </c>
      <c r="BH11" s="4">
        <v>7.4</v>
      </c>
      <c r="BI11" s="4">
        <v>10.4</v>
      </c>
      <c r="BJ11" s="4">
        <v>10.3</v>
      </c>
      <c r="BK11" s="4">
        <v>3</v>
      </c>
      <c r="BL11" s="4">
        <v>10.1</v>
      </c>
      <c r="BM11" s="4">
        <v>5</v>
      </c>
      <c r="BN11" s="4">
        <v>8.5</v>
      </c>
      <c r="BO11" s="4">
        <v>0</v>
      </c>
      <c r="BP11" s="4">
        <v>0</v>
      </c>
      <c r="BQ11" s="4">
        <v>3.2</v>
      </c>
      <c r="BR11" s="4"/>
      <c r="BS11" s="4"/>
      <c r="BT11" s="4"/>
      <c r="BU11" s="4"/>
      <c r="BV11" s="4"/>
      <c r="BW11" s="4"/>
      <c r="BX11" s="4"/>
      <c r="BZ11" s="10">
        <f t="shared" si="0"/>
        <v>7.165357142857145</v>
      </c>
      <c r="CA11" s="10">
        <f t="shared" si="1"/>
        <v>7.171428571428571</v>
      </c>
      <c r="CB11" s="10">
        <f t="shared" si="2"/>
        <v>6.4</v>
      </c>
      <c r="CC11" s="10">
        <f t="shared" si="3"/>
        <v>5.863333333333333</v>
      </c>
    </row>
    <row r="12" spans="1:81" ht="11.25">
      <c r="A12" s="5">
        <v>10</v>
      </c>
      <c r="B12" s="4">
        <v>3.65</v>
      </c>
      <c r="C12" s="4">
        <v>3.41</v>
      </c>
      <c r="D12" s="4">
        <v>9.59</v>
      </c>
      <c r="E12" s="4">
        <v>0</v>
      </c>
      <c r="F12" s="4">
        <v>0</v>
      </c>
      <c r="G12" s="4">
        <v>9.4</v>
      </c>
      <c r="H12" s="4">
        <v>2.7</v>
      </c>
      <c r="I12" s="4">
        <v>5.65</v>
      </c>
      <c r="J12" s="24">
        <v>11.1</v>
      </c>
      <c r="K12" s="4">
        <v>9.7</v>
      </c>
      <c r="L12" s="4">
        <v>7.5</v>
      </c>
      <c r="M12" s="4">
        <v>7.4</v>
      </c>
      <c r="N12" s="4">
        <v>8.4</v>
      </c>
      <c r="O12" s="4">
        <v>4.5</v>
      </c>
      <c r="P12" s="4">
        <v>10.1</v>
      </c>
      <c r="Q12" s="4">
        <v>2.8</v>
      </c>
      <c r="R12" s="4">
        <v>3.6</v>
      </c>
      <c r="S12" s="4">
        <v>11.6</v>
      </c>
      <c r="T12" s="4">
        <v>10.2</v>
      </c>
      <c r="U12" s="4">
        <v>8.7</v>
      </c>
      <c r="V12" s="4">
        <v>9.7</v>
      </c>
      <c r="W12" s="4">
        <v>9.6</v>
      </c>
      <c r="X12" s="4">
        <v>7.8</v>
      </c>
      <c r="Y12" s="4"/>
      <c r="Z12" s="4"/>
      <c r="AA12" s="4">
        <v>9.1</v>
      </c>
      <c r="AB12" s="4">
        <v>10.5</v>
      </c>
      <c r="AC12" s="4">
        <v>10</v>
      </c>
      <c r="AD12" s="4">
        <v>9.3</v>
      </c>
      <c r="AE12" s="4">
        <v>10.6</v>
      </c>
      <c r="AF12" s="4">
        <v>3.7</v>
      </c>
      <c r="AG12" s="4">
        <v>9.4</v>
      </c>
      <c r="AH12" s="4">
        <v>8.3</v>
      </c>
      <c r="AI12" s="4">
        <v>9.4</v>
      </c>
      <c r="AJ12" s="4">
        <v>4.1</v>
      </c>
      <c r="AK12" s="4">
        <v>1</v>
      </c>
      <c r="AL12" s="4">
        <v>2.3</v>
      </c>
      <c r="AM12" s="4">
        <v>0</v>
      </c>
      <c r="AN12" s="4">
        <v>0</v>
      </c>
      <c r="AO12" s="4">
        <v>7.5</v>
      </c>
      <c r="AP12" s="4">
        <v>0</v>
      </c>
      <c r="AQ12" s="4">
        <v>10.9</v>
      </c>
      <c r="AR12" s="4">
        <v>3.6</v>
      </c>
      <c r="AS12" s="4">
        <v>8.7</v>
      </c>
      <c r="AT12" s="4">
        <v>11.6</v>
      </c>
      <c r="AU12" s="4">
        <v>8.3</v>
      </c>
      <c r="AV12" s="4">
        <v>0</v>
      </c>
      <c r="AW12" s="4">
        <v>8.1</v>
      </c>
      <c r="AX12" s="4">
        <v>2.9</v>
      </c>
      <c r="AY12" s="4">
        <v>10.9</v>
      </c>
      <c r="AZ12" s="4">
        <v>11.2</v>
      </c>
      <c r="BA12" s="4">
        <v>8.1</v>
      </c>
      <c r="BB12" s="4">
        <v>0.2</v>
      </c>
      <c r="BC12" s="4">
        <v>9.7</v>
      </c>
      <c r="BD12" s="4">
        <v>10.7</v>
      </c>
      <c r="BE12" s="4">
        <v>7</v>
      </c>
      <c r="BF12" s="4">
        <v>0</v>
      </c>
      <c r="BG12" s="4">
        <v>7</v>
      </c>
      <c r="BH12" s="4">
        <v>10.3</v>
      </c>
      <c r="BI12" s="4">
        <v>9.7</v>
      </c>
      <c r="BJ12" s="4">
        <v>10.3</v>
      </c>
      <c r="BK12" s="4">
        <v>0</v>
      </c>
      <c r="BL12" s="4">
        <v>7.7</v>
      </c>
      <c r="BM12" s="4">
        <v>6.3</v>
      </c>
      <c r="BN12" s="4">
        <v>0</v>
      </c>
      <c r="BO12" s="4">
        <v>7.5</v>
      </c>
      <c r="BP12" s="4">
        <v>4.7</v>
      </c>
      <c r="BQ12" s="4">
        <v>10.3</v>
      </c>
      <c r="BR12" s="4"/>
      <c r="BS12" s="4"/>
      <c r="BT12" s="4"/>
      <c r="BU12" s="4"/>
      <c r="BV12" s="4"/>
      <c r="BW12" s="4"/>
      <c r="BX12" s="4"/>
      <c r="BZ12" s="10">
        <f t="shared" si="0"/>
        <v>7.514285714285714</v>
      </c>
      <c r="CA12" s="10">
        <f t="shared" si="1"/>
        <v>6.871428571428572</v>
      </c>
      <c r="CB12" s="10">
        <f t="shared" si="2"/>
        <v>6.149999999999998</v>
      </c>
      <c r="CC12" s="10">
        <f t="shared" si="3"/>
        <v>6.44</v>
      </c>
    </row>
    <row r="13" spans="1:81" ht="11.25">
      <c r="A13" s="6">
        <v>11</v>
      </c>
      <c r="B13" s="7">
        <v>2.46</v>
      </c>
      <c r="C13" s="7">
        <v>8.05</v>
      </c>
      <c r="D13" s="7">
        <v>5.64</v>
      </c>
      <c r="E13" s="7">
        <v>4.7</v>
      </c>
      <c r="F13" s="7">
        <v>0.8</v>
      </c>
      <c r="G13" s="7">
        <v>10.7</v>
      </c>
      <c r="H13" s="7">
        <v>0</v>
      </c>
      <c r="I13" s="7">
        <v>1</v>
      </c>
      <c r="J13" s="25">
        <v>7.35</v>
      </c>
      <c r="K13" s="7">
        <v>6.37</v>
      </c>
      <c r="L13" s="7">
        <v>5</v>
      </c>
      <c r="M13" s="7">
        <v>8</v>
      </c>
      <c r="N13" s="7">
        <v>8.5</v>
      </c>
      <c r="O13" s="7">
        <v>1</v>
      </c>
      <c r="P13" s="7">
        <v>7.3</v>
      </c>
      <c r="Q13" s="7">
        <v>4.5</v>
      </c>
      <c r="R13" s="7">
        <v>1.6</v>
      </c>
      <c r="S13" s="7">
        <v>9.1</v>
      </c>
      <c r="T13" s="7">
        <v>10.3</v>
      </c>
      <c r="U13" s="7">
        <v>7.9</v>
      </c>
      <c r="V13" s="7">
        <v>9.5</v>
      </c>
      <c r="W13" s="7">
        <v>11.4</v>
      </c>
      <c r="X13" s="7">
        <v>11.1</v>
      </c>
      <c r="Y13" s="7"/>
      <c r="Z13" s="7"/>
      <c r="AA13" s="7">
        <v>9.7</v>
      </c>
      <c r="AB13" s="7">
        <v>7.9</v>
      </c>
      <c r="AC13" s="7">
        <v>11.2</v>
      </c>
      <c r="AD13" s="7">
        <v>5.2</v>
      </c>
      <c r="AE13" s="7">
        <v>9.7</v>
      </c>
      <c r="AF13" s="7">
        <v>8.9</v>
      </c>
      <c r="AG13" s="7">
        <v>9.1</v>
      </c>
      <c r="AH13" s="7">
        <v>0.9</v>
      </c>
      <c r="AI13" s="7">
        <v>11</v>
      </c>
      <c r="AJ13" s="7">
        <v>7.6</v>
      </c>
      <c r="AK13" s="7">
        <v>0</v>
      </c>
      <c r="AL13" s="7">
        <v>1.9</v>
      </c>
      <c r="AM13" s="7">
        <v>6.7</v>
      </c>
      <c r="AN13" s="7">
        <v>0</v>
      </c>
      <c r="AO13" s="7">
        <v>1.1</v>
      </c>
      <c r="AP13" s="7">
        <v>1</v>
      </c>
      <c r="AQ13" s="7">
        <v>9.2</v>
      </c>
      <c r="AR13" s="7">
        <v>2.8</v>
      </c>
      <c r="AS13" s="7">
        <v>8</v>
      </c>
      <c r="AT13" s="7">
        <v>8.7</v>
      </c>
      <c r="AU13" s="7">
        <v>3.8</v>
      </c>
      <c r="AV13" s="7">
        <v>7.2</v>
      </c>
      <c r="AW13" s="7">
        <v>11.3</v>
      </c>
      <c r="AX13" s="7">
        <v>0.6</v>
      </c>
      <c r="AY13" s="7">
        <v>10.3</v>
      </c>
      <c r="AZ13" s="7">
        <v>9.1</v>
      </c>
      <c r="BA13" s="7">
        <v>7.5</v>
      </c>
      <c r="BB13" s="7">
        <v>2.2</v>
      </c>
      <c r="BC13" s="7">
        <v>6.1</v>
      </c>
      <c r="BD13" s="7">
        <v>12.1</v>
      </c>
      <c r="BE13" s="7">
        <v>3.9</v>
      </c>
      <c r="BF13" s="7">
        <v>3.4</v>
      </c>
      <c r="BG13" s="7">
        <v>5.4</v>
      </c>
      <c r="BH13" s="7">
        <v>8.4</v>
      </c>
      <c r="BI13" s="7">
        <v>3.5</v>
      </c>
      <c r="BJ13" s="7">
        <v>7.5</v>
      </c>
      <c r="BK13" s="7">
        <v>4.1</v>
      </c>
      <c r="BL13" s="7">
        <v>6.6</v>
      </c>
      <c r="BM13" s="7">
        <v>3.2</v>
      </c>
      <c r="BN13" s="7">
        <v>0</v>
      </c>
      <c r="BO13" s="7">
        <v>1.6</v>
      </c>
      <c r="BP13" s="7">
        <v>4.500000000000001</v>
      </c>
      <c r="BQ13" s="7">
        <v>11.8</v>
      </c>
      <c r="BR13" s="7"/>
      <c r="BS13" s="7"/>
      <c r="BT13" s="7"/>
      <c r="BU13" s="7"/>
      <c r="BV13" s="7"/>
      <c r="BW13" s="7"/>
      <c r="BX13" s="7"/>
      <c r="BZ13" s="11">
        <f t="shared" si="0"/>
        <v>7.097142857142856</v>
      </c>
      <c r="CA13" s="11">
        <f t="shared" si="1"/>
        <v>6.896428571428572</v>
      </c>
      <c r="CB13" s="11">
        <f t="shared" si="2"/>
        <v>5.823333333333333</v>
      </c>
      <c r="CC13" s="10">
        <f t="shared" si="3"/>
        <v>5.496666666666667</v>
      </c>
    </row>
    <row r="14" spans="1:81" ht="11.25">
      <c r="A14" s="5">
        <v>12</v>
      </c>
      <c r="B14" s="4">
        <v>3.2</v>
      </c>
      <c r="C14" s="4">
        <v>5.05</v>
      </c>
      <c r="D14" s="4">
        <v>1.6</v>
      </c>
      <c r="E14" s="4">
        <v>10.05</v>
      </c>
      <c r="F14" s="4">
        <v>1.35</v>
      </c>
      <c r="G14" s="4">
        <v>6.3</v>
      </c>
      <c r="H14" s="4">
        <v>0</v>
      </c>
      <c r="I14" s="4">
        <v>9.25</v>
      </c>
      <c r="J14" s="24">
        <v>7.2</v>
      </c>
      <c r="K14" s="4">
        <v>7.78</v>
      </c>
      <c r="L14" s="4">
        <v>7.4</v>
      </c>
      <c r="M14" s="4">
        <v>8.9</v>
      </c>
      <c r="N14" s="4">
        <v>2.2</v>
      </c>
      <c r="O14" s="4">
        <v>6.1</v>
      </c>
      <c r="P14" s="4">
        <v>6.2</v>
      </c>
      <c r="Q14" s="4">
        <v>6.5</v>
      </c>
      <c r="R14" s="4">
        <v>4.4</v>
      </c>
      <c r="S14" s="4">
        <v>5.7</v>
      </c>
      <c r="T14" s="4">
        <v>5.8</v>
      </c>
      <c r="U14" s="4">
        <v>10</v>
      </c>
      <c r="V14" s="4">
        <v>9.4</v>
      </c>
      <c r="W14" s="4">
        <v>8.6</v>
      </c>
      <c r="X14" s="4">
        <v>11.3</v>
      </c>
      <c r="Y14" s="4"/>
      <c r="Z14" s="4"/>
      <c r="AA14" s="4">
        <v>11</v>
      </c>
      <c r="AB14" s="15">
        <v>9.9</v>
      </c>
      <c r="AC14" s="15">
        <v>11.3</v>
      </c>
      <c r="AD14" s="15">
        <v>0</v>
      </c>
      <c r="AE14" s="15">
        <v>0</v>
      </c>
      <c r="AF14" s="15">
        <v>8.3</v>
      </c>
      <c r="AG14" s="15">
        <v>9.5</v>
      </c>
      <c r="AH14" s="15">
        <v>9</v>
      </c>
      <c r="AI14" s="15">
        <v>8.8</v>
      </c>
      <c r="AJ14" s="15">
        <v>5.2</v>
      </c>
      <c r="AK14" s="15">
        <v>0</v>
      </c>
      <c r="AL14" s="15">
        <v>3.5</v>
      </c>
      <c r="AM14" s="15">
        <v>5.9</v>
      </c>
      <c r="AN14" s="15">
        <v>6.1</v>
      </c>
      <c r="AO14" s="15">
        <v>0.7</v>
      </c>
      <c r="AP14" s="15">
        <v>12.1</v>
      </c>
      <c r="AQ14" s="15">
        <v>9</v>
      </c>
      <c r="AR14" s="15">
        <v>1.8</v>
      </c>
      <c r="AS14" s="15">
        <v>0.2</v>
      </c>
      <c r="AT14" s="15">
        <v>0.9</v>
      </c>
      <c r="AU14" s="15">
        <v>2.2</v>
      </c>
      <c r="AV14" s="15">
        <v>3</v>
      </c>
      <c r="AW14" s="15">
        <v>8.3</v>
      </c>
      <c r="AX14" s="15">
        <v>0</v>
      </c>
      <c r="AY14" s="15">
        <v>0.6</v>
      </c>
      <c r="AZ14" s="15">
        <v>0</v>
      </c>
      <c r="BA14" s="15">
        <v>9.8</v>
      </c>
      <c r="BB14" s="15">
        <v>0.3</v>
      </c>
      <c r="BC14" s="15">
        <v>0.4</v>
      </c>
      <c r="BD14" s="15">
        <v>11.4</v>
      </c>
      <c r="BE14" s="15">
        <v>1.6</v>
      </c>
      <c r="BF14" s="15">
        <v>0.5</v>
      </c>
      <c r="BG14" s="15">
        <v>1.2</v>
      </c>
      <c r="BH14" s="15">
        <v>8.9</v>
      </c>
      <c r="BI14" s="15">
        <v>2.5</v>
      </c>
      <c r="BJ14" s="15">
        <v>7.5</v>
      </c>
      <c r="BK14" s="15">
        <v>0</v>
      </c>
      <c r="BL14" s="15">
        <v>3.1</v>
      </c>
      <c r="BM14" s="15">
        <v>11.4</v>
      </c>
      <c r="BN14" s="15">
        <v>2</v>
      </c>
      <c r="BO14" s="15">
        <v>1.9000000000000001</v>
      </c>
      <c r="BP14" s="15">
        <v>0</v>
      </c>
      <c r="BQ14" s="15">
        <v>7.1000000000000005</v>
      </c>
      <c r="BR14" s="15"/>
      <c r="BS14" s="15"/>
      <c r="BT14" s="15"/>
      <c r="BU14" s="15"/>
      <c r="BV14" s="15"/>
      <c r="BW14" s="15"/>
      <c r="BX14" s="15"/>
      <c r="BZ14" s="10">
        <f t="shared" si="0"/>
        <v>6.781428571428572</v>
      </c>
      <c r="CA14" s="10">
        <f t="shared" si="1"/>
        <v>6.135714285714286</v>
      </c>
      <c r="CB14" s="10">
        <f t="shared" si="2"/>
        <v>4.010000000000001</v>
      </c>
      <c r="CC14" s="10">
        <f t="shared" si="3"/>
        <v>3.816666666666667</v>
      </c>
    </row>
    <row r="15" spans="1:81" ht="11.25">
      <c r="A15" s="5">
        <v>13</v>
      </c>
      <c r="B15" s="4">
        <v>1.17</v>
      </c>
      <c r="C15" s="4">
        <v>3.6</v>
      </c>
      <c r="D15" s="4">
        <v>1.8</v>
      </c>
      <c r="E15" s="4">
        <v>7.3</v>
      </c>
      <c r="F15" s="4">
        <v>1.9</v>
      </c>
      <c r="G15" s="4">
        <v>5.15</v>
      </c>
      <c r="H15" s="4">
        <v>0</v>
      </c>
      <c r="I15" s="4">
        <v>0</v>
      </c>
      <c r="J15" s="24">
        <v>2.8</v>
      </c>
      <c r="K15" s="4">
        <v>8.85</v>
      </c>
      <c r="L15" s="4">
        <v>7.4</v>
      </c>
      <c r="M15" s="4">
        <v>9.5</v>
      </c>
      <c r="N15" s="4">
        <v>6.7</v>
      </c>
      <c r="O15" s="4">
        <v>10.7</v>
      </c>
      <c r="P15" s="4">
        <v>1.4</v>
      </c>
      <c r="Q15" s="4">
        <v>0</v>
      </c>
      <c r="R15" s="4">
        <v>7.4</v>
      </c>
      <c r="S15" s="4">
        <v>8</v>
      </c>
      <c r="T15" s="4">
        <v>7.9</v>
      </c>
      <c r="U15" s="4">
        <v>12</v>
      </c>
      <c r="V15" s="4">
        <v>8</v>
      </c>
      <c r="W15" s="4">
        <v>6.2</v>
      </c>
      <c r="X15" s="4">
        <v>12.3</v>
      </c>
      <c r="Y15" s="4"/>
      <c r="Z15" s="4"/>
      <c r="AA15" s="4">
        <v>9.3</v>
      </c>
      <c r="AB15" s="15">
        <v>12.6</v>
      </c>
      <c r="AC15" s="15">
        <v>11.3</v>
      </c>
      <c r="AD15" s="15">
        <v>7.2</v>
      </c>
      <c r="AE15" s="15">
        <v>6.1</v>
      </c>
      <c r="AF15" s="15">
        <v>11.2</v>
      </c>
      <c r="AG15" s="15">
        <v>0</v>
      </c>
      <c r="AH15" s="15">
        <v>10</v>
      </c>
      <c r="AI15" s="15">
        <v>5.3</v>
      </c>
      <c r="AJ15" s="15">
        <v>8</v>
      </c>
      <c r="AK15" s="15">
        <v>1</v>
      </c>
      <c r="AL15" s="15">
        <v>4.7</v>
      </c>
      <c r="AM15" s="15">
        <v>4</v>
      </c>
      <c r="AN15" s="15">
        <v>0</v>
      </c>
      <c r="AO15" s="15">
        <v>0</v>
      </c>
      <c r="AP15" s="15">
        <v>5.8</v>
      </c>
      <c r="AQ15" s="15">
        <v>9.5</v>
      </c>
      <c r="AR15" s="15">
        <v>1.6</v>
      </c>
      <c r="AS15" s="15">
        <v>6.9</v>
      </c>
      <c r="AT15" s="15">
        <v>2.5</v>
      </c>
      <c r="AU15" s="15">
        <v>0.8</v>
      </c>
      <c r="AV15" s="15">
        <v>5.4</v>
      </c>
      <c r="AW15" s="15">
        <v>0.3</v>
      </c>
      <c r="AX15" s="15">
        <v>1.2</v>
      </c>
      <c r="AY15" s="15">
        <v>6.4</v>
      </c>
      <c r="AZ15" s="15">
        <v>7.3</v>
      </c>
      <c r="BA15" s="15">
        <v>11.2</v>
      </c>
      <c r="BB15" s="15">
        <v>6</v>
      </c>
      <c r="BC15" s="15">
        <v>7.7</v>
      </c>
      <c r="BD15" s="15">
        <v>9.3</v>
      </c>
      <c r="BE15" s="15">
        <v>9.3</v>
      </c>
      <c r="BF15" s="15">
        <v>2.3</v>
      </c>
      <c r="BG15" s="15">
        <v>4.3</v>
      </c>
      <c r="BH15" s="15">
        <v>9.3</v>
      </c>
      <c r="BI15" s="15">
        <v>6.5</v>
      </c>
      <c r="BJ15" s="15">
        <v>8.7</v>
      </c>
      <c r="BK15" s="15">
        <v>9.3</v>
      </c>
      <c r="BL15" s="15">
        <v>0</v>
      </c>
      <c r="BM15" s="15">
        <v>7.1</v>
      </c>
      <c r="BN15" s="15">
        <v>7.8</v>
      </c>
      <c r="BO15" s="15">
        <v>1.3</v>
      </c>
      <c r="BP15" s="15">
        <v>1.8000000000000003</v>
      </c>
      <c r="BQ15" s="15">
        <v>9.5</v>
      </c>
      <c r="BR15" s="15"/>
      <c r="BS15" s="15"/>
      <c r="BT15" s="15"/>
      <c r="BU15" s="15"/>
      <c r="BV15" s="15"/>
      <c r="BW15" s="15"/>
      <c r="BX15" s="15"/>
      <c r="BZ15" s="10">
        <f t="shared" si="0"/>
        <v>7.1375</v>
      </c>
      <c r="CA15" s="10">
        <f t="shared" si="1"/>
        <v>6.067857142857143</v>
      </c>
      <c r="CB15" s="10">
        <f t="shared" si="2"/>
        <v>5.176666666666668</v>
      </c>
      <c r="CC15" s="10">
        <f t="shared" si="3"/>
        <v>5.303333333333334</v>
      </c>
    </row>
    <row r="16" spans="1:81" ht="11.25">
      <c r="A16" s="5">
        <v>14</v>
      </c>
      <c r="B16" s="4">
        <v>0</v>
      </c>
      <c r="C16" s="4">
        <v>9.88</v>
      </c>
      <c r="D16" s="4">
        <v>6.17</v>
      </c>
      <c r="E16" s="4">
        <v>9.7</v>
      </c>
      <c r="F16" s="4">
        <v>4.1</v>
      </c>
      <c r="G16" s="4">
        <v>0.9</v>
      </c>
      <c r="H16" s="4">
        <v>2.7</v>
      </c>
      <c r="I16" s="4">
        <v>0</v>
      </c>
      <c r="J16" s="24">
        <v>8.3</v>
      </c>
      <c r="K16" s="4">
        <v>10.6</v>
      </c>
      <c r="L16" s="4">
        <v>8.4</v>
      </c>
      <c r="M16" s="4">
        <v>10.1</v>
      </c>
      <c r="N16" s="4">
        <v>0.3</v>
      </c>
      <c r="O16" s="4">
        <v>0</v>
      </c>
      <c r="P16" s="4">
        <v>0.4</v>
      </c>
      <c r="Q16" s="4">
        <v>2.1</v>
      </c>
      <c r="R16" s="4">
        <v>6.9</v>
      </c>
      <c r="S16" s="4">
        <v>5.9</v>
      </c>
      <c r="T16" s="4">
        <v>8.4</v>
      </c>
      <c r="U16" s="4">
        <v>10.3</v>
      </c>
      <c r="V16" s="4">
        <v>10.4</v>
      </c>
      <c r="W16" s="4">
        <v>3.1</v>
      </c>
      <c r="X16" s="4">
        <v>11.9</v>
      </c>
      <c r="Y16" s="4"/>
      <c r="Z16" s="4"/>
      <c r="AA16" s="4">
        <v>10.3</v>
      </c>
      <c r="AB16" s="15">
        <v>9.6</v>
      </c>
      <c r="AC16" s="15">
        <v>9</v>
      </c>
      <c r="AD16" s="15">
        <v>1.3</v>
      </c>
      <c r="AE16" s="15">
        <v>6.7</v>
      </c>
      <c r="AF16" s="15">
        <v>2.6</v>
      </c>
      <c r="AG16" s="15">
        <v>9.8</v>
      </c>
      <c r="AH16" s="15">
        <v>9.8</v>
      </c>
      <c r="AI16" s="15">
        <v>8</v>
      </c>
      <c r="AJ16" s="15">
        <v>2.6</v>
      </c>
      <c r="AK16" s="15">
        <v>1</v>
      </c>
      <c r="AL16" s="15">
        <v>8.8</v>
      </c>
      <c r="AM16" s="15">
        <v>8.8</v>
      </c>
      <c r="AN16" s="15">
        <v>0</v>
      </c>
      <c r="AO16" s="15">
        <v>5.9</v>
      </c>
      <c r="AP16" s="15">
        <v>0.3</v>
      </c>
      <c r="AQ16" s="15">
        <v>9.8</v>
      </c>
      <c r="AR16" s="15">
        <v>8.8</v>
      </c>
      <c r="AS16" s="15">
        <v>7</v>
      </c>
      <c r="AT16" s="15">
        <v>0</v>
      </c>
      <c r="AU16" s="15">
        <v>2.6</v>
      </c>
      <c r="AV16" s="15">
        <v>0</v>
      </c>
      <c r="AW16" s="15">
        <v>8.6</v>
      </c>
      <c r="AX16" s="15">
        <v>7.6</v>
      </c>
      <c r="AY16" s="15">
        <v>9.5</v>
      </c>
      <c r="AZ16" s="15">
        <v>0</v>
      </c>
      <c r="BA16" s="15">
        <v>4</v>
      </c>
      <c r="BB16" s="15">
        <v>7.3</v>
      </c>
      <c r="BC16" s="15">
        <v>8.5</v>
      </c>
      <c r="BD16" s="15">
        <v>11.7</v>
      </c>
      <c r="BE16" s="15">
        <v>7.2</v>
      </c>
      <c r="BF16" s="15">
        <v>9.8</v>
      </c>
      <c r="BG16" s="15">
        <v>0.9</v>
      </c>
      <c r="BH16" s="15">
        <v>11.1</v>
      </c>
      <c r="BI16" s="15">
        <v>1.3</v>
      </c>
      <c r="BJ16" s="15">
        <v>10.5</v>
      </c>
      <c r="BK16" s="15">
        <v>3.8</v>
      </c>
      <c r="BL16" s="15">
        <v>0</v>
      </c>
      <c r="BM16" s="15">
        <v>5.9</v>
      </c>
      <c r="BN16" s="15">
        <v>0.3</v>
      </c>
      <c r="BO16" s="15">
        <v>7.500000000000001</v>
      </c>
      <c r="BP16" s="15">
        <v>0</v>
      </c>
      <c r="BQ16" s="15">
        <v>11.299999999999999</v>
      </c>
      <c r="BR16" s="15"/>
      <c r="BS16" s="15"/>
      <c r="BT16" s="15"/>
      <c r="BU16" s="15"/>
      <c r="BV16" s="15"/>
      <c r="BW16" s="15"/>
      <c r="BX16" s="15"/>
      <c r="BZ16" s="10">
        <f t="shared" si="0"/>
        <v>6.621428571428572</v>
      </c>
      <c r="CA16" s="10">
        <f t="shared" si="1"/>
        <v>6.264285714285714</v>
      </c>
      <c r="CB16" s="10">
        <f t="shared" si="2"/>
        <v>5.629999999999999</v>
      </c>
      <c r="CC16" s="10">
        <f t="shared" si="3"/>
        <v>5.373333333333334</v>
      </c>
    </row>
    <row r="17" spans="1:81" ht="11.25">
      <c r="A17" s="5">
        <v>15</v>
      </c>
      <c r="B17" s="4">
        <v>0</v>
      </c>
      <c r="C17" s="4">
        <v>11</v>
      </c>
      <c r="D17" s="4">
        <v>11.75</v>
      </c>
      <c r="E17" s="4">
        <v>7.57</v>
      </c>
      <c r="F17" s="4">
        <v>1.9</v>
      </c>
      <c r="G17" s="4">
        <v>0</v>
      </c>
      <c r="H17" s="4">
        <v>3.95</v>
      </c>
      <c r="I17" s="4">
        <v>11.1</v>
      </c>
      <c r="J17" s="24">
        <v>7.9</v>
      </c>
      <c r="K17" s="4">
        <v>11.1</v>
      </c>
      <c r="L17" s="4">
        <v>3.6</v>
      </c>
      <c r="M17" s="4">
        <v>11</v>
      </c>
      <c r="N17" s="4">
        <v>6.3</v>
      </c>
      <c r="O17" s="4">
        <v>3.2</v>
      </c>
      <c r="P17" s="4">
        <v>4.1</v>
      </c>
      <c r="Q17" s="4">
        <v>7.6</v>
      </c>
      <c r="R17" s="4">
        <v>8</v>
      </c>
      <c r="S17" s="4">
        <v>4.7</v>
      </c>
      <c r="T17" s="4">
        <v>10.2</v>
      </c>
      <c r="U17" s="4">
        <v>0</v>
      </c>
      <c r="V17" s="4">
        <v>8.9</v>
      </c>
      <c r="W17" s="4">
        <v>9.3</v>
      </c>
      <c r="X17" s="4">
        <v>11.1</v>
      </c>
      <c r="Y17" s="4"/>
      <c r="Z17" s="4"/>
      <c r="AA17" s="4">
        <v>11.1</v>
      </c>
      <c r="AB17" s="15">
        <v>10.8</v>
      </c>
      <c r="AC17" s="15">
        <v>6.4</v>
      </c>
      <c r="AD17" s="15">
        <v>8.2</v>
      </c>
      <c r="AE17" s="15">
        <v>0.8</v>
      </c>
      <c r="AF17" s="15">
        <v>0.1</v>
      </c>
      <c r="AG17" s="15">
        <v>10.4</v>
      </c>
      <c r="AH17" s="15">
        <v>10.1</v>
      </c>
      <c r="AI17" s="15">
        <v>2.4</v>
      </c>
      <c r="AJ17" s="15">
        <v>7.7</v>
      </c>
      <c r="AK17" s="15">
        <v>0</v>
      </c>
      <c r="AL17" s="15">
        <v>6.8</v>
      </c>
      <c r="AM17" s="15">
        <v>11.3</v>
      </c>
      <c r="AN17" s="15">
        <v>0.1</v>
      </c>
      <c r="AO17" s="15">
        <v>7.5</v>
      </c>
      <c r="AP17" s="15">
        <v>0.9</v>
      </c>
      <c r="AQ17" s="15">
        <v>11</v>
      </c>
      <c r="AR17" s="15">
        <v>9.8</v>
      </c>
      <c r="AS17" s="15">
        <v>3.8</v>
      </c>
      <c r="AT17" s="15">
        <v>0</v>
      </c>
      <c r="AU17" s="15">
        <v>0</v>
      </c>
      <c r="AV17" s="15">
        <v>1.8</v>
      </c>
      <c r="AW17" s="15">
        <v>9.9</v>
      </c>
      <c r="AX17" s="15">
        <v>6.2</v>
      </c>
      <c r="AY17" s="15">
        <v>6.9</v>
      </c>
      <c r="AZ17" s="15">
        <v>0</v>
      </c>
      <c r="BA17" s="15">
        <v>0</v>
      </c>
      <c r="BB17" s="15">
        <v>7.4</v>
      </c>
      <c r="BC17" s="15">
        <v>0.6</v>
      </c>
      <c r="BD17" s="15">
        <v>10.1</v>
      </c>
      <c r="BE17" s="15">
        <v>11.4</v>
      </c>
      <c r="BF17" s="15">
        <v>12.3</v>
      </c>
      <c r="BG17" s="15">
        <v>6.6</v>
      </c>
      <c r="BH17" s="15">
        <v>8.5</v>
      </c>
      <c r="BI17" s="15">
        <v>5.3</v>
      </c>
      <c r="BJ17" s="15">
        <v>10.8</v>
      </c>
      <c r="BK17" s="15">
        <v>4.2</v>
      </c>
      <c r="BL17" s="15">
        <v>5.7</v>
      </c>
      <c r="BM17" s="15">
        <v>2.4</v>
      </c>
      <c r="BN17" s="15">
        <v>0</v>
      </c>
      <c r="BO17" s="15">
        <v>8.6</v>
      </c>
      <c r="BP17" s="15">
        <v>0.1</v>
      </c>
      <c r="BQ17" s="15">
        <v>11.5</v>
      </c>
      <c r="BR17" s="15"/>
      <c r="BS17" s="15"/>
      <c r="BT17" s="15"/>
      <c r="BU17" s="15"/>
      <c r="BV17" s="15"/>
      <c r="BW17" s="15"/>
      <c r="BX17" s="15"/>
      <c r="BZ17" s="10">
        <f t="shared" si="0"/>
        <v>6.896428571428572</v>
      </c>
      <c r="CA17" s="10">
        <f t="shared" si="1"/>
        <v>6.085714285714287</v>
      </c>
      <c r="CB17" s="10">
        <f t="shared" si="2"/>
        <v>5.470000000000001</v>
      </c>
      <c r="CC17" s="10">
        <f t="shared" si="3"/>
        <v>5.4466666666666645</v>
      </c>
    </row>
    <row r="18" spans="1:81" ht="11.25">
      <c r="A18" s="5">
        <v>16</v>
      </c>
      <c r="B18" s="4">
        <v>1.75</v>
      </c>
      <c r="C18" s="4">
        <v>8.59</v>
      </c>
      <c r="D18" s="4">
        <v>7.15</v>
      </c>
      <c r="E18" s="4">
        <v>7</v>
      </c>
      <c r="F18" s="4">
        <v>0.9</v>
      </c>
      <c r="G18" s="4">
        <v>8.75</v>
      </c>
      <c r="H18" s="4">
        <v>8.15</v>
      </c>
      <c r="I18" s="4">
        <v>11.3</v>
      </c>
      <c r="J18" s="24">
        <v>11.4</v>
      </c>
      <c r="K18" s="4">
        <v>9.86</v>
      </c>
      <c r="L18" s="4">
        <v>5.8</v>
      </c>
      <c r="M18" s="4">
        <v>10.5</v>
      </c>
      <c r="N18" s="4">
        <v>5</v>
      </c>
      <c r="O18" s="4">
        <v>0.5</v>
      </c>
      <c r="P18" s="4">
        <v>2.7</v>
      </c>
      <c r="Q18" s="4">
        <v>0</v>
      </c>
      <c r="R18" s="4">
        <v>8.7</v>
      </c>
      <c r="S18" s="4">
        <v>5.6</v>
      </c>
      <c r="T18" s="4">
        <v>9.4</v>
      </c>
      <c r="U18" s="4">
        <v>10.8</v>
      </c>
      <c r="V18" s="4">
        <v>5.6</v>
      </c>
      <c r="W18" s="4">
        <v>1.5</v>
      </c>
      <c r="X18" s="4">
        <v>7.7</v>
      </c>
      <c r="Y18" s="4"/>
      <c r="Z18" s="4"/>
      <c r="AA18" s="4">
        <v>7.1</v>
      </c>
      <c r="AB18" s="15">
        <v>10.7</v>
      </c>
      <c r="AC18" s="15">
        <v>0</v>
      </c>
      <c r="AD18" s="15">
        <v>12.1</v>
      </c>
      <c r="AE18" s="15">
        <v>2.6</v>
      </c>
      <c r="AF18" s="15">
        <v>0</v>
      </c>
      <c r="AG18" s="15">
        <v>11.3</v>
      </c>
      <c r="AH18" s="15">
        <v>12.1</v>
      </c>
      <c r="AI18" s="15">
        <v>7.8</v>
      </c>
      <c r="AJ18" s="15">
        <v>4.3</v>
      </c>
      <c r="AK18" s="15">
        <v>0</v>
      </c>
      <c r="AL18" s="15">
        <v>9.3</v>
      </c>
      <c r="AM18" s="15">
        <v>8.5</v>
      </c>
      <c r="AN18" s="15">
        <v>4.6</v>
      </c>
      <c r="AO18" s="15">
        <v>11.3</v>
      </c>
      <c r="AP18" s="15">
        <v>0</v>
      </c>
      <c r="AQ18" s="15">
        <v>11.1</v>
      </c>
      <c r="AR18" s="15">
        <v>8</v>
      </c>
      <c r="AS18" s="15">
        <v>7.5</v>
      </c>
      <c r="AT18" s="15">
        <v>0.8</v>
      </c>
      <c r="AU18" s="15">
        <v>1.3</v>
      </c>
      <c r="AV18" s="15">
        <v>7.7</v>
      </c>
      <c r="AW18" s="15">
        <v>5.5</v>
      </c>
      <c r="AX18" s="15">
        <v>5.9</v>
      </c>
      <c r="AY18" s="15">
        <v>0.2</v>
      </c>
      <c r="AZ18" s="15">
        <v>2</v>
      </c>
      <c r="BA18" s="15">
        <v>8.3</v>
      </c>
      <c r="BB18" s="15">
        <v>4.6</v>
      </c>
      <c r="BC18" s="15">
        <v>3.5</v>
      </c>
      <c r="BD18" s="15">
        <v>8.4</v>
      </c>
      <c r="BE18" s="15">
        <v>2.8</v>
      </c>
      <c r="BF18" s="15">
        <v>9.9</v>
      </c>
      <c r="BG18" s="15">
        <v>10.3</v>
      </c>
      <c r="BH18" s="15">
        <v>10.4</v>
      </c>
      <c r="BI18" s="15">
        <v>9.1</v>
      </c>
      <c r="BJ18" s="15">
        <v>9.5</v>
      </c>
      <c r="BK18" s="15">
        <v>0</v>
      </c>
      <c r="BL18" s="15">
        <v>0.8</v>
      </c>
      <c r="BM18" s="15">
        <v>6.8</v>
      </c>
      <c r="BN18" s="15">
        <v>0</v>
      </c>
      <c r="BO18" s="15">
        <v>1.7</v>
      </c>
      <c r="BP18" s="15">
        <v>2.9</v>
      </c>
      <c r="BQ18" s="15">
        <v>7.9</v>
      </c>
      <c r="BR18" s="15"/>
      <c r="BS18" s="15"/>
      <c r="BT18" s="15"/>
      <c r="BU18" s="15"/>
      <c r="BV18" s="15"/>
      <c r="BW18" s="15"/>
      <c r="BX18" s="15"/>
      <c r="BZ18" s="10">
        <f t="shared" si="0"/>
        <v>6.4592857142857145</v>
      </c>
      <c r="CA18" s="10">
        <f t="shared" si="1"/>
        <v>6.378571428571428</v>
      </c>
      <c r="CB18" s="10">
        <f t="shared" si="2"/>
        <v>6.0566666666666675</v>
      </c>
      <c r="CC18" s="10">
        <f t="shared" si="3"/>
        <v>5.426666666666668</v>
      </c>
    </row>
    <row r="19" spans="1:81" ht="11.25">
      <c r="A19" s="5">
        <v>17</v>
      </c>
      <c r="B19" s="4">
        <v>7.85</v>
      </c>
      <c r="C19" s="4">
        <v>4.21</v>
      </c>
      <c r="D19" s="4">
        <v>6.7</v>
      </c>
      <c r="E19" s="4">
        <v>4.8</v>
      </c>
      <c r="F19" s="4">
        <v>0.7</v>
      </c>
      <c r="G19" s="4">
        <v>0</v>
      </c>
      <c r="H19" s="4">
        <v>4.2</v>
      </c>
      <c r="I19" s="4">
        <v>11.5</v>
      </c>
      <c r="J19" s="24">
        <v>11.6</v>
      </c>
      <c r="K19" s="4">
        <v>10.3</v>
      </c>
      <c r="L19" s="4">
        <v>0.7</v>
      </c>
      <c r="M19" s="4">
        <v>11.4</v>
      </c>
      <c r="N19" s="4">
        <v>12</v>
      </c>
      <c r="O19" s="4">
        <v>4.9</v>
      </c>
      <c r="P19" s="4">
        <v>8.7</v>
      </c>
      <c r="Q19" s="4">
        <v>2.2</v>
      </c>
      <c r="R19" s="4">
        <v>11.3</v>
      </c>
      <c r="S19" s="4">
        <v>7.2</v>
      </c>
      <c r="T19" s="4">
        <v>3.3</v>
      </c>
      <c r="U19" s="4">
        <v>11.8</v>
      </c>
      <c r="V19" s="4">
        <v>1.7</v>
      </c>
      <c r="W19" s="4">
        <v>0</v>
      </c>
      <c r="X19" s="4">
        <v>0.8</v>
      </c>
      <c r="Y19" s="4"/>
      <c r="Z19" s="4"/>
      <c r="AA19" s="4">
        <v>6.4</v>
      </c>
      <c r="AB19" s="15">
        <v>8.8</v>
      </c>
      <c r="AC19" s="15">
        <v>1.8</v>
      </c>
      <c r="AD19" s="15">
        <v>11.2</v>
      </c>
      <c r="AE19" s="15">
        <v>0.1</v>
      </c>
      <c r="AF19" s="15">
        <v>0</v>
      </c>
      <c r="AG19" s="15">
        <v>11.7</v>
      </c>
      <c r="AH19" s="15">
        <v>11.7</v>
      </c>
      <c r="AI19" s="15">
        <v>0.6</v>
      </c>
      <c r="AJ19" s="15">
        <v>6.6</v>
      </c>
      <c r="AK19" s="15">
        <v>0</v>
      </c>
      <c r="AL19" s="15">
        <v>5.9</v>
      </c>
      <c r="AM19" s="15">
        <v>1.5</v>
      </c>
      <c r="AN19" s="15">
        <v>9.7</v>
      </c>
      <c r="AO19" s="15">
        <v>10.9</v>
      </c>
      <c r="AP19" s="15">
        <v>0</v>
      </c>
      <c r="AQ19" s="15">
        <v>10.9</v>
      </c>
      <c r="AR19" s="15">
        <v>4.3</v>
      </c>
      <c r="AS19" s="15">
        <v>5.3</v>
      </c>
      <c r="AT19" s="15">
        <v>6.2</v>
      </c>
      <c r="AU19" s="15">
        <v>2.4</v>
      </c>
      <c r="AV19" s="15">
        <v>7.9</v>
      </c>
      <c r="AW19" s="15">
        <v>0.2</v>
      </c>
      <c r="AX19" s="15">
        <v>9.1</v>
      </c>
      <c r="AY19" s="15">
        <v>4.3</v>
      </c>
      <c r="AZ19" s="15">
        <v>0.1</v>
      </c>
      <c r="BA19" s="15">
        <v>0.1</v>
      </c>
      <c r="BB19" s="15">
        <v>12.1</v>
      </c>
      <c r="BC19" s="15">
        <v>1.8</v>
      </c>
      <c r="BD19" s="15">
        <v>2.3</v>
      </c>
      <c r="BE19" s="15">
        <v>0.6</v>
      </c>
      <c r="BF19" s="15">
        <v>7.2</v>
      </c>
      <c r="BG19" s="15">
        <v>9.4</v>
      </c>
      <c r="BH19" s="15">
        <v>10.4</v>
      </c>
      <c r="BI19" s="15">
        <v>5.5</v>
      </c>
      <c r="BJ19" s="15">
        <v>8.8</v>
      </c>
      <c r="BK19" s="15">
        <v>0.6</v>
      </c>
      <c r="BL19" s="15">
        <v>0</v>
      </c>
      <c r="BM19" s="15">
        <v>3.8</v>
      </c>
      <c r="BN19" s="15">
        <v>4</v>
      </c>
      <c r="BO19" s="15">
        <v>11.200000000000003</v>
      </c>
      <c r="BP19" s="15">
        <v>1.7000000000000002</v>
      </c>
      <c r="BQ19" s="15">
        <v>6.6000000000000005</v>
      </c>
      <c r="BR19" s="15"/>
      <c r="BS19" s="15"/>
      <c r="BT19" s="15"/>
      <c r="BU19" s="15"/>
      <c r="BV19" s="15"/>
      <c r="BW19" s="15"/>
      <c r="BX19" s="15"/>
      <c r="BZ19" s="10">
        <f t="shared" si="0"/>
        <v>5.864285714285713</v>
      </c>
      <c r="CA19" s="10">
        <f t="shared" si="1"/>
        <v>5.060714285714285</v>
      </c>
      <c r="CB19" s="10">
        <f t="shared" si="2"/>
        <v>5.136666666666668</v>
      </c>
      <c r="CC19" s="10">
        <f t="shared" si="3"/>
        <v>5.246666666666665</v>
      </c>
    </row>
    <row r="20" spans="1:81" ht="11.25">
      <c r="A20" s="5">
        <v>18</v>
      </c>
      <c r="B20" s="4">
        <v>5.36</v>
      </c>
      <c r="C20" s="4">
        <v>8.1</v>
      </c>
      <c r="D20" s="4">
        <v>9</v>
      </c>
      <c r="E20" s="4">
        <v>10.5</v>
      </c>
      <c r="F20" s="4">
        <v>6.6</v>
      </c>
      <c r="G20" s="4">
        <v>4.8</v>
      </c>
      <c r="H20" s="4">
        <v>6.7</v>
      </c>
      <c r="I20" s="4">
        <v>7.05</v>
      </c>
      <c r="J20" s="24">
        <v>6.9</v>
      </c>
      <c r="K20" s="4">
        <v>9.44</v>
      </c>
      <c r="L20" s="4">
        <v>0</v>
      </c>
      <c r="M20" s="4">
        <v>12.1</v>
      </c>
      <c r="N20" s="4">
        <v>10.7</v>
      </c>
      <c r="O20" s="4">
        <v>7.1</v>
      </c>
      <c r="P20" s="4">
        <v>11.7</v>
      </c>
      <c r="Q20" s="4">
        <v>4.8</v>
      </c>
      <c r="R20" s="4">
        <v>6.1</v>
      </c>
      <c r="S20" s="4">
        <v>0</v>
      </c>
      <c r="T20" s="4">
        <v>7.7</v>
      </c>
      <c r="U20" s="4">
        <v>11.6</v>
      </c>
      <c r="V20" s="4">
        <v>11.5</v>
      </c>
      <c r="W20" s="4">
        <v>1.5</v>
      </c>
      <c r="X20" s="4">
        <v>10.2</v>
      </c>
      <c r="Y20" s="4"/>
      <c r="Z20" s="4"/>
      <c r="AA20" s="4">
        <v>2.6</v>
      </c>
      <c r="AB20" s="15">
        <v>4.1</v>
      </c>
      <c r="AC20" s="15">
        <v>0.4</v>
      </c>
      <c r="AD20" s="15">
        <v>9.3</v>
      </c>
      <c r="AE20" s="15">
        <v>4.5</v>
      </c>
      <c r="AF20" s="15">
        <v>0.1</v>
      </c>
      <c r="AG20" s="15">
        <v>11.4</v>
      </c>
      <c r="AH20" s="15">
        <v>10.4</v>
      </c>
      <c r="AI20" s="15">
        <v>0.8</v>
      </c>
      <c r="AJ20" s="15">
        <v>0.4</v>
      </c>
      <c r="AK20" s="15">
        <v>0.2</v>
      </c>
      <c r="AL20" s="15">
        <v>1.7</v>
      </c>
      <c r="AM20" s="15">
        <v>6.4</v>
      </c>
      <c r="AN20" s="15">
        <v>2.7</v>
      </c>
      <c r="AO20" s="15">
        <v>9.6</v>
      </c>
      <c r="AP20" s="15">
        <v>0.1</v>
      </c>
      <c r="AQ20" s="15">
        <v>12.1</v>
      </c>
      <c r="AR20" s="15">
        <v>6.3</v>
      </c>
      <c r="AS20" s="15">
        <v>8.8</v>
      </c>
      <c r="AT20" s="15">
        <v>1.9</v>
      </c>
      <c r="AU20" s="15">
        <v>0.1</v>
      </c>
      <c r="AV20" s="15">
        <v>10.5</v>
      </c>
      <c r="AW20" s="15">
        <v>8.9</v>
      </c>
      <c r="AX20" s="15">
        <v>0.4</v>
      </c>
      <c r="AY20" s="15">
        <v>0</v>
      </c>
      <c r="AZ20" s="15">
        <v>0.3</v>
      </c>
      <c r="BA20" s="15">
        <v>5.8</v>
      </c>
      <c r="BB20" s="15">
        <v>3.4</v>
      </c>
      <c r="BC20" s="15">
        <v>8.6</v>
      </c>
      <c r="BD20" s="15">
        <v>0.6</v>
      </c>
      <c r="BE20" s="15">
        <v>5.1</v>
      </c>
      <c r="BF20" s="15">
        <v>8</v>
      </c>
      <c r="BG20" s="15">
        <v>8.4</v>
      </c>
      <c r="BH20" s="15">
        <v>8.7</v>
      </c>
      <c r="BI20" s="15">
        <v>3.8</v>
      </c>
      <c r="BJ20" s="15">
        <v>8.9</v>
      </c>
      <c r="BK20" s="15">
        <v>8.9</v>
      </c>
      <c r="BL20" s="15">
        <v>2.7</v>
      </c>
      <c r="BM20" s="15">
        <v>0</v>
      </c>
      <c r="BN20" s="15">
        <v>0</v>
      </c>
      <c r="BO20" s="15">
        <v>10.700000000000003</v>
      </c>
      <c r="BP20" s="15">
        <v>0</v>
      </c>
      <c r="BQ20" s="15">
        <v>6.500000000000001</v>
      </c>
      <c r="BR20" s="15"/>
      <c r="BS20" s="15"/>
      <c r="BT20" s="15"/>
      <c r="BU20" s="15"/>
      <c r="BV20" s="15"/>
      <c r="BW20" s="15"/>
      <c r="BX20" s="15"/>
      <c r="BZ20" s="10">
        <f t="shared" si="0"/>
        <v>5.844285714285713</v>
      </c>
      <c r="CA20" s="10">
        <f t="shared" si="1"/>
        <v>5.564285714285715</v>
      </c>
      <c r="CB20" s="10">
        <f t="shared" si="2"/>
        <v>4.8933333333333335</v>
      </c>
      <c r="CC20" s="10">
        <f t="shared" si="3"/>
        <v>5.0600000000000005</v>
      </c>
    </row>
    <row r="21" spans="1:81" ht="11.25">
      <c r="A21" s="5">
        <v>19</v>
      </c>
      <c r="B21" s="4">
        <v>1.95</v>
      </c>
      <c r="C21" s="4">
        <v>3.59</v>
      </c>
      <c r="D21" s="4">
        <v>4.2</v>
      </c>
      <c r="E21" s="4">
        <v>4.35</v>
      </c>
      <c r="F21" s="4">
        <v>7.52</v>
      </c>
      <c r="G21" s="4">
        <v>2.29</v>
      </c>
      <c r="H21" s="4">
        <v>8.3</v>
      </c>
      <c r="I21" s="4">
        <v>0</v>
      </c>
      <c r="J21" s="24">
        <v>5.7</v>
      </c>
      <c r="K21" s="4">
        <v>0.2</v>
      </c>
      <c r="L21" s="4">
        <v>4.1</v>
      </c>
      <c r="M21" s="4">
        <v>12.2</v>
      </c>
      <c r="N21" s="4">
        <v>11.1</v>
      </c>
      <c r="O21" s="4">
        <v>0.2</v>
      </c>
      <c r="P21" s="4">
        <v>10.1</v>
      </c>
      <c r="Q21" s="4">
        <v>9</v>
      </c>
      <c r="R21" s="4">
        <v>8.2</v>
      </c>
      <c r="S21" s="4">
        <v>2</v>
      </c>
      <c r="T21" s="4">
        <v>2</v>
      </c>
      <c r="U21" s="4">
        <v>10.6</v>
      </c>
      <c r="V21" s="4">
        <v>9.1</v>
      </c>
      <c r="W21" s="4">
        <v>7.4</v>
      </c>
      <c r="X21" s="4">
        <v>7.7</v>
      </c>
      <c r="Y21" s="4"/>
      <c r="Z21" s="4"/>
      <c r="AA21" s="4">
        <v>9.7</v>
      </c>
      <c r="AB21" s="15">
        <v>7.9</v>
      </c>
      <c r="AC21" s="15">
        <v>6.6</v>
      </c>
      <c r="AD21" s="15">
        <v>4.3</v>
      </c>
      <c r="AE21" s="15">
        <v>7.6</v>
      </c>
      <c r="AF21" s="15">
        <v>5.3</v>
      </c>
      <c r="AG21" s="15">
        <v>9.6</v>
      </c>
      <c r="AH21" s="15">
        <v>9.8</v>
      </c>
      <c r="AI21" s="15">
        <v>0</v>
      </c>
      <c r="AJ21" s="15">
        <v>3.6</v>
      </c>
      <c r="AK21" s="15">
        <v>1.7</v>
      </c>
      <c r="AL21" s="15">
        <v>9.4</v>
      </c>
      <c r="AM21" s="15">
        <v>6.2</v>
      </c>
      <c r="AN21" s="15">
        <v>5.8</v>
      </c>
      <c r="AO21" s="15">
        <v>7.3</v>
      </c>
      <c r="AP21" s="15">
        <v>6.2</v>
      </c>
      <c r="AQ21" s="15">
        <v>5.6</v>
      </c>
      <c r="AR21" s="15">
        <v>10.7</v>
      </c>
      <c r="AS21" s="15">
        <v>10.4</v>
      </c>
      <c r="AT21" s="15">
        <v>6.5</v>
      </c>
      <c r="AU21" s="15">
        <v>0</v>
      </c>
      <c r="AV21" s="15">
        <v>10.8</v>
      </c>
      <c r="AW21" s="15">
        <v>2.8</v>
      </c>
      <c r="AX21" s="15">
        <v>11.3</v>
      </c>
      <c r="AY21" s="15">
        <v>0.2</v>
      </c>
      <c r="AZ21" s="15">
        <v>0.5</v>
      </c>
      <c r="BA21" s="15">
        <v>11</v>
      </c>
      <c r="BB21" s="15">
        <v>7.4</v>
      </c>
      <c r="BC21" s="15">
        <v>5.9</v>
      </c>
      <c r="BD21" s="15">
        <v>11.1</v>
      </c>
      <c r="BE21" s="15">
        <v>0.3</v>
      </c>
      <c r="BF21" s="15">
        <v>8</v>
      </c>
      <c r="BG21" s="15">
        <v>0.1</v>
      </c>
      <c r="BH21" s="15">
        <v>0</v>
      </c>
      <c r="BI21" s="15">
        <v>10.4</v>
      </c>
      <c r="BJ21" s="15">
        <v>11.1</v>
      </c>
      <c r="BK21" s="15">
        <v>11.6</v>
      </c>
      <c r="BL21" s="15">
        <v>5.1</v>
      </c>
      <c r="BM21" s="15">
        <v>6.3</v>
      </c>
      <c r="BN21" s="15">
        <v>0</v>
      </c>
      <c r="BO21" s="15">
        <v>7.900000000000001</v>
      </c>
      <c r="BP21" s="15">
        <v>3.6999999999999997</v>
      </c>
      <c r="BQ21" s="15">
        <v>11.1</v>
      </c>
      <c r="BR21" s="15"/>
      <c r="BS21" s="15"/>
      <c r="BT21" s="15"/>
      <c r="BU21" s="15"/>
      <c r="BV21" s="15"/>
      <c r="BW21" s="15"/>
      <c r="BX21" s="15"/>
      <c r="BZ21" s="10">
        <f t="shared" si="0"/>
        <v>6.475</v>
      </c>
      <c r="CA21" s="10">
        <f t="shared" si="1"/>
        <v>6.5928571428571425</v>
      </c>
      <c r="CB21" s="10">
        <f t="shared" si="2"/>
        <v>5.98</v>
      </c>
      <c r="CC21" s="10">
        <f t="shared" si="3"/>
        <v>6.303333333333332</v>
      </c>
    </row>
    <row r="22" spans="1:81" ht="11.25">
      <c r="A22" s="5">
        <v>20</v>
      </c>
      <c r="B22" s="4">
        <v>6.65</v>
      </c>
      <c r="C22" s="4">
        <v>2.57</v>
      </c>
      <c r="D22" s="4">
        <v>5</v>
      </c>
      <c r="E22" s="4">
        <v>10.9</v>
      </c>
      <c r="F22" s="4">
        <v>6.9</v>
      </c>
      <c r="G22" s="4">
        <v>9.3</v>
      </c>
      <c r="H22" s="4">
        <v>4.7</v>
      </c>
      <c r="I22" s="4">
        <v>0</v>
      </c>
      <c r="J22" s="24">
        <v>3.05</v>
      </c>
      <c r="K22" s="4">
        <v>0</v>
      </c>
      <c r="L22" s="4">
        <v>6.7</v>
      </c>
      <c r="M22" s="4">
        <v>0</v>
      </c>
      <c r="N22" s="4">
        <v>11.4</v>
      </c>
      <c r="O22" s="4">
        <v>9.2</v>
      </c>
      <c r="P22" s="4">
        <v>0.4</v>
      </c>
      <c r="Q22" s="4">
        <v>4.7</v>
      </c>
      <c r="R22" s="4">
        <v>8.3</v>
      </c>
      <c r="S22" s="4">
        <v>1</v>
      </c>
      <c r="T22" s="4">
        <v>2.6</v>
      </c>
      <c r="U22" s="4">
        <v>6.9</v>
      </c>
      <c r="V22" s="4">
        <v>9.4</v>
      </c>
      <c r="W22" s="4">
        <v>11.2</v>
      </c>
      <c r="X22" s="4">
        <v>9.8</v>
      </c>
      <c r="Y22" s="4"/>
      <c r="Z22" s="4"/>
      <c r="AA22" s="4">
        <v>11.7</v>
      </c>
      <c r="AB22" s="99">
        <v>0.1</v>
      </c>
      <c r="AC22" s="99">
        <v>3.5</v>
      </c>
      <c r="AD22" s="99">
        <v>8.9</v>
      </c>
      <c r="AE22" s="99">
        <v>9.3</v>
      </c>
      <c r="AF22" s="99">
        <v>8.4</v>
      </c>
      <c r="AG22" s="99">
        <v>11.1</v>
      </c>
      <c r="AH22" s="99">
        <v>1.3</v>
      </c>
      <c r="AI22" s="99">
        <v>12</v>
      </c>
      <c r="AJ22" s="99">
        <v>2.4</v>
      </c>
      <c r="AK22" s="99">
        <v>0.2</v>
      </c>
      <c r="AL22" s="99">
        <v>8.7</v>
      </c>
      <c r="AM22" s="99">
        <v>10.5</v>
      </c>
      <c r="AN22" s="99">
        <v>0</v>
      </c>
      <c r="AO22" s="99">
        <v>10.3</v>
      </c>
      <c r="AP22" s="99">
        <v>0.2</v>
      </c>
      <c r="AQ22" s="99">
        <v>0.2</v>
      </c>
      <c r="AR22" s="99">
        <v>10.6</v>
      </c>
      <c r="AS22" s="99">
        <v>5.2</v>
      </c>
      <c r="AT22" s="99">
        <v>3.8</v>
      </c>
      <c r="AU22" s="99">
        <v>1.4</v>
      </c>
      <c r="AV22" s="99">
        <v>7.4</v>
      </c>
      <c r="AW22" s="99">
        <v>0</v>
      </c>
      <c r="AX22" s="99">
        <v>9.1</v>
      </c>
      <c r="AY22" s="99">
        <v>11</v>
      </c>
      <c r="AZ22" s="99">
        <v>0</v>
      </c>
      <c r="BA22" s="99">
        <v>12</v>
      </c>
      <c r="BB22" s="99">
        <v>11</v>
      </c>
      <c r="BC22" s="99">
        <v>3</v>
      </c>
      <c r="BD22" s="99">
        <v>7.7</v>
      </c>
      <c r="BE22" s="99">
        <v>7.1</v>
      </c>
      <c r="BF22" s="99">
        <v>6</v>
      </c>
      <c r="BG22" s="99">
        <v>3.5</v>
      </c>
      <c r="BH22" s="99">
        <v>0</v>
      </c>
      <c r="BI22" s="99">
        <v>12.4</v>
      </c>
      <c r="BJ22" s="99">
        <v>2.4</v>
      </c>
      <c r="BK22" s="99">
        <v>10.7</v>
      </c>
      <c r="BL22" s="99">
        <v>0</v>
      </c>
      <c r="BM22" s="99">
        <v>0.7</v>
      </c>
      <c r="BN22" s="99">
        <v>0.5</v>
      </c>
      <c r="BO22" s="99">
        <v>1.5</v>
      </c>
      <c r="BP22" s="99">
        <v>0.2</v>
      </c>
      <c r="BQ22" s="99">
        <v>11.9</v>
      </c>
      <c r="BR22" s="99"/>
      <c r="BS22" s="99"/>
      <c r="BT22" s="99"/>
      <c r="BU22" s="99"/>
      <c r="BV22" s="99"/>
      <c r="BW22" s="99"/>
      <c r="BX22" s="99"/>
      <c r="BZ22" s="10">
        <f t="shared" si="0"/>
        <v>6.169642857142857</v>
      </c>
      <c r="CA22" s="10">
        <f t="shared" si="1"/>
        <v>5.9678571428571425</v>
      </c>
      <c r="CB22" s="100">
        <f t="shared" si="2"/>
        <v>6.076666666666666</v>
      </c>
      <c r="CC22" s="10">
        <f t="shared" si="3"/>
        <v>4.993333333333333</v>
      </c>
    </row>
    <row r="23" spans="1:81" ht="11.25">
      <c r="A23" s="6">
        <v>21</v>
      </c>
      <c r="B23" s="7">
        <v>11.7</v>
      </c>
      <c r="C23" s="7">
        <v>3.45</v>
      </c>
      <c r="D23" s="7">
        <v>4.9</v>
      </c>
      <c r="E23" s="7">
        <v>3.1</v>
      </c>
      <c r="F23" s="7">
        <v>5.65</v>
      </c>
      <c r="G23" s="7">
        <v>0</v>
      </c>
      <c r="H23" s="7">
        <v>6.2</v>
      </c>
      <c r="I23" s="7">
        <v>6.5</v>
      </c>
      <c r="J23" s="25">
        <v>4.6</v>
      </c>
      <c r="K23" s="7">
        <v>5.45</v>
      </c>
      <c r="L23" s="7">
        <v>3.1</v>
      </c>
      <c r="M23" s="7">
        <v>0</v>
      </c>
      <c r="N23" s="7">
        <v>0</v>
      </c>
      <c r="O23" s="7">
        <v>1.1</v>
      </c>
      <c r="P23" s="7">
        <v>0</v>
      </c>
      <c r="Q23" s="7">
        <v>2.6</v>
      </c>
      <c r="R23" s="7">
        <v>5.8</v>
      </c>
      <c r="S23" s="7">
        <v>0.3</v>
      </c>
      <c r="T23" s="7">
        <v>4.9</v>
      </c>
      <c r="U23" s="7">
        <v>0</v>
      </c>
      <c r="V23" s="7">
        <v>9.4</v>
      </c>
      <c r="W23" s="7">
        <v>11.1</v>
      </c>
      <c r="X23" s="7">
        <v>8.8</v>
      </c>
      <c r="Y23" s="7"/>
      <c r="Z23" s="7"/>
      <c r="AA23" s="7">
        <v>11.3</v>
      </c>
      <c r="AB23" s="15">
        <v>2.6</v>
      </c>
      <c r="AC23" s="15">
        <v>6.2</v>
      </c>
      <c r="AD23" s="15">
        <v>0</v>
      </c>
      <c r="AE23" s="15">
        <v>9.8</v>
      </c>
      <c r="AF23" s="15">
        <v>1.9</v>
      </c>
      <c r="AG23" s="15">
        <v>1.5</v>
      </c>
      <c r="AH23" s="15">
        <v>11.2</v>
      </c>
      <c r="AI23" s="15">
        <v>8.5</v>
      </c>
      <c r="AJ23" s="15">
        <v>4.3</v>
      </c>
      <c r="AK23" s="15">
        <v>1.3</v>
      </c>
      <c r="AL23" s="15">
        <v>6.2</v>
      </c>
      <c r="AM23" s="15">
        <v>7.9</v>
      </c>
      <c r="AN23" s="4">
        <v>0</v>
      </c>
      <c r="AO23" s="4">
        <v>0.8</v>
      </c>
      <c r="AP23" s="4">
        <v>0</v>
      </c>
      <c r="AQ23" s="4">
        <v>0</v>
      </c>
      <c r="AR23" s="4">
        <v>8.1</v>
      </c>
      <c r="AS23" s="4">
        <v>10</v>
      </c>
      <c r="AT23" s="4">
        <v>1.4</v>
      </c>
      <c r="AU23" s="4">
        <v>6.5</v>
      </c>
      <c r="AV23" s="4">
        <v>7.5</v>
      </c>
      <c r="AW23" s="4">
        <v>0.8</v>
      </c>
      <c r="AX23" s="4">
        <v>0.6</v>
      </c>
      <c r="AY23" s="4">
        <v>11.3</v>
      </c>
      <c r="AZ23" s="4">
        <v>10.1</v>
      </c>
      <c r="BA23" s="4">
        <v>9.8</v>
      </c>
      <c r="BB23" s="4">
        <v>9</v>
      </c>
      <c r="BC23" s="4">
        <v>7.1</v>
      </c>
      <c r="BD23" s="4">
        <v>10.5</v>
      </c>
      <c r="BE23" s="4">
        <v>3</v>
      </c>
      <c r="BF23" s="4">
        <v>1.4</v>
      </c>
      <c r="BG23" s="4">
        <v>7.8</v>
      </c>
      <c r="BH23" s="4">
        <v>0</v>
      </c>
      <c r="BI23" s="4">
        <v>12.3</v>
      </c>
      <c r="BJ23" s="4">
        <v>4.2</v>
      </c>
      <c r="BK23" s="4">
        <v>10</v>
      </c>
      <c r="BL23" s="4">
        <v>0</v>
      </c>
      <c r="BM23" s="4">
        <v>8.1</v>
      </c>
      <c r="BN23" s="4">
        <v>0.9</v>
      </c>
      <c r="BO23" s="4">
        <v>7.2</v>
      </c>
      <c r="BP23" s="4">
        <v>0</v>
      </c>
      <c r="BQ23" s="4">
        <v>11.9</v>
      </c>
      <c r="BR23" s="4"/>
      <c r="BS23" s="4"/>
      <c r="BT23" s="4"/>
      <c r="BU23" s="4"/>
      <c r="BV23" s="4"/>
      <c r="BW23" s="4"/>
      <c r="BX23" s="4"/>
      <c r="BZ23" s="11">
        <f t="shared" si="0"/>
        <v>4.6375</v>
      </c>
      <c r="CA23" s="11">
        <f t="shared" si="1"/>
        <v>5.071428571428572</v>
      </c>
      <c r="CB23" s="10">
        <f t="shared" si="2"/>
        <v>5.276666666666667</v>
      </c>
      <c r="CC23" s="10">
        <f t="shared" si="3"/>
        <v>5.343333333333333</v>
      </c>
    </row>
    <row r="24" spans="1:81" ht="11.25">
      <c r="A24" s="5">
        <v>22</v>
      </c>
      <c r="B24" s="4">
        <v>4.1</v>
      </c>
      <c r="C24" s="4">
        <v>9.65</v>
      </c>
      <c r="D24" s="4">
        <v>0.6</v>
      </c>
      <c r="E24" s="4">
        <v>0</v>
      </c>
      <c r="F24" s="4">
        <v>4.13</v>
      </c>
      <c r="G24" s="4">
        <v>10</v>
      </c>
      <c r="H24" s="4">
        <v>4</v>
      </c>
      <c r="I24" s="4">
        <v>0</v>
      </c>
      <c r="J24" s="24">
        <v>0</v>
      </c>
      <c r="K24" s="4">
        <v>3.39</v>
      </c>
      <c r="L24" s="4">
        <v>1.7</v>
      </c>
      <c r="M24" s="4">
        <v>0</v>
      </c>
      <c r="N24" s="4">
        <v>2.1</v>
      </c>
      <c r="O24" s="4">
        <v>1.3</v>
      </c>
      <c r="P24" s="4">
        <v>1.4</v>
      </c>
      <c r="Q24" s="4">
        <v>6.2</v>
      </c>
      <c r="R24" s="4">
        <v>7.7</v>
      </c>
      <c r="S24" s="4">
        <v>4.4</v>
      </c>
      <c r="T24" s="4">
        <v>4.7</v>
      </c>
      <c r="U24" s="4">
        <v>0</v>
      </c>
      <c r="V24" s="4">
        <v>7.8</v>
      </c>
      <c r="W24" s="4">
        <v>10.9</v>
      </c>
      <c r="X24" s="4">
        <v>4.8</v>
      </c>
      <c r="Y24" s="4"/>
      <c r="Z24" s="4"/>
      <c r="AA24" s="4">
        <v>12.5</v>
      </c>
      <c r="AB24" s="4">
        <v>2.3</v>
      </c>
      <c r="AC24" s="4">
        <v>0.2</v>
      </c>
      <c r="AD24" s="4">
        <v>0</v>
      </c>
      <c r="AE24" s="4">
        <v>9.8</v>
      </c>
      <c r="AF24" s="4">
        <v>1.1</v>
      </c>
      <c r="AG24" s="4">
        <v>0.9</v>
      </c>
      <c r="AH24" s="4">
        <v>8.8</v>
      </c>
      <c r="AI24" s="4">
        <v>0</v>
      </c>
      <c r="AJ24" s="4">
        <v>1.3</v>
      </c>
      <c r="AK24" s="4">
        <v>5.6</v>
      </c>
      <c r="AL24" s="4">
        <v>7.5</v>
      </c>
      <c r="AM24" s="4">
        <v>3.5</v>
      </c>
      <c r="AN24" s="4">
        <v>4.6</v>
      </c>
      <c r="AO24" s="4">
        <v>5</v>
      </c>
      <c r="AP24" s="4">
        <v>3</v>
      </c>
      <c r="AQ24" s="4">
        <v>0.5</v>
      </c>
      <c r="AR24" s="4">
        <v>0.1</v>
      </c>
      <c r="AS24" s="4">
        <v>9.2</v>
      </c>
      <c r="AT24" s="4">
        <v>0</v>
      </c>
      <c r="AU24" s="4">
        <v>0.3</v>
      </c>
      <c r="AV24" s="4">
        <v>10.5</v>
      </c>
      <c r="AW24" s="4">
        <v>0.3</v>
      </c>
      <c r="AX24" s="4">
        <v>0</v>
      </c>
      <c r="AY24" s="4">
        <v>10.7</v>
      </c>
      <c r="AZ24" s="4">
        <v>10.1</v>
      </c>
      <c r="BA24" s="4">
        <v>0.7</v>
      </c>
      <c r="BB24" s="4">
        <v>6</v>
      </c>
      <c r="BC24" s="4">
        <v>6.3</v>
      </c>
      <c r="BD24" s="4">
        <v>8.7</v>
      </c>
      <c r="BE24" s="4">
        <v>5.6</v>
      </c>
      <c r="BF24" s="4">
        <v>4.1</v>
      </c>
      <c r="BG24" s="4">
        <v>10.8</v>
      </c>
      <c r="BH24" s="4">
        <v>0</v>
      </c>
      <c r="BI24" s="4">
        <v>10.5</v>
      </c>
      <c r="BJ24" s="4">
        <v>8.9</v>
      </c>
      <c r="BK24" s="4">
        <v>11.8</v>
      </c>
      <c r="BL24" s="4">
        <v>3.7</v>
      </c>
      <c r="BM24" s="4">
        <v>0</v>
      </c>
      <c r="BN24" s="4">
        <v>5.2</v>
      </c>
      <c r="BO24" s="4">
        <v>9.200000000000001</v>
      </c>
      <c r="BP24" s="4">
        <v>0</v>
      </c>
      <c r="BQ24" s="4">
        <v>5.7</v>
      </c>
      <c r="BR24" s="4"/>
      <c r="BS24" s="4"/>
      <c r="BT24" s="4"/>
      <c r="BU24" s="4"/>
      <c r="BV24" s="4"/>
      <c r="BW24" s="4"/>
      <c r="BX24" s="4"/>
      <c r="BZ24" s="10">
        <f t="shared" si="0"/>
        <v>3.924642857142856</v>
      </c>
      <c r="CA24" s="10">
        <f t="shared" si="1"/>
        <v>4.114285714285713</v>
      </c>
      <c r="CB24" s="10">
        <f t="shared" si="2"/>
        <v>4.5</v>
      </c>
      <c r="CC24" s="10">
        <f t="shared" si="3"/>
        <v>5.049999999999999</v>
      </c>
    </row>
    <row r="25" spans="1:81" ht="11.25">
      <c r="A25" s="5">
        <v>23</v>
      </c>
      <c r="B25" s="4">
        <v>0</v>
      </c>
      <c r="C25" s="4">
        <v>9.91</v>
      </c>
      <c r="D25" s="4">
        <v>10.9</v>
      </c>
      <c r="E25" s="4">
        <v>9.8</v>
      </c>
      <c r="F25" s="4">
        <v>10.65</v>
      </c>
      <c r="G25" s="4">
        <v>1.4</v>
      </c>
      <c r="H25" s="4">
        <v>2.15</v>
      </c>
      <c r="I25" s="4">
        <v>0</v>
      </c>
      <c r="J25" s="24">
        <v>0</v>
      </c>
      <c r="K25" s="4">
        <v>8.63</v>
      </c>
      <c r="L25" s="4">
        <v>6.7</v>
      </c>
      <c r="M25" s="4">
        <v>0</v>
      </c>
      <c r="N25" s="4">
        <v>0</v>
      </c>
      <c r="O25" s="4">
        <v>9.3</v>
      </c>
      <c r="P25" s="4">
        <v>2</v>
      </c>
      <c r="Q25" s="4">
        <v>0.7</v>
      </c>
      <c r="R25" s="4">
        <v>1.7</v>
      </c>
      <c r="S25" s="4">
        <v>6.4</v>
      </c>
      <c r="T25" s="4">
        <v>0</v>
      </c>
      <c r="U25" s="4">
        <v>4.3</v>
      </c>
      <c r="V25" s="4">
        <v>4.5</v>
      </c>
      <c r="W25" s="4">
        <v>2.9</v>
      </c>
      <c r="X25" s="4">
        <v>0</v>
      </c>
      <c r="Y25" s="4"/>
      <c r="Z25" s="4"/>
      <c r="AA25" s="4">
        <v>12.3</v>
      </c>
      <c r="AB25" s="4">
        <v>4</v>
      </c>
      <c r="AC25" s="4">
        <v>0.1</v>
      </c>
      <c r="AD25" s="4">
        <v>5</v>
      </c>
      <c r="AE25" s="4">
        <v>10.7</v>
      </c>
      <c r="AF25" s="4">
        <v>4.1</v>
      </c>
      <c r="AG25" s="4">
        <v>8.4</v>
      </c>
      <c r="AH25" s="4">
        <v>12.1</v>
      </c>
      <c r="AI25" s="4">
        <v>3.7</v>
      </c>
      <c r="AJ25" s="4">
        <v>0.1</v>
      </c>
      <c r="AK25" s="4">
        <v>5</v>
      </c>
      <c r="AL25" s="4">
        <v>11.6</v>
      </c>
      <c r="AM25" s="4">
        <v>7.1</v>
      </c>
      <c r="AN25" s="4">
        <v>2</v>
      </c>
      <c r="AO25" s="4">
        <v>9</v>
      </c>
      <c r="AP25" s="4">
        <v>3.3</v>
      </c>
      <c r="AQ25" s="4">
        <v>8.9</v>
      </c>
      <c r="AR25" s="4">
        <v>1.6</v>
      </c>
      <c r="AS25" s="4">
        <v>0.7</v>
      </c>
      <c r="AT25" s="4">
        <v>3.2</v>
      </c>
      <c r="AU25" s="4">
        <v>4.1</v>
      </c>
      <c r="AV25" s="4">
        <v>11.4</v>
      </c>
      <c r="AW25" s="4">
        <v>6</v>
      </c>
      <c r="AX25" s="4">
        <v>7.7</v>
      </c>
      <c r="AY25" s="4">
        <v>0.6</v>
      </c>
      <c r="AZ25" s="4">
        <v>9.4</v>
      </c>
      <c r="BA25" s="4">
        <v>0</v>
      </c>
      <c r="BB25" s="4">
        <v>1</v>
      </c>
      <c r="BC25" s="4">
        <v>6.6</v>
      </c>
      <c r="BD25" s="4">
        <v>3.7</v>
      </c>
      <c r="BE25" s="4">
        <v>0.3</v>
      </c>
      <c r="BF25" s="4">
        <v>5.5</v>
      </c>
      <c r="BG25" s="4">
        <v>11</v>
      </c>
      <c r="BH25" s="4">
        <v>0.1</v>
      </c>
      <c r="BI25" s="4">
        <v>9.8</v>
      </c>
      <c r="BJ25" s="4">
        <v>3</v>
      </c>
      <c r="BK25" s="4">
        <v>4.8</v>
      </c>
      <c r="BL25" s="4">
        <v>5.3</v>
      </c>
      <c r="BM25" s="4">
        <v>0</v>
      </c>
      <c r="BN25" s="4">
        <v>2.9</v>
      </c>
      <c r="BO25" s="4">
        <v>10.299999999999999</v>
      </c>
      <c r="BP25" s="4">
        <v>0.3</v>
      </c>
      <c r="BQ25" s="4">
        <v>3.8</v>
      </c>
      <c r="BR25" s="4"/>
      <c r="BS25" s="4"/>
      <c r="BT25" s="4"/>
      <c r="BU25" s="4"/>
      <c r="BV25" s="4"/>
      <c r="BW25" s="4"/>
      <c r="BX25" s="4"/>
      <c r="BZ25" s="10">
        <f t="shared" si="0"/>
        <v>4.690357142857143</v>
      </c>
      <c r="CA25" s="10">
        <f t="shared" si="1"/>
        <v>5.2178571428571425</v>
      </c>
      <c r="CB25" s="10">
        <f t="shared" si="2"/>
        <v>5.459999999999999</v>
      </c>
      <c r="CC25" s="10">
        <f t="shared" si="3"/>
        <v>4.543333333333334</v>
      </c>
    </row>
    <row r="26" spans="1:81" ht="11.25">
      <c r="A26" s="5">
        <v>24</v>
      </c>
      <c r="B26" s="4">
        <v>0</v>
      </c>
      <c r="C26" s="4">
        <v>0</v>
      </c>
      <c r="D26" s="4">
        <v>11.4</v>
      </c>
      <c r="E26" s="4">
        <v>0</v>
      </c>
      <c r="F26" s="4">
        <v>2.95</v>
      </c>
      <c r="G26" s="4">
        <v>0</v>
      </c>
      <c r="H26" s="4">
        <v>2.85</v>
      </c>
      <c r="I26" s="4">
        <v>0</v>
      </c>
      <c r="J26" s="24">
        <v>0</v>
      </c>
      <c r="K26" s="4">
        <v>4.14</v>
      </c>
      <c r="L26" s="4">
        <v>2.6</v>
      </c>
      <c r="M26" s="4">
        <v>0</v>
      </c>
      <c r="N26" s="4">
        <v>11.2</v>
      </c>
      <c r="O26" s="4">
        <v>10.9</v>
      </c>
      <c r="P26" s="4">
        <v>11.3</v>
      </c>
      <c r="Q26" s="4">
        <v>3.4</v>
      </c>
      <c r="R26" s="4">
        <v>10.1</v>
      </c>
      <c r="S26" s="4">
        <v>11.7</v>
      </c>
      <c r="T26" s="4">
        <v>0.5</v>
      </c>
      <c r="U26" s="4">
        <v>8.4</v>
      </c>
      <c r="V26" s="4">
        <v>0</v>
      </c>
      <c r="W26" s="4">
        <v>8.2</v>
      </c>
      <c r="X26" s="4">
        <v>10.2</v>
      </c>
      <c r="Y26" s="4"/>
      <c r="Z26" s="4"/>
      <c r="AA26" s="4">
        <v>8.1</v>
      </c>
      <c r="AB26" s="4">
        <v>7.8</v>
      </c>
      <c r="AC26" s="4">
        <v>8.8</v>
      </c>
      <c r="AD26" s="4">
        <v>9.6</v>
      </c>
      <c r="AE26" s="4">
        <v>9</v>
      </c>
      <c r="AF26" s="4">
        <v>0</v>
      </c>
      <c r="AG26" s="4">
        <v>3.4</v>
      </c>
      <c r="AH26" s="4">
        <v>12.2</v>
      </c>
      <c r="AI26" s="4">
        <v>10.7</v>
      </c>
      <c r="AJ26" s="4">
        <v>1</v>
      </c>
      <c r="AK26" s="4">
        <v>4.7</v>
      </c>
      <c r="AL26" s="4">
        <v>0.5</v>
      </c>
      <c r="AM26" s="4">
        <v>8.9</v>
      </c>
      <c r="AN26" s="4">
        <v>0.1</v>
      </c>
      <c r="AO26" s="4">
        <v>2.3</v>
      </c>
      <c r="AP26" s="4">
        <v>4.4</v>
      </c>
      <c r="AQ26" s="4">
        <v>6.8</v>
      </c>
      <c r="AR26" s="4">
        <v>8.6</v>
      </c>
      <c r="AS26" s="4">
        <v>0</v>
      </c>
      <c r="AT26" s="4">
        <v>11</v>
      </c>
      <c r="AU26" s="4">
        <v>9.9</v>
      </c>
      <c r="AV26" s="4">
        <v>0.5</v>
      </c>
      <c r="AW26" s="4">
        <v>6.3</v>
      </c>
      <c r="AX26" s="4">
        <v>9.6</v>
      </c>
      <c r="AY26" s="4">
        <v>4.5</v>
      </c>
      <c r="AZ26" s="4">
        <v>9.5</v>
      </c>
      <c r="BA26" s="4">
        <v>4.9</v>
      </c>
      <c r="BB26" s="4">
        <v>2.9</v>
      </c>
      <c r="BC26" s="4">
        <v>4.7</v>
      </c>
      <c r="BD26" s="4">
        <v>9.9</v>
      </c>
      <c r="BE26" s="4">
        <v>0</v>
      </c>
      <c r="BF26" s="4">
        <v>6</v>
      </c>
      <c r="BG26" s="4">
        <v>9.5</v>
      </c>
      <c r="BH26" s="4">
        <v>4.5</v>
      </c>
      <c r="BI26" s="4">
        <v>11.9</v>
      </c>
      <c r="BJ26" s="4">
        <v>6.9</v>
      </c>
      <c r="BK26" s="4">
        <v>7.1</v>
      </c>
      <c r="BL26" s="4">
        <v>2.5</v>
      </c>
      <c r="BM26" s="4">
        <v>3.4</v>
      </c>
      <c r="BN26" s="4">
        <v>2.3</v>
      </c>
      <c r="BO26" s="4">
        <v>0</v>
      </c>
      <c r="BP26" s="4">
        <v>7.1000000000000005</v>
      </c>
      <c r="BQ26" s="4">
        <v>9.9</v>
      </c>
      <c r="BR26" s="4"/>
      <c r="BS26" s="4"/>
      <c r="BT26" s="4"/>
      <c r="BU26" s="4"/>
      <c r="BV26" s="4"/>
      <c r="BW26" s="4"/>
      <c r="BX26" s="4"/>
      <c r="BZ26" s="10">
        <f t="shared" si="0"/>
        <v>6.333571428571427</v>
      </c>
      <c r="CA26" s="10">
        <f t="shared" si="1"/>
        <v>5.782142857142858</v>
      </c>
      <c r="CB26" s="10">
        <f t="shared" si="2"/>
        <v>5.713333333333334</v>
      </c>
      <c r="CC26" s="10">
        <f t="shared" si="3"/>
        <v>5.566666666666667</v>
      </c>
    </row>
    <row r="27" spans="1:81" ht="11.25">
      <c r="A27" s="5">
        <v>25</v>
      </c>
      <c r="B27" s="4">
        <v>0</v>
      </c>
      <c r="C27" s="4">
        <v>0</v>
      </c>
      <c r="D27" s="4">
        <v>4.45</v>
      </c>
      <c r="E27" s="4">
        <v>2.25</v>
      </c>
      <c r="F27" s="4">
        <v>8.64</v>
      </c>
      <c r="G27" s="4">
        <v>0</v>
      </c>
      <c r="H27" s="4">
        <v>7.98</v>
      </c>
      <c r="I27" s="4">
        <v>0</v>
      </c>
      <c r="J27" s="24">
        <v>7.6</v>
      </c>
      <c r="K27" s="4">
        <v>0</v>
      </c>
      <c r="L27" s="4">
        <v>3</v>
      </c>
      <c r="M27" s="4">
        <v>0</v>
      </c>
      <c r="N27" s="4">
        <v>10.3</v>
      </c>
      <c r="O27" s="4">
        <v>2.9</v>
      </c>
      <c r="P27" s="4">
        <v>8.8</v>
      </c>
      <c r="Q27" s="4">
        <v>5.1</v>
      </c>
      <c r="R27" s="4">
        <v>1.5</v>
      </c>
      <c r="S27" s="4">
        <v>10.7</v>
      </c>
      <c r="T27" s="4">
        <v>5.5</v>
      </c>
      <c r="U27" s="4">
        <v>2.2</v>
      </c>
      <c r="V27" s="4">
        <v>0</v>
      </c>
      <c r="W27" s="4">
        <v>0</v>
      </c>
      <c r="X27" s="4">
        <v>9.4</v>
      </c>
      <c r="Y27" s="4"/>
      <c r="Z27" s="4"/>
      <c r="AA27" s="4">
        <v>12</v>
      </c>
      <c r="AB27" s="4">
        <v>0.6</v>
      </c>
      <c r="AC27" s="4">
        <v>2.7</v>
      </c>
      <c r="AD27" s="4">
        <v>8.1</v>
      </c>
      <c r="AE27" s="4">
        <v>7.3</v>
      </c>
      <c r="AF27" s="4">
        <v>2.9</v>
      </c>
      <c r="AG27" s="4">
        <v>3.4</v>
      </c>
      <c r="AH27" s="4">
        <v>11</v>
      </c>
      <c r="AI27" s="4">
        <v>12.1</v>
      </c>
      <c r="AJ27" s="4">
        <v>3</v>
      </c>
      <c r="AK27" s="4">
        <v>1.1</v>
      </c>
      <c r="AL27" s="4">
        <v>0</v>
      </c>
      <c r="AM27" s="4">
        <v>6.4</v>
      </c>
      <c r="AN27" s="4">
        <v>8.7</v>
      </c>
      <c r="AO27" s="4">
        <v>10.8</v>
      </c>
      <c r="AP27" s="4">
        <v>11.1</v>
      </c>
      <c r="AQ27" s="4">
        <v>6.8</v>
      </c>
      <c r="AR27" s="4">
        <v>9.7</v>
      </c>
      <c r="AS27" s="4">
        <v>5.7</v>
      </c>
      <c r="AT27" s="4">
        <v>1.2</v>
      </c>
      <c r="AU27" s="4">
        <v>6.2</v>
      </c>
      <c r="AV27" s="4">
        <v>1.3</v>
      </c>
      <c r="AW27" s="4">
        <v>10.5</v>
      </c>
      <c r="AX27" s="4">
        <v>3.2</v>
      </c>
      <c r="AY27" s="4">
        <v>9.6</v>
      </c>
      <c r="AZ27" s="4">
        <v>9.5</v>
      </c>
      <c r="BA27" s="4">
        <v>5.7</v>
      </c>
      <c r="BB27" s="4">
        <v>0</v>
      </c>
      <c r="BC27" s="4">
        <v>8.4</v>
      </c>
      <c r="BD27" s="4">
        <v>9</v>
      </c>
      <c r="BE27" s="4">
        <v>0</v>
      </c>
      <c r="BF27" s="4">
        <v>9.5</v>
      </c>
      <c r="BG27" s="4">
        <v>10.9</v>
      </c>
      <c r="BH27" s="4">
        <v>0</v>
      </c>
      <c r="BI27" s="4">
        <v>11.3</v>
      </c>
      <c r="BJ27" s="4">
        <v>4.4</v>
      </c>
      <c r="BK27" s="4">
        <v>1</v>
      </c>
      <c r="BL27" s="4">
        <v>0.3</v>
      </c>
      <c r="BM27" s="4">
        <v>11</v>
      </c>
      <c r="BN27" s="4">
        <v>1.2</v>
      </c>
      <c r="BO27" s="4">
        <v>6.2</v>
      </c>
      <c r="BP27" s="4">
        <v>7</v>
      </c>
      <c r="BQ27" s="4">
        <v>12.1</v>
      </c>
      <c r="BR27" s="4"/>
      <c r="BS27" s="4"/>
      <c r="BT27" s="4"/>
      <c r="BU27" s="4"/>
      <c r="BV27" s="4"/>
      <c r="BW27" s="4"/>
      <c r="BX27" s="4"/>
      <c r="BZ27" s="10">
        <f t="shared" si="0"/>
        <v>4.914285714285714</v>
      </c>
      <c r="CA27" s="10">
        <f t="shared" si="1"/>
        <v>5.703571428571427</v>
      </c>
      <c r="CB27" s="10">
        <f t="shared" si="2"/>
        <v>6.4366666666666665</v>
      </c>
      <c r="CC27" s="10">
        <f t="shared" si="3"/>
        <v>6.41</v>
      </c>
    </row>
    <row r="28" spans="1:81" ht="11.25">
      <c r="A28" s="5">
        <v>26</v>
      </c>
      <c r="B28" s="4">
        <v>0</v>
      </c>
      <c r="C28" s="4">
        <v>0</v>
      </c>
      <c r="D28" s="4">
        <v>0.9</v>
      </c>
      <c r="E28" s="4">
        <v>3.1</v>
      </c>
      <c r="F28" s="4">
        <v>6.3</v>
      </c>
      <c r="G28" s="4">
        <v>0</v>
      </c>
      <c r="H28" s="4">
        <v>0</v>
      </c>
      <c r="I28" s="4">
        <v>6.4</v>
      </c>
      <c r="J28" s="24">
        <v>8.8</v>
      </c>
      <c r="K28" s="4">
        <v>0</v>
      </c>
      <c r="L28" s="4">
        <v>9.5</v>
      </c>
      <c r="M28" s="4">
        <v>3.2</v>
      </c>
      <c r="N28" s="4">
        <v>10.9</v>
      </c>
      <c r="O28" s="4">
        <v>0</v>
      </c>
      <c r="P28" s="4">
        <v>4.6</v>
      </c>
      <c r="Q28" s="4">
        <v>0</v>
      </c>
      <c r="R28" s="4">
        <v>0</v>
      </c>
      <c r="S28" s="4">
        <v>10</v>
      </c>
      <c r="T28" s="4">
        <v>0.3</v>
      </c>
      <c r="U28" s="4">
        <v>0</v>
      </c>
      <c r="V28" s="4">
        <v>0.9</v>
      </c>
      <c r="W28" s="4">
        <v>0.2</v>
      </c>
      <c r="X28" s="4">
        <v>5.5</v>
      </c>
      <c r="Y28" s="4"/>
      <c r="Z28" s="4"/>
      <c r="AA28" s="4">
        <v>12.1</v>
      </c>
      <c r="AB28" s="4">
        <v>3.3</v>
      </c>
      <c r="AC28" s="4">
        <v>0</v>
      </c>
      <c r="AD28" s="4">
        <v>3.6</v>
      </c>
      <c r="AE28" s="4">
        <v>0</v>
      </c>
      <c r="AF28" s="4">
        <v>1.6</v>
      </c>
      <c r="AG28" s="4">
        <v>7.6</v>
      </c>
      <c r="AH28" s="4">
        <v>11.6</v>
      </c>
      <c r="AI28" s="4">
        <v>12.1</v>
      </c>
      <c r="AJ28" s="4">
        <v>6.1</v>
      </c>
      <c r="AK28" s="4">
        <v>0</v>
      </c>
      <c r="AL28" s="4">
        <v>0</v>
      </c>
      <c r="AM28" s="4">
        <v>4.5</v>
      </c>
      <c r="AN28" s="4">
        <v>11.4</v>
      </c>
      <c r="AO28" s="4">
        <v>8.4</v>
      </c>
      <c r="AP28" s="4">
        <v>0</v>
      </c>
      <c r="AQ28" s="4">
        <v>10.4</v>
      </c>
      <c r="AR28" s="4">
        <v>9.5</v>
      </c>
      <c r="AS28" s="4">
        <v>2.5</v>
      </c>
      <c r="AT28" s="4">
        <v>0</v>
      </c>
      <c r="AU28" s="4">
        <v>1.2</v>
      </c>
      <c r="AV28" s="4">
        <v>1.7</v>
      </c>
      <c r="AW28" s="4">
        <v>8.8</v>
      </c>
      <c r="AX28" s="4">
        <v>2.4</v>
      </c>
      <c r="AY28" s="4">
        <v>5.7</v>
      </c>
      <c r="AZ28" s="4">
        <v>2.1</v>
      </c>
      <c r="BA28" s="4">
        <v>5</v>
      </c>
      <c r="BB28" s="4">
        <v>3</v>
      </c>
      <c r="BC28" s="4">
        <v>2</v>
      </c>
      <c r="BD28" s="4">
        <v>9.5</v>
      </c>
      <c r="BE28" s="4">
        <v>3.7</v>
      </c>
      <c r="BF28" s="4">
        <v>10.6</v>
      </c>
      <c r="BG28" s="4">
        <v>7.6</v>
      </c>
      <c r="BH28" s="4">
        <v>0.3</v>
      </c>
      <c r="BI28" s="4">
        <v>11.5</v>
      </c>
      <c r="BJ28" s="4">
        <v>11.4</v>
      </c>
      <c r="BK28" s="4">
        <v>0</v>
      </c>
      <c r="BL28" s="4">
        <v>0</v>
      </c>
      <c r="BM28" s="4">
        <v>10.5</v>
      </c>
      <c r="BN28" s="4">
        <v>3.3</v>
      </c>
      <c r="BO28" s="4">
        <v>10</v>
      </c>
      <c r="BP28" s="4">
        <v>9.5</v>
      </c>
      <c r="BQ28" s="4">
        <v>11.5</v>
      </c>
      <c r="BR28" s="4"/>
      <c r="BS28" s="4"/>
      <c r="BT28" s="4"/>
      <c r="BU28" s="4"/>
      <c r="BV28" s="4"/>
      <c r="BW28" s="4"/>
      <c r="BX28" s="4"/>
      <c r="BZ28" s="10">
        <f t="shared" si="0"/>
        <v>4.157142857142856</v>
      </c>
      <c r="CA28" s="10">
        <f t="shared" si="1"/>
        <v>4.403571428571429</v>
      </c>
      <c r="CB28" s="10">
        <f t="shared" si="2"/>
        <v>5.086666666666667</v>
      </c>
      <c r="CC28" s="10">
        <f t="shared" si="3"/>
        <v>5.783333333333333</v>
      </c>
    </row>
    <row r="29" spans="1:81" ht="11.25">
      <c r="A29" s="5">
        <v>27</v>
      </c>
      <c r="B29" s="4">
        <v>0</v>
      </c>
      <c r="C29" s="4">
        <v>2.06</v>
      </c>
      <c r="D29" s="4">
        <v>2.97</v>
      </c>
      <c r="E29" s="4">
        <v>0</v>
      </c>
      <c r="F29" s="4">
        <v>8.5</v>
      </c>
      <c r="G29" s="4">
        <v>8.73</v>
      </c>
      <c r="H29" s="4">
        <v>5.4</v>
      </c>
      <c r="I29" s="4">
        <v>8.65</v>
      </c>
      <c r="J29" s="24">
        <v>8.6</v>
      </c>
      <c r="K29" s="4">
        <v>8.3</v>
      </c>
      <c r="L29" s="4">
        <v>7.1</v>
      </c>
      <c r="M29" s="4">
        <v>0</v>
      </c>
      <c r="N29" s="4">
        <v>11.1</v>
      </c>
      <c r="O29" s="4">
        <v>11.8</v>
      </c>
      <c r="P29" s="4">
        <v>2.6</v>
      </c>
      <c r="Q29" s="4">
        <v>2.2</v>
      </c>
      <c r="R29" s="4">
        <v>1.9</v>
      </c>
      <c r="S29" s="4">
        <v>10.7</v>
      </c>
      <c r="T29" s="4">
        <v>10.7</v>
      </c>
      <c r="U29" s="4">
        <v>11.8</v>
      </c>
      <c r="V29" s="4">
        <v>5.1</v>
      </c>
      <c r="W29" s="4">
        <v>0.5</v>
      </c>
      <c r="X29" s="4">
        <v>9.7</v>
      </c>
      <c r="Y29" s="4"/>
      <c r="Z29" s="4"/>
      <c r="AA29" s="4">
        <v>11.5</v>
      </c>
      <c r="AB29" s="4">
        <v>11.9</v>
      </c>
      <c r="AC29" s="4">
        <v>2.3</v>
      </c>
      <c r="AD29" s="4">
        <v>7.4</v>
      </c>
      <c r="AE29" s="4">
        <v>6.4</v>
      </c>
      <c r="AF29" s="4">
        <v>1.2</v>
      </c>
      <c r="AG29" s="4">
        <v>0.5</v>
      </c>
      <c r="AH29" s="4">
        <v>9.5</v>
      </c>
      <c r="AI29" s="4">
        <v>10</v>
      </c>
      <c r="AJ29" s="4">
        <v>10.5</v>
      </c>
      <c r="AK29" s="4">
        <v>3.1</v>
      </c>
      <c r="AL29" s="4">
        <v>0</v>
      </c>
      <c r="AM29" s="4">
        <v>9.1</v>
      </c>
      <c r="AN29" s="4">
        <v>10.1</v>
      </c>
      <c r="AO29" s="4">
        <v>4.5</v>
      </c>
      <c r="AP29" s="4">
        <v>0</v>
      </c>
      <c r="AQ29" s="4">
        <v>10</v>
      </c>
      <c r="AR29" s="4">
        <v>5.4</v>
      </c>
      <c r="AS29" s="4">
        <v>0</v>
      </c>
      <c r="AT29" s="4">
        <v>8.2</v>
      </c>
      <c r="AU29" s="4">
        <v>1.4</v>
      </c>
      <c r="AV29" s="4">
        <v>0.3</v>
      </c>
      <c r="AW29" s="4">
        <v>8.4</v>
      </c>
      <c r="AX29" s="4">
        <v>0.2</v>
      </c>
      <c r="AY29" s="4">
        <v>7.3</v>
      </c>
      <c r="AZ29" s="4">
        <v>0.5</v>
      </c>
      <c r="BA29" s="4">
        <v>2.9</v>
      </c>
      <c r="BB29" s="4">
        <v>1.6</v>
      </c>
      <c r="BC29" s="4">
        <v>2.5</v>
      </c>
      <c r="BD29" s="4">
        <v>8.2</v>
      </c>
      <c r="BE29" s="4">
        <v>8.4</v>
      </c>
      <c r="BF29" s="4">
        <v>11.5</v>
      </c>
      <c r="BG29" s="4">
        <v>4.1</v>
      </c>
      <c r="BH29" s="4">
        <v>2.2</v>
      </c>
      <c r="BI29" s="4">
        <v>12.1</v>
      </c>
      <c r="BJ29" s="4">
        <v>8.5</v>
      </c>
      <c r="BK29" s="4">
        <v>0</v>
      </c>
      <c r="BL29" s="4">
        <v>0.1</v>
      </c>
      <c r="BM29" s="4">
        <v>0</v>
      </c>
      <c r="BN29" s="4">
        <v>5.8</v>
      </c>
      <c r="BO29" s="4">
        <v>6.5</v>
      </c>
      <c r="BP29" s="4">
        <v>7</v>
      </c>
      <c r="BQ29" s="4">
        <v>9.4</v>
      </c>
      <c r="BR29" s="4"/>
      <c r="BS29" s="4"/>
      <c r="BT29" s="4"/>
      <c r="BU29" s="4"/>
      <c r="BV29" s="4"/>
      <c r="BW29" s="4"/>
      <c r="BX29" s="4"/>
      <c r="BZ29" s="10">
        <f t="shared" si="0"/>
        <v>6.625</v>
      </c>
      <c r="CA29" s="10">
        <f t="shared" si="1"/>
        <v>6.053571428571429</v>
      </c>
      <c r="CB29" s="10">
        <f t="shared" si="2"/>
        <v>5.106666666666667</v>
      </c>
      <c r="CC29" s="10">
        <f t="shared" si="3"/>
        <v>4.903333333333333</v>
      </c>
    </row>
    <row r="30" spans="1:81" ht="11.25">
      <c r="A30" s="5">
        <v>28</v>
      </c>
      <c r="B30" s="4">
        <v>0</v>
      </c>
      <c r="C30" s="4">
        <v>9.7</v>
      </c>
      <c r="D30" s="4">
        <v>0.6</v>
      </c>
      <c r="E30" s="4">
        <v>0</v>
      </c>
      <c r="F30" s="4">
        <v>4.7</v>
      </c>
      <c r="G30" s="4">
        <v>7.02</v>
      </c>
      <c r="H30" s="4">
        <v>10.95</v>
      </c>
      <c r="I30" s="4">
        <v>7.45</v>
      </c>
      <c r="J30" s="24">
        <v>0</v>
      </c>
      <c r="K30" s="4">
        <v>6.9</v>
      </c>
      <c r="L30" s="4">
        <v>1.1</v>
      </c>
      <c r="M30" s="4">
        <v>0</v>
      </c>
      <c r="N30" s="4">
        <v>11.6</v>
      </c>
      <c r="O30" s="4">
        <v>11.1</v>
      </c>
      <c r="P30" s="4">
        <v>0.4</v>
      </c>
      <c r="Q30" s="4">
        <v>0</v>
      </c>
      <c r="R30" s="4">
        <v>6.5</v>
      </c>
      <c r="S30" s="4">
        <v>9.1</v>
      </c>
      <c r="T30" s="4">
        <v>9.3</v>
      </c>
      <c r="U30" s="4">
        <v>5.2</v>
      </c>
      <c r="V30" s="4">
        <v>10.6</v>
      </c>
      <c r="W30" s="4">
        <v>5.7</v>
      </c>
      <c r="X30" s="4">
        <v>9.1</v>
      </c>
      <c r="Y30" s="4"/>
      <c r="Z30" s="4"/>
      <c r="AA30" s="4">
        <v>11.8</v>
      </c>
      <c r="AB30" s="4">
        <v>1.2</v>
      </c>
      <c r="AC30" s="4">
        <v>8.7</v>
      </c>
      <c r="AD30" s="4">
        <v>0.3</v>
      </c>
      <c r="AE30" s="4">
        <v>1.9</v>
      </c>
      <c r="AF30" s="4">
        <v>0</v>
      </c>
      <c r="AG30" s="4">
        <v>8.8</v>
      </c>
      <c r="AH30" s="4">
        <v>11</v>
      </c>
      <c r="AI30" s="4">
        <v>11</v>
      </c>
      <c r="AJ30" s="4">
        <v>0</v>
      </c>
      <c r="AK30" s="4">
        <v>6</v>
      </c>
      <c r="AL30" s="4">
        <v>10.2</v>
      </c>
      <c r="AM30" s="4">
        <v>1.2</v>
      </c>
      <c r="AN30" s="4">
        <v>8.4</v>
      </c>
      <c r="AO30" s="4">
        <v>9.2</v>
      </c>
      <c r="AP30" s="4">
        <v>8.9</v>
      </c>
      <c r="AQ30" s="4">
        <v>11.1</v>
      </c>
      <c r="AR30" s="4">
        <v>11.5</v>
      </c>
      <c r="AS30" s="4">
        <v>0</v>
      </c>
      <c r="AT30" s="4">
        <v>9.7</v>
      </c>
      <c r="AU30" s="4">
        <v>0</v>
      </c>
      <c r="AV30" s="4">
        <v>1.2</v>
      </c>
      <c r="AW30" s="4">
        <v>8.5</v>
      </c>
      <c r="AX30" s="4">
        <v>3.8</v>
      </c>
      <c r="AY30" s="4">
        <v>9.1</v>
      </c>
      <c r="AZ30" s="4">
        <v>1.6</v>
      </c>
      <c r="BA30" s="4">
        <v>3.8</v>
      </c>
      <c r="BB30" s="4">
        <v>0</v>
      </c>
      <c r="BC30" s="4">
        <v>0.1</v>
      </c>
      <c r="BD30" s="4">
        <v>2.1</v>
      </c>
      <c r="BE30" s="4">
        <v>1.4</v>
      </c>
      <c r="BF30" s="4">
        <v>6.5</v>
      </c>
      <c r="BG30" s="4">
        <v>7.8</v>
      </c>
      <c r="BH30" s="4">
        <v>10.8</v>
      </c>
      <c r="BI30" s="4">
        <v>9.8</v>
      </c>
      <c r="BJ30" s="4">
        <v>11.4</v>
      </c>
      <c r="BK30" s="4">
        <v>0</v>
      </c>
      <c r="BL30" s="4">
        <v>0</v>
      </c>
      <c r="BM30" s="4">
        <v>3.9</v>
      </c>
      <c r="BN30" s="4">
        <v>2.7</v>
      </c>
      <c r="BO30" s="4">
        <v>0</v>
      </c>
      <c r="BP30" s="4">
        <v>4.6</v>
      </c>
      <c r="BQ30" s="4">
        <v>11.200000000000001</v>
      </c>
      <c r="BR30" s="4"/>
      <c r="BS30" s="4"/>
      <c r="BT30" s="4"/>
      <c r="BU30" s="4"/>
      <c r="BV30" s="4"/>
      <c r="BW30" s="4"/>
      <c r="BX30" s="4"/>
      <c r="BZ30" s="10">
        <f t="shared" si="0"/>
        <v>5.667857142857143</v>
      </c>
      <c r="CA30" s="10">
        <f t="shared" si="1"/>
        <v>6.446428571428571</v>
      </c>
      <c r="CB30" s="10">
        <f t="shared" si="2"/>
        <v>5.170000000000001</v>
      </c>
      <c r="CC30" s="10">
        <f t="shared" si="3"/>
        <v>5.303333333333331</v>
      </c>
    </row>
    <row r="31" spans="1:81" ht="11.25">
      <c r="A31" s="5">
        <v>29</v>
      </c>
      <c r="B31" s="4">
        <v>0</v>
      </c>
      <c r="C31" s="4">
        <v>5.82</v>
      </c>
      <c r="D31" s="4">
        <v>1.6</v>
      </c>
      <c r="E31" s="4">
        <v>0</v>
      </c>
      <c r="F31" s="4">
        <v>5</v>
      </c>
      <c r="G31" s="4">
        <v>4.35</v>
      </c>
      <c r="H31" s="4">
        <v>9.3</v>
      </c>
      <c r="I31" s="4">
        <v>7.35</v>
      </c>
      <c r="J31" s="24">
        <v>9</v>
      </c>
      <c r="K31" s="4">
        <v>3.93</v>
      </c>
      <c r="L31" s="4">
        <v>0</v>
      </c>
      <c r="M31" s="4">
        <v>0.8</v>
      </c>
      <c r="N31" s="4">
        <v>9.6</v>
      </c>
      <c r="O31" s="4">
        <v>11.1</v>
      </c>
      <c r="P31" s="4">
        <v>0</v>
      </c>
      <c r="Q31" s="4">
        <v>6.3</v>
      </c>
      <c r="R31" s="4">
        <v>9.4</v>
      </c>
      <c r="S31" s="4">
        <v>3.4</v>
      </c>
      <c r="T31" s="4">
        <v>3.7</v>
      </c>
      <c r="U31" s="4">
        <v>9.2</v>
      </c>
      <c r="V31" s="4">
        <v>5</v>
      </c>
      <c r="W31" s="4">
        <v>7.7</v>
      </c>
      <c r="X31" s="4">
        <v>8.8</v>
      </c>
      <c r="Y31" s="4"/>
      <c r="Z31" s="4"/>
      <c r="AA31" s="4">
        <v>10.6</v>
      </c>
      <c r="AB31" s="4">
        <v>5.9</v>
      </c>
      <c r="AC31" s="4">
        <v>4.6</v>
      </c>
      <c r="AD31" s="4">
        <v>7.2</v>
      </c>
      <c r="AE31" s="4">
        <v>5.7</v>
      </c>
      <c r="AF31" s="4">
        <v>8.8</v>
      </c>
      <c r="AG31" s="4">
        <v>7.9</v>
      </c>
      <c r="AH31" s="4">
        <v>11.5</v>
      </c>
      <c r="AI31" s="4">
        <v>6.7</v>
      </c>
      <c r="AJ31" s="4">
        <v>9</v>
      </c>
      <c r="AK31" s="4">
        <v>1.1</v>
      </c>
      <c r="AL31" s="4">
        <v>11.4</v>
      </c>
      <c r="AM31" s="4">
        <v>0.9</v>
      </c>
      <c r="AN31" s="4">
        <v>0.8</v>
      </c>
      <c r="AO31" s="4">
        <v>4.9</v>
      </c>
      <c r="AP31" s="4">
        <v>8.5</v>
      </c>
      <c r="AQ31" s="4">
        <v>5.5</v>
      </c>
      <c r="AR31" s="4">
        <v>3.6</v>
      </c>
      <c r="AS31" s="4">
        <v>0</v>
      </c>
      <c r="AT31" s="4">
        <v>5.2</v>
      </c>
      <c r="AU31" s="4">
        <v>0.1</v>
      </c>
      <c r="AV31" s="4">
        <v>4.1</v>
      </c>
      <c r="AW31" s="4">
        <v>8.4</v>
      </c>
      <c r="AX31" s="4">
        <v>5.7</v>
      </c>
      <c r="AY31" s="4">
        <v>11.2</v>
      </c>
      <c r="AZ31" s="4">
        <v>9.8</v>
      </c>
      <c r="BA31" s="4">
        <v>0</v>
      </c>
      <c r="BB31" s="4">
        <v>9.8</v>
      </c>
      <c r="BC31" s="4">
        <v>9</v>
      </c>
      <c r="BD31" s="4">
        <v>1.9</v>
      </c>
      <c r="BE31" s="4">
        <v>3.4</v>
      </c>
      <c r="BF31" s="4">
        <v>11</v>
      </c>
      <c r="BG31" s="4">
        <v>6</v>
      </c>
      <c r="BH31" s="4">
        <v>9.1</v>
      </c>
      <c r="BI31" s="4">
        <v>9.2</v>
      </c>
      <c r="BJ31" s="4">
        <v>9.1</v>
      </c>
      <c r="BK31" s="4">
        <v>6.4</v>
      </c>
      <c r="BL31" s="4">
        <v>0</v>
      </c>
      <c r="BM31" s="4">
        <v>0</v>
      </c>
      <c r="BN31" s="4">
        <v>2.6</v>
      </c>
      <c r="BO31" s="4">
        <v>0.8</v>
      </c>
      <c r="BP31" s="4">
        <v>7.5</v>
      </c>
      <c r="BQ31" s="4">
        <v>10.799999999999999</v>
      </c>
      <c r="BR31" s="4"/>
      <c r="BS31" s="4"/>
      <c r="BT31" s="4"/>
      <c r="BU31" s="4"/>
      <c r="BV31" s="4"/>
      <c r="BW31" s="4"/>
      <c r="BX31" s="4"/>
      <c r="BZ31" s="10">
        <f t="shared" si="0"/>
        <v>6.401071428571428</v>
      </c>
      <c r="CA31" s="10">
        <f t="shared" si="1"/>
        <v>5.957142857142856</v>
      </c>
      <c r="CB31" s="10">
        <f t="shared" si="2"/>
        <v>5.9700000000000015</v>
      </c>
      <c r="CC31" s="10">
        <f t="shared" si="3"/>
        <v>5.480000000000001</v>
      </c>
    </row>
    <row r="32" spans="1:81" ht="11.25">
      <c r="A32" s="5">
        <v>30</v>
      </c>
      <c r="B32" s="4">
        <v>0</v>
      </c>
      <c r="C32" s="4">
        <v>0</v>
      </c>
      <c r="D32" s="4">
        <v>5.26</v>
      </c>
      <c r="E32" s="4">
        <v>0</v>
      </c>
      <c r="F32" s="4">
        <v>8.55</v>
      </c>
      <c r="G32" s="4">
        <v>0</v>
      </c>
      <c r="H32" s="4">
        <v>8.15</v>
      </c>
      <c r="I32" s="4">
        <v>2</v>
      </c>
      <c r="J32" s="24">
        <v>9.6</v>
      </c>
      <c r="K32" s="4">
        <v>5.19</v>
      </c>
      <c r="L32" s="4">
        <v>0</v>
      </c>
      <c r="M32" s="4">
        <v>3.7</v>
      </c>
      <c r="N32" s="4">
        <v>11.7</v>
      </c>
      <c r="O32" s="4">
        <v>11.2</v>
      </c>
      <c r="P32" s="4">
        <v>3.5</v>
      </c>
      <c r="Q32" s="4">
        <v>0</v>
      </c>
      <c r="R32" s="4">
        <v>9.9</v>
      </c>
      <c r="S32" s="4">
        <v>0</v>
      </c>
      <c r="T32" s="4">
        <v>0</v>
      </c>
      <c r="U32" s="4">
        <v>4.9</v>
      </c>
      <c r="V32" s="4">
        <v>7.5</v>
      </c>
      <c r="W32" s="4">
        <v>8</v>
      </c>
      <c r="X32" s="4">
        <v>9.1</v>
      </c>
      <c r="Y32" s="4"/>
      <c r="Z32" s="4"/>
      <c r="AA32" s="4">
        <v>8.8</v>
      </c>
      <c r="AB32" s="4">
        <v>0.5</v>
      </c>
      <c r="AC32" s="4">
        <v>0.6</v>
      </c>
      <c r="AD32" s="4">
        <v>10.5</v>
      </c>
      <c r="AE32" s="4">
        <v>0.1</v>
      </c>
      <c r="AF32" s="4">
        <v>8.8</v>
      </c>
      <c r="AG32" s="4">
        <v>0</v>
      </c>
      <c r="AH32" s="4">
        <v>7.2</v>
      </c>
      <c r="AI32" s="4">
        <v>7</v>
      </c>
      <c r="AJ32" s="4">
        <v>10.9</v>
      </c>
      <c r="AK32" s="4">
        <v>0</v>
      </c>
      <c r="AL32" s="4">
        <v>9.3</v>
      </c>
      <c r="AM32" s="4">
        <v>6.1</v>
      </c>
      <c r="AN32" s="4">
        <v>4.6</v>
      </c>
      <c r="AO32" s="4">
        <v>2.7</v>
      </c>
      <c r="AP32" s="4">
        <v>3.7</v>
      </c>
      <c r="AQ32" s="4">
        <v>5.6</v>
      </c>
      <c r="AR32" s="4">
        <v>2.6</v>
      </c>
      <c r="AS32" s="4">
        <v>0.9</v>
      </c>
      <c r="AT32" s="4">
        <v>8.3</v>
      </c>
      <c r="AU32" s="4">
        <v>0</v>
      </c>
      <c r="AV32" s="4">
        <v>3.7</v>
      </c>
      <c r="AW32" s="4">
        <v>6.4</v>
      </c>
      <c r="AX32" s="4">
        <v>2.5</v>
      </c>
      <c r="AY32" s="4">
        <v>11.2</v>
      </c>
      <c r="AZ32" s="4">
        <v>0.4</v>
      </c>
      <c r="BA32" s="4">
        <v>4.5</v>
      </c>
      <c r="BB32" s="4">
        <v>7.5</v>
      </c>
      <c r="BC32" s="4">
        <v>0.1</v>
      </c>
      <c r="BD32" s="4">
        <v>0</v>
      </c>
      <c r="BE32" s="4">
        <v>1.2</v>
      </c>
      <c r="BF32" s="4">
        <v>1</v>
      </c>
      <c r="BG32" s="4">
        <v>9.4</v>
      </c>
      <c r="BH32" s="4">
        <v>10.5</v>
      </c>
      <c r="BI32" s="4">
        <v>10.1</v>
      </c>
      <c r="BJ32" s="4">
        <v>8.5</v>
      </c>
      <c r="BK32" s="4">
        <v>5.6</v>
      </c>
      <c r="BL32" s="4">
        <v>0.1</v>
      </c>
      <c r="BM32" s="4">
        <v>3.4</v>
      </c>
      <c r="BN32" s="4">
        <v>0.1</v>
      </c>
      <c r="BO32" s="4">
        <v>5.799999999999999</v>
      </c>
      <c r="BP32" s="4">
        <v>10.6</v>
      </c>
      <c r="BQ32" s="4">
        <v>10.4</v>
      </c>
      <c r="BR32" s="4"/>
      <c r="BS32" s="4"/>
      <c r="BT32" s="4"/>
      <c r="BU32" s="4"/>
      <c r="BV32" s="4"/>
      <c r="BW32" s="4"/>
      <c r="BX32" s="4"/>
      <c r="BZ32" s="10">
        <f t="shared" si="0"/>
        <v>5.503214285714285</v>
      </c>
      <c r="CA32" s="10">
        <f t="shared" si="1"/>
        <v>4.921428571428571</v>
      </c>
      <c r="CB32" s="10">
        <f t="shared" si="2"/>
        <v>4.540000000000001</v>
      </c>
      <c r="CC32" s="10">
        <f t="shared" si="3"/>
        <v>4.713333333333333</v>
      </c>
    </row>
    <row r="33" spans="1:81" ht="11.25">
      <c r="A33" s="5">
        <v>31</v>
      </c>
      <c r="B33" s="4">
        <v>4.8</v>
      </c>
      <c r="C33" s="4">
        <v>0</v>
      </c>
      <c r="D33" s="4">
        <v>0.75</v>
      </c>
      <c r="E33" s="4">
        <v>2.7</v>
      </c>
      <c r="F33" s="4">
        <v>8.72</v>
      </c>
      <c r="G33" s="4">
        <v>0.85</v>
      </c>
      <c r="H33" s="4">
        <v>8.45</v>
      </c>
      <c r="I33" s="4">
        <v>7.25</v>
      </c>
      <c r="J33" s="24">
        <v>9.1</v>
      </c>
      <c r="K33" s="4">
        <v>5.31</v>
      </c>
      <c r="L33" s="4">
        <v>0</v>
      </c>
      <c r="M33" s="4">
        <v>6.8</v>
      </c>
      <c r="N33" s="4">
        <v>7.1</v>
      </c>
      <c r="O33" s="4">
        <v>9.1</v>
      </c>
      <c r="P33" s="4">
        <v>1.2</v>
      </c>
      <c r="Q33" s="4">
        <v>0</v>
      </c>
      <c r="R33" s="4">
        <v>8.3</v>
      </c>
      <c r="S33" s="4">
        <v>0.5</v>
      </c>
      <c r="T33" s="4">
        <v>0</v>
      </c>
      <c r="U33" s="4">
        <v>10.2</v>
      </c>
      <c r="V33" s="4">
        <v>6</v>
      </c>
      <c r="W33" s="4">
        <v>0</v>
      </c>
      <c r="X33" s="4">
        <v>11.2</v>
      </c>
      <c r="Y33" s="4"/>
      <c r="Z33" s="4"/>
      <c r="AA33" s="4">
        <v>4.5</v>
      </c>
      <c r="AB33" s="4">
        <v>9.8</v>
      </c>
      <c r="AC33" s="4">
        <v>0.9</v>
      </c>
      <c r="AD33" s="4">
        <v>10.1</v>
      </c>
      <c r="AE33" s="4">
        <v>8.8</v>
      </c>
      <c r="AF33" s="4">
        <v>6.1</v>
      </c>
      <c r="AG33" s="4">
        <v>4.8</v>
      </c>
      <c r="AH33" s="4">
        <v>5.7</v>
      </c>
      <c r="AI33" s="4">
        <v>11.1</v>
      </c>
      <c r="AJ33" s="4">
        <v>6.2</v>
      </c>
      <c r="AK33" s="4">
        <v>0.9</v>
      </c>
      <c r="AL33" s="4">
        <v>0.6</v>
      </c>
      <c r="AM33" s="4">
        <v>5.3</v>
      </c>
      <c r="AN33" s="4">
        <v>2</v>
      </c>
      <c r="AO33" s="4">
        <v>5.8</v>
      </c>
      <c r="AP33" s="4">
        <v>2.3</v>
      </c>
      <c r="AQ33" s="4">
        <v>8.2</v>
      </c>
      <c r="AR33" s="4">
        <v>0.2</v>
      </c>
      <c r="AS33" s="4">
        <v>0.1</v>
      </c>
      <c r="AT33" s="4">
        <v>6.4</v>
      </c>
      <c r="AU33" s="4">
        <v>1.1</v>
      </c>
      <c r="AV33" s="4">
        <v>5.3</v>
      </c>
      <c r="AW33" s="4">
        <v>5.4</v>
      </c>
      <c r="AX33" s="4">
        <v>0.1</v>
      </c>
      <c r="AY33" s="4">
        <v>7.5</v>
      </c>
      <c r="AZ33" s="4">
        <v>0</v>
      </c>
      <c r="BA33" s="4">
        <v>3.9</v>
      </c>
      <c r="BB33" s="4">
        <v>5.2</v>
      </c>
      <c r="BC33" s="4">
        <v>8.8</v>
      </c>
      <c r="BD33" s="4">
        <v>0</v>
      </c>
      <c r="BE33" s="4">
        <v>5.4</v>
      </c>
      <c r="BF33" s="4">
        <v>0</v>
      </c>
      <c r="BG33" s="4">
        <v>11.4</v>
      </c>
      <c r="BH33" s="4">
        <v>5.4</v>
      </c>
      <c r="BI33" s="4">
        <v>9.5</v>
      </c>
      <c r="BJ33" s="4">
        <v>7.9</v>
      </c>
      <c r="BK33" s="4">
        <v>7.9</v>
      </c>
      <c r="BL33" s="4">
        <v>0</v>
      </c>
      <c r="BM33" s="4">
        <v>9.7</v>
      </c>
      <c r="BN33" s="4">
        <v>0</v>
      </c>
      <c r="BO33" s="4">
        <v>5.3</v>
      </c>
      <c r="BP33" s="4">
        <v>5.9</v>
      </c>
      <c r="BQ33" s="4">
        <v>2.6</v>
      </c>
      <c r="BR33" s="4"/>
      <c r="BS33" s="4"/>
      <c r="BT33" s="4"/>
      <c r="BU33" s="4"/>
      <c r="BV33" s="4"/>
      <c r="BW33" s="4"/>
      <c r="BX33" s="4"/>
      <c r="BZ33" s="10">
        <f t="shared" si="0"/>
        <v>5.343214285714287</v>
      </c>
      <c r="CA33" s="10">
        <f t="shared" si="1"/>
        <v>4.964285714285714</v>
      </c>
      <c r="CB33" s="10">
        <f t="shared" si="2"/>
        <v>4.623333333333334</v>
      </c>
      <c r="CC33" s="10">
        <f t="shared" si="3"/>
        <v>4.443333333333334</v>
      </c>
    </row>
    <row r="34" spans="1:81" ht="11.25">
      <c r="A34" s="1" t="s">
        <v>13</v>
      </c>
      <c r="B34" s="13">
        <f aca="true" t="shared" si="4" ref="B34:I34">SUM(B3:B33)</f>
        <v>67.30000000000001</v>
      </c>
      <c r="C34" s="13">
        <f t="shared" si="4"/>
        <v>181.98999999999995</v>
      </c>
      <c r="D34" s="13">
        <f t="shared" si="4"/>
        <v>174.26</v>
      </c>
      <c r="E34" s="13">
        <f t="shared" si="4"/>
        <v>158.60999999999996</v>
      </c>
      <c r="F34" s="13">
        <f t="shared" si="4"/>
        <v>154.67000000000002</v>
      </c>
      <c r="G34" s="13">
        <f t="shared" si="4"/>
        <v>143.92000000000002</v>
      </c>
      <c r="H34" s="13">
        <f t="shared" si="4"/>
        <v>137.03</v>
      </c>
      <c r="I34" s="13">
        <f t="shared" si="4"/>
        <v>188.29999999999998</v>
      </c>
      <c r="J34" s="26">
        <f>SUM(J3:J33)</f>
        <v>160.67999999999998</v>
      </c>
      <c r="K34" s="13">
        <f aca="true" t="shared" si="5" ref="K34:AY34">SUM(K3:K33)</f>
        <v>221.37299999999996</v>
      </c>
      <c r="L34" s="13">
        <f t="shared" si="5"/>
        <v>150.1</v>
      </c>
      <c r="M34" s="13">
        <f t="shared" si="5"/>
        <v>160</v>
      </c>
      <c r="N34" s="13">
        <f t="shared" si="5"/>
        <v>245.69999999999996</v>
      </c>
      <c r="O34" s="13">
        <f t="shared" si="5"/>
        <v>186.89999999999998</v>
      </c>
      <c r="P34" s="13">
        <f t="shared" si="5"/>
        <v>169.40000000000003</v>
      </c>
      <c r="Q34" s="13">
        <f t="shared" si="5"/>
        <v>130.5</v>
      </c>
      <c r="R34" s="13">
        <f t="shared" si="5"/>
        <v>153.4</v>
      </c>
      <c r="S34" s="13">
        <f t="shared" si="5"/>
        <v>170.6</v>
      </c>
      <c r="T34" s="13">
        <f t="shared" si="5"/>
        <v>204.99999999999997</v>
      </c>
      <c r="U34" s="13">
        <f t="shared" si="5"/>
        <v>218.89999999999998</v>
      </c>
      <c r="V34" s="13">
        <f t="shared" si="5"/>
        <v>204.60000000000002</v>
      </c>
      <c r="W34" s="13">
        <f t="shared" si="5"/>
        <v>189.09999999999997</v>
      </c>
      <c r="X34" s="13">
        <f t="shared" si="5"/>
        <v>256.2</v>
      </c>
      <c r="Y34" s="13">
        <f t="shared" si="5"/>
        <v>0</v>
      </c>
      <c r="Z34" s="13">
        <f t="shared" si="5"/>
        <v>0</v>
      </c>
      <c r="AA34" s="13">
        <f t="shared" si="5"/>
        <v>289.2</v>
      </c>
      <c r="AB34" s="13">
        <f t="shared" si="5"/>
        <v>205.60000000000005</v>
      </c>
      <c r="AC34" s="13">
        <f t="shared" si="5"/>
        <v>159.69999999999996</v>
      </c>
      <c r="AD34" s="13">
        <f t="shared" si="5"/>
        <v>221.10000000000002</v>
      </c>
      <c r="AE34" s="13">
        <f t="shared" si="5"/>
        <v>168.29999999999998</v>
      </c>
      <c r="AF34" s="13">
        <f t="shared" si="5"/>
        <v>156.99999999999997</v>
      </c>
      <c r="AG34" s="13">
        <f t="shared" si="5"/>
        <v>231.30000000000007</v>
      </c>
      <c r="AH34" s="13">
        <f t="shared" si="5"/>
        <v>284.59999999999997</v>
      </c>
      <c r="AI34" s="13">
        <f t="shared" si="5"/>
        <v>215.79999999999993</v>
      </c>
      <c r="AJ34" s="13">
        <f t="shared" si="5"/>
        <v>116.9</v>
      </c>
      <c r="AK34" s="13">
        <f t="shared" si="5"/>
        <v>75.2</v>
      </c>
      <c r="AL34" s="13">
        <f t="shared" si="5"/>
        <v>154.70000000000002</v>
      </c>
      <c r="AM34" s="13">
        <f t="shared" si="5"/>
        <v>187.70000000000002</v>
      </c>
      <c r="AN34" s="13">
        <f t="shared" si="5"/>
        <v>107.10000000000001</v>
      </c>
      <c r="AO34" s="13">
        <f t="shared" si="5"/>
        <v>165.6</v>
      </c>
      <c r="AP34" s="13">
        <f t="shared" si="5"/>
        <v>82.60000000000001</v>
      </c>
      <c r="AQ34" s="13">
        <f t="shared" si="5"/>
        <v>232.2</v>
      </c>
      <c r="AR34" s="13">
        <f t="shared" si="5"/>
        <v>176.49999999999994</v>
      </c>
      <c r="AS34" s="13">
        <f t="shared" si="5"/>
        <v>136.7</v>
      </c>
      <c r="AT34" s="13">
        <f t="shared" si="5"/>
        <v>162.70000000000002</v>
      </c>
      <c r="AU34" s="13">
        <f t="shared" si="5"/>
        <v>63.30000000000001</v>
      </c>
      <c r="AV34" s="13">
        <f t="shared" si="5"/>
        <v>193.50000000000003</v>
      </c>
      <c r="AW34" s="13">
        <f t="shared" si="5"/>
        <v>215.70000000000007</v>
      </c>
      <c r="AX34" s="13">
        <f t="shared" si="5"/>
        <v>124.3</v>
      </c>
      <c r="AY34" s="13">
        <f t="shared" si="5"/>
        <v>231.29999999999995</v>
      </c>
      <c r="AZ34" s="13">
        <f aca="true" t="shared" si="6" ref="AZ34:BE34">SUM(AZ3:AZ33)</f>
        <v>143.39999999999998</v>
      </c>
      <c r="BA34" s="13">
        <f t="shared" si="6"/>
        <v>196.9</v>
      </c>
      <c r="BB34" s="13">
        <f t="shared" si="6"/>
        <v>187.2</v>
      </c>
      <c r="BC34" s="13">
        <f t="shared" si="6"/>
        <v>176.1</v>
      </c>
      <c r="BD34" s="13">
        <f t="shared" si="6"/>
        <v>231.79999999999995</v>
      </c>
      <c r="BE34" s="13">
        <f t="shared" si="6"/>
        <v>154.1</v>
      </c>
      <c r="BF34" s="13">
        <f aca="true" t="shared" si="7" ref="BF34:BK34">SUM(BF3:BF33)</f>
        <v>158.29999999999998</v>
      </c>
      <c r="BG34" s="13">
        <f t="shared" si="7"/>
        <v>230.00000000000003</v>
      </c>
      <c r="BH34" s="13">
        <f t="shared" si="7"/>
        <v>186.2</v>
      </c>
      <c r="BI34" s="13">
        <f t="shared" si="7"/>
        <v>275.9000000000001</v>
      </c>
      <c r="BJ34" s="13">
        <f t="shared" si="7"/>
        <v>226.8</v>
      </c>
      <c r="BK34" s="13">
        <f t="shared" si="7"/>
        <v>189.20000000000002</v>
      </c>
      <c r="BL34" s="13">
        <f aca="true" t="shared" si="8" ref="BL34:BQ34">SUM(BL3:BL33)</f>
        <v>131.29999999999998</v>
      </c>
      <c r="BM34" s="13">
        <f t="shared" si="8"/>
        <v>173.10000000000002</v>
      </c>
      <c r="BN34" s="13">
        <f t="shared" si="8"/>
        <v>64.19999999999999</v>
      </c>
      <c r="BO34" s="13">
        <f t="shared" si="8"/>
        <v>168.80000000000004</v>
      </c>
      <c r="BP34" s="13">
        <f t="shared" si="8"/>
        <v>94.3</v>
      </c>
      <c r="BQ34" s="13">
        <f t="shared" si="8"/>
        <v>289.20000000000005</v>
      </c>
      <c r="BR34" s="13"/>
      <c r="BS34" s="13"/>
      <c r="BT34" s="13"/>
      <c r="BU34" s="13"/>
      <c r="BV34" s="13"/>
      <c r="BW34" s="13"/>
      <c r="BX34" s="13"/>
      <c r="BZ34" s="12">
        <f>AVERAGE(BZ3:BZ33)</f>
        <v>6.093955069124424</v>
      </c>
      <c r="CA34" s="12">
        <f>AVERAGE(CA3:CA33)</f>
        <v>5.848847926267281</v>
      </c>
      <c r="CB34" s="12">
        <f>AVERAGE(CB3:CB33)</f>
        <v>5.571935483870967</v>
      </c>
      <c r="CC34" s="12">
        <f>AVERAGE(CC3:CC33)</f>
        <v>5.557311827956989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11.7</v>
      </c>
      <c r="C36" s="18">
        <f>MAX(C3:C33)</f>
        <v>11</v>
      </c>
      <c r="D36" s="18">
        <f aca="true" t="shared" si="9" ref="D36:BB36">MAX(D3:D33)</f>
        <v>11.75</v>
      </c>
      <c r="E36" s="18">
        <f t="shared" si="9"/>
        <v>11.95</v>
      </c>
      <c r="F36" s="18">
        <f t="shared" si="9"/>
        <v>11.1</v>
      </c>
      <c r="G36" s="18">
        <f t="shared" si="9"/>
        <v>11.15</v>
      </c>
      <c r="H36" s="18">
        <f t="shared" si="9"/>
        <v>10.95</v>
      </c>
      <c r="I36" s="18">
        <f t="shared" si="9"/>
        <v>12.1</v>
      </c>
      <c r="J36" s="21">
        <f t="shared" si="9"/>
        <v>11.6</v>
      </c>
      <c r="K36" s="18">
        <f t="shared" si="9"/>
        <v>12.06</v>
      </c>
      <c r="L36" s="18">
        <f t="shared" si="9"/>
        <v>10.9</v>
      </c>
      <c r="M36" s="18">
        <f t="shared" si="9"/>
        <v>12.2</v>
      </c>
      <c r="N36" s="18">
        <f t="shared" si="9"/>
        <v>12.2</v>
      </c>
      <c r="O36" s="18">
        <f t="shared" si="9"/>
        <v>11.8</v>
      </c>
      <c r="P36" s="18">
        <f t="shared" si="9"/>
        <v>11.7</v>
      </c>
      <c r="Q36" s="18">
        <f t="shared" si="9"/>
        <v>9</v>
      </c>
      <c r="R36" s="18">
        <f t="shared" si="9"/>
        <v>11.3</v>
      </c>
      <c r="S36" s="18">
        <f t="shared" si="9"/>
        <v>11.7</v>
      </c>
      <c r="T36" s="18">
        <f t="shared" si="9"/>
        <v>12.2</v>
      </c>
      <c r="U36" s="18">
        <f t="shared" si="9"/>
        <v>12</v>
      </c>
      <c r="V36" s="18">
        <f t="shared" si="9"/>
        <v>11.7</v>
      </c>
      <c r="W36" s="18">
        <f t="shared" si="9"/>
        <v>11.4</v>
      </c>
      <c r="X36" s="18">
        <f t="shared" si="9"/>
        <v>12.3</v>
      </c>
      <c r="Y36" s="18">
        <f t="shared" si="9"/>
        <v>0</v>
      </c>
      <c r="Z36" s="18">
        <f t="shared" si="9"/>
        <v>0</v>
      </c>
      <c r="AA36" s="18">
        <f t="shared" si="9"/>
        <v>12.5</v>
      </c>
      <c r="AB36" s="18">
        <f t="shared" si="9"/>
        <v>12.6</v>
      </c>
      <c r="AC36" s="18">
        <f t="shared" si="9"/>
        <v>11.9</v>
      </c>
      <c r="AD36" s="18">
        <f t="shared" si="9"/>
        <v>12.5</v>
      </c>
      <c r="AE36" s="18">
        <f t="shared" si="9"/>
        <v>11.3</v>
      </c>
      <c r="AF36" s="18">
        <f t="shared" si="9"/>
        <v>11.6</v>
      </c>
      <c r="AG36" s="18">
        <f t="shared" si="9"/>
        <v>11.7</v>
      </c>
      <c r="AH36" s="18">
        <f t="shared" si="9"/>
        <v>12.3</v>
      </c>
      <c r="AI36" s="18">
        <f t="shared" si="9"/>
        <v>12.1</v>
      </c>
      <c r="AJ36" s="18">
        <f t="shared" si="9"/>
        <v>10.9</v>
      </c>
      <c r="AK36" s="18">
        <f t="shared" si="9"/>
        <v>9.9</v>
      </c>
      <c r="AL36" s="18">
        <f t="shared" si="9"/>
        <v>11.6</v>
      </c>
      <c r="AM36" s="18">
        <f t="shared" si="9"/>
        <v>11.3</v>
      </c>
      <c r="AN36" s="18">
        <f t="shared" si="9"/>
        <v>11.4</v>
      </c>
      <c r="AO36" s="18">
        <f t="shared" si="9"/>
        <v>11.3</v>
      </c>
      <c r="AP36" s="18">
        <f t="shared" si="9"/>
        <v>12.1</v>
      </c>
      <c r="AQ36" s="18">
        <f t="shared" si="9"/>
        <v>12.1</v>
      </c>
      <c r="AR36" s="18">
        <f t="shared" si="9"/>
        <v>11.5</v>
      </c>
      <c r="AS36" s="18">
        <f t="shared" si="9"/>
        <v>10.4</v>
      </c>
      <c r="AT36" s="18">
        <f t="shared" si="9"/>
        <v>11.6</v>
      </c>
      <c r="AU36" s="18">
        <f t="shared" si="9"/>
        <v>9.9</v>
      </c>
      <c r="AV36" s="18">
        <f t="shared" si="9"/>
        <v>11.4</v>
      </c>
      <c r="AW36" s="18">
        <f t="shared" si="9"/>
        <v>12.1</v>
      </c>
      <c r="AX36" s="18">
        <f t="shared" si="9"/>
        <v>11.3</v>
      </c>
      <c r="AY36" s="18">
        <f t="shared" si="9"/>
        <v>12.4</v>
      </c>
      <c r="AZ36" s="18">
        <f t="shared" si="9"/>
        <v>11.4</v>
      </c>
      <c r="BA36" s="18">
        <f t="shared" si="9"/>
        <v>12</v>
      </c>
      <c r="BB36" s="18">
        <f t="shared" si="9"/>
        <v>12.1</v>
      </c>
      <c r="BC36" s="18">
        <f aca="true" t="shared" si="10" ref="BC36:BH36">MAX(BC3:BC33)</f>
        <v>11.1</v>
      </c>
      <c r="BD36" s="18">
        <f t="shared" si="10"/>
        <v>12.1</v>
      </c>
      <c r="BE36" s="18">
        <f t="shared" si="10"/>
        <v>11.7</v>
      </c>
      <c r="BF36" s="18">
        <f t="shared" si="10"/>
        <v>12.3</v>
      </c>
      <c r="BG36" s="18">
        <f t="shared" si="10"/>
        <v>12.3</v>
      </c>
      <c r="BH36" s="18">
        <f t="shared" si="10"/>
        <v>11.1</v>
      </c>
      <c r="BI36" s="18">
        <f aca="true" t="shared" si="11" ref="BI36:BN36">MAX(BI3:BI33)</f>
        <v>12.5</v>
      </c>
      <c r="BJ36" s="18">
        <f t="shared" si="11"/>
        <v>11.4</v>
      </c>
      <c r="BK36" s="18">
        <f t="shared" si="11"/>
        <v>12.8</v>
      </c>
      <c r="BL36" s="18">
        <f t="shared" si="11"/>
        <v>11.5</v>
      </c>
      <c r="BM36" s="18">
        <f t="shared" si="11"/>
        <v>12.2</v>
      </c>
      <c r="BN36" s="18">
        <f t="shared" si="11"/>
        <v>8.5</v>
      </c>
      <c r="BO36" s="18">
        <f>MAX(BO3:BO33)</f>
        <v>11.5</v>
      </c>
      <c r="BP36" s="18">
        <f>MAX(BP3:BP33)</f>
        <v>10.6</v>
      </c>
      <c r="BQ36" s="18">
        <f>MAX(BQ3:BQ33)</f>
        <v>12.5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4.0315039496468374</v>
      </c>
      <c r="CA37" s="53">
        <f>STDEV(T3:AW33)</f>
        <v>4.080845182367533</v>
      </c>
      <c r="CB37" s="53">
        <f>STDEV(AD3:BG33)</f>
        <v>4.042095172874564</v>
      </c>
      <c r="CC37" s="53">
        <f>STDEV(AN3:BQ33)</f>
        <v>4.084678937593309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3</v>
      </c>
      <c r="C41" s="60">
        <f>COUNTIF(C3:C33,$B$40)</f>
        <v>15</v>
      </c>
      <c r="D41" s="60">
        <f aca="true" t="shared" si="12" ref="D41:BB41">COUNTIF(D3:D33,$B$40)</f>
        <v>14</v>
      </c>
      <c r="E41" s="60">
        <f t="shared" si="12"/>
        <v>14</v>
      </c>
      <c r="F41" s="60">
        <f t="shared" si="12"/>
        <v>12</v>
      </c>
      <c r="G41" s="60">
        <f t="shared" si="12"/>
        <v>13</v>
      </c>
      <c r="H41" s="60">
        <f t="shared" si="12"/>
        <v>12</v>
      </c>
      <c r="I41" s="60">
        <f t="shared" si="12"/>
        <v>20</v>
      </c>
      <c r="J41" s="61">
        <f t="shared" si="12"/>
        <v>15</v>
      </c>
      <c r="K41" s="60">
        <f t="shared" si="12"/>
        <v>20</v>
      </c>
      <c r="L41" s="60">
        <f t="shared" si="12"/>
        <v>13</v>
      </c>
      <c r="M41" s="60">
        <f t="shared" si="12"/>
        <v>15</v>
      </c>
      <c r="N41" s="60">
        <f t="shared" si="12"/>
        <v>23</v>
      </c>
      <c r="O41" s="60">
        <f t="shared" si="12"/>
        <v>17</v>
      </c>
      <c r="P41" s="60">
        <f t="shared" si="12"/>
        <v>15</v>
      </c>
      <c r="Q41" s="60">
        <f t="shared" si="12"/>
        <v>12</v>
      </c>
      <c r="R41" s="60">
        <f t="shared" si="12"/>
        <v>14</v>
      </c>
      <c r="S41" s="60">
        <f t="shared" si="12"/>
        <v>14</v>
      </c>
      <c r="T41" s="60">
        <f t="shared" si="12"/>
        <v>18</v>
      </c>
      <c r="U41" s="60">
        <f t="shared" si="12"/>
        <v>20</v>
      </c>
      <c r="V41" s="60">
        <f t="shared" si="12"/>
        <v>17</v>
      </c>
      <c r="W41" s="60">
        <f t="shared" si="12"/>
        <v>17</v>
      </c>
      <c r="X41" s="60">
        <f t="shared" si="12"/>
        <v>24</v>
      </c>
      <c r="Y41" s="60">
        <f t="shared" si="12"/>
        <v>0</v>
      </c>
      <c r="Z41" s="60">
        <f t="shared" si="12"/>
        <v>0</v>
      </c>
      <c r="AA41" s="60">
        <f t="shared" si="12"/>
        <v>26</v>
      </c>
      <c r="AB41" s="60">
        <f t="shared" si="12"/>
        <v>17</v>
      </c>
      <c r="AC41" s="60">
        <f t="shared" si="12"/>
        <v>14</v>
      </c>
      <c r="AD41" s="60">
        <f t="shared" si="12"/>
        <v>20</v>
      </c>
      <c r="AE41" s="60">
        <f t="shared" si="12"/>
        <v>16</v>
      </c>
      <c r="AF41" s="60">
        <f t="shared" si="12"/>
        <v>14</v>
      </c>
      <c r="AG41" s="60">
        <f t="shared" si="12"/>
        <v>22</v>
      </c>
      <c r="AH41" s="60">
        <f t="shared" si="12"/>
        <v>26</v>
      </c>
      <c r="AI41" s="60">
        <f t="shared" si="12"/>
        <v>21</v>
      </c>
      <c r="AJ41" s="60">
        <f t="shared" si="12"/>
        <v>10</v>
      </c>
      <c r="AK41" s="60">
        <f t="shared" si="12"/>
        <v>4</v>
      </c>
      <c r="AL41" s="60">
        <f t="shared" si="12"/>
        <v>14</v>
      </c>
      <c r="AM41" s="60">
        <f t="shared" si="12"/>
        <v>18</v>
      </c>
      <c r="AN41" s="60">
        <f t="shared" si="12"/>
        <v>8</v>
      </c>
      <c r="AO41" s="60">
        <f t="shared" si="12"/>
        <v>13</v>
      </c>
      <c r="AP41" s="60">
        <f t="shared" si="12"/>
        <v>6</v>
      </c>
      <c r="AQ41" s="60">
        <f t="shared" si="12"/>
        <v>22</v>
      </c>
      <c r="AR41" s="60">
        <f t="shared" si="12"/>
        <v>16</v>
      </c>
      <c r="AS41" s="60">
        <f t="shared" si="12"/>
        <v>11</v>
      </c>
      <c r="AT41" s="60">
        <f t="shared" si="12"/>
        <v>16</v>
      </c>
      <c r="AU41" s="60">
        <f t="shared" si="12"/>
        <v>4</v>
      </c>
      <c r="AV41" s="60">
        <f t="shared" si="12"/>
        <v>18</v>
      </c>
      <c r="AW41" s="60">
        <f t="shared" si="12"/>
        <v>23</v>
      </c>
      <c r="AX41" s="60">
        <f t="shared" si="12"/>
        <v>10</v>
      </c>
      <c r="AY41" s="60">
        <f t="shared" si="12"/>
        <v>22</v>
      </c>
      <c r="AZ41" s="60">
        <f t="shared" si="12"/>
        <v>13</v>
      </c>
      <c r="BA41" s="60">
        <f t="shared" si="12"/>
        <v>16</v>
      </c>
      <c r="BB41" s="60">
        <f t="shared" si="12"/>
        <v>16</v>
      </c>
      <c r="BC41" s="60">
        <f aca="true" t="shared" si="13" ref="BC41:BJ41">COUNTIF(BC3:BC33,$B$40)</f>
        <v>17</v>
      </c>
      <c r="BD41" s="60">
        <f t="shared" si="13"/>
        <v>23</v>
      </c>
      <c r="BE41" s="60">
        <f t="shared" si="13"/>
        <v>13</v>
      </c>
      <c r="BF41" s="60">
        <f t="shared" si="13"/>
        <v>14</v>
      </c>
      <c r="BG41" s="60">
        <f t="shared" si="13"/>
        <v>22</v>
      </c>
      <c r="BH41" s="60">
        <f t="shared" si="13"/>
        <v>19</v>
      </c>
      <c r="BI41" s="60">
        <f t="shared" si="13"/>
        <v>24</v>
      </c>
      <c r="BJ41" s="60">
        <f t="shared" si="13"/>
        <v>22</v>
      </c>
      <c r="BK41" s="60">
        <f aca="true" t="shared" si="14" ref="BK41:BP41">COUNTIF(BK3:BK33,$B$40)</f>
        <v>16</v>
      </c>
      <c r="BL41" s="60">
        <f t="shared" si="14"/>
        <v>11</v>
      </c>
      <c r="BM41" s="60">
        <f t="shared" si="14"/>
        <v>15</v>
      </c>
      <c r="BN41" s="60">
        <f t="shared" si="14"/>
        <v>2</v>
      </c>
      <c r="BO41" s="60">
        <f t="shared" si="14"/>
        <v>16</v>
      </c>
      <c r="BP41" s="60">
        <f t="shared" si="14"/>
        <v>7</v>
      </c>
      <c r="BQ41" s="60">
        <f>COUNTIF(BQ3:BQ33,$B$40)</f>
        <v>25</v>
      </c>
      <c r="BR41" s="60"/>
      <c r="BS41" s="60"/>
      <c r="BT41" s="60"/>
      <c r="BU41" s="60"/>
      <c r="BV41" s="60"/>
      <c r="BW41" s="60"/>
      <c r="BX41" s="60"/>
      <c r="BZ41" s="95">
        <f>AVERAGE(J41:AM41)</f>
        <v>15.866666666666667</v>
      </c>
      <c r="CA41" s="96">
        <f>AVERAGE(T41:AW41)</f>
        <v>15.166666666666666</v>
      </c>
      <c r="CB41" s="96">
        <f>AVERAGE(AD41:BG41)</f>
        <v>15.6</v>
      </c>
      <c r="CC41" s="96">
        <f>AVERAGE(AN41:BQ41)</f>
        <v>15.333333333333334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41"/>
  <sheetViews>
    <sheetView zoomScalePageLayoutView="0" workbookViewId="0" topLeftCell="A1">
      <pane xSplit="1" ySplit="2" topLeftCell="BA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7" width="6.75390625" style="0" customWidth="1"/>
    <col min="78" max="78" width="12.75390625" style="8" customWidth="1"/>
    <col min="79" max="81" width="12.75390625" style="0" customWidth="1"/>
  </cols>
  <sheetData>
    <row r="1" spans="2:14" ht="10.5">
      <c r="B1" t="s">
        <v>12</v>
      </c>
      <c r="M1">
        <v>9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2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X2" s="3"/>
      <c r="BZ2" s="9" t="s">
        <v>2</v>
      </c>
      <c r="CA2" s="9" t="s">
        <v>8</v>
      </c>
      <c r="CB2" s="9" t="s">
        <v>35</v>
      </c>
      <c r="CC2" s="9" t="s">
        <v>39</v>
      </c>
    </row>
    <row r="3" spans="1:81" ht="11.25">
      <c r="A3" s="5">
        <v>1</v>
      </c>
      <c r="B3" s="4">
        <v>0</v>
      </c>
      <c r="C3" s="4">
        <v>0.85</v>
      </c>
      <c r="D3" s="4">
        <v>0</v>
      </c>
      <c r="E3" s="4">
        <v>1</v>
      </c>
      <c r="F3" s="4">
        <v>0</v>
      </c>
      <c r="G3" s="4">
        <v>0</v>
      </c>
      <c r="H3" s="4">
        <v>5.45</v>
      </c>
      <c r="I3" s="4">
        <v>9.75</v>
      </c>
      <c r="J3" s="24">
        <v>10.7</v>
      </c>
      <c r="K3" s="4">
        <v>5.51</v>
      </c>
      <c r="L3" s="4">
        <v>8.3</v>
      </c>
      <c r="M3" s="4">
        <v>3.3</v>
      </c>
      <c r="N3" s="4">
        <v>6.4</v>
      </c>
      <c r="O3" s="4">
        <v>8.7</v>
      </c>
      <c r="P3" s="4">
        <v>8.6</v>
      </c>
      <c r="Q3" s="4">
        <v>4.2</v>
      </c>
      <c r="R3" s="4">
        <v>9.5</v>
      </c>
      <c r="S3" s="4">
        <v>3.5</v>
      </c>
      <c r="T3" s="4">
        <v>6.2</v>
      </c>
      <c r="U3" s="4">
        <v>2.6</v>
      </c>
      <c r="V3" s="4">
        <v>6.5</v>
      </c>
      <c r="W3" s="4">
        <v>0</v>
      </c>
      <c r="X3" s="4">
        <v>10.1</v>
      </c>
      <c r="Y3" s="4"/>
      <c r="Z3" s="4"/>
      <c r="AA3" s="4">
        <v>1</v>
      </c>
      <c r="AB3" s="4">
        <v>11.2</v>
      </c>
      <c r="AC3" s="4">
        <v>10.8</v>
      </c>
      <c r="AD3" s="4">
        <v>9.9</v>
      </c>
      <c r="AE3" s="4">
        <v>10.6</v>
      </c>
      <c r="AF3" s="4">
        <v>1.6</v>
      </c>
      <c r="AG3" s="4">
        <v>5.7</v>
      </c>
      <c r="AH3" s="4">
        <v>10.3</v>
      </c>
      <c r="AI3" s="4">
        <v>8.1</v>
      </c>
      <c r="AJ3" s="4">
        <v>9.5</v>
      </c>
      <c r="AK3" s="4">
        <v>8.4</v>
      </c>
      <c r="AL3" s="4">
        <v>7.6</v>
      </c>
      <c r="AM3" s="4">
        <v>5.8</v>
      </c>
      <c r="AN3" s="4">
        <v>7</v>
      </c>
      <c r="AO3" s="4">
        <v>11</v>
      </c>
      <c r="AP3" s="4">
        <v>3.9</v>
      </c>
      <c r="AQ3" s="4">
        <v>5.8</v>
      </c>
      <c r="AR3" s="4">
        <v>7</v>
      </c>
      <c r="AS3" s="4">
        <v>1.6</v>
      </c>
      <c r="AT3" s="4">
        <v>6.3</v>
      </c>
      <c r="AU3" s="4">
        <v>0</v>
      </c>
      <c r="AV3" s="4">
        <v>10.2</v>
      </c>
      <c r="AW3" s="4">
        <v>1.7</v>
      </c>
      <c r="AX3" s="4">
        <v>8.1</v>
      </c>
      <c r="AY3" s="4">
        <v>11.7</v>
      </c>
      <c r="AZ3" s="4">
        <v>0</v>
      </c>
      <c r="BA3" s="4">
        <v>11</v>
      </c>
      <c r="BB3" s="4">
        <v>11.5</v>
      </c>
      <c r="BC3" s="4">
        <v>0</v>
      </c>
      <c r="BD3" s="4">
        <v>1.2</v>
      </c>
      <c r="BE3" s="4">
        <v>5.3</v>
      </c>
      <c r="BF3" s="4">
        <v>2.8</v>
      </c>
      <c r="BG3" s="4">
        <v>11</v>
      </c>
      <c r="BH3" s="4">
        <v>3.6</v>
      </c>
      <c r="BI3" s="4">
        <v>5.1</v>
      </c>
      <c r="BJ3" s="4">
        <v>9.7</v>
      </c>
      <c r="BK3" s="4">
        <v>0</v>
      </c>
      <c r="BL3" s="4">
        <v>0.1</v>
      </c>
      <c r="BM3" s="4">
        <v>10.8</v>
      </c>
      <c r="BN3" s="4">
        <v>2.7</v>
      </c>
      <c r="BO3" s="4">
        <v>0.1</v>
      </c>
      <c r="BP3" s="4">
        <v>3.3000000000000003</v>
      </c>
      <c r="BQ3" s="4">
        <v>4.199999999999999</v>
      </c>
      <c r="BR3" s="4"/>
      <c r="BS3" s="4"/>
      <c r="BT3" s="4"/>
      <c r="BU3" s="4"/>
      <c r="BV3" s="4"/>
      <c r="BW3" s="4"/>
      <c r="BX3" s="4"/>
      <c r="BZ3" s="10">
        <f aca="true" t="shared" si="0" ref="BZ3:BZ32">AVERAGE(J3:AM3)</f>
        <v>6.950357142857143</v>
      </c>
      <c r="CA3" s="10">
        <f>AVERAGE(T3:AW3)</f>
        <v>6.442857142857142</v>
      </c>
      <c r="CB3" s="10">
        <f>AVERAGE(AD3:BG3)</f>
        <v>6.4866666666666655</v>
      </c>
      <c r="CC3" s="10">
        <f>AVERAGE(AN3:BQ3)</f>
        <v>5.223333333333332</v>
      </c>
    </row>
    <row r="4" spans="1:81" ht="11.25">
      <c r="A4" s="5">
        <v>2</v>
      </c>
      <c r="B4" s="4">
        <v>0</v>
      </c>
      <c r="C4" s="4">
        <v>0.75</v>
      </c>
      <c r="D4" s="4">
        <v>2.75</v>
      </c>
      <c r="E4" s="4">
        <v>8.1</v>
      </c>
      <c r="F4" s="4">
        <v>0</v>
      </c>
      <c r="G4" s="4">
        <v>3.1</v>
      </c>
      <c r="H4" s="4">
        <v>8.65</v>
      </c>
      <c r="I4" s="4">
        <v>9.3</v>
      </c>
      <c r="J4" s="24">
        <v>10.4</v>
      </c>
      <c r="K4" s="4">
        <v>0</v>
      </c>
      <c r="L4" s="4">
        <v>3.2</v>
      </c>
      <c r="M4" s="4">
        <v>0</v>
      </c>
      <c r="N4" s="4">
        <v>0.3</v>
      </c>
      <c r="O4" s="4">
        <v>4.5</v>
      </c>
      <c r="P4" s="4">
        <v>7.4</v>
      </c>
      <c r="Q4" s="4">
        <v>4.7</v>
      </c>
      <c r="R4" s="4">
        <v>5.8</v>
      </c>
      <c r="S4" s="4">
        <v>7</v>
      </c>
      <c r="T4" s="4">
        <v>0</v>
      </c>
      <c r="U4" s="4">
        <v>8.7</v>
      </c>
      <c r="V4" s="4">
        <v>10.1</v>
      </c>
      <c r="W4" s="4">
        <v>0</v>
      </c>
      <c r="X4" s="4">
        <v>11.2</v>
      </c>
      <c r="Y4" s="4"/>
      <c r="Z4" s="4"/>
      <c r="AA4" s="4">
        <v>11.8</v>
      </c>
      <c r="AB4" s="4">
        <v>0</v>
      </c>
      <c r="AC4" s="4">
        <v>5.9</v>
      </c>
      <c r="AD4" s="4">
        <v>5.2</v>
      </c>
      <c r="AE4" s="4">
        <v>10.6</v>
      </c>
      <c r="AF4" s="4">
        <v>6.2</v>
      </c>
      <c r="AG4" s="4">
        <v>9.5</v>
      </c>
      <c r="AH4" s="4">
        <v>10.1</v>
      </c>
      <c r="AI4" s="4">
        <v>0.1</v>
      </c>
      <c r="AJ4" s="4">
        <v>4</v>
      </c>
      <c r="AK4" s="4">
        <v>0.4</v>
      </c>
      <c r="AL4" s="4">
        <v>0.2</v>
      </c>
      <c r="AM4" s="4">
        <v>7.4</v>
      </c>
      <c r="AN4" s="4">
        <v>10.3</v>
      </c>
      <c r="AO4" s="4">
        <v>3.2</v>
      </c>
      <c r="AP4" s="4">
        <v>1.2</v>
      </c>
      <c r="AQ4" s="4">
        <v>7.6</v>
      </c>
      <c r="AR4" s="4">
        <v>3.4</v>
      </c>
      <c r="AS4" s="4">
        <v>8.8</v>
      </c>
      <c r="AT4" s="4">
        <v>9.4</v>
      </c>
      <c r="AU4" s="4">
        <v>0.9</v>
      </c>
      <c r="AV4" s="4">
        <v>2.7</v>
      </c>
      <c r="AW4" s="4">
        <v>8</v>
      </c>
      <c r="AX4" s="4">
        <v>7.4</v>
      </c>
      <c r="AY4" s="4">
        <v>11.8</v>
      </c>
      <c r="AZ4" s="4">
        <v>3.8</v>
      </c>
      <c r="BA4" s="4">
        <v>5.3</v>
      </c>
      <c r="BB4" s="4">
        <v>10.2</v>
      </c>
      <c r="BC4" s="4">
        <v>11.5</v>
      </c>
      <c r="BD4" s="4">
        <v>0.9</v>
      </c>
      <c r="BE4" s="4">
        <v>7.3</v>
      </c>
      <c r="BF4" s="4">
        <v>1.2</v>
      </c>
      <c r="BG4" s="4">
        <v>11.3</v>
      </c>
      <c r="BH4" s="4">
        <v>2.9</v>
      </c>
      <c r="BI4" s="4">
        <v>5.9</v>
      </c>
      <c r="BJ4" s="4">
        <v>4.3</v>
      </c>
      <c r="BK4" s="4">
        <v>5.8</v>
      </c>
      <c r="BL4" s="4">
        <v>4.5</v>
      </c>
      <c r="BM4" s="4">
        <v>11.3</v>
      </c>
      <c r="BN4" s="4">
        <v>1.1</v>
      </c>
      <c r="BO4" s="4">
        <v>0.2</v>
      </c>
      <c r="BP4" s="4">
        <v>2.1</v>
      </c>
      <c r="BQ4" s="4">
        <v>1</v>
      </c>
      <c r="BR4" s="4"/>
      <c r="BS4" s="4"/>
      <c r="BT4" s="4"/>
      <c r="BU4" s="4"/>
      <c r="BV4" s="4"/>
      <c r="BW4" s="4"/>
      <c r="BX4" s="4"/>
      <c r="BZ4" s="10">
        <f t="shared" si="0"/>
        <v>5.167857142857143</v>
      </c>
      <c r="CA4" s="10">
        <f aca="true" t="shared" si="1" ref="CA4:CA32">AVERAGE(T4:AW4)</f>
        <v>5.603571428571429</v>
      </c>
      <c r="CB4" s="10">
        <f aca="true" t="shared" si="2" ref="CB4:CB32">AVERAGE(AD4:BG4)</f>
        <v>5.996666666666669</v>
      </c>
      <c r="CC4" s="10">
        <f aca="true" t="shared" si="3" ref="CC4:CC32">AVERAGE(AN4:BQ4)</f>
        <v>5.510000000000001</v>
      </c>
    </row>
    <row r="5" spans="1:81" ht="11.25">
      <c r="A5" s="5">
        <v>3</v>
      </c>
      <c r="B5" s="4">
        <v>0</v>
      </c>
      <c r="C5" s="4">
        <v>4.55</v>
      </c>
      <c r="D5" s="4">
        <v>4.3</v>
      </c>
      <c r="E5" s="4">
        <v>9.17</v>
      </c>
      <c r="F5" s="4">
        <v>4.8</v>
      </c>
      <c r="G5" s="4">
        <v>5.61</v>
      </c>
      <c r="H5" s="4">
        <v>10.6</v>
      </c>
      <c r="I5" s="4">
        <v>6.5</v>
      </c>
      <c r="J5" s="24">
        <v>8.4</v>
      </c>
      <c r="K5" s="4">
        <v>2.7</v>
      </c>
      <c r="L5" s="4">
        <v>0.5</v>
      </c>
      <c r="M5" s="4">
        <v>2.6</v>
      </c>
      <c r="N5" s="4">
        <v>4</v>
      </c>
      <c r="O5" s="4">
        <v>3.1</v>
      </c>
      <c r="P5" s="4">
        <v>6.7</v>
      </c>
      <c r="Q5" s="4">
        <v>6.7</v>
      </c>
      <c r="R5" s="4">
        <v>10.6</v>
      </c>
      <c r="S5" s="4">
        <v>4.8</v>
      </c>
      <c r="T5" s="4">
        <v>0</v>
      </c>
      <c r="U5" s="4">
        <v>1.7</v>
      </c>
      <c r="V5" s="4">
        <v>8.2</v>
      </c>
      <c r="W5" s="4">
        <v>9.2</v>
      </c>
      <c r="X5" s="4">
        <v>10</v>
      </c>
      <c r="Y5" s="4"/>
      <c r="Z5" s="4"/>
      <c r="AA5" s="4">
        <v>4.3</v>
      </c>
      <c r="AB5" s="4">
        <v>10.4</v>
      </c>
      <c r="AC5" s="4">
        <v>3.3</v>
      </c>
      <c r="AD5" s="4">
        <v>1.1</v>
      </c>
      <c r="AE5" s="4">
        <v>7.7</v>
      </c>
      <c r="AF5" s="4">
        <v>9.2</v>
      </c>
      <c r="AG5" s="4">
        <v>5.7</v>
      </c>
      <c r="AH5" s="4">
        <v>4.3</v>
      </c>
      <c r="AI5" s="4">
        <v>0.2</v>
      </c>
      <c r="AJ5" s="4">
        <v>0</v>
      </c>
      <c r="AK5" s="4">
        <v>0.2</v>
      </c>
      <c r="AL5" s="4">
        <v>0.5</v>
      </c>
      <c r="AM5" s="4">
        <v>4.8</v>
      </c>
      <c r="AN5" s="4">
        <v>9.1</v>
      </c>
      <c r="AO5" s="4">
        <v>2.3</v>
      </c>
      <c r="AP5" s="4">
        <v>0</v>
      </c>
      <c r="AQ5" s="4">
        <v>5.2</v>
      </c>
      <c r="AR5" s="4">
        <v>0.7</v>
      </c>
      <c r="AS5" s="4">
        <v>11.8</v>
      </c>
      <c r="AT5" s="4">
        <v>4.9</v>
      </c>
      <c r="AU5" s="4">
        <v>3.8</v>
      </c>
      <c r="AV5" s="4">
        <v>5.6</v>
      </c>
      <c r="AW5" s="4">
        <v>9.6</v>
      </c>
      <c r="AX5" s="4">
        <v>2.7</v>
      </c>
      <c r="AY5" s="4">
        <v>11.5</v>
      </c>
      <c r="AZ5" s="4">
        <v>7.5</v>
      </c>
      <c r="BA5" s="4">
        <v>2.2</v>
      </c>
      <c r="BB5" s="4">
        <v>8.8</v>
      </c>
      <c r="BC5" s="4">
        <v>11.3</v>
      </c>
      <c r="BD5" s="4">
        <v>10.5</v>
      </c>
      <c r="BE5" s="4">
        <v>9.6</v>
      </c>
      <c r="BF5" s="4">
        <v>2.3</v>
      </c>
      <c r="BG5" s="4">
        <v>10.4</v>
      </c>
      <c r="BH5" s="4">
        <v>0.5</v>
      </c>
      <c r="BI5" s="4">
        <v>5.3</v>
      </c>
      <c r="BJ5" s="4">
        <v>4.7</v>
      </c>
      <c r="BK5" s="4">
        <v>2.4</v>
      </c>
      <c r="BL5" s="4">
        <v>0.2</v>
      </c>
      <c r="BM5" s="4">
        <v>10</v>
      </c>
      <c r="BN5" s="4">
        <v>8.6</v>
      </c>
      <c r="BO5" s="4">
        <v>0</v>
      </c>
      <c r="BP5" s="4">
        <v>0</v>
      </c>
      <c r="BQ5" s="4">
        <v>6.999999999999999</v>
      </c>
      <c r="BR5" s="4"/>
      <c r="BS5" s="4"/>
      <c r="BT5" s="4"/>
      <c r="BU5" s="4"/>
      <c r="BV5" s="4"/>
      <c r="BW5" s="4"/>
      <c r="BX5" s="4"/>
      <c r="BZ5" s="10">
        <f t="shared" si="0"/>
        <v>4.675</v>
      </c>
      <c r="CA5" s="10">
        <f t="shared" si="1"/>
        <v>4.778571428571428</v>
      </c>
      <c r="CB5" s="10">
        <f t="shared" si="2"/>
        <v>5.45</v>
      </c>
      <c r="CC5" s="10">
        <f t="shared" si="3"/>
        <v>5.616666666666665</v>
      </c>
    </row>
    <row r="6" spans="1:81" ht="11.25">
      <c r="A6" s="5">
        <v>4</v>
      </c>
      <c r="B6" s="4">
        <v>0</v>
      </c>
      <c r="C6" s="4">
        <v>6.7</v>
      </c>
      <c r="D6" s="4">
        <v>7.2</v>
      </c>
      <c r="E6" s="4">
        <v>8.75</v>
      </c>
      <c r="F6" s="4">
        <v>11.4</v>
      </c>
      <c r="G6" s="4">
        <v>0.05</v>
      </c>
      <c r="H6" s="4">
        <v>1.23</v>
      </c>
      <c r="I6" s="4">
        <v>7.6</v>
      </c>
      <c r="J6" s="24">
        <v>2.4</v>
      </c>
      <c r="K6" s="4">
        <v>0</v>
      </c>
      <c r="L6" s="4">
        <v>7.4</v>
      </c>
      <c r="M6" s="4">
        <v>0.3</v>
      </c>
      <c r="N6" s="4">
        <v>1.5</v>
      </c>
      <c r="O6" s="4">
        <v>7.4</v>
      </c>
      <c r="P6" s="4">
        <v>3.7</v>
      </c>
      <c r="Q6" s="4">
        <v>2.1</v>
      </c>
      <c r="R6" s="4">
        <v>0</v>
      </c>
      <c r="S6" s="4">
        <v>6.2</v>
      </c>
      <c r="T6" s="4">
        <v>0</v>
      </c>
      <c r="U6" s="4">
        <v>7.5</v>
      </c>
      <c r="V6" s="4">
        <v>9.1</v>
      </c>
      <c r="W6" s="4">
        <v>0</v>
      </c>
      <c r="X6" s="4">
        <v>10.6</v>
      </c>
      <c r="Y6" s="4"/>
      <c r="Z6" s="4"/>
      <c r="AA6" s="4">
        <v>0.5</v>
      </c>
      <c r="AB6" s="4">
        <v>2.2</v>
      </c>
      <c r="AC6" s="4">
        <v>5.2</v>
      </c>
      <c r="AD6" s="4">
        <v>2.9</v>
      </c>
      <c r="AE6" s="4">
        <v>1</v>
      </c>
      <c r="AF6" s="4">
        <v>9.8</v>
      </c>
      <c r="AG6" s="4">
        <v>2.4</v>
      </c>
      <c r="AH6" s="4">
        <v>6.9</v>
      </c>
      <c r="AI6" s="4">
        <v>10.8</v>
      </c>
      <c r="AJ6" s="4">
        <v>0</v>
      </c>
      <c r="AK6" s="4">
        <v>0.4</v>
      </c>
      <c r="AL6" s="4">
        <v>0</v>
      </c>
      <c r="AM6" s="4">
        <v>8.3</v>
      </c>
      <c r="AN6" s="4">
        <v>7.3</v>
      </c>
      <c r="AO6" s="4">
        <v>10</v>
      </c>
      <c r="AP6" s="4">
        <v>0</v>
      </c>
      <c r="AQ6" s="4">
        <v>10</v>
      </c>
      <c r="AR6" s="4">
        <v>2.2</v>
      </c>
      <c r="AS6" s="4">
        <v>9.1</v>
      </c>
      <c r="AT6" s="4">
        <v>2.9</v>
      </c>
      <c r="AU6" s="4">
        <v>0.4</v>
      </c>
      <c r="AV6" s="4">
        <v>0</v>
      </c>
      <c r="AW6" s="4">
        <v>4.1</v>
      </c>
      <c r="AX6" s="4">
        <v>1.1</v>
      </c>
      <c r="AY6" s="4">
        <v>9.5</v>
      </c>
      <c r="AZ6" s="4">
        <v>8.2</v>
      </c>
      <c r="BA6" s="4">
        <v>0</v>
      </c>
      <c r="BB6" s="4">
        <v>2.7</v>
      </c>
      <c r="BC6" s="4">
        <v>10.4</v>
      </c>
      <c r="BD6" s="4">
        <v>10.6</v>
      </c>
      <c r="BE6" s="4">
        <v>5.5</v>
      </c>
      <c r="BF6" s="4">
        <v>1.1</v>
      </c>
      <c r="BG6" s="4">
        <v>11.7</v>
      </c>
      <c r="BH6" s="4">
        <v>3.6</v>
      </c>
      <c r="BI6" s="4">
        <v>6.8</v>
      </c>
      <c r="BJ6" s="4">
        <v>0.9</v>
      </c>
      <c r="BK6" s="4">
        <v>3.7</v>
      </c>
      <c r="BL6" s="4">
        <v>3.5</v>
      </c>
      <c r="BM6" s="4">
        <v>5.1</v>
      </c>
      <c r="BN6" s="4">
        <v>0.2</v>
      </c>
      <c r="BO6" s="4">
        <v>1.1</v>
      </c>
      <c r="BP6" s="4">
        <v>0.6</v>
      </c>
      <c r="BQ6" s="4">
        <v>9.1</v>
      </c>
      <c r="BR6" s="4"/>
      <c r="BS6" s="4"/>
      <c r="BT6" s="4"/>
      <c r="BU6" s="4"/>
      <c r="BV6" s="4"/>
      <c r="BW6" s="4"/>
      <c r="BX6" s="4"/>
      <c r="BZ6" s="10">
        <f t="shared" si="0"/>
        <v>3.8785714285714294</v>
      </c>
      <c r="CA6" s="10">
        <f t="shared" si="1"/>
        <v>4.414285714285714</v>
      </c>
      <c r="CB6" s="10">
        <f t="shared" si="2"/>
        <v>4.976666666666666</v>
      </c>
      <c r="CC6" s="10">
        <f t="shared" si="3"/>
        <v>4.713333333333333</v>
      </c>
    </row>
    <row r="7" spans="1:81" ht="11.25">
      <c r="A7" s="5">
        <v>5</v>
      </c>
      <c r="B7" s="4">
        <v>0</v>
      </c>
      <c r="C7" s="4">
        <v>2.85</v>
      </c>
      <c r="D7" s="4">
        <v>7.85</v>
      </c>
      <c r="E7" s="4">
        <v>4.35</v>
      </c>
      <c r="F7" s="4">
        <v>7.5</v>
      </c>
      <c r="G7" s="4">
        <v>5.64</v>
      </c>
      <c r="H7" s="4">
        <v>0</v>
      </c>
      <c r="I7" s="4">
        <v>0</v>
      </c>
      <c r="J7" s="24">
        <v>9.7</v>
      </c>
      <c r="K7" s="4">
        <v>0.281</v>
      </c>
      <c r="L7" s="4">
        <v>3.6</v>
      </c>
      <c r="M7" s="4">
        <v>4.1</v>
      </c>
      <c r="N7" s="4">
        <v>10.6</v>
      </c>
      <c r="O7" s="4">
        <v>0.6</v>
      </c>
      <c r="P7" s="4">
        <v>1.6</v>
      </c>
      <c r="Q7" s="4">
        <v>7.2</v>
      </c>
      <c r="R7" s="4">
        <v>2.7</v>
      </c>
      <c r="S7" s="4">
        <v>0.8</v>
      </c>
      <c r="T7" s="4">
        <v>5.1</v>
      </c>
      <c r="U7" s="4">
        <v>7.1</v>
      </c>
      <c r="V7" s="4">
        <v>0</v>
      </c>
      <c r="W7" s="4">
        <v>8.6</v>
      </c>
      <c r="X7" s="4">
        <v>8.6</v>
      </c>
      <c r="Y7" s="4"/>
      <c r="Z7" s="4"/>
      <c r="AA7" s="4">
        <v>0</v>
      </c>
      <c r="AB7" s="4">
        <v>11.6</v>
      </c>
      <c r="AC7" s="4">
        <v>7.5</v>
      </c>
      <c r="AD7" s="4">
        <v>0.9</v>
      </c>
      <c r="AE7" s="4">
        <v>11.9</v>
      </c>
      <c r="AF7" s="4">
        <v>9.9</v>
      </c>
      <c r="AG7" s="4">
        <v>0</v>
      </c>
      <c r="AH7" s="4">
        <v>9.8</v>
      </c>
      <c r="AI7" s="4">
        <v>8.7</v>
      </c>
      <c r="AJ7" s="4">
        <v>0</v>
      </c>
      <c r="AK7" s="4">
        <v>0</v>
      </c>
      <c r="AL7" s="4">
        <v>1.4</v>
      </c>
      <c r="AM7" s="4">
        <v>0.7</v>
      </c>
      <c r="AN7" s="4">
        <v>5.8</v>
      </c>
      <c r="AO7" s="4">
        <v>4</v>
      </c>
      <c r="AP7" s="4">
        <v>1.8</v>
      </c>
      <c r="AQ7" s="4">
        <v>11.6</v>
      </c>
      <c r="AR7" s="4">
        <v>7</v>
      </c>
      <c r="AS7" s="4">
        <v>9</v>
      </c>
      <c r="AT7" s="4">
        <v>0.1</v>
      </c>
      <c r="AU7" s="4">
        <v>6.7</v>
      </c>
      <c r="AV7" s="4">
        <v>10</v>
      </c>
      <c r="AW7" s="4">
        <v>0</v>
      </c>
      <c r="AX7" s="4">
        <v>8.3</v>
      </c>
      <c r="AY7" s="4">
        <v>5.2</v>
      </c>
      <c r="AZ7" s="4">
        <v>11.1</v>
      </c>
      <c r="BA7" s="4">
        <v>0</v>
      </c>
      <c r="BB7" s="4">
        <v>0.8</v>
      </c>
      <c r="BC7" s="4">
        <v>10.5</v>
      </c>
      <c r="BD7" s="4">
        <v>1</v>
      </c>
      <c r="BE7" s="4">
        <v>3.8</v>
      </c>
      <c r="BF7" s="4">
        <v>10.7</v>
      </c>
      <c r="BG7" s="4">
        <v>11</v>
      </c>
      <c r="BH7" s="4">
        <v>5.3</v>
      </c>
      <c r="BI7" s="4">
        <v>10.7</v>
      </c>
      <c r="BJ7" s="4">
        <v>0.2</v>
      </c>
      <c r="BK7" s="4">
        <v>0.1</v>
      </c>
      <c r="BL7" s="4">
        <v>5.4</v>
      </c>
      <c r="BM7" s="4">
        <v>8.8</v>
      </c>
      <c r="BN7" s="4">
        <v>2.6</v>
      </c>
      <c r="BO7" s="4">
        <v>5</v>
      </c>
      <c r="BP7" s="4">
        <v>1.6</v>
      </c>
      <c r="BQ7" s="4">
        <v>4.7</v>
      </c>
      <c r="BR7" s="4"/>
      <c r="BS7" s="4"/>
      <c r="BT7" s="4"/>
      <c r="BU7" s="4"/>
      <c r="BV7" s="4"/>
      <c r="BW7" s="4"/>
      <c r="BX7" s="4"/>
      <c r="BZ7" s="10">
        <f t="shared" si="0"/>
        <v>4.749321428571428</v>
      </c>
      <c r="CA7" s="10">
        <f t="shared" si="1"/>
        <v>5.278571428571428</v>
      </c>
      <c r="CB7" s="10">
        <f t="shared" si="2"/>
        <v>5.39</v>
      </c>
      <c r="CC7" s="10">
        <f t="shared" si="3"/>
        <v>5.426666666666666</v>
      </c>
    </row>
    <row r="8" spans="1:81" ht="11.25">
      <c r="A8" s="5">
        <v>6</v>
      </c>
      <c r="B8" s="4">
        <v>4.9</v>
      </c>
      <c r="C8" s="4">
        <v>5.4</v>
      </c>
      <c r="D8" s="4">
        <v>4.9</v>
      </c>
      <c r="E8" s="4">
        <v>6.5</v>
      </c>
      <c r="F8" s="4">
        <v>0</v>
      </c>
      <c r="G8" s="4">
        <v>10.6</v>
      </c>
      <c r="H8" s="4">
        <v>2.65</v>
      </c>
      <c r="I8" s="4">
        <v>7.75</v>
      </c>
      <c r="J8" s="24">
        <v>9</v>
      </c>
      <c r="K8" s="4">
        <v>0</v>
      </c>
      <c r="L8" s="4">
        <v>0.1</v>
      </c>
      <c r="M8" s="4">
        <v>10.7</v>
      </c>
      <c r="N8" s="4">
        <v>0</v>
      </c>
      <c r="O8" s="4">
        <v>0</v>
      </c>
      <c r="P8" s="4">
        <v>0.7</v>
      </c>
      <c r="Q8" s="4">
        <v>6.7</v>
      </c>
      <c r="R8" s="4">
        <v>8.1</v>
      </c>
      <c r="S8" s="4">
        <v>1.3</v>
      </c>
      <c r="T8" s="4">
        <v>0</v>
      </c>
      <c r="U8" s="4">
        <v>3.5</v>
      </c>
      <c r="V8" s="4">
        <v>0</v>
      </c>
      <c r="W8" s="4">
        <v>9</v>
      </c>
      <c r="X8" s="4">
        <v>9.6</v>
      </c>
      <c r="Y8" s="4"/>
      <c r="Z8" s="4"/>
      <c r="AA8" s="4">
        <v>11</v>
      </c>
      <c r="AB8" s="4">
        <v>10.7</v>
      </c>
      <c r="AC8" s="4">
        <v>2.4</v>
      </c>
      <c r="AD8" s="4">
        <v>6.8</v>
      </c>
      <c r="AE8" s="4">
        <v>0.4</v>
      </c>
      <c r="AF8" s="4">
        <v>10.9</v>
      </c>
      <c r="AG8" s="4">
        <v>11.6</v>
      </c>
      <c r="AH8" s="4">
        <v>9.5</v>
      </c>
      <c r="AI8" s="4">
        <v>3.4</v>
      </c>
      <c r="AJ8" s="4">
        <v>4.5</v>
      </c>
      <c r="AK8" s="4">
        <v>0</v>
      </c>
      <c r="AL8" s="4">
        <v>0</v>
      </c>
      <c r="AM8" s="4">
        <v>4.1</v>
      </c>
      <c r="AN8" s="4">
        <v>5.9</v>
      </c>
      <c r="AO8" s="4">
        <v>2.9</v>
      </c>
      <c r="AP8" s="4">
        <v>0.1</v>
      </c>
      <c r="AQ8" s="4">
        <v>4.2</v>
      </c>
      <c r="AR8" s="4">
        <v>0.4</v>
      </c>
      <c r="AS8" s="4">
        <v>3</v>
      </c>
      <c r="AT8" s="4">
        <v>6.2</v>
      </c>
      <c r="AU8" s="4">
        <v>0.2</v>
      </c>
      <c r="AV8" s="4">
        <v>5.4</v>
      </c>
      <c r="AW8" s="4">
        <v>3.8</v>
      </c>
      <c r="AX8" s="4">
        <v>0.7</v>
      </c>
      <c r="AY8" s="4">
        <v>0</v>
      </c>
      <c r="AZ8" s="4">
        <v>5.1</v>
      </c>
      <c r="BA8" s="4">
        <v>3.5</v>
      </c>
      <c r="BB8" s="4">
        <v>0</v>
      </c>
      <c r="BC8" s="4">
        <v>0</v>
      </c>
      <c r="BD8" s="4">
        <v>1.8</v>
      </c>
      <c r="BE8" s="4">
        <v>3.8</v>
      </c>
      <c r="BF8" s="4">
        <v>11.6</v>
      </c>
      <c r="BG8" s="4">
        <v>9.4</v>
      </c>
      <c r="BH8" s="4">
        <v>5.5</v>
      </c>
      <c r="BI8" s="4">
        <v>6.8</v>
      </c>
      <c r="BJ8" s="4">
        <v>0</v>
      </c>
      <c r="BK8" s="4">
        <v>7.6</v>
      </c>
      <c r="BL8" s="4">
        <v>0</v>
      </c>
      <c r="BM8" s="4">
        <v>8.7</v>
      </c>
      <c r="BN8" s="4">
        <v>0</v>
      </c>
      <c r="BO8" s="4">
        <v>7.6000000000000005</v>
      </c>
      <c r="BP8" s="4">
        <v>10.7</v>
      </c>
      <c r="BQ8" s="4">
        <v>8.2</v>
      </c>
      <c r="BR8" s="4"/>
      <c r="BS8" s="4"/>
      <c r="BT8" s="4"/>
      <c r="BU8" s="4"/>
      <c r="BV8" s="4"/>
      <c r="BW8" s="4"/>
      <c r="BX8" s="4"/>
      <c r="BZ8" s="10">
        <f t="shared" si="0"/>
        <v>4.785714285714286</v>
      </c>
      <c r="CA8" s="10">
        <f t="shared" si="1"/>
        <v>4.625000000000001</v>
      </c>
      <c r="CB8" s="10">
        <f t="shared" si="2"/>
        <v>3.9733333333333336</v>
      </c>
      <c r="CC8" s="10">
        <f t="shared" si="3"/>
        <v>4.1033333333333335</v>
      </c>
    </row>
    <row r="9" spans="1:81" ht="11.25">
      <c r="A9" s="5">
        <v>7</v>
      </c>
      <c r="B9" s="4">
        <v>0</v>
      </c>
      <c r="C9" s="4">
        <v>6.01</v>
      </c>
      <c r="D9" s="4">
        <v>6.6</v>
      </c>
      <c r="E9" s="4">
        <v>10.2</v>
      </c>
      <c r="F9" s="4">
        <v>0.2</v>
      </c>
      <c r="G9" s="4">
        <v>8.7</v>
      </c>
      <c r="H9" s="4">
        <v>7.3</v>
      </c>
      <c r="I9" s="4">
        <v>0</v>
      </c>
      <c r="J9" s="24">
        <v>7.4</v>
      </c>
      <c r="K9" s="4">
        <v>0</v>
      </c>
      <c r="L9" s="4">
        <v>7.7</v>
      </c>
      <c r="M9" s="4">
        <v>4.3</v>
      </c>
      <c r="N9" s="4">
        <v>2.6</v>
      </c>
      <c r="O9" s="4">
        <v>10.9</v>
      </c>
      <c r="P9" s="4">
        <v>1.6</v>
      </c>
      <c r="Q9" s="4">
        <v>1.2</v>
      </c>
      <c r="R9" s="4">
        <v>8.9</v>
      </c>
      <c r="S9" s="4">
        <v>8</v>
      </c>
      <c r="T9" s="4">
        <v>0.4</v>
      </c>
      <c r="U9" s="4">
        <v>3</v>
      </c>
      <c r="V9" s="4">
        <v>2.1</v>
      </c>
      <c r="W9" s="4">
        <v>0.5</v>
      </c>
      <c r="X9" s="4">
        <v>11.4</v>
      </c>
      <c r="Y9" s="4"/>
      <c r="Z9" s="4"/>
      <c r="AA9" s="4">
        <v>6.7</v>
      </c>
      <c r="AB9" s="4">
        <v>1.4</v>
      </c>
      <c r="AC9" s="4">
        <v>2.9</v>
      </c>
      <c r="AD9" s="4">
        <v>11.3</v>
      </c>
      <c r="AE9" s="4">
        <v>4</v>
      </c>
      <c r="AF9" s="4">
        <v>9.3</v>
      </c>
      <c r="AG9" s="4">
        <v>6.3</v>
      </c>
      <c r="AH9" s="4">
        <v>5.2</v>
      </c>
      <c r="AI9" s="4">
        <v>9.5</v>
      </c>
      <c r="AJ9" s="4">
        <v>1.4</v>
      </c>
      <c r="AK9" s="4">
        <v>0.1</v>
      </c>
      <c r="AL9" s="4">
        <v>0.1</v>
      </c>
      <c r="AM9" s="4">
        <v>0</v>
      </c>
      <c r="AN9" s="4">
        <v>8</v>
      </c>
      <c r="AO9" s="4">
        <v>11.3</v>
      </c>
      <c r="AP9" s="4">
        <v>0</v>
      </c>
      <c r="AQ9" s="4">
        <v>1.9</v>
      </c>
      <c r="AR9" s="4">
        <v>4.8</v>
      </c>
      <c r="AS9" s="4">
        <v>0</v>
      </c>
      <c r="AT9" s="4">
        <v>2.9</v>
      </c>
      <c r="AU9" s="4">
        <v>0</v>
      </c>
      <c r="AV9" s="4">
        <v>0.4</v>
      </c>
      <c r="AW9" s="4">
        <v>0</v>
      </c>
      <c r="AX9" s="4">
        <v>2.6</v>
      </c>
      <c r="AY9" s="4">
        <v>0</v>
      </c>
      <c r="AZ9" s="4">
        <v>0</v>
      </c>
      <c r="BA9" s="4">
        <v>4.9</v>
      </c>
      <c r="BB9" s="4">
        <v>1.5</v>
      </c>
      <c r="BC9" s="4">
        <v>0.5</v>
      </c>
      <c r="BD9" s="4">
        <v>0.4</v>
      </c>
      <c r="BE9" s="4">
        <v>3.3</v>
      </c>
      <c r="BF9" s="4">
        <v>11.2</v>
      </c>
      <c r="BG9" s="4">
        <v>9.5</v>
      </c>
      <c r="BH9" s="4">
        <v>9</v>
      </c>
      <c r="BI9" s="4">
        <v>11.8</v>
      </c>
      <c r="BJ9" s="4">
        <v>5.5</v>
      </c>
      <c r="BK9" s="4">
        <v>0.9</v>
      </c>
      <c r="BL9" s="4">
        <v>0</v>
      </c>
      <c r="BM9" s="4">
        <v>1.1</v>
      </c>
      <c r="BN9" s="4">
        <v>0</v>
      </c>
      <c r="BO9" s="4">
        <v>1</v>
      </c>
      <c r="BP9" s="4">
        <v>10.600000000000001</v>
      </c>
      <c r="BQ9" s="4">
        <v>3.2</v>
      </c>
      <c r="BR9" s="4"/>
      <c r="BS9" s="4"/>
      <c r="BT9" s="4"/>
      <c r="BU9" s="4"/>
      <c r="BV9" s="4"/>
      <c r="BW9" s="4"/>
      <c r="BX9" s="4"/>
      <c r="BZ9" s="10">
        <f t="shared" si="0"/>
        <v>4.578571428571429</v>
      </c>
      <c r="CA9" s="10">
        <f t="shared" si="1"/>
        <v>3.7464285714285714</v>
      </c>
      <c r="CB9" s="10">
        <f t="shared" si="2"/>
        <v>3.6800000000000006</v>
      </c>
      <c r="CC9" s="10">
        <f t="shared" si="3"/>
        <v>3.5433333333333334</v>
      </c>
    </row>
    <row r="10" spans="1:81" ht="11.25">
      <c r="A10" s="5">
        <v>8</v>
      </c>
      <c r="B10" s="4">
        <v>3.3</v>
      </c>
      <c r="C10" s="4">
        <v>8.17</v>
      </c>
      <c r="D10" s="4">
        <v>9.8</v>
      </c>
      <c r="E10" s="4">
        <v>7.8</v>
      </c>
      <c r="F10" s="4">
        <v>2.2</v>
      </c>
      <c r="G10" s="4">
        <v>0.57</v>
      </c>
      <c r="H10" s="4">
        <v>0</v>
      </c>
      <c r="I10" s="4">
        <v>1.8</v>
      </c>
      <c r="J10" s="24">
        <v>0.6</v>
      </c>
      <c r="K10" s="4">
        <v>6.61</v>
      </c>
      <c r="L10" s="4">
        <v>2</v>
      </c>
      <c r="M10" s="4">
        <v>9.5</v>
      </c>
      <c r="N10" s="4">
        <v>1</v>
      </c>
      <c r="O10" s="4">
        <v>6.8</v>
      </c>
      <c r="P10" s="4">
        <v>0.5</v>
      </c>
      <c r="Q10" s="4">
        <v>0.6</v>
      </c>
      <c r="R10" s="4">
        <v>1.9</v>
      </c>
      <c r="S10" s="4">
        <v>8.5</v>
      </c>
      <c r="T10" s="4">
        <v>1.8</v>
      </c>
      <c r="U10" s="4">
        <v>6.5</v>
      </c>
      <c r="V10" s="4">
        <v>10</v>
      </c>
      <c r="W10" s="4">
        <v>5.6</v>
      </c>
      <c r="X10" s="4">
        <v>10.8</v>
      </c>
      <c r="Y10" s="4"/>
      <c r="Z10" s="4"/>
      <c r="AA10" s="4">
        <v>11.5</v>
      </c>
      <c r="AB10" s="4">
        <v>9.3</v>
      </c>
      <c r="AC10" s="4">
        <v>0.1</v>
      </c>
      <c r="AD10" s="4">
        <v>4.8</v>
      </c>
      <c r="AE10" s="4">
        <v>5.8</v>
      </c>
      <c r="AF10" s="4">
        <v>0</v>
      </c>
      <c r="AG10" s="4">
        <v>3.9</v>
      </c>
      <c r="AH10" s="4">
        <v>10.2</v>
      </c>
      <c r="AI10" s="4">
        <v>7.5</v>
      </c>
      <c r="AJ10" s="4">
        <v>8.3</v>
      </c>
      <c r="AK10" s="4">
        <v>0</v>
      </c>
      <c r="AL10" s="4">
        <v>3.1</v>
      </c>
      <c r="AM10" s="4">
        <v>3.6</v>
      </c>
      <c r="AN10" s="4">
        <v>0</v>
      </c>
      <c r="AO10" s="4">
        <v>5.8</v>
      </c>
      <c r="AP10" s="4">
        <v>0</v>
      </c>
      <c r="AQ10" s="4">
        <v>0</v>
      </c>
      <c r="AR10" s="4">
        <v>4.3</v>
      </c>
      <c r="AS10" s="4">
        <v>9.8</v>
      </c>
      <c r="AT10" s="4">
        <v>0</v>
      </c>
      <c r="AU10" s="4">
        <v>3.3</v>
      </c>
      <c r="AV10" s="4">
        <v>3.1</v>
      </c>
      <c r="AW10" s="4">
        <v>1.1</v>
      </c>
      <c r="AX10" s="4">
        <v>2.3</v>
      </c>
      <c r="AY10" s="4">
        <v>1.7</v>
      </c>
      <c r="AZ10" s="4">
        <v>1.5</v>
      </c>
      <c r="BA10" s="4">
        <v>4.7</v>
      </c>
      <c r="BB10" s="4">
        <v>8.7</v>
      </c>
      <c r="BC10" s="4">
        <v>3</v>
      </c>
      <c r="BD10" s="4">
        <v>11</v>
      </c>
      <c r="BE10" s="4">
        <v>10.8</v>
      </c>
      <c r="BF10" s="4">
        <v>9.1</v>
      </c>
      <c r="BG10" s="4">
        <v>0</v>
      </c>
      <c r="BH10" s="4">
        <v>9.6</v>
      </c>
      <c r="BI10" s="4">
        <v>9.1</v>
      </c>
      <c r="BJ10" s="4">
        <v>0</v>
      </c>
      <c r="BK10" s="4">
        <v>2.2</v>
      </c>
      <c r="BL10" s="4">
        <v>0</v>
      </c>
      <c r="BM10" s="4">
        <v>0.3</v>
      </c>
      <c r="BN10" s="4">
        <v>3.5</v>
      </c>
      <c r="BO10" s="4">
        <v>0.8</v>
      </c>
      <c r="BP10" s="4">
        <v>7.3999999999999995</v>
      </c>
      <c r="BQ10" s="4">
        <v>8.3</v>
      </c>
      <c r="BR10" s="4"/>
      <c r="BS10" s="4"/>
      <c r="BT10" s="4"/>
      <c r="BU10" s="4"/>
      <c r="BV10" s="4"/>
      <c r="BW10" s="4"/>
      <c r="BX10" s="4"/>
      <c r="BZ10" s="10">
        <f t="shared" si="0"/>
        <v>5.028928571428572</v>
      </c>
      <c r="CA10" s="10">
        <f t="shared" si="1"/>
        <v>4.6499999999999995</v>
      </c>
      <c r="CB10" s="10">
        <f t="shared" si="2"/>
        <v>4.246666666666666</v>
      </c>
      <c r="CC10" s="10">
        <f t="shared" si="3"/>
        <v>4.046666666666666</v>
      </c>
    </row>
    <row r="11" spans="1:81" ht="11.25">
      <c r="A11" s="5">
        <v>9</v>
      </c>
      <c r="B11" s="4">
        <v>10.9</v>
      </c>
      <c r="C11" s="4">
        <v>3.1</v>
      </c>
      <c r="D11" s="4">
        <v>0.4</v>
      </c>
      <c r="E11" s="4">
        <v>11.3</v>
      </c>
      <c r="F11" s="4">
        <v>0.5</v>
      </c>
      <c r="G11" s="4">
        <v>8.1</v>
      </c>
      <c r="H11" s="4">
        <v>10</v>
      </c>
      <c r="I11" s="4">
        <v>0</v>
      </c>
      <c r="J11" s="24">
        <v>7.8</v>
      </c>
      <c r="K11" s="4">
        <v>10.45</v>
      </c>
      <c r="L11" s="4">
        <v>0</v>
      </c>
      <c r="M11" s="4">
        <v>2.9</v>
      </c>
      <c r="N11" s="4">
        <v>0</v>
      </c>
      <c r="O11" s="4">
        <v>0.8</v>
      </c>
      <c r="P11" s="4">
        <v>3.8</v>
      </c>
      <c r="Q11" s="4">
        <v>6.6</v>
      </c>
      <c r="R11" s="4">
        <v>11.4</v>
      </c>
      <c r="S11" s="4">
        <v>9</v>
      </c>
      <c r="T11" s="4">
        <v>0.9</v>
      </c>
      <c r="U11" s="4">
        <v>0</v>
      </c>
      <c r="V11" s="4">
        <v>10</v>
      </c>
      <c r="W11" s="4">
        <v>0.1</v>
      </c>
      <c r="X11" s="4">
        <v>11.6</v>
      </c>
      <c r="Y11" s="4"/>
      <c r="Z11" s="4"/>
      <c r="AA11" s="4">
        <v>11.5</v>
      </c>
      <c r="AB11" s="4">
        <v>4.1</v>
      </c>
      <c r="AC11" s="4">
        <v>1.4</v>
      </c>
      <c r="AD11" s="4">
        <v>4.8</v>
      </c>
      <c r="AE11" s="4">
        <v>0.7</v>
      </c>
      <c r="AF11" s="4">
        <v>0.7</v>
      </c>
      <c r="AG11" s="4">
        <v>0.4</v>
      </c>
      <c r="AH11" s="4">
        <v>9.9</v>
      </c>
      <c r="AI11" s="4">
        <v>2.6</v>
      </c>
      <c r="AJ11" s="4">
        <v>2</v>
      </c>
      <c r="AK11" s="4">
        <v>8.9</v>
      </c>
      <c r="AL11" s="4">
        <v>1.8</v>
      </c>
      <c r="AM11" s="4">
        <v>1</v>
      </c>
      <c r="AN11" s="4">
        <v>0</v>
      </c>
      <c r="AO11" s="4">
        <v>11.1</v>
      </c>
      <c r="AP11" s="4">
        <v>0</v>
      </c>
      <c r="AQ11" s="4">
        <v>10.7</v>
      </c>
      <c r="AR11" s="4">
        <v>6.7</v>
      </c>
      <c r="AS11" s="4">
        <v>0</v>
      </c>
      <c r="AT11" s="4">
        <v>0</v>
      </c>
      <c r="AU11" s="4">
        <v>11.6</v>
      </c>
      <c r="AV11" s="4">
        <v>10</v>
      </c>
      <c r="AW11" s="4">
        <v>0.2</v>
      </c>
      <c r="AX11" s="4">
        <v>0.5</v>
      </c>
      <c r="AY11" s="4">
        <v>0.1</v>
      </c>
      <c r="AZ11" s="4">
        <v>10.5</v>
      </c>
      <c r="BA11" s="4">
        <v>10</v>
      </c>
      <c r="BB11" s="4">
        <v>0.7</v>
      </c>
      <c r="BC11" s="4">
        <v>2.1</v>
      </c>
      <c r="BD11" s="4">
        <v>7</v>
      </c>
      <c r="BE11" s="4">
        <v>11.6</v>
      </c>
      <c r="BF11" s="4">
        <v>7.3</v>
      </c>
      <c r="BG11" s="4">
        <v>8</v>
      </c>
      <c r="BH11" s="4">
        <v>4.8</v>
      </c>
      <c r="BI11" s="4">
        <v>10.9</v>
      </c>
      <c r="BJ11" s="4">
        <v>10.6</v>
      </c>
      <c r="BK11" s="4">
        <v>8</v>
      </c>
      <c r="BL11" s="4">
        <v>0</v>
      </c>
      <c r="BM11" s="4">
        <v>6.5</v>
      </c>
      <c r="BN11" s="4">
        <v>11.3</v>
      </c>
      <c r="BO11" s="4">
        <v>1.8</v>
      </c>
      <c r="BP11" s="4">
        <v>2.1</v>
      </c>
      <c r="BQ11" s="4">
        <v>9.9</v>
      </c>
      <c r="BR11" s="4"/>
      <c r="BS11" s="4"/>
      <c r="BT11" s="4"/>
      <c r="BU11" s="4"/>
      <c r="BV11" s="4"/>
      <c r="BW11" s="4"/>
      <c r="BX11" s="4"/>
      <c r="BZ11" s="10">
        <f t="shared" si="0"/>
        <v>4.4696428571428575</v>
      </c>
      <c r="CA11" s="10">
        <f t="shared" si="1"/>
        <v>4.382142857142857</v>
      </c>
      <c r="CB11" s="10">
        <f t="shared" si="2"/>
        <v>4.696666666666666</v>
      </c>
      <c r="CC11" s="10">
        <f t="shared" si="3"/>
        <v>5.800000000000001</v>
      </c>
    </row>
    <row r="12" spans="1:81" ht="11.25">
      <c r="A12" s="5">
        <v>10</v>
      </c>
      <c r="B12" s="4">
        <v>9.56</v>
      </c>
      <c r="C12" s="4">
        <v>7.7</v>
      </c>
      <c r="D12" s="4">
        <v>0.8</v>
      </c>
      <c r="E12" s="4">
        <v>4.2</v>
      </c>
      <c r="F12" s="4">
        <v>0</v>
      </c>
      <c r="G12" s="4">
        <v>2.7</v>
      </c>
      <c r="H12" s="4">
        <v>1.3</v>
      </c>
      <c r="I12" s="4">
        <v>8.3</v>
      </c>
      <c r="J12" s="24">
        <v>9.15</v>
      </c>
      <c r="K12" s="4">
        <v>6.69</v>
      </c>
      <c r="L12" s="4">
        <v>1</v>
      </c>
      <c r="M12" s="4">
        <v>7.4</v>
      </c>
      <c r="N12" s="4">
        <v>0</v>
      </c>
      <c r="O12" s="4">
        <v>1.8</v>
      </c>
      <c r="P12" s="4">
        <v>11.2</v>
      </c>
      <c r="Q12" s="4">
        <v>8.6</v>
      </c>
      <c r="R12" s="4">
        <v>2.6</v>
      </c>
      <c r="S12" s="4">
        <v>1.1</v>
      </c>
      <c r="T12" s="4">
        <v>2</v>
      </c>
      <c r="U12" s="4">
        <v>0.3</v>
      </c>
      <c r="V12" s="4">
        <v>4.4</v>
      </c>
      <c r="W12" s="4">
        <v>8.1</v>
      </c>
      <c r="X12" s="4">
        <v>11</v>
      </c>
      <c r="Y12" s="4"/>
      <c r="Z12" s="4"/>
      <c r="AA12" s="4">
        <v>10.2</v>
      </c>
      <c r="AB12" s="4">
        <v>6.9</v>
      </c>
      <c r="AC12" s="4">
        <v>0</v>
      </c>
      <c r="AD12" s="4">
        <v>2.7</v>
      </c>
      <c r="AE12" s="4">
        <v>0</v>
      </c>
      <c r="AF12" s="4">
        <v>3.4</v>
      </c>
      <c r="AG12" s="4">
        <v>7.2</v>
      </c>
      <c r="AH12" s="4">
        <v>4.1</v>
      </c>
      <c r="AI12" s="4">
        <v>3.2</v>
      </c>
      <c r="AJ12" s="4">
        <v>0</v>
      </c>
      <c r="AK12" s="4">
        <v>0</v>
      </c>
      <c r="AL12" s="4">
        <v>9.5</v>
      </c>
      <c r="AM12" s="4">
        <v>9.3</v>
      </c>
      <c r="AN12" s="4">
        <v>0</v>
      </c>
      <c r="AO12" s="4">
        <v>0.7</v>
      </c>
      <c r="AP12" s="4">
        <v>10.2</v>
      </c>
      <c r="AQ12" s="4">
        <v>0.5</v>
      </c>
      <c r="AR12" s="4">
        <v>0</v>
      </c>
      <c r="AS12" s="4">
        <v>0.6</v>
      </c>
      <c r="AT12" s="4">
        <v>9.4</v>
      </c>
      <c r="AU12" s="4">
        <v>9.2</v>
      </c>
      <c r="AV12" s="4">
        <v>6.2</v>
      </c>
      <c r="AW12" s="4">
        <v>7.4</v>
      </c>
      <c r="AX12" s="4">
        <v>0</v>
      </c>
      <c r="AY12" s="4">
        <v>7.8</v>
      </c>
      <c r="AZ12" s="4">
        <v>8.5</v>
      </c>
      <c r="BA12" s="4">
        <v>6.6</v>
      </c>
      <c r="BB12" s="4">
        <v>6.6</v>
      </c>
      <c r="BC12" s="4">
        <v>5.3</v>
      </c>
      <c r="BD12" s="4">
        <v>0.5</v>
      </c>
      <c r="BE12" s="4">
        <v>11.4</v>
      </c>
      <c r="BF12" s="4">
        <v>9.9</v>
      </c>
      <c r="BG12" s="4">
        <v>10.9</v>
      </c>
      <c r="BH12" s="4">
        <v>11.2</v>
      </c>
      <c r="BI12" s="4">
        <v>9.9</v>
      </c>
      <c r="BJ12" s="4">
        <v>7.9</v>
      </c>
      <c r="BK12" s="4">
        <v>2.3</v>
      </c>
      <c r="BL12" s="4">
        <v>0</v>
      </c>
      <c r="BM12" s="4">
        <v>9.2</v>
      </c>
      <c r="BN12" s="4">
        <v>8.9</v>
      </c>
      <c r="BO12" s="4">
        <v>0</v>
      </c>
      <c r="BP12" s="4">
        <v>9.3</v>
      </c>
      <c r="BQ12" s="4">
        <v>4.800000000000001</v>
      </c>
      <c r="BR12" s="4"/>
      <c r="BS12" s="4"/>
      <c r="BT12" s="4"/>
      <c r="BU12" s="4"/>
      <c r="BV12" s="4"/>
      <c r="BW12" s="4"/>
      <c r="BX12" s="4"/>
      <c r="BZ12" s="10">
        <f t="shared" si="0"/>
        <v>4.70857142857143</v>
      </c>
      <c r="CA12" s="10">
        <f t="shared" si="1"/>
        <v>4.517857142857143</v>
      </c>
      <c r="CB12" s="10">
        <f t="shared" si="2"/>
        <v>5.036666666666666</v>
      </c>
      <c r="CC12" s="10">
        <f t="shared" si="3"/>
        <v>5.840000000000002</v>
      </c>
    </row>
    <row r="13" spans="1:81" ht="11.25">
      <c r="A13" s="6">
        <v>11</v>
      </c>
      <c r="B13" s="7">
        <v>0</v>
      </c>
      <c r="C13" s="7">
        <v>10.45</v>
      </c>
      <c r="D13" s="7">
        <v>11.4</v>
      </c>
      <c r="E13" s="7">
        <v>3.8</v>
      </c>
      <c r="F13" s="7">
        <v>0</v>
      </c>
      <c r="G13" s="7">
        <v>1.1</v>
      </c>
      <c r="H13" s="7">
        <v>6.75</v>
      </c>
      <c r="I13" s="7">
        <v>0.4</v>
      </c>
      <c r="J13" s="25">
        <v>4.1</v>
      </c>
      <c r="K13" s="7">
        <v>7.7</v>
      </c>
      <c r="L13" s="7">
        <v>9.7</v>
      </c>
      <c r="M13" s="7">
        <v>0.9</v>
      </c>
      <c r="N13" s="7">
        <v>2.8</v>
      </c>
      <c r="O13" s="7">
        <v>7.53</v>
      </c>
      <c r="P13" s="7">
        <v>0.1</v>
      </c>
      <c r="Q13" s="7">
        <v>10.7</v>
      </c>
      <c r="R13" s="7">
        <v>2.2</v>
      </c>
      <c r="S13" s="7">
        <v>9.8</v>
      </c>
      <c r="T13" s="7">
        <v>0.4</v>
      </c>
      <c r="U13" s="7">
        <v>9.7</v>
      </c>
      <c r="V13" s="7">
        <v>5.1</v>
      </c>
      <c r="W13" s="7">
        <v>3.9</v>
      </c>
      <c r="X13" s="7">
        <v>10.5</v>
      </c>
      <c r="Y13" s="7"/>
      <c r="Z13" s="7"/>
      <c r="AA13" s="7">
        <v>0</v>
      </c>
      <c r="AB13" s="7">
        <v>10.7</v>
      </c>
      <c r="AC13" s="7">
        <v>3.6</v>
      </c>
      <c r="AD13" s="7">
        <v>3.4</v>
      </c>
      <c r="AE13" s="7">
        <v>0</v>
      </c>
      <c r="AF13" s="7">
        <v>0</v>
      </c>
      <c r="AG13" s="7">
        <v>1.2</v>
      </c>
      <c r="AH13" s="7">
        <v>0</v>
      </c>
      <c r="AI13" s="7">
        <v>10.8</v>
      </c>
      <c r="AJ13" s="7">
        <v>0</v>
      </c>
      <c r="AK13" s="7">
        <v>0</v>
      </c>
      <c r="AL13" s="7">
        <v>9.9</v>
      </c>
      <c r="AM13" s="7">
        <v>8.5</v>
      </c>
      <c r="AN13" s="7">
        <v>0</v>
      </c>
      <c r="AO13" s="7">
        <v>6</v>
      </c>
      <c r="AP13" s="7">
        <v>6.3</v>
      </c>
      <c r="AQ13" s="7">
        <v>6.5</v>
      </c>
      <c r="AR13" s="7">
        <v>3.8</v>
      </c>
      <c r="AS13" s="7">
        <v>10.9</v>
      </c>
      <c r="AT13" s="7">
        <v>10.7</v>
      </c>
      <c r="AU13" s="7">
        <v>6</v>
      </c>
      <c r="AV13" s="7">
        <v>0.3</v>
      </c>
      <c r="AW13" s="7">
        <v>0</v>
      </c>
      <c r="AX13" s="7">
        <v>0</v>
      </c>
      <c r="AY13" s="7">
        <v>9.6</v>
      </c>
      <c r="AZ13" s="7">
        <v>9.9</v>
      </c>
      <c r="BA13" s="7">
        <v>3.7</v>
      </c>
      <c r="BB13" s="7">
        <v>4</v>
      </c>
      <c r="BC13" s="7">
        <v>0.2</v>
      </c>
      <c r="BD13" s="7">
        <v>0.1</v>
      </c>
      <c r="BE13" s="7">
        <v>3.4</v>
      </c>
      <c r="BF13" s="7">
        <v>7.8</v>
      </c>
      <c r="BG13" s="7">
        <v>10.7</v>
      </c>
      <c r="BH13" s="7">
        <v>4.8</v>
      </c>
      <c r="BI13" s="7">
        <v>11.6</v>
      </c>
      <c r="BJ13" s="7">
        <v>4.2</v>
      </c>
      <c r="BK13" s="7">
        <v>0</v>
      </c>
      <c r="BL13" s="7">
        <v>1.3</v>
      </c>
      <c r="BM13" s="7">
        <v>3</v>
      </c>
      <c r="BN13" s="7">
        <v>4.7</v>
      </c>
      <c r="BO13" s="7">
        <v>3.0000000000000004</v>
      </c>
      <c r="BP13" s="7">
        <v>3.5000000000000004</v>
      </c>
      <c r="BQ13" s="7">
        <v>6.6</v>
      </c>
      <c r="BR13" s="7"/>
      <c r="BS13" s="7"/>
      <c r="BT13" s="7"/>
      <c r="BU13" s="7"/>
      <c r="BV13" s="7"/>
      <c r="BW13" s="7"/>
      <c r="BX13" s="7"/>
      <c r="BZ13" s="11">
        <f t="shared" si="0"/>
        <v>4.758214285714287</v>
      </c>
      <c r="CA13" s="11">
        <f t="shared" si="1"/>
        <v>4.578571428571429</v>
      </c>
      <c r="CB13" s="11">
        <f t="shared" si="2"/>
        <v>4.456666666666666</v>
      </c>
      <c r="CC13" s="10">
        <f t="shared" si="3"/>
        <v>4.753333333333333</v>
      </c>
    </row>
    <row r="14" spans="1:81" ht="11.25">
      <c r="A14" s="5">
        <v>12</v>
      </c>
      <c r="B14" s="4">
        <v>5.71</v>
      </c>
      <c r="C14" s="4">
        <v>9.8</v>
      </c>
      <c r="D14" s="4">
        <v>1.6</v>
      </c>
      <c r="E14" s="4">
        <v>3.59</v>
      </c>
      <c r="F14" s="4">
        <v>2.23</v>
      </c>
      <c r="G14" s="4">
        <v>0.6</v>
      </c>
      <c r="H14" s="4">
        <v>3.65</v>
      </c>
      <c r="I14" s="4">
        <v>0</v>
      </c>
      <c r="J14" s="24">
        <v>1.6</v>
      </c>
      <c r="K14" s="4">
        <v>10</v>
      </c>
      <c r="L14" s="4">
        <v>1</v>
      </c>
      <c r="M14" s="4">
        <v>9.4</v>
      </c>
      <c r="N14" s="4">
        <v>0.9</v>
      </c>
      <c r="O14" s="4">
        <v>0.3</v>
      </c>
      <c r="P14" s="4">
        <v>1.1</v>
      </c>
      <c r="Q14" s="4">
        <v>10.6</v>
      </c>
      <c r="R14" s="4">
        <v>10.8</v>
      </c>
      <c r="S14" s="4">
        <v>0</v>
      </c>
      <c r="T14" s="4">
        <v>5</v>
      </c>
      <c r="U14" s="4">
        <v>3.8</v>
      </c>
      <c r="V14" s="4">
        <v>7.4</v>
      </c>
      <c r="W14" s="4">
        <v>3.8</v>
      </c>
      <c r="X14" s="4">
        <v>10.6</v>
      </c>
      <c r="Y14" s="4"/>
      <c r="Z14" s="4"/>
      <c r="AA14" s="4">
        <v>0</v>
      </c>
      <c r="AB14" s="4">
        <v>11.3</v>
      </c>
      <c r="AC14" s="4">
        <v>4.5</v>
      </c>
      <c r="AD14" s="4">
        <v>0</v>
      </c>
      <c r="AE14" s="4">
        <v>0</v>
      </c>
      <c r="AF14" s="15">
        <v>2.8</v>
      </c>
      <c r="AG14" s="15">
        <v>1.6</v>
      </c>
      <c r="AH14" s="15">
        <v>6.6</v>
      </c>
      <c r="AI14" s="15">
        <v>0</v>
      </c>
      <c r="AJ14" s="15">
        <v>2.3</v>
      </c>
      <c r="AK14" s="15">
        <v>0</v>
      </c>
      <c r="AL14" s="15">
        <v>7.2</v>
      </c>
      <c r="AM14" s="15">
        <v>6.9</v>
      </c>
      <c r="AN14" s="15">
        <v>4</v>
      </c>
      <c r="AO14" s="15">
        <v>10.6</v>
      </c>
      <c r="AP14" s="15">
        <v>0</v>
      </c>
      <c r="AQ14" s="15">
        <v>0.2</v>
      </c>
      <c r="AR14" s="15">
        <v>7.9</v>
      </c>
      <c r="AS14" s="15">
        <v>11.5</v>
      </c>
      <c r="AT14" s="15">
        <v>0.8</v>
      </c>
      <c r="AU14" s="15">
        <v>0</v>
      </c>
      <c r="AV14" s="15">
        <v>7.8</v>
      </c>
      <c r="AW14" s="15">
        <v>0</v>
      </c>
      <c r="AX14" s="15">
        <v>8.2</v>
      </c>
      <c r="AY14" s="15">
        <v>6.3</v>
      </c>
      <c r="AZ14" s="15">
        <v>7.1</v>
      </c>
      <c r="BA14" s="15">
        <v>11.1</v>
      </c>
      <c r="BB14" s="15">
        <v>11.3</v>
      </c>
      <c r="BC14" s="15">
        <v>0</v>
      </c>
      <c r="BD14" s="15">
        <v>2.5</v>
      </c>
      <c r="BE14" s="15">
        <v>8.7</v>
      </c>
      <c r="BF14" s="15">
        <v>0</v>
      </c>
      <c r="BG14" s="15">
        <v>0.1</v>
      </c>
      <c r="BH14" s="15">
        <v>11.2</v>
      </c>
      <c r="BI14" s="15">
        <v>10.4</v>
      </c>
      <c r="BJ14" s="15">
        <v>10</v>
      </c>
      <c r="BK14" s="15">
        <v>7.5</v>
      </c>
      <c r="BL14" s="15">
        <v>9.2</v>
      </c>
      <c r="BM14" s="15">
        <v>1.8</v>
      </c>
      <c r="BN14" s="15">
        <v>0.2</v>
      </c>
      <c r="BO14" s="15">
        <v>3.4</v>
      </c>
      <c r="BP14" s="15">
        <v>6.5</v>
      </c>
      <c r="BQ14" s="15">
        <v>0</v>
      </c>
      <c r="BR14" s="15"/>
      <c r="BS14" s="15"/>
      <c r="BT14" s="15"/>
      <c r="BU14" s="15"/>
      <c r="BV14" s="15"/>
      <c r="BW14" s="15"/>
      <c r="BX14" s="15"/>
      <c r="BZ14" s="10">
        <f t="shared" si="0"/>
        <v>4.267857142857142</v>
      </c>
      <c r="CA14" s="10">
        <f t="shared" si="1"/>
        <v>4.164285714285715</v>
      </c>
      <c r="CB14" s="10">
        <f t="shared" si="2"/>
        <v>4.183333333333333</v>
      </c>
      <c r="CC14" s="10">
        <f t="shared" si="3"/>
        <v>5.276666666666666</v>
      </c>
    </row>
    <row r="15" spans="1:81" ht="11.25">
      <c r="A15" s="5">
        <v>13</v>
      </c>
      <c r="B15" s="4">
        <v>0</v>
      </c>
      <c r="C15" s="4">
        <v>1.8</v>
      </c>
      <c r="D15" s="4">
        <v>0</v>
      </c>
      <c r="E15" s="4">
        <v>0</v>
      </c>
      <c r="F15" s="4">
        <v>1.2</v>
      </c>
      <c r="G15" s="4">
        <v>4.72</v>
      </c>
      <c r="H15" s="4">
        <v>0</v>
      </c>
      <c r="I15" s="4">
        <v>0.25</v>
      </c>
      <c r="J15" s="24">
        <v>2.7</v>
      </c>
      <c r="K15" s="4">
        <v>9.28</v>
      </c>
      <c r="L15" s="4">
        <v>3.9</v>
      </c>
      <c r="M15" s="4">
        <v>0.5</v>
      </c>
      <c r="N15" s="4">
        <v>5.5</v>
      </c>
      <c r="O15" s="4">
        <v>0.2</v>
      </c>
      <c r="P15" s="4">
        <v>0.5</v>
      </c>
      <c r="Q15" s="4">
        <v>0.1</v>
      </c>
      <c r="R15" s="4">
        <v>6.7</v>
      </c>
      <c r="S15" s="4">
        <v>3.3</v>
      </c>
      <c r="T15" s="4">
        <v>2.1</v>
      </c>
      <c r="U15" s="4">
        <v>9.9</v>
      </c>
      <c r="V15" s="4">
        <v>0</v>
      </c>
      <c r="W15" s="4">
        <v>2.1</v>
      </c>
      <c r="X15" s="4">
        <v>6.5</v>
      </c>
      <c r="Y15" s="4"/>
      <c r="Z15" s="4"/>
      <c r="AA15" s="4">
        <v>1.8</v>
      </c>
      <c r="AB15" s="4">
        <v>10.3</v>
      </c>
      <c r="AC15" s="4">
        <v>9.7</v>
      </c>
      <c r="AD15" s="4">
        <v>8.5</v>
      </c>
      <c r="AE15" s="4">
        <v>11.5</v>
      </c>
      <c r="AF15" s="15">
        <v>11.3</v>
      </c>
      <c r="AG15" s="15">
        <v>3.8</v>
      </c>
      <c r="AH15" s="15">
        <v>7.8</v>
      </c>
      <c r="AI15" s="15">
        <v>8.6</v>
      </c>
      <c r="AJ15" s="15">
        <v>0.1</v>
      </c>
      <c r="AK15" s="15">
        <v>2.9</v>
      </c>
      <c r="AL15" s="15">
        <v>0</v>
      </c>
      <c r="AM15" s="15">
        <v>0.4</v>
      </c>
      <c r="AN15" s="15">
        <v>0</v>
      </c>
      <c r="AO15" s="15">
        <v>8.8</v>
      </c>
      <c r="AP15" s="15">
        <v>0.4</v>
      </c>
      <c r="AQ15" s="15">
        <v>0.9</v>
      </c>
      <c r="AR15" s="15">
        <v>8.8</v>
      </c>
      <c r="AS15" s="15">
        <v>0.8</v>
      </c>
      <c r="AT15" s="15">
        <v>0</v>
      </c>
      <c r="AU15" s="15">
        <v>10.4</v>
      </c>
      <c r="AV15" s="15">
        <v>7</v>
      </c>
      <c r="AW15" s="15">
        <v>1</v>
      </c>
      <c r="AX15" s="15">
        <v>2.3</v>
      </c>
      <c r="AY15" s="15">
        <v>0</v>
      </c>
      <c r="AZ15" s="15">
        <v>7.2</v>
      </c>
      <c r="BA15" s="15">
        <v>5.5</v>
      </c>
      <c r="BB15" s="15">
        <v>9.1</v>
      </c>
      <c r="BC15" s="15">
        <v>0</v>
      </c>
      <c r="BD15" s="15">
        <v>6.6</v>
      </c>
      <c r="BE15" s="15">
        <v>9.2</v>
      </c>
      <c r="BF15" s="15">
        <v>6.9</v>
      </c>
      <c r="BG15" s="15">
        <v>5.1</v>
      </c>
      <c r="BH15" s="15">
        <v>10.7</v>
      </c>
      <c r="BI15" s="15">
        <v>10.5</v>
      </c>
      <c r="BJ15" s="15">
        <v>5.5</v>
      </c>
      <c r="BK15" s="15">
        <v>7.1</v>
      </c>
      <c r="BL15" s="15">
        <v>1.9</v>
      </c>
      <c r="BM15" s="15">
        <v>0.5</v>
      </c>
      <c r="BN15" s="15">
        <v>10</v>
      </c>
      <c r="BO15" s="15">
        <v>6.2</v>
      </c>
      <c r="BP15" s="15">
        <v>1</v>
      </c>
      <c r="BQ15" s="15">
        <v>4.5</v>
      </c>
      <c r="BR15" s="15"/>
      <c r="BS15" s="15"/>
      <c r="BT15" s="15"/>
      <c r="BU15" s="15"/>
      <c r="BV15" s="15"/>
      <c r="BW15" s="15"/>
      <c r="BX15" s="15"/>
      <c r="BZ15" s="10">
        <f t="shared" si="0"/>
        <v>4.642142857142857</v>
      </c>
      <c r="CA15" s="10">
        <f t="shared" si="1"/>
        <v>4.835714285714286</v>
      </c>
      <c r="CB15" s="10">
        <f t="shared" si="2"/>
        <v>4.83</v>
      </c>
      <c r="CC15" s="10">
        <f t="shared" si="3"/>
        <v>4.929999999999999</v>
      </c>
    </row>
    <row r="16" spans="1:81" ht="11.25">
      <c r="A16" s="5">
        <v>14</v>
      </c>
      <c r="B16" s="4">
        <v>0</v>
      </c>
      <c r="C16" s="4">
        <v>2.78</v>
      </c>
      <c r="D16" s="4">
        <v>3.2</v>
      </c>
      <c r="E16" s="4">
        <v>4.1</v>
      </c>
      <c r="F16" s="4">
        <v>1.87</v>
      </c>
      <c r="G16" s="4">
        <v>6.35</v>
      </c>
      <c r="H16" s="4">
        <v>0</v>
      </c>
      <c r="I16" s="4">
        <v>0</v>
      </c>
      <c r="J16" s="24">
        <v>9.5</v>
      </c>
      <c r="K16" s="4">
        <v>9.5</v>
      </c>
      <c r="L16" s="4">
        <v>3.6</v>
      </c>
      <c r="M16" s="4">
        <v>5.9</v>
      </c>
      <c r="N16" s="4">
        <v>0.3</v>
      </c>
      <c r="O16" s="4">
        <v>0.1</v>
      </c>
      <c r="P16" s="4">
        <v>0.3</v>
      </c>
      <c r="Q16" s="4">
        <v>0</v>
      </c>
      <c r="R16" s="4">
        <v>8</v>
      </c>
      <c r="S16" s="4">
        <v>0.6</v>
      </c>
      <c r="T16" s="4">
        <v>0.4</v>
      </c>
      <c r="U16" s="4">
        <v>4.3</v>
      </c>
      <c r="V16" s="4">
        <v>2.7</v>
      </c>
      <c r="W16" s="4">
        <v>7.8</v>
      </c>
      <c r="X16" s="4">
        <v>1</v>
      </c>
      <c r="Y16" s="4"/>
      <c r="Z16" s="4"/>
      <c r="AA16" s="4">
        <v>5.8</v>
      </c>
      <c r="AB16" s="4">
        <v>7.4</v>
      </c>
      <c r="AC16" s="4">
        <v>11.2</v>
      </c>
      <c r="AD16" s="4">
        <v>5.3</v>
      </c>
      <c r="AE16" s="4">
        <v>9.7</v>
      </c>
      <c r="AF16" s="15">
        <v>5.2</v>
      </c>
      <c r="AG16" s="15">
        <v>0.5</v>
      </c>
      <c r="AH16" s="15">
        <v>7.8</v>
      </c>
      <c r="AI16" s="15">
        <v>2.7</v>
      </c>
      <c r="AJ16" s="15">
        <v>10.5</v>
      </c>
      <c r="AK16" s="15">
        <v>8.4</v>
      </c>
      <c r="AL16" s="15">
        <v>0</v>
      </c>
      <c r="AM16" s="15">
        <v>0</v>
      </c>
      <c r="AN16" s="15">
        <v>0.4</v>
      </c>
      <c r="AO16" s="15">
        <v>9</v>
      </c>
      <c r="AP16" s="15">
        <v>0</v>
      </c>
      <c r="AQ16" s="15">
        <v>0.5</v>
      </c>
      <c r="AR16" s="15">
        <v>1.1</v>
      </c>
      <c r="AS16" s="15">
        <v>0</v>
      </c>
      <c r="AT16" s="15">
        <v>0</v>
      </c>
      <c r="AU16" s="15">
        <v>7.1</v>
      </c>
      <c r="AV16" s="15">
        <v>6</v>
      </c>
      <c r="AW16" s="15">
        <v>6.3</v>
      </c>
      <c r="AX16" s="15">
        <v>0.9</v>
      </c>
      <c r="AY16" s="15">
        <v>0</v>
      </c>
      <c r="AZ16" s="15">
        <v>11.3</v>
      </c>
      <c r="BA16" s="15">
        <v>6.1</v>
      </c>
      <c r="BB16" s="15">
        <v>7.2</v>
      </c>
      <c r="BC16" s="15">
        <v>0</v>
      </c>
      <c r="BD16" s="15">
        <v>8.6</v>
      </c>
      <c r="BE16" s="15">
        <v>6.2</v>
      </c>
      <c r="BF16" s="15">
        <v>10.2</v>
      </c>
      <c r="BG16" s="15">
        <v>1.9</v>
      </c>
      <c r="BH16" s="15">
        <v>10.5</v>
      </c>
      <c r="BI16" s="15">
        <v>9.7</v>
      </c>
      <c r="BJ16" s="15">
        <v>9</v>
      </c>
      <c r="BK16" s="15">
        <v>9.6</v>
      </c>
      <c r="BL16" s="15">
        <v>4.8</v>
      </c>
      <c r="BM16" s="15">
        <v>0</v>
      </c>
      <c r="BN16" s="15">
        <v>5.5</v>
      </c>
      <c r="BO16" s="15">
        <v>0.5</v>
      </c>
      <c r="BP16" s="15">
        <v>0.1</v>
      </c>
      <c r="BQ16" s="15">
        <v>2.4</v>
      </c>
      <c r="BR16" s="15"/>
      <c r="BS16" s="15"/>
      <c r="BT16" s="15"/>
      <c r="BU16" s="15"/>
      <c r="BV16" s="15"/>
      <c r="BW16" s="15"/>
      <c r="BX16" s="15"/>
      <c r="BZ16" s="10">
        <f t="shared" si="0"/>
        <v>4.589285714285714</v>
      </c>
      <c r="CA16" s="10">
        <f t="shared" si="1"/>
        <v>4.325</v>
      </c>
      <c r="CB16" s="10">
        <f t="shared" si="2"/>
        <v>4.430000000000001</v>
      </c>
      <c r="CC16" s="10">
        <f t="shared" si="3"/>
        <v>4.496666666666667</v>
      </c>
    </row>
    <row r="17" spans="1:81" ht="11.25">
      <c r="A17" s="5">
        <v>15</v>
      </c>
      <c r="B17" s="4">
        <v>0.2</v>
      </c>
      <c r="C17" s="4">
        <v>10.1</v>
      </c>
      <c r="D17" s="4">
        <v>0.2</v>
      </c>
      <c r="E17" s="4">
        <v>2.72</v>
      </c>
      <c r="F17" s="4">
        <v>0</v>
      </c>
      <c r="G17" s="4">
        <v>2.63</v>
      </c>
      <c r="H17" s="4">
        <v>5.9</v>
      </c>
      <c r="I17" s="4">
        <v>6.45</v>
      </c>
      <c r="J17" s="24">
        <v>1.9</v>
      </c>
      <c r="K17" s="4">
        <v>6.73</v>
      </c>
      <c r="L17" s="4">
        <v>10</v>
      </c>
      <c r="M17" s="4">
        <v>0</v>
      </c>
      <c r="N17" s="4">
        <v>0</v>
      </c>
      <c r="O17" s="4">
        <v>9</v>
      </c>
      <c r="P17" s="4">
        <v>0</v>
      </c>
      <c r="Q17" s="4">
        <v>0.8</v>
      </c>
      <c r="R17" s="4">
        <v>0</v>
      </c>
      <c r="S17" s="4">
        <v>1.9</v>
      </c>
      <c r="T17" s="4">
        <v>3</v>
      </c>
      <c r="U17" s="4">
        <v>0.1</v>
      </c>
      <c r="V17" s="4">
        <v>9.8</v>
      </c>
      <c r="W17" s="4">
        <v>5.9</v>
      </c>
      <c r="X17" s="4">
        <v>0</v>
      </c>
      <c r="Y17" s="4"/>
      <c r="Z17" s="4"/>
      <c r="AA17" s="4">
        <v>6.2</v>
      </c>
      <c r="AB17" s="4">
        <v>2.4</v>
      </c>
      <c r="AC17" s="4">
        <v>10.9</v>
      </c>
      <c r="AD17" s="4">
        <v>7.9</v>
      </c>
      <c r="AE17" s="4">
        <v>0</v>
      </c>
      <c r="AF17" s="15">
        <v>0</v>
      </c>
      <c r="AG17" s="15">
        <v>1.3</v>
      </c>
      <c r="AH17" s="15">
        <v>0</v>
      </c>
      <c r="AI17" s="15">
        <v>0.1</v>
      </c>
      <c r="AJ17" s="15">
        <v>10.3</v>
      </c>
      <c r="AK17" s="15">
        <v>0</v>
      </c>
      <c r="AL17" s="15">
        <v>8.4</v>
      </c>
      <c r="AM17" s="15">
        <v>0.2</v>
      </c>
      <c r="AN17" s="15">
        <v>0</v>
      </c>
      <c r="AO17" s="15">
        <v>0.1</v>
      </c>
      <c r="AP17" s="15">
        <v>8.1</v>
      </c>
      <c r="AQ17" s="15">
        <v>0</v>
      </c>
      <c r="AR17" s="15">
        <v>0</v>
      </c>
      <c r="AS17" s="15">
        <v>5.5</v>
      </c>
      <c r="AT17" s="15">
        <v>0</v>
      </c>
      <c r="AU17" s="15">
        <v>0.3</v>
      </c>
      <c r="AV17" s="15">
        <v>0.7</v>
      </c>
      <c r="AW17" s="15">
        <v>3.6</v>
      </c>
      <c r="AX17" s="15">
        <v>3.8</v>
      </c>
      <c r="AY17" s="15">
        <v>0</v>
      </c>
      <c r="AZ17" s="15">
        <v>6</v>
      </c>
      <c r="BA17" s="15">
        <v>9.4</v>
      </c>
      <c r="BB17" s="15">
        <v>0.3</v>
      </c>
      <c r="BC17" s="15">
        <v>10.6</v>
      </c>
      <c r="BD17" s="15">
        <v>7.3</v>
      </c>
      <c r="BE17" s="15">
        <v>0.2</v>
      </c>
      <c r="BF17" s="15">
        <v>5.3</v>
      </c>
      <c r="BG17" s="15">
        <v>2.6</v>
      </c>
      <c r="BH17" s="15">
        <v>10.8</v>
      </c>
      <c r="BI17" s="15">
        <v>6.4</v>
      </c>
      <c r="BJ17" s="15">
        <v>2.2</v>
      </c>
      <c r="BK17" s="15">
        <v>2.1</v>
      </c>
      <c r="BL17" s="15">
        <v>7.7</v>
      </c>
      <c r="BM17" s="15">
        <v>1.4</v>
      </c>
      <c r="BN17" s="15">
        <v>9.1</v>
      </c>
      <c r="BO17" s="15">
        <v>0.7</v>
      </c>
      <c r="BP17" s="15">
        <v>9.799999999999999</v>
      </c>
      <c r="BQ17" s="15">
        <v>7.2</v>
      </c>
      <c r="BR17" s="15"/>
      <c r="BS17" s="15"/>
      <c r="BT17" s="15"/>
      <c r="BU17" s="15"/>
      <c r="BV17" s="15"/>
      <c r="BW17" s="15"/>
      <c r="BX17" s="15"/>
      <c r="BZ17" s="10">
        <f t="shared" si="0"/>
        <v>3.4582142857142864</v>
      </c>
      <c r="CA17" s="10">
        <f t="shared" si="1"/>
        <v>3.028571428571428</v>
      </c>
      <c r="CB17" s="10">
        <f t="shared" si="2"/>
        <v>3.066666666666666</v>
      </c>
      <c r="CC17" s="10">
        <f t="shared" si="3"/>
        <v>4.04</v>
      </c>
    </row>
    <row r="18" spans="1:81" ht="11.25">
      <c r="A18" s="5">
        <v>16</v>
      </c>
      <c r="B18" s="4">
        <v>0</v>
      </c>
      <c r="C18" s="4">
        <v>9.2</v>
      </c>
      <c r="D18" s="4">
        <v>6.4</v>
      </c>
      <c r="E18" s="4">
        <v>0.15</v>
      </c>
      <c r="F18" s="4">
        <v>0</v>
      </c>
      <c r="G18" s="4">
        <v>0</v>
      </c>
      <c r="H18" s="4">
        <v>3.4</v>
      </c>
      <c r="I18" s="4">
        <v>1</v>
      </c>
      <c r="J18" s="24">
        <v>0.5</v>
      </c>
      <c r="K18" s="4">
        <v>2.26</v>
      </c>
      <c r="L18" s="4">
        <v>0</v>
      </c>
      <c r="M18" s="4">
        <v>0</v>
      </c>
      <c r="N18" s="4">
        <v>0.2</v>
      </c>
      <c r="O18" s="4">
        <v>7.8</v>
      </c>
      <c r="P18" s="4">
        <v>6.8</v>
      </c>
      <c r="Q18" s="4">
        <v>8.9</v>
      </c>
      <c r="R18" s="4">
        <v>0.2</v>
      </c>
      <c r="S18" s="4">
        <v>0</v>
      </c>
      <c r="T18" s="4">
        <v>10.5</v>
      </c>
      <c r="U18" s="4">
        <v>0</v>
      </c>
      <c r="V18" s="4">
        <v>6</v>
      </c>
      <c r="W18" s="4">
        <v>0</v>
      </c>
      <c r="X18" s="4">
        <v>9.7</v>
      </c>
      <c r="Y18" s="4"/>
      <c r="Z18" s="4"/>
      <c r="AA18" s="4">
        <v>0</v>
      </c>
      <c r="AB18" s="4">
        <v>8.6</v>
      </c>
      <c r="AC18" s="4">
        <v>10.6</v>
      </c>
      <c r="AD18" s="4">
        <v>10.9</v>
      </c>
      <c r="AE18" s="4">
        <v>5.7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0.8</v>
      </c>
      <c r="AL18" s="15">
        <v>0.8</v>
      </c>
      <c r="AM18" s="15">
        <v>0</v>
      </c>
      <c r="AN18" s="15">
        <v>1.3</v>
      </c>
      <c r="AO18" s="15">
        <v>6.7</v>
      </c>
      <c r="AP18" s="15">
        <v>8.6</v>
      </c>
      <c r="AQ18" s="15">
        <v>0.1</v>
      </c>
      <c r="AR18" s="15">
        <v>0</v>
      </c>
      <c r="AS18" s="15">
        <v>9.3</v>
      </c>
      <c r="AT18" s="15">
        <v>0.3</v>
      </c>
      <c r="AU18" s="15">
        <v>4.8</v>
      </c>
      <c r="AV18" s="15">
        <v>1</v>
      </c>
      <c r="AW18" s="15">
        <v>4.7</v>
      </c>
      <c r="AX18" s="15">
        <v>2.9</v>
      </c>
      <c r="AY18" s="15">
        <v>0</v>
      </c>
      <c r="AZ18" s="15">
        <v>8.7</v>
      </c>
      <c r="BA18" s="15">
        <v>11.2</v>
      </c>
      <c r="BB18" s="15">
        <v>8.1</v>
      </c>
      <c r="BC18" s="15">
        <v>7.4</v>
      </c>
      <c r="BD18" s="15">
        <v>7.3</v>
      </c>
      <c r="BE18" s="15">
        <v>6.1</v>
      </c>
      <c r="BF18" s="15">
        <v>8.5</v>
      </c>
      <c r="BG18" s="15">
        <v>0</v>
      </c>
      <c r="BH18" s="15">
        <v>8.4</v>
      </c>
      <c r="BI18" s="15">
        <v>5.6</v>
      </c>
      <c r="BJ18" s="15">
        <v>0</v>
      </c>
      <c r="BK18" s="15">
        <v>6.4</v>
      </c>
      <c r="BL18" s="15">
        <v>2.6</v>
      </c>
      <c r="BM18" s="15">
        <v>0</v>
      </c>
      <c r="BN18" s="15">
        <v>0.2</v>
      </c>
      <c r="BO18" s="15">
        <v>4</v>
      </c>
      <c r="BP18" s="15">
        <v>0.5</v>
      </c>
      <c r="BQ18" s="15">
        <v>5.8</v>
      </c>
      <c r="BR18" s="15"/>
      <c r="BS18" s="15"/>
      <c r="BT18" s="15"/>
      <c r="BU18" s="15"/>
      <c r="BV18" s="15"/>
      <c r="BW18" s="15"/>
      <c r="BX18" s="15"/>
      <c r="BZ18" s="10">
        <f t="shared" si="0"/>
        <v>3.2235714285714288</v>
      </c>
      <c r="CA18" s="10">
        <f t="shared" si="1"/>
        <v>3.585714285714285</v>
      </c>
      <c r="CB18" s="10">
        <f t="shared" si="2"/>
        <v>3.8399999999999994</v>
      </c>
      <c r="CC18" s="10">
        <f t="shared" si="3"/>
        <v>4.35</v>
      </c>
    </row>
    <row r="19" spans="1:81" ht="11.25">
      <c r="A19" s="5">
        <v>17</v>
      </c>
      <c r="B19" s="4">
        <v>0.95</v>
      </c>
      <c r="C19" s="4">
        <v>0</v>
      </c>
      <c r="D19" s="4">
        <v>7.1</v>
      </c>
      <c r="E19" s="4">
        <v>0</v>
      </c>
      <c r="F19" s="4">
        <v>0</v>
      </c>
      <c r="G19" s="4">
        <v>0</v>
      </c>
      <c r="H19" s="4">
        <v>0</v>
      </c>
      <c r="I19" s="4">
        <v>1.9</v>
      </c>
      <c r="J19" s="24">
        <v>10.6</v>
      </c>
      <c r="K19" s="4">
        <v>1.23</v>
      </c>
      <c r="L19" s="4">
        <v>0</v>
      </c>
      <c r="M19" s="4">
        <v>1.9</v>
      </c>
      <c r="N19" s="4">
        <v>0.2</v>
      </c>
      <c r="O19" s="4">
        <v>0</v>
      </c>
      <c r="P19" s="4">
        <v>0</v>
      </c>
      <c r="Q19" s="4">
        <v>0.1</v>
      </c>
      <c r="R19" s="4">
        <v>0.8</v>
      </c>
      <c r="S19" s="4">
        <v>1.3</v>
      </c>
      <c r="T19" s="4">
        <v>8.2</v>
      </c>
      <c r="U19" s="4">
        <v>9.1</v>
      </c>
      <c r="V19" s="4">
        <v>9.9</v>
      </c>
      <c r="W19" s="4">
        <v>0</v>
      </c>
      <c r="X19" s="4">
        <v>2</v>
      </c>
      <c r="Y19" s="4"/>
      <c r="Z19" s="4"/>
      <c r="AA19" s="4">
        <v>11.1</v>
      </c>
      <c r="AB19" s="4">
        <v>5.6</v>
      </c>
      <c r="AC19" s="4">
        <v>9</v>
      </c>
      <c r="AD19" s="4">
        <v>11.3</v>
      </c>
      <c r="AE19" s="4">
        <v>6.1</v>
      </c>
      <c r="AF19" s="15">
        <v>8.2</v>
      </c>
      <c r="AG19" s="15">
        <v>8.2</v>
      </c>
      <c r="AH19" s="15">
        <v>9.5</v>
      </c>
      <c r="AI19" s="15">
        <v>0.1</v>
      </c>
      <c r="AJ19" s="15">
        <v>0</v>
      </c>
      <c r="AK19" s="15">
        <v>0</v>
      </c>
      <c r="AL19" s="15">
        <v>2</v>
      </c>
      <c r="AM19" s="15">
        <v>0</v>
      </c>
      <c r="AN19" s="15">
        <v>2.9</v>
      </c>
      <c r="AO19" s="15">
        <v>3.5</v>
      </c>
      <c r="AP19" s="15">
        <v>1.2</v>
      </c>
      <c r="AQ19" s="15">
        <v>0.2</v>
      </c>
      <c r="AR19" s="15">
        <v>0</v>
      </c>
      <c r="AS19" s="15">
        <v>2.8</v>
      </c>
      <c r="AT19" s="15">
        <v>0.4</v>
      </c>
      <c r="AU19" s="15">
        <v>4.2</v>
      </c>
      <c r="AV19" s="15">
        <v>0</v>
      </c>
      <c r="AW19" s="15">
        <v>2.6</v>
      </c>
      <c r="AX19" s="15">
        <v>9.6</v>
      </c>
      <c r="AY19" s="15">
        <v>0</v>
      </c>
      <c r="AZ19" s="15">
        <v>10.6</v>
      </c>
      <c r="BA19" s="15">
        <v>2.8</v>
      </c>
      <c r="BB19" s="15">
        <v>9.8</v>
      </c>
      <c r="BC19" s="15">
        <v>2.8</v>
      </c>
      <c r="BD19" s="15">
        <v>7.9</v>
      </c>
      <c r="BE19" s="15">
        <v>10.8</v>
      </c>
      <c r="BF19" s="15">
        <v>10.1</v>
      </c>
      <c r="BG19" s="15">
        <v>7.5</v>
      </c>
      <c r="BH19" s="15">
        <v>3.5</v>
      </c>
      <c r="BI19" s="15">
        <v>9.7</v>
      </c>
      <c r="BJ19" s="15">
        <v>11.4</v>
      </c>
      <c r="BK19" s="15">
        <v>5.3</v>
      </c>
      <c r="BL19" s="15">
        <v>0</v>
      </c>
      <c r="BM19" s="15">
        <v>4</v>
      </c>
      <c r="BN19" s="15">
        <v>0</v>
      </c>
      <c r="BO19" s="15">
        <v>7.599999999999999</v>
      </c>
      <c r="BP19" s="15">
        <v>8.7</v>
      </c>
      <c r="BQ19" s="15">
        <v>6.1</v>
      </c>
      <c r="BR19" s="15"/>
      <c r="BS19" s="15"/>
      <c r="BT19" s="15"/>
      <c r="BU19" s="15"/>
      <c r="BV19" s="15"/>
      <c r="BW19" s="15"/>
      <c r="BX19" s="15"/>
      <c r="BZ19" s="10">
        <f t="shared" si="0"/>
        <v>4.158214285714285</v>
      </c>
      <c r="CA19" s="10">
        <f t="shared" si="1"/>
        <v>4.217857142857143</v>
      </c>
      <c r="CB19" s="10">
        <f t="shared" si="2"/>
        <v>4.503333333333332</v>
      </c>
      <c r="CC19" s="10">
        <f t="shared" si="3"/>
        <v>4.866666666666666</v>
      </c>
    </row>
    <row r="20" spans="1:81" ht="11.25">
      <c r="A20" s="5">
        <v>18</v>
      </c>
      <c r="B20" s="4">
        <v>0</v>
      </c>
      <c r="C20" s="4">
        <v>1.65</v>
      </c>
      <c r="D20" s="4">
        <v>0.4</v>
      </c>
      <c r="E20" s="4">
        <v>2.6</v>
      </c>
      <c r="F20" s="4">
        <v>9.07</v>
      </c>
      <c r="G20" s="4">
        <v>3.2</v>
      </c>
      <c r="H20" s="4">
        <v>3.1</v>
      </c>
      <c r="I20" s="4">
        <v>0.5</v>
      </c>
      <c r="J20" s="24">
        <v>4.2</v>
      </c>
      <c r="K20" s="4">
        <v>0.13</v>
      </c>
      <c r="L20" s="4">
        <v>5.3</v>
      </c>
      <c r="M20" s="4">
        <v>0.2</v>
      </c>
      <c r="N20" s="4">
        <v>0.7</v>
      </c>
      <c r="O20" s="4">
        <v>0</v>
      </c>
      <c r="P20" s="4">
        <v>3.7</v>
      </c>
      <c r="Q20" s="4">
        <v>10.8</v>
      </c>
      <c r="R20" s="4">
        <v>10.2</v>
      </c>
      <c r="S20" s="4">
        <v>0.5</v>
      </c>
      <c r="T20" s="4">
        <v>0</v>
      </c>
      <c r="U20" s="4">
        <v>10.7</v>
      </c>
      <c r="V20" s="4">
        <v>1.1</v>
      </c>
      <c r="W20" s="4">
        <v>0</v>
      </c>
      <c r="X20" s="4">
        <v>0</v>
      </c>
      <c r="Y20" s="4"/>
      <c r="Z20" s="4"/>
      <c r="AA20" s="4">
        <v>11.3</v>
      </c>
      <c r="AB20" s="4">
        <v>5.7</v>
      </c>
      <c r="AC20" s="4">
        <v>2.8</v>
      </c>
      <c r="AD20" s="4">
        <v>11.1</v>
      </c>
      <c r="AE20" s="4">
        <v>8.4</v>
      </c>
      <c r="AF20" s="15">
        <v>1.5</v>
      </c>
      <c r="AG20" s="15">
        <v>1.4</v>
      </c>
      <c r="AH20" s="15">
        <v>0</v>
      </c>
      <c r="AI20" s="15">
        <v>8.4</v>
      </c>
      <c r="AJ20" s="15">
        <v>7.1</v>
      </c>
      <c r="AK20" s="15">
        <v>3.6</v>
      </c>
      <c r="AL20" s="15">
        <v>9</v>
      </c>
      <c r="AM20" s="15">
        <v>2.2</v>
      </c>
      <c r="AN20" s="15">
        <v>0.3</v>
      </c>
      <c r="AO20" s="15">
        <v>0.4</v>
      </c>
      <c r="AP20" s="15">
        <v>1.5</v>
      </c>
      <c r="AQ20" s="15">
        <v>9.5</v>
      </c>
      <c r="AR20" s="15">
        <v>9.9</v>
      </c>
      <c r="AS20" s="15">
        <v>6.2</v>
      </c>
      <c r="AT20" s="15">
        <v>0.3</v>
      </c>
      <c r="AU20" s="15">
        <v>0</v>
      </c>
      <c r="AV20" s="15">
        <v>2.3</v>
      </c>
      <c r="AW20" s="15">
        <v>5.4</v>
      </c>
      <c r="AX20" s="15">
        <v>3.8</v>
      </c>
      <c r="AY20" s="15">
        <v>10.8</v>
      </c>
      <c r="AZ20" s="15">
        <v>9.7</v>
      </c>
      <c r="BA20" s="15">
        <v>5.6</v>
      </c>
      <c r="BB20" s="15">
        <v>10.6</v>
      </c>
      <c r="BC20" s="15">
        <v>0</v>
      </c>
      <c r="BD20" s="15">
        <v>4.9</v>
      </c>
      <c r="BE20" s="15">
        <v>0</v>
      </c>
      <c r="BF20" s="15">
        <v>1.7</v>
      </c>
      <c r="BG20" s="15">
        <v>9.4</v>
      </c>
      <c r="BH20" s="15">
        <v>9.5</v>
      </c>
      <c r="BI20" s="15">
        <v>4.7</v>
      </c>
      <c r="BJ20" s="15">
        <v>11.4</v>
      </c>
      <c r="BK20" s="15">
        <v>4.7</v>
      </c>
      <c r="BL20" s="15">
        <v>1.5</v>
      </c>
      <c r="BM20" s="15">
        <v>0</v>
      </c>
      <c r="BN20" s="15">
        <v>8.9</v>
      </c>
      <c r="BO20" s="15">
        <v>1</v>
      </c>
      <c r="BP20" s="15">
        <v>3.1999999999999997</v>
      </c>
      <c r="BQ20" s="15">
        <v>4.7</v>
      </c>
      <c r="BR20" s="15"/>
      <c r="BS20" s="15"/>
      <c r="BT20" s="15"/>
      <c r="BU20" s="15"/>
      <c r="BV20" s="15"/>
      <c r="BW20" s="15"/>
      <c r="BX20" s="15"/>
      <c r="BZ20" s="10">
        <f t="shared" si="0"/>
        <v>4.286785714285714</v>
      </c>
      <c r="CA20" s="10">
        <f t="shared" si="1"/>
        <v>4.289285714285715</v>
      </c>
      <c r="CB20" s="10">
        <f t="shared" si="2"/>
        <v>4.833333333333333</v>
      </c>
      <c r="CC20" s="10">
        <f t="shared" si="3"/>
        <v>4.73</v>
      </c>
    </row>
    <row r="21" spans="1:81" ht="11.25">
      <c r="A21" s="5">
        <v>19</v>
      </c>
      <c r="B21" s="4">
        <v>0</v>
      </c>
      <c r="C21" s="4">
        <v>10.6</v>
      </c>
      <c r="D21" s="4">
        <v>2.7</v>
      </c>
      <c r="E21" s="4">
        <v>6.78</v>
      </c>
      <c r="F21" s="4">
        <v>11.3</v>
      </c>
      <c r="G21" s="4">
        <v>6.9</v>
      </c>
      <c r="H21" s="4">
        <v>8.8</v>
      </c>
      <c r="I21" s="4">
        <v>1.05</v>
      </c>
      <c r="J21" s="24">
        <v>6.95</v>
      </c>
      <c r="K21" s="4">
        <v>6.82</v>
      </c>
      <c r="L21" s="4">
        <v>9.7</v>
      </c>
      <c r="M21" s="4">
        <v>0</v>
      </c>
      <c r="N21" s="4">
        <v>9.2</v>
      </c>
      <c r="O21" s="4">
        <v>0</v>
      </c>
      <c r="P21" s="4">
        <v>8.9</v>
      </c>
      <c r="Q21" s="4">
        <v>9.7</v>
      </c>
      <c r="R21" s="4">
        <v>10.1</v>
      </c>
      <c r="S21" s="4">
        <v>0</v>
      </c>
      <c r="T21" s="4">
        <v>1.3</v>
      </c>
      <c r="U21" s="4">
        <v>10.6</v>
      </c>
      <c r="V21" s="4">
        <v>9.3</v>
      </c>
      <c r="W21" s="4">
        <v>0.1</v>
      </c>
      <c r="X21" s="4">
        <v>9.5</v>
      </c>
      <c r="Y21" s="4"/>
      <c r="Z21" s="4"/>
      <c r="AA21" s="4">
        <v>2.9</v>
      </c>
      <c r="AB21" s="4">
        <v>6.4</v>
      </c>
      <c r="AC21" s="4">
        <v>2.8</v>
      </c>
      <c r="AD21" s="4">
        <v>0.2</v>
      </c>
      <c r="AE21" s="4">
        <v>1.2</v>
      </c>
      <c r="AF21" s="15">
        <v>0.9</v>
      </c>
      <c r="AG21" s="15">
        <v>0</v>
      </c>
      <c r="AH21" s="15">
        <v>3.2</v>
      </c>
      <c r="AI21" s="15">
        <v>5</v>
      </c>
      <c r="AJ21" s="15">
        <v>2.2</v>
      </c>
      <c r="AK21" s="15">
        <v>1.5</v>
      </c>
      <c r="AL21" s="15">
        <v>0</v>
      </c>
      <c r="AM21" s="15">
        <v>3.1</v>
      </c>
      <c r="AN21" s="15">
        <v>0</v>
      </c>
      <c r="AO21" s="15">
        <v>5.6</v>
      </c>
      <c r="AP21" s="15">
        <v>0.5</v>
      </c>
      <c r="AQ21" s="15">
        <v>6.9</v>
      </c>
      <c r="AR21" s="15">
        <v>8.2</v>
      </c>
      <c r="AS21" s="15">
        <v>8.6</v>
      </c>
      <c r="AT21" s="15">
        <v>1.1</v>
      </c>
      <c r="AU21" s="15">
        <v>6.8</v>
      </c>
      <c r="AV21" s="15">
        <v>4.4</v>
      </c>
      <c r="AW21" s="15">
        <v>9.4</v>
      </c>
      <c r="AX21" s="15">
        <v>8</v>
      </c>
      <c r="AY21" s="15">
        <v>9</v>
      </c>
      <c r="AZ21" s="15">
        <v>5.9</v>
      </c>
      <c r="BA21" s="15">
        <v>7.3</v>
      </c>
      <c r="BB21" s="15">
        <v>7.7</v>
      </c>
      <c r="BC21" s="15">
        <v>5.4</v>
      </c>
      <c r="BD21" s="15">
        <v>8.2</v>
      </c>
      <c r="BE21" s="15">
        <v>3</v>
      </c>
      <c r="BF21" s="15">
        <v>2.9</v>
      </c>
      <c r="BG21" s="15">
        <v>8</v>
      </c>
      <c r="BH21" s="15">
        <v>6.6</v>
      </c>
      <c r="BI21" s="15">
        <v>1</v>
      </c>
      <c r="BJ21" s="15">
        <v>9.9</v>
      </c>
      <c r="BK21" s="15">
        <v>8</v>
      </c>
      <c r="BL21" s="15">
        <v>7.1</v>
      </c>
      <c r="BM21" s="15">
        <v>0</v>
      </c>
      <c r="BN21" s="15">
        <v>6.8</v>
      </c>
      <c r="BO21" s="15">
        <v>10.1</v>
      </c>
      <c r="BP21" s="15">
        <v>6.1</v>
      </c>
      <c r="BQ21" s="15">
        <v>0</v>
      </c>
      <c r="BR21" s="15"/>
      <c r="BS21" s="15"/>
      <c r="BT21" s="15"/>
      <c r="BU21" s="15"/>
      <c r="BV21" s="15"/>
      <c r="BW21" s="15"/>
      <c r="BX21" s="15"/>
      <c r="BZ21" s="10">
        <f t="shared" si="0"/>
        <v>4.341785714285715</v>
      </c>
      <c r="CA21" s="10">
        <f t="shared" si="1"/>
        <v>3.9892857142857148</v>
      </c>
      <c r="CB21" s="10">
        <f t="shared" si="2"/>
        <v>4.473333333333334</v>
      </c>
      <c r="CC21" s="10">
        <f t="shared" si="3"/>
        <v>5.75</v>
      </c>
    </row>
    <row r="22" spans="1:81" ht="11.25">
      <c r="A22" s="5">
        <v>20</v>
      </c>
      <c r="B22" s="4">
        <v>8.85</v>
      </c>
      <c r="C22" s="4">
        <v>7.3</v>
      </c>
      <c r="D22" s="4">
        <v>3.11</v>
      </c>
      <c r="E22" s="4">
        <v>0</v>
      </c>
      <c r="F22" s="4">
        <v>6.9</v>
      </c>
      <c r="G22" s="4">
        <v>4</v>
      </c>
      <c r="H22" s="4">
        <v>0.8</v>
      </c>
      <c r="I22" s="4">
        <v>0.65</v>
      </c>
      <c r="J22" s="24">
        <v>3.6</v>
      </c>
      <c r="K22" s="4">
        <v>6.36</v>
      </c>
      <c r="L22" s="4">
        <v>6.2</v>
      </c>
      <c r="M22" s="4">
        <v>0</v>
      </c>
      <c r="N22" s="4">
        <v>9.7</v>
      </c>
      <c r="O22" s="4">
        <v>6.7</v>
      </c>
      <c r="P22" s="4">
        <v>1.4</v>
      </c>
      <c r="Q22" s="4">
        <v>8</v>
      </c>
      <c r="R22" s="4">
        <v>1.5</v>
      </c>
      <c r="S22" s="4">
        <v>5.9</v>
      </c>
      <c r="T22" s="4">
        <v>4.8</v>
      </c>
      <c r="U22" s="4">
        <v>5.9</v>
      </c>
      <c r="V22" s="4">
        <v>0.4</v>
      </c>
      <c r="W22" s="4">
        <v>6.4</v>
      </c>
      <c r="X22" s="4">
        <v>5.8</v>
      </c>
      <c r="Y22" s="4"/>
      <c r="Z22" s="4"/>
      <c r="AA22" s="4">
        <v>5.4</v>
      </c>
      <c r="AB22" s="4">
        <v>10.6</v>
      </c>
      <c r="AC22" s="4">
        <v>4.8</v>
      </c>
      <c r="AD22" s="4">
        <v>1.5</v>
      </c>
      <c r="AE22" s="4">
        <v>0</v>
      </c>
      <c r="AF22" s="99">
        <v>0.2</v>
      </c>
      <c r="AG22" s="99">
        <v>1</v>
      </c>
      <c r="AH22" s="99">
        <v>0.4</v>
      </c>
      <c r="AI22" s="99">
        <v>0</v>
      </c>
      <c r="AJ22" s="99">
        <v>0.3</v>
      </c>
      <c r="AK22" s="99">
        <v>2.7</v>
      </c>
      <c r="AL22" s="99">
        <v>5.6</v>
      </c>
      <c r="AM22" s="99">
        <v>5</v>
      </c>
      <c r="AN22" s="99">
        <v>1</v>
      </c>
      <c r="AO22" s="99">
        <v>7.1</v>
      </c>
      <c r="AP22" s="99">
        <v>3.4</v>
      </c>
      <c r="AQ22" s="99">
        <v>10.7</v>
      </c>
      <c r="AR22" s="99">
        <v>1.2</v>
      </c>
      <c r="AS22" s="99">
        <v>3.5</v>
      </c>
      <c r="AT22" s="99">
        <v>4.3</v>
      </c>
      <c r="AU22" s="99">
        <v>9.7</v>
      </c>
      <c r="AV22" s="99">
        <v>4.5</v>
      </c>
      <c r="AW22" s="99">
        <v>10.3</v>
      </c>
      <c r="AX22" s="99">
        <v>0</v>
      </c>
      <c r="AY22" s="99">
        <v>11.2</v>
      </c>
      <c r="AZ22" s="99">
        <v>0</v>
      </c>
      <c r="BA22" s="99">
        <v>5.1</v>
      </c>
      <c r="BB22" s="99">
        <v>0</v>
      </c>
      <c r="BC22" s="99">
        <v>10.6</v>
      </c>
      <c r="BD22" s="99">
        <v>11</v>
      </c>
      <c r="BE22" s="99">
        <v>5.8</v>
      </c>
      <c r="BF22" s="99">
        <v>5.9</v>
      </c>
      <c r="BG22" s="99">
        <v>3</v>
      </c>
      <c r="BH22" s="99">
        <v>0</v>
      </c>
      <c r="BI22" s="99">
        <v>4.9</v>
      </c>
      <c r="BJ22" s="99">
        <v>11.2</v>
      </c>
      <c r="BK22" s="99">
        <v>0.2</v>
      </c>
      <c r="BL22" s="99">
        <v>6.7</v>
      </c>
      <c r="BM22" s="99">
        <v>0</v>
      </c>
      <c r="BN22" s="99">
        <v>0.1</v>
      </c>
      <c r="BO22" s="99">
        <v>0</v>
      </c>
      <c r="BP22" s="99">
        <v>9.8</v>
      </c>
      <c r="BQ22" s="99">
        <v>0.1</v>
      </c>
      <c r="BR22" s="99"/>
      <c r="BS22" s="99"/>
      <c r="BT22" s="99"/>
      <c r="BU22" s="99"/>
      <c r="BV22" s="99"/>
      <c r="BW22" s="99"/>
      <c r="BX22" s="99"/>
      <c r="BZ22" s="10">
        <f t="shared" si="0"/>
        <v>3.934285714285714</v>
      </c>
      <c r="CA22" s="10">
        <f t="shared" si="1"/>
        <v>4.1607142857142865</v>
      </c>
      <c r="CB22" s="100">
        <f t="shared" si="2"/>
        <v>4.166666666666666</v>
      </c>
      <c r="CC22" s="10">
        <f t="shared" si="3"/>
        <v>4.71</v>
      </c>
    </row>
    <row r="23" spans="1:81" ht="11.25">
      <c r="A23" s="6">
        <v>21</v>
      </c>
      <c r="B23" s="7">
        <v>6.1</v>
      </c>
      <c r="C23" s="7">
        <v>9.7</v>
      </c>
      <c r="D23" s="7">
        <v>0.05</v>
      </c>
      <c r="E23" s="7">
        <v>8.7</v>
      </c>
      <c r="F23" s="7">
        <v>7.35</v>
      </c>
      <c r="G23" s="7">
        <v>8.91</v>
      </c>
      <c r="H23" s="7">
        <v>9.8</v>
      </c>
      <c r="I23" s="7">
        <v>10.6</v>
      </c>
      <c r="J23" s="25">
        <v>1.25</v>
      </c>
      <c r="K23" s="7">
        <v>8</v>
      </c>
      <c r="L23" s="7">
        <v>1.2</v>
      </c>
      <c r="M23" s="7">
        <v>0</v>
      </c>
      <c r="N23" s="7">
        <v>9</v>
      </c>
      <c r="O23" s="7">
        <v>8.7</v>
      </c>
      <c r="P23" s="7">
        <v>0</v>
      </c>
      <c r="Q23" s="7">
        <v>5.2</v>
      </c>
      <c r="R23" s="7">
        <v>3.8</v>
      </c>
      <c r="S23" s="7">
        <v>5.2</v>
      </c>
      <c r="T23" s="7">
        <v>0</v>
      </c>
      <c r="U23" s="7">
        <v>10.7</v>
      </c>
      <c r="V23" s="7">
        <v>0</v>
      </c>
      <c r="W23" s="7">
        <v>5.9</v>
      </c>
      <c r="X23" s="7">
        <v>7</v>
      </c>
      <c r="Y23" s="7"/>
      <c r="Z23" s="7"/>
      <c r="AA23" s="7">
        <v>0.6</v>
      </c>
      <c r="AB23" s="7">
        <v>5.4</v>
      </c>
      <c r="AC23" s="7">
        <v>8.8</v>
      </c>
      <c r="AD23" s="7">
        <v>10.8</v>
      </c>
      <c r="AE23" s="7">
        <v>6.7</v>
      </c>
      <c r="AF23" s="15">
        <v>0.9</v>
      </c>
      <c r="AG23" s="15">
        <v>7.4</v>
      </c>
      <c r="AH23" s="15">
        <v>4.5</v>
      </c>
      <c r="AI23" s="15">
        <v>0</v>
      </c>
      <c r="AJ23" s="15">
        <v>9.5</v>
      </c>
      <c r="AK23" s="15">
        <v>3.2</v>
      </c>
      <c r="AL23" s="15">
        <v>2.4</v>
      </c>
      <c r="AM23" s="15">
        <v>6.3</v>
      </c>
      <c r="AN23" s="4">
        <v>0</v>
      </c>
      <c r="AO23" s="4">
        <v>7</v>
      </c>
      <c r="AP23" s="4">
        <v>0</v>
      </c>
      <c r="AQ23" s="4">
        <v>4.8</v>
      </c>
      <c r="AR23" s="4">
        <v>10.4</v>
      </c>
      <c r="AS23" s="4">
        <v>0</v>
      </c>
      <c r="AT23" s="4">
        <v>0</v>
      </c>
      <c r="AU23" s="4">
        <v>2.1</v>
      </c>
      <c r="AV23" s="4">
        <v>0.1</v>
      </c>
      <c r="AW23" s="4">
        <v>10.7</v>
      </c>
      <c r="AX23" s="4">
        <v>0</v>
      </c>
      <c r="AY23" s="4">
        <v>8.7</v>
      </c>
      <c r="AZ23" s="4">
        <v>0</v>
      </c>
      <c r="BA23" s="4">
        <v>8.4</v>
      </c>
      <c r="BB23" s="4">
        <v>7.6</v>
      </c>
      <c r="BC23" s="4">
        <v>10.6</v>
      </c>
      <c r="BD23" s="4">
        <v>11.3</v>
      </c>
      <c r="BE23" s="4">
        <v>3.5</v>
      </c>
      <c r="BF23" s="4">
        <v>5.1</v>
      </c>
      <c r="BG23" s="4">
        <v>7.9</v>
      </c>
      <c r="BH23" s="4">
        <v>0</v>
      </c>
      <c r="BI23" s="4">
        <v>0.1</v>
      </c>
      <c r="BJ23" s="4">
        <v>10.3</v>
      </c>
      <c r="BK23" s="4">
        <v>10.9</v>
      </c>
      <c r="BL23" s="4">
        <v>9.4</v>
      </c>
      <c r="BM23" s="4">
        <v>4.2</v>
      </c>
      <c r="BN23" s="4">
        <v>10.4</v>
      </c>
      <c r="BO23" s="4">
        <v>0</v>
      </c>
      <c r="BP23" s="4">
        <v>0.9999999999999999</v>
      </c>
      <c r="BQ23" s="4">
        <v>3.9</v>
      </c>
      <c r="BR23" s="4"/>
      <c r="BS23" s="4"/>
      <c r="BT23" s="4"/>
      <c r="BU23" s="4"/>
      <c r="BV23" s="4"/>
      <c r="BW23" s="4"/>
      <c r="BX23" s="4"/>
      <c r="BZ23" s="11">
        <f t="shared" si="0"/>
        <v>4.730357142857144</v>
      </c>
      <c r="CA23" s="11">
        <f t="shared" si="1"/>
        <v>4.4714285714285715</v>
      </c>
      <c r="CB23" s="10">
        <f t="shared" si="2"/>
        <v>4.996666666666666</v>
      </c>
      <c r="CC23" s="10">
        <f t="shared" si="3"/>
        <v>4.946666666666667</v>
      </c>
    </row>
    <row r="24" spans="1:81" ht="11.25">
      <c r="A24" s="5">
        <v>22</v>
      </c>
      <c r="B24" s="4">
        <v>8.77</v>
      </c>
      <c r="C24" s="4">
        <v>3.6</v>
      </c>
      <c r="D24" s="4">
        <v>10.6</v>
      </c>
      <c r="E24" s="4">
        <v>0</v>
      </c>
      <c r="F24" s="4">
        <v>6.65</v>
      </c>
      <c r="G24" s="4">
        <v>0</v>
      </c>
      <c r="H24" s="4">
        <v>4.35</v>
      </c>
      <c r="I24" s="4">
        <v>10.5</v>
      </c>
      <c r="J24" s="24">
        <v>4</v>
      </c>
      <c r="K24" s="4">
        <v>2.6</v>
      </c>
      <c r="L24" s="4">
        <v>8.2</v>
      </c>
      <c r="M24" s="4">
        <v>0</v>
      </c>
      <c r="N24" s="4">
        <v>0.6</v>
      </c>
      <c r="O24" s="4">
        <v>1.6</v>
      </c>
      <c r="P24" s="4">
        <v>7.7</v>
      </c>
      <c r="Q24" s="4">
        <v>0.6</v>
      </c>
      <c r="R24" s="4">
        <v>0.6</v>
      </c>
      <c r="S24" s="4">
        <v>8.4</v>
      </c>
      <c r="T24" s="4">
        <v>0</v>
      </c>
      <c r="U24" s="4">
        <v>9.5</v>
      </c>
      <c r="V24" s="4">
        <v>0</v>
      </c>
      <c r="W24" s="4">
        <v>0</v>
      </c>
      <c r="X24" s="4">
        <v>4.5</v>
      </c>
      <c r="Y24" s="4"/>
      <c r="Z24" s="4"/>
      <c r="AA24" s="4">
        <v>8.5</v>
      </c>
      <c r="AB24" s="4">
        <v>8.8</v>
      </c>
      <c r="AC24" s="4">
        <v>4.6</v>
      </c>
      <c r="AD24" s="4">
        <v>7</v>
      </c>
      <c r="AE24" s="4">
        <v>7.6</v>
      </c>
      <c r="AF24" s="4">
        <v>1.1</v>
      </c>
      <c r="AG24" s="4">
        <v>9.5</v>
      </c>
      <c r="AH24" s="4">
        <v>0</v>
      </c>
      <c r="AI24" s="4">
        <v>6.3</v>
      </c>
      <c r="AJ24" s="4">
        <v>1.2</v>
      </c>
      <c r="AK24" s="4">
        <v>0.9</v>
      </c>
      <c r="AL24" s="4">
        <v>0</v>
      </c>
      <c r="AM24" s="4">
        <v>4.1</v>
      </c>
      <c r="AN24" s="4">
        <v>5.5</v>
      </c>
      <c r="AO24" s="4">
        <v>9.9</v>
      </c>
      <c r="AP24" s="4">
        <v>0</v>
      </c>
      <c r="AQ24" s="4">
        <v>0.2</v>
      </c>
      <c r="AR24" s="4">
        <v>6.8</v>
      </c>
      <c r="AS24" s="4">
        <v>0</v>
      </c>
      <c r="AT24" s="4">
        <v>1.6</v>
      </c>
      <c r="AU24" s="4">
        <v>1.6</v>
      </c>
      <c r="AV24" s="4">
        <v>0</v>
      </c>
      <c r="AW24" s="4">
        <v>8.4</v>
      </c>
      <c r="AX24" s="4">
        <v>6.4</v>
      </c>
      <c r="AY24" s="4">
        <v>0.2</v>
      </c>
      <c r="AZ24" s="4">
        <v>0.9</v>
      </c>
      <c r="BA24" s="4">
        <v>0.4</v>
      </c>
      <c r="BB24" s="4">
        <v>2.9</v>
      </c>
      <c r="BC24" s="4">
        <v>1.9</v>
      </c>
      <c r="BD24" s="4">
        <v>10.3</v>
      </c>
      <c r="BE24" s="4">
        <v>1.4</v>
      </c>
      <c r="BF24" s="4">
        <v>2.7</v>
      </c>
      <c r="BG24" s="4">
        <v>6.8</v>
      </c>
      <c r="BH24" s="4">
        <v>4.5</v>
      </c>
      <c r="BI24" s="4">
        <v>3.4</v>
      </c>
      <c r="BJ24" s="4">
        <v>6.6</v>
      </c>
      <c r="BK24" s="4">
        <v>6.7</v>
      </c>
      <c r="BL24" s="4">
        <v>11.2</v>
      </c>
      <c r="BM24" s="4">
        <v>0</v>
      </c>
      <c r="BN24" s="4">
        <v>0.9</v>
      </c>
      <c r="BO24" s="4">
        <v>2.3</v>
      </c>
      <c r="BP24" s="4">
        <v>4.800000000000001</v>
      </c>
      <c r="BQ24" s="4">
        <v>7.699999999999999</v>
      </c>
      <c r="BR24" s="4"/>
      <c r="BS24" s="4"/>
      <c r="BT24" s="4"/>
      <c r="BU24" s="4"/>
      <c r="BV24" s="4"/>
      <c r="BW24" s="4"/>
      <c r="BX24" s="4"/>
      <c r="BZ24" s="10">
        <f t="shared" si="0"/>
        <v>3.853571428571428</v>
      </c>
      <c r="CA24" s="10">
        <f t="shared" si="1"/>
        <v>3.842857142857143</v>
      </c>
      <c r="CB24" s="10">
        <f t="shared" si="2"/>
        <v>3.5200000000000014</v>
      </c>
      <c r="CC24" s="10">
        <f t="shared" si="3"/>
        <v>3.866666666666667</v>
      </c>
    </row>
    <row r="25" spans="1:81" ht="11.25">
      <c r="A25" s="5">
        <v>23</v>
      </c>
      <c r="B25" s="4">
        <v>0</v>
      </c>
      <c r="C25" s="4">
        <v>7.25</v>
      </c>
      <c r="D25" s="4">
        <v>6.6</v>
      </c>
      <c r="E25" s="4">
        <v>10.6</v>
      </c>
      <c r="F25" s="4">
        <v>0</v>
      </c>
      <c r="G25" s="4">
        <v>0.4</v>
      </c>
      <c r="H25" s="4">
        <v>0.75</v>
      </c>
      <c r="I25" s="4">
        <v>8.5</v>
      </c>
      <c r="J25" s="24">
        <v>2.8</v>
      </c>
      <c r="K25" s="4">
        <v>2.04</v>
      </c>
      <c r="L25" s="4">
        <v>5.6</v>
      </c>
      <c r="M25" s="4">
        <v>0</v>
      </c>
      <c r="N25" s="4">
        <v>2.6</v>
      </c>
      <c r="O25" s="4">
        <v>1.8</v>
      </c>
      <c r="P25" s="4">
        <v>4</v>
      </c>
      <c r="Q25" s="4">
        <v>6.8</v>
      </c>
      <c r="R25" s="4">
        <v>0</v>
      </c>
      <c r="S25" s="4">
        <v>0</v>
      </c>
      <c r="T25" s="4">
        <v>2.9</v>
      </c>
      <c r="U25" s="4">
        <v>8.9</v>
      </c>
      <c r="V25" s="4">
        <v>0</v>
      </c>
      <c r="W25" s="4">
        <v>6.3</v>
      </c>
      <c r="X25" s="4">
        <v>0</v>
      </c>
      <c r="Y25" s="4"/>
      <c r="Z25" s="4"/>
      <c r="AA25" s="4">
        <v>0.2</v>
      </c>
      <c r="AB25" s="4">
        <v>5.7</v>
      </c>
      <c r="AC25" s="4">
        <v>0.4</v>
      </c>
      <c r="AD25" s="4">
        <v>9.8</v>
      </c>
      <c r="AE25" s="4">
        <v>0</v>
      </c>
      <c r="AF25" s="4">
        <v>8.2</v>
      </c>
      <c r="AG25" s="4">
        <v>10.5</v>
      </c>
      <c r="AH25" s="4">
        <v>0</v>
      </c>
      <c r="AI25" s="4">
        <v>10.8</v>
      </c>
      <c r="AJ25" s="4">
        <v>8.9</v>
      </c>
      <c r="AK25" s="4">
        <v>4.2</v>
      </c>
      <c r="AL25" s="4">
        <v>0</v>
      </c>
      <c r="AM25" s="4">
        <v>10.6</v>
      </c>
      <c r="AN25" s="4">
        <v>6.9</v>
      </c>
      <c r="AO25" s="4">
        <v>10.8</v>
      </c>
      <c r="AP25" s="4">
        <v>0</v>
      </c>
      <c r="AQ25" s="4">
        <v>2</v>
      </c>
      <c r="AR25" s="4">
        <v>0</v>
      </c>
      <c r="AS25" s="4">
        <v>2.6</v>
      </c>
      <c r="AT25" s="4">
        <v>0</v>
      </c>
      <c r="AU25" s="4">
        <v>0.3</v>
      </c>
      <c r="AV25" s="4">
        <v>8.1</v>
      </c>
      <c r="AW25" s="4">
        <v>2.2</v>
      </c>
      <c r="AX25" s="4">
        <v>11.2</v>
      </c>
      <c r="AY25" s="4">
        <v>2.2</v>
      </c>
      <c r="AZ25" s="4">
        <v>7.2</v>
      </c>
      <c r="BA25" s="4">
        <v>7.8</v>
      </c>
      <c r="BB25" s="4">
        <v>2.2</v>
      </c>
      <c r="BC25" s="4">
        <v>6.6</v>
      </c>
      <c r="BD25" s="4">
        <v>0</v>
      </c>
      <c r="BE25" s="4">
        <v>9.3</v>
      </c>
      <c r="BF25" s="4">
        <v>5.5</v>
      </c>
      <c r="BG25" s="4">
        <v>0</v>
      </c>
      <c r="BH25" s="4">
        <v>1.2</v>
      </c>
      <c r="BI25" s="4">
        <v>0</v>
      </c>
      <c r="BJ25" s="4">
        <v>7.2</v>
      </c>
      <c r="BK25" s="4">
        <v>10.8</v>
      </c>
      <c r="BL25" s="4">
        <v>6.8</v>
      </c>
      <c r="BM25" s="4">
        <v>0.1</v>
      </c>
      <c r="BN25" s="4">
        <v>5</v>
      </c>
      <c r="BO25" s="4">
        <v>5.299999999999999</v>
      </c>
      <c r="BP25" s="4">
        <v>2.3</v>
      </c>
      <c r="BQ25" s="4">
        <v>0</v>
      </c>
      <c r="BR25" s="4"/>
      <c r="BS25" s="4"/>
      <c r="BT25" s="4"/>
      <c r="BU25" s="4"/>
      <c r="BV25" s="4"/>
      <c r="BW25" s="4"/>
      <c r="BX25" s="4"/>
      <c r="BZ25" s="10">
        <f t="shared" si="0"/>
        <v>4.037142857142857</v>
      </c>
      <c r="CA25" s="10">
        <f t="shared" si="1"/>
        <v>4.296428571428572</v>
      </c>
      <c r="CB25" s="10">
        <f t="shared" si="2"/>
        <v>4.930000000000001</v>
      </c>
      <c r="CC25" s="10">
        <f t="shared" si="3"/>
        <v>4.12</v>
      </c>
    </row>
    <row r="26" spans="1:81" ht="11.25">
      <c r="A26" s="5">
        <v>24</v>
      </c>
      <c r="B26" s="4">
        <v>0</v>
      </c>
      <c r="C26" s="4">
        <v>6.27</v>
      </c>
      <c r="D26" s="4">
        <v>0</v>
      </c>
      <c r="E26" s="4">
        <v>9</v>
      </c>
      <c r="F26" s="4">
        <v>3</v>
      </c>
      <c r="G26" s="4">
        <v>0</v>
      </c>
      <c r="H26" s="4">
        <v>0</v>
      </c>
      <c r="I26" s="4">
        <v>7.95</v>
      </c>
      <c r="J26" s="24">
        <v>1.35</v>
      </c>
      <c r="K26" s="4">
        <v>2.95</v>
      </c>
      <c r="L26" s="4">
        <v>9.2</v>
      </c>
      <c r="M26" s="4">
        <v>0</v>
      </c>
      <c r="N26" s="4">
        <v>7</v>
      </c>
      <c r="O26" s="4">
        <v>0</v>
      </c>
      <c r="P26" s="4">
        <v>3.2</v>
      </c>
      <c r="Q26" s="4">
        <v>0.1</v>
      </c>
      <c r="R26" s="4">
        <v>0</v>
      </c>
      <c r="S26" s="4">
        <v>0</v>
      </c>
      <c r="T26" s="4">
        <v>2.1</v>
      </c>
      <c r="U26" s="4">
        <v>0</v>
      </c>
      <c r="V26" s="4">
        <v>8.2</v>
      </c>
      <c r="W26" s="4">
        <v>0</v>
      </c>
      <c r="X26" s="4">
        <v>2.5</v>
      </c>
      <c r="Y26" s="4"/>
      <c r="Z26" s="4"/>
      <c r="AA26" s="4">
        <v>5.2</v>
      </c>
      <c r="AB26" s="4">
        <v>0</v>
      </c>
      <c r="AC26" s="4">
        <v>0</v>
      </c>
      <c r="AD26" s="4">
        <v>9</v>
      </c>
      <c r="AE26" s="4">
        <v>3.1</v>
      </c>
      <c r="AF26" s="4">
        <v>0</v>
      </c>
      <c r="AG26" s="4">
        <v>10.6</v>
      </c>
      <c r="AH26" s="4">
        <v>0</v>
      </c>
      <c r="AI26" s="4">
        <v>9.8</v>
      </c>
      <c r="AJ26" s="4">
        <v>7.3</v>
      </c>
      <c r="AK26" s="4">
        <v>0</v>
      </c>
      <c r="AL26" s="4">
        <v>7.6</v>
      </c>
      <c r="AM26" s="4">
        <v>8.2</v>
      </c>
      <c r="AN26" s="4">
        <v>0.3</v>
      </c>
      <c r="AO26" s="4">
        <v>4</v>
      </c>
      <c r="AP26" s="4">
        <v>0.7</v>
      </c>
      <c r="AQ26" s="4">
        <v>0</v>
      </c>
      <c r="AR26" s="4">
        <v>0</v>
      </c>
      <c r="AS26" s="4">
        <v>3.4</v>
      </c>
      <c r="AT26" s="4">
        <v>3.4</v>
      </c>
      <c r="AU26" s="4">
        <v>0</v>
      </c>
      <c r="AV26" s="4">
        <v>4</v>
      </c>
      <c r="AW26" s="4">
        <v>0.2</v>
      </c>
      <c r="AX26" s="4">
        <v>11.2</v>
      </c>
      <c r="AY26" s="4">
        <v>9.7</v>
      </c>
      <c r="AZ26" s="4">
        <v>2.6</v>
      </c>
      <c r="BA26" s="4">
        <v>0.4</v>
      </c>
      <c r="BB26" s="4">
        <v>0</v>
      </c>
      <c r="BC26" s="4">
        <v>10.6</v>
      </c>
      <c r="BD26" s="4">
        <v>0.4</v>
      </c>
      <c r="BE26" s="4">
        <v>9.8</v>
      </c>
      <c r="BF26" s="4">
        <v>10.6</v>
      </c>
      <c r="BG26" s="4">
        <v>0.5</v>
      </c>
      <c r="BH26" s="4">
        <v>10.9</v>
      </c>
      <c r="BI26" s="4">
        <v>3.2</v>
      </c>
      <c r="BJ26" s="4">
        <v>4</v>
      </c>
      <c r="BK26" s="4">
        <v>3.1</v>
      </c>
      <c r="BL26" s="4">
        <v>1.6</v>
      </c>
      <c r="BM26" s="4">
        <v>0</v>
      </c>
      <c r="BN26" s="4">
        <v>8.4</v>
      </c>
      <c r="BO26" s="4">
        <v>1.7</v>
      </c>
      <c r="BP26" s="4">
        <v>5.1000000000000005</v>
      </c>
      <c r="BQ26" s="4">
        <v>0.5</v>
      </c>
      <c r="BR26" s="4"/>
      <c r="BS26" s="4"/>
      <c r="BT26" s="4"/>
      <c r="BU26" s="4"/>
      <c r="BV26" s="4"/>
      <c r="BW26" s="4"/>
      <c r="BX26" s="4"/>
      <c r="BZ26" s="10">
        <f t="shared" si="0"/>
        <v>3.478571428571428</v>
      </c>
      <c r="CA26" s="10">
        <f t="shared" si="1"/>
        <v>3.2</v>
      </c>
      <c r="CB26" s="10">
        <f t="shared" si="2"/>
        <v>4.246666666666666</v>
      </c>
      <c r="CC26" s="10">
        <f t="shared" si="3"/>
        <v>3.6766666666666667</v>
      </c>
    </row>
    <row r="27" spans="1:81" ht="11.25">
      <c r="A27" s="5">
        <v>25</v>
      </c>
      <c r="B27" s="4">
        <v>0</v>
      </c>
      <c r="C27" s="4">
        <v>0.7</v>
      </c>
      <c r="D27" s="4">
        <v>9.8</v>
      </c>
      <c r="E27" s="4">
        <v>6.15</v>
      </c>
      <c r="F27" s="4">
        <v>0</v>
      </c>
      <c r="G27" s="4">
        <v>0</v>
      </c>
      <c r="H27" s="4">
        <v>0</v>
      </c>
      <c r="I27" s="4">
        <v>1.75</v>
      </c>
      <c r="J27" s="24">
        <v>5.9</v>
      </c>
      <c r="K27" s="4">
        <v>8.64</v>
      </c>
      <c r="L27" s="4">
        <v>0</v>
      </c>
      <c r="M27" s="4">
        <v>0</v>
      </c>
      <c r="N27" s="4">
        <v>0</v>
      </c>
      <c r="O27" s="4">
        <v>4.2</v>
      </c>
      <c r="P27" s="4">
        <v>1.4</v>
      </c>
      <c r="Q27" s="4">
        <v>0</v>
      </c>
      <c r="R27" s="4">
        <v>6</v>
      </c>
      <c r="S27" s="4">
        <v>0</v>
      </c>
      <c r="T27" s="4">
        <v>1.7</v>
      </c>
      <c r="U27" s="4">
        <v>1.7</v>
      </c>
      <c r="V27" s="4">
        <v>10.3</v>
      </c>
      <c r="W27" s="4">
        <v>8.7</v>
      </c>
      <c r="X27" s="4">
        <v>10.1</v>
      </c>
      <c r="Y27" s="4"/>
      <c r="Z27" s="4"/>
      <c r="AA27" s="4">
        <v>10.4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9</v>
      </c>
      <c r="AH27" s="4">
        <v>1.1</v>
      </c>
      <c r="AI27" s="4">
        <v>5.9</v>
      </c>
      <c r="AJ27" s="4">
        <v>0.2</v>
      </c>
      <c r="AK27" s="4">
        <v>0</v>
      </c>
      <c r="AL27" s="4">
        <v>6.4</v>
      </c>
      <c r="AM27" s="4">
        <v>0.5</v>
      </c>
      <c r="AN27" s="4">
        <v>5.3</v>
      </c>
      <c r="AO27" s="4">
        <v>2.9</v>
      </c>
      <c r="AP27" s="4">
        <v>1.4</v>
      </c>
      <c r="AQ27" s="4">
        <v>2.2</v>
      </c>
      <c r="AR27" s="4">
        <v>9.7</v>
      </c>
      <c r="AS27" s="4">
        <v>2.5</v>
      </c>
      <c r="AT27" s="4">
        <v>1.2</v>
      </c>
      <c r="AU27" s="4">
        <v>6.3</v>
      </c>
      <c r="AV27" s="4">
        <v>9.5</v>
      </c>
      <c r="AW27" s="4">
        <v>6.1</v>
      </c>
      <c r="AX27" s="4">
        <v>11.1</v>
      </c>
      <c r="AY27" s="4">
        <v>9.4</v>
      </c>
      <c r="AZ27" s="4">
        <v>0</v>
      </c>
      <c r="BA27" s="4">
        <v>0</v>
      </c>
      <c r="BB27" s="4">
        <v>0.8</v>
      </c>
      <c r="BC27" s="4">
        <v>7.5</v>
      </c>
      <c r="BD27" s="4">
        <v>6.5</v>
      </c>
      <c r="BE27" s="4">
        <v>0.6</v>
      </c>
      <c r="BF27" s="4">
        <v>11.2</v>
      </c>
      <c r="BG27" s="4">
        <v>3.4</v>
      </c>
      <c r="BH27" s="4">
        <v>8.1</v>
      </c>
      <c r="BI27" s="4">
        <v>0</v>
      </c>
      <c r="BJ27" s="4">
        <v>2.6</v>
      </c>
      <c r="BK27" s="4">
        <v>0.4</v>
      </c>
      <c r="BL27" s="4">
        <v>0</v>
      </c>
      <c r="BM27" s="4">
        <v>6.6</v>
      </c>
      <c r="BN27" s="4">
        <v>8.6</v>
      </c>
      <c r="BO27" s="4">
        <v>0</v>
      </c>
      <c r="BP27" s="4">
        <v>10.100000000000001</v>
      </c>
      <c r="BQ27" s="4">
        <v>0</v>
      </c>
      <c r="BR27" s="4"/>
      <c r="BS27" s="4"/>
      <c r="BT27" s="4"/>
      <c r="BU27" s="4"/>
      <c r="BV27" s="4"/>
      <c r="BW27" s="4"/>
      <c r="BX27" s="4"/>
      <c r="BZ27" s="10">
        <f t="shared" si="0"/>
        <v>3.2907142857142864</v>
      </c>
      <c r="CA27" s="10">
        <f t="shared" si="1"/>
        <v>4.039285714285715</v>
      </c>
      <c r="CB27" s="10">
        <f t="shared" si="2"/>
        <v>4.023333333333333</v>
      </c>
      <c r="CC27" s="10">
        <f t="shared" si="3"/>
        <v>4.466666666666667</v>
      </c>
    </row>
    <row r="28" spans="1:81" ht="11.25">
      <c r="A28" s="5">
        <v>26</v>
      </c>
      <c r="B28" s="4">
        <v>10.45</v>
      </c>
      <c r="C28" s="4">
        <v>2.99</v>
      </c>
      <c r="D28" s="4">
        <v>8.45</v>
      </c>
      <c r="E28" s="4">
        <v>0.55</v>
      </c>
      <c r="F28" s="4">
        <v>2.4</v>
      </c>
      <c r="G28" s="4">
        <v>0</v>
      </c>
      <c r="H28" s="4">
        <v>0</v>
      </c>
      <c r="I28" s="4">
        <v>9.95</v>
      </c>
      <c r="J28" s="24">
        <v>2.55</v>
      </c>
      <c r="K28" s="4">
        <v>2.98</v>
      </c>
      <c r="L28" s="4">
        <v>0</v>
      </c>
      <c r="M28" s="4">
        <v>5</v>
      </c>
      <c r="N28" s="4">
        <v>0.9</v>
      </c>
      <c r="O28" s="4">
        <v>1.7</v>
      </c>
      <c r="P28" s="4">
        <v>5.9</v>
      </c>
      <c r="Q28" s="4">
        <v>0</v>
      </c>
      <c r="R28" s="4">
        <v>1.4</v>
      </c>
      <c r="S28" s="4">
        <v>0</v>
      </c>
      <c r="T28" s="4">
        <v>4.6</v>
      </c>
      <c r="U28" s="4">
        <v>9.7</v>
      </c>
      <c r="V28" s="4">
        <v>5.1</v>
      </c>
      <c r="W28" s="4">
        <v>7</v>
      </c>
      <c r="X28" s="4">
        <v>8.9</v>
      </c>
      <c r="Y28" s="4"/>
      <c r="Z28" s="4"/>
      <c r="AA28" s="4">
        <v>7</v>
      </c>
      <c r="AB28" s="4">
        <v>1.4</v>
      </c>
      <c r="AC28" s="4">
        <v>0.2</v>
      </c>
      <c r="AD28" s="4">
        <v>0</v>
      </c>
      <c r="AE28" s="4">
        <v>8</v>
      </c>
      <c r="AF28" s="4">
        <v>4.5</v>
      </c>
      <c r="AG28" s="4">
        <v>0.4</v>
      </c>
      <c r="AH28" s="4">
        <v>10.2</v>
      </c>
      <c r="AI28" s="4">
        <v>10.5</v>
      </c>
      <c r="AJ28" s="4">
        <v>0</v>
      </c>
      <c r="AK28" s="4">
        <v>0.1</v>
      </c>
      <c r="AL28" s="4">
        <v>10.4</v>
      </c>
      <c r="AM28" s="4">
        <v>0</v>
      </c>
      <c r="AN28" s="4">
        <v>0</v>
      </c>
      <c r="AO28" s="4">
        <v>0</v>
      </c>
      <c r="AP28" s="4">
        <v>6.8</v>
      </c>
      <c r="AQ28" s="4">
        <v>6.7</v>
      </c>
      <c r="AR28" s="4">
        <v>0</v>
      </c>
      <c r="AS28" s="4">
        <v>0</v>
      </c>
      <c r="AT28" s="4">
        <v>0</v>
      </c>
      <c r="AU28" s="4">
        <v>0</v>
      </c>
      <c r="AV28" s="4">
        <v>5.2</v>
      </c>
      <c r="AW28" s="4">
        <v>2.5</v>
      </c>
      <c r="AX28" s="4">
        <v>7.8</v>
      </c>
      <c r="AY28" s="4">
        <v>7.8</v>
      </c>
      <c r="AZ28" s="4">
        <v>0.5</v>
      </c>
      <c r="BA28" s="4">
        <v>0</v>
      </c>
      <c r="BB28" s="4">
        <v>5.5</v>
      </c>
      <c r="BC28" s="4">
        <v>3.5</v>
      </c>
      <c r="BD28" s="4">
        <v>6.8</v>
      </c>
      <c r="BE28" s="4">
        <v>0.5</v>
      </c>
      <c r="BF28" s="4">
        <v>6.5</v>
      </c>
      <c r="BG28" s="4">
        <v>8</v>
      </c>
      <c r="BH28" s="4">
        <v>1.7</v>
      </c>
      <c r="BI28" s="4">
        <v>9</v>
      </c>
      <c r="BJ28" s="4">
        <v>1</v>
      </c>
      <c r="BK28" s="4">
        <v>7.3</v>
      </c>
      <c r="BL28" s="4">
        <v>1.2</v>
      </c>
      <c r="BM28" s="4">
        <v>0.6</v>
      </c>
      <c r="BN28" s="4">
        <v>10.8</v>
      </c>
      <c r="BO28" s="4">
        <v>0.3</v>
      </c>
      <c r="BP28" s="4">
        <v>9.200000000000001</v>
      </c>
      <c r="BQ28" s="4">
        <v>0</v>
      </c>
      <c r="BR28" s="4"/>
      <c r="BS28" s="4"/>
      <c r="BT28" s="4"/>
      <c r="BU28" s="4"/>
      <c r="BV28" s="4"/>
      <c r="BW28" s="4"/>
      <c r="BX28" s="4"/>
      <c r="BZ28" s="10">
        <f t="shared" si="0"/>
        <v>3.872500000000001</v>
      </c>
      <c r="CA28" s="10">
        <f t="shared" si="1"/>
        <v>3.9</v>
      </c>
      <c r="CB28" s="10">
        <f t="shared" si="2"/>
        <v>3.74</v>
      </c>
      <c r="CC28" s="10">
        <f t="shared" si="3"/>
        <v>3.6399999999999997</v>
      </c>
    </row>
    <row r="29" spans="1:81" ht="11.25">
      <c r="A29" s="5">
        <v>27</v>
      </c>
      <c r="B29" s="4">
        <v>9.8</v>
      </c>
      <c r="C29" s="4">
        <v>9.4</v>
      </c>
      <c r="D29" s="4">
        <v>0</v>
      </c>
      <c r="E29" s="4">
        <v>0</v>
      </c>
      <c r="F29" s="4">
        <v>2.3</v>
      </c>
      <c r="G29" s="4">
        <v>0.78</v>
      </c>
      <c r="H29" s="4">
        <v>8</v>
      </c>
      <c r="I29" s="4">
        <v>1.45</v>
      </c>
      <c r="J29" s="24">
        <v>0.7</v>
      </c>
      <c r="K29" s="4">
        <v>10.75</v>
      </c>
      <c r="L29" s="4">
        <v>5.8</v>
      </c>
      <c r="M29" s="4">
        <v>0</v>
      </c>
      <c r="N29" s="4">
        <v>8.4</v>
      </c>
      <c r="O29" s="4">
        <v>1.9</v>
      </c>
      <c r="P29" s="4">
        <v>9.5</v>
      </c>
      <c r="Q29" s="4">
        <v>0</v>
      </c>
      <c r="R29" s="4">
        <v>7.9</v>
      </c>
      <c r="S29" s="4">
        <v>9.7</v>
      </c>
      <c r="T29" s="4">
        <v>1.4</v>
      </c>
      <c r="U29" s="4">
        <v>9.7</v>
      </c>
      <c r="V29" s="4">
        <v>2.3</v>
      </c>
      <c r="W29" s="4">
        <v>0</v>
      </c>
      <c r="X29" s="4">
        <v>2.1</v>
      </c>
      <c r="Y29" s="4"/>
      <c r="Z29" s="4"/>
      <c r="AA29" s="4">
        <v>8.4</v>
      </c>
      <c r="AB29" s="4">
        <v>0.1</v>
      </c>
      <c r="AC29" s="4">
        <v>0</v>
      </c>
      <c r="AD29" s="4">
        <v>7.2</v>
      </c>
      <c r="AE29" s="4">
        <v>10.6</v>
      </c>
      <c r="AF29" s="4">
        <v>0</v>
      </c>
      <c r="AG29" s="4">
        <v>9.3</v>
      </c>
      <c r="AH29" s="4">
        <v>1.9</v>
      </c>
      <c r="AI29" s="4">
        <v>11</v>
      </c>
      <c r="AJ29" s="4">
        <v>0.5</v>
      </c>
      <c r="AK29" s="4">
        <v>0</v>
      </c>
      <c r="AL29" s="4">
        <v>0</v>
      </c>
      <c r="AM29" s="4">
        <v>4.6</v>
      </c>
      <c r="AN29" s="4">
        <v>1.1</v>
      </c>
      <c r="AO29" s="4">
        <v>9.8</v>
      </c>
      <c r="AP29" s="4">
        <v>10.4</v>
      </c>
      <c r="AQ29" s="4">
        <v>0</v>
      </c>
      <c r="AR29" s="4">
        <v>0.2</v>
      </c>
      <c r="AS29" s="4">
        <v>2.4</v>
      </c>
      <c r="AT29" s="4">
        <v>1.8</v>
      </c>
      <c r="AU29" s="4">
        <v>0</v>
      </c>
      <c r="AV29" s="4">
        <v>10.7</v>
      </c>
      <c r="AW29" s="4">
        <v>6.6</v>
      </c>
      <c r="AX29" s="4">
        <v>8.1</v>
      </c>
      <c r="AY29" s="4">
        <v>0.6</v>
      </c>
      <c r="AZ29" s="4">
        <v>9.9</v>
      </c>
      <c r="BA29" s="4">
        <v>0</v>
      </c>
      <c r="BB29" s="4">
        <v>3.5</v>
      </c>
      <c r="BC29" s="4">
        <v>0.6</v>
      </c>
      <c r="BD29" s="4">
        <v>0.2</v>
      </c>
      <c r="BE29" s="4">
        <v>8.1</v>
      </c>
      <c r="BF29" s="4">
        <v>0.2</v>
      </c>
      <c r="BG29" s="4">
        <v>0</v>
      </c>
      <c r="BH29" s="4">
        <v>6.9</v>
      </c>
      <c r="BI29" s="4">
        <v>3.7</v>
      </c>
      <c r="BJ29" s="4">
        <v>10.4</v>
      </c>
      <c r="BK29" s="4">
        <v>7.7</v>
      </c>
      <c r="BL29" s="4">
        <v>2.4</v>
      </c>
      <c r="BM29" s="4">
        <v>5.1</v>
      </c>
      <c r="BN29" s="4">
        <v>2.1</v>
      </c>
      <c r="BO29" s="4">
        <v>0</v>
      </c>
      <c r="BP29" s="4">
        <v>8</v>
      </c>
      <c r="BQ29" s="4">
        <v>1.2000000000000002</v>
      </c>
      <c r="BR29" s="4"/>
      <c r="BS29" s="4"/>
      <c r="BT29" s="4"/>
      <c r="BU29" s="4"/>
      <c r="BV29" s="4"/>
      <c r="BW29" s="4"/>
      <c r="BX29" s="4"/>
      <c r="BZ29" s="10">
        <f t="shared" si="0"/>
        <v>4.419642857142856</v>
      </c>
      <c r="CA29" s="10">
        <f t="shared" si="1"/>
        <v>4.003571428571428</v>
      </c>
      <c r="CB29" s="10">
        <f t="shared" si="2"/>
        <v>3.9766666666666666</v>
      </c>
      <c r="CC29" s="10">
        <f t="shared" si="3"/>
        <v>4.056666666666667</v>
      </c>
    </row>
    <row r="30" spans="1:81" ht="11.25">
      <c r="A30" s="5">
        <v>28</v>
      </c>
      <c r="B30" s="4">
        <v>8.54</v>
      </c>
      <c r="C30" s="4">
        <v>0</v>
      </c>
      <c r="D30" s="4">
        <v>0</v>
      </c>
      <c r="E30" s="4">
        <v>6.75</v>
      </c>
      <c r="F30" s="4">
        <v>6.4</v>
      </c>
      <c r="G30" s="4">
        <v>11</v>
      </c>
      <c r="H30" s="4">
        <v>3.35</v>
      </c>
      <c r="I30" s="4">
        <v>0</v>
      </c>
      <c r="J30" s="24">
        <v>5</v>
      </c>
      <c r="K30" s="4">
        <v>8.54</v>
      </c>
      <c r="L30" s="4">
        <v>0</v>
      </c>
      <c r="M30" s="4">
        <v>0</v>
      </c>
      <c r="N30" s="4">
        <v>2</v>
      </c>
      <c r="O30" s="4">
        <v>2.5</v>
      </c>
      <c r="P30" s="4">
        <v>8.8</v>
      </c>
      <c r="Q30" s="4">
        <v>0.5</v>
      </c>
      <c r="R30" s="4">
        <v>6.5</v>
      </c>
      <c r="S30" s="4">
        <v>7.8</v>
      </c>
      <c r="T30" s="4">
        <v>0.3</v>
      </c>
      <c r="U30" s="4">
        <v>8.6</v>
      </c>
      <c r="V30" s="4">
        <v>8</v>
      </c>
      <c r="W30" s="4">
        <v>3</v>
      </c>
      <c r="X30" s="4">
        <v>0</v>
      </c>
      <c r="Y30" s="4"/>
      <c r="Z30" s="4"/>
      <c r="AA30" s="4">
        <v>0.2</v>
      </c>
      <c r="AB30" s="4">
        <v>0</v>
      </c>
      <c r="AC30" s="4">
        <v>9.4</v>
      </c>
      <c r="AD30" s="4">
        <v>6.1</v>
      </c>
      <c r="AE30" s="4">
        <v>0</v>
      </c>
      <c r="AF30" s="4">
        <v>0</v>
      </c>
      <c r="AG30" s="4">
        <v>10.6</v>
      </c>
      <c r="AH30" s="4">
        <v>0.8</v>
      </c>
      <c r="AI30" s="4">
        <v>11.1</v>
      </c>
      <c r="AJ30" s="4">
        <v>0</v>
      </c>
      <c r="AK30" s="4">
        <v>0</v>
      </c>
      <c r="AL30" s="4">
        <v>6.1</v>
      </c>
      <c r="AM30" s="4">
        <v>4.1</v>
      </c>
      <c r="AN30" s="4">
        <v>5.2</v>
      </c>
      <c r="AO30" s="4">
        <v>9.5</v>
      </c>
      <c r="AP30" s="4">
        <v>9.8</v>
      </c>
      <c r="AQ30" s="4">
        <v>0</v>
      </c>
      <c r="AR30" s="4">
        <v>9.5</v>
      </c>
      <c r="AS30" s="4">
        <v>10.5</v>
      </c>
      <c r="AT30" s="4">
        <v>5.7</v>
      </c>
      <c r="AU30" s="4">
        <v>0.8</v>
      </c>
      <c r="AV30" s="4">
        <v>10</v>
      </c>
      <c r="AW30" s="4">
        <v>8</v>
      </c>
      <c r="AX30" s="4">
        <v>3.8</v>
      </c>
      <c r="AY30" s="4">
        <v>0</v>
      </c>
      <c r="AZ30" s="4">
        <v>7.5</v>
      </c>
      <c r="BA30" s="4">
        <v>3.3</v>
      </c>
      <c r="BB30" s="4">
        <v>5.3</v>
      </c>
      <c r="BC30" s="4">
        <v>9.3</v>
      </c>
      <c r="BD30" s="4">
        <v>9.6</v>
      </c>
      <c r="BE30" s="4">
        <v>1.1</v>
      </c>
      <c r="BF30" s="4">
        <v>4</v>
      </c>
      <c r="BG30" s="4">
        <v>0.1</v>
      </c>
      <c r="BH30" s="4">
        <v>8.2</v>
      </c>
      <c r="BI30" s="4">
        <v>0.2</v>
      </c>
      <c r="BJ30" s="4">
        <v>10.2</v>
      </c>
      <c r="BK30" s="4">
        <v>10.5</v>
      </c>
      <c r="BL30" s="4">
        <v>8</v>
      </c>
      <c r="BM30" s="4">
        <v>0.5</v>
      </c>
      <c r="BN30" s="4">
        <v>0</v>
      </c>
      <c r="BO30" s="4">
        <v>10.000000000000002</v>
      </c>
      <c r="BP30" s="4">
        <v>2.0999999999999996</v>
      </c>
      <c r="BQ30" s="4">
        <v>9.5</v>
      </c>
      <c r="BR30" s="4"/>
      <c r="BS30" s="4"/>
      <c r="BT30" s="4"/>
      <c r="BU30" s="4"/>
      <c r="BV30" s="4"/>
      <c r="BW30" s="4"/>
      <c r="BX30" s="4"/>
      <c r="BZ30" s="10">
        <f t="shared" si="0"/>
        <v>3.9264285714285703</v>
      </c>
      <c r="CA30" s="10">
        <f t="shared" si="1"/>
        <v>4.903571428571429</v>
      </c>
      <c r="CB30" s="10">
        <f t="shared" si="2"/>
        <v>5.06</v>
      </c>
      <c r="CC30" s="10">
        <f t="shared" si="3"/>
        <v>5.739999999999998</v>
      </c>
    </row>
    <row r="31" spans="1:81" ht="11.25">
      <c r="A31" s="5">
        <v>29</v>
      </c>
      <c r="B31" s="4">
        <v>0</v>
      </c>
      <c r="C31" s="4">
        <v>1.3</v>
      </c>
      <c r="D31" s="4">
        <v>0</v>
      </c>
      <c r="E31" s="4">
        <v>0.3</v>
      </c>
      <c r="F31" s="4">
        <v>0</v>
      </c>
      <c r="G31" s="4">
        <v>10.35</v>
      </c>
      <c r="H31" s="4">
        <v>0.4</v>
      </c>
      <c r="I31" s="4">
        <v>10.15</v>
      </c>
      <c r="J31" s="24">
        <v>10.1</v>
      </c>
      <c r="K31" s="4">
        <v>6.98</v>
      </c>
      <c r="L31" s="4">
        <v>8.3</v>
      </c>
      <c r="M31" s="4">
        <v>9.2</v>
      </c>
      <c r="N31" s="4">
        <v>9.4</v>
      </c>
      <c r="O31" s="4">
        <v>10</v>
      </c>
      <c r="P31" s="4">
        <v>8.2</v>
      </c>
      <c r="Q31" s="4">
        <v>9</v>
      </c>
      <c r="R31" s="4">
        <v>0</v>
      </c>
      <c r="S31" s="4">
        <v>0</v>
      </c>
      <c r="T31" s="4">
        <v>6.5</v>
      </c>
      <c r="U31" s="4">
        <v>0</v>
      </c>
      <c r="V31" s="4">
        <v>9.1</v>
      </c>
      <c r="W31" s="4">
        <v>4.7</v>
      </c>
      <c r="X31" s="4">
        <v>1.6</v>
      </c>
      <c r="Y31" s="4"/>
      <c r="Z31" s="4"/>
      <c r="AA31" s="4">
        <v>0</v>
      </c>
      <c r="AB31" s="4">
        <v>0.3</v>
      </c>
      <c r="AC31" s="4">
        <v>7.9</v>
      </c>
      <c r="AD31" s="4">
        <v>7.1</v>
      </c>
      <c r="AE31" s="4">
        <v>5.7</v>
      </c>
      <c r="AF31" s="4">
        <v>9.7</v>
      </c>
      <c r="AG31" s="4">
        <v>7.3</v>
      </c>
      <c r="AH31" s="4">
        <v>0</v>
      </c>
      <c r="AI31" s="4">
        <v>0.4</v>
      </c>
      <c r="AJ31" s="4">
        <v>4</v>
      </c>
      <c r="AK31" s="4">
        <v>4.1</v>
      </c>
      <c r="AL31" s="4">
        <v>1.3</v>
      </c>
      <c r="AM31" s="4">
        <v>0</v>
      </c>
      <c r="AN31" s="4">
        <v>5.5</v>
      </c>
      <c r="AO31" s="4">
        <v>0.1</v>
      </c>
      <c r="AP31" s="4">
        <v>0.7</v>
      </c>
      <c r="AQ31" s="4">
        <v>0</v>
      </c>
      <c r="AR31" s="4">
        <v>1.6</v>
      </c>
      <c r="AS31" s="4">
        <v>6</v>
      </c>
      <c r="AT31" s="4">
        <v>7.7</v>
      </c>
      <c r="AU31" s="4">
        <v>1.5</v>
      </c>
      <c r="AV31" s="4">
        <v>1.2</v>
      </c>
      <c r="AW31" s="4">
        <v>4.5</v>
      </c>
      <c r="AX31" s="4">
        <v>10.4</v>
      </c>
      <c r="AY31" s="4">
        <v>5.5</v>
      </c>
      <c r="AZ31" s="4">
        <v>8.7</v>
      </c>
      <c r="BA31" s="4">
        <v>0.6</v>
      </c>
      <c r="BB31" s="4">
        <v>10.9</v>
      </c>
      <c r="BC31" s="4">
        <v>3</v>
      </c>
      <c r="BD31" s="4">
        <v>0.1</v>
      </c>
      <c r="BE31" s="4">
        <v>0</v>
      </c>
      <c r="BF31" s="4">
        <v>0.1</v>
      </c>
      <c r="BG31" s="4">
        <v>9.4</v>
      </c>
      <c r="BH31" s="4">
        <v>10.4</v>
      </c>
      <c r="BI31" s="4">
        <v>4</v>
      </c>
      <c r="BJ31" s="4">
        <v>8.7</v>
      </c>
      <c r="BK31" s="4">
        <v>10.9</v>
      </c>
      <c r="BL31" s="4">
        <v>8.2</v>
      </c>
      <c r="BM31" s="4">
        <v>0</v>
      </c>
      <c r="BN31" s="4">
        <v>10.9</v>
      </c>
      <c r="BO31" s="4">
        <v>0</v>
      </c>
      <c r="BP31" s="4">
        <v>3.6</v>
      </c>
      <c r="BQ31" s="4">
        <v>7.4</v>
      </c>
      <c r="BR31" s="4"/>
      <c r="BS31" s="4"/>
      <c r="BT31" s="4"/>
      <c r="BU31" s="4"/>
      <c r="BV31" s="4"/>
      <c r="BW31" s="4"/>
      <c r="BX31" s="4"/>
      <c r="BZ31" s="10">
        <f t="shared" si="0"/>
        <v>5.031428571428571</v>
      </c>
      <c r="CA31" s="10">
        <f t="shared" si="1"/>
        <v>3.517857142857143</v>
      </c>
      <c r="CB31" s="10">
        <f t="shared" si="2"/>
        <v>3.9033333333333338</v>
      </c>
      <c r="CC31" s="10">
        <f t="shared" si="3"/>
        <v>4.720000000000001</v>
      </c>
    </row>
    <row r="32" spans="1:81" ht="11.25">
      <c r="A32" s="5">
        <v>30</v>
      </c>
      <c r="B32" s="4">
        <v>0</v>
      </c>
      <c r="C32" s="4">
        <v>3.2</v>
      </c>
      <c r="D32" s="4">
        <v>6.1</v>
      </c>
      <c r="E32" s="4">
        <v>3.5</v>
      </c>
      <c r="F32" s="4">
        <v>0</v>
      </c>
      <c r="G32" s="4">
        <v>6.2</v>
      </c>
      <c r="H32" s="4">
        <v>7.77</v>
      </c>
      <c r="I32" s="4">
        <v>10.45</v>
      </c>
      <c r="J32" s="24">
        <v>3.9</v>
      </c>
      <c r="K32" s="4">
        <v>3.77</v>
      </c>
      <c r="L32" s="4">
        <v>0</v>
      </c>
      <c r="M32" s="4">
        <v>2.6</v>
      </c>
      <c r="N32" s="4">
        <v>10.7</v>
      </c>
      <c r="O32" s="4">
        <v>6.5</v>
      </c>
      <c r="P32" s="4">
        <v>0.8</v>
      </c>
      <c r="Q32" s="4">
        <v>6.6</v>
      </c>
      <c r="R32" s="4">
        <v>3.7</v>
      </c>
      <c r="S32" s="4">
        <v>0</v>
      </c>
      <c r="T32" s="4">
        <v>10.5</v>
      </c>
      <c r="U32" s="4">
        <v>8.43</v>
      </c>
      <c r="V32" s="4">
        <v>0.8</v>
      </c>
      <c r="W32" s="4">
        <v>9.7</v>
      </c>
      <c r="X32" s="4">
        <v>6.9</v>
      </c>
      <c r="Y32" s="4"/>
      <c r="Z32" s="4"/>
      <c r="AA32" s="4">
        <v>0.3</v>
      </c>
      <c r="AB32" s="4">
        <v>0</v>
      </c>
      <c r="AC32" s="4">
        <v>11</v>
      </c>
      <c r="AD32" s="4">
        <v>3</v>
      </c>
      <c r="AE32" s="4">
        <v>4</v>
      </c>
      <c r="AF32" s="4">
        <v>4.9</v>
      </c>
      <c r="AG32" s="4">
        <v>5.5</v>
      </c>
      <c r="AH32" s="4">
        <v>5.9</v>
      </c>
      <c r="AI32" s="4">
        <v>10.4</v>
      </c>
      <c r="AJ32" s="4">
        <v>2.2</v>
      </c>
      <c r="AK32" s="4">
        <v>0</v>
      </c>
      <c r="AL32" s="4">
        <v>0.1</v>
      </c>
      <c r="AM32" s="4">
        <v>0</v>
      </c>
      <c r="AN32" s="4">
        <v>0.3</v>
      </c>
      <c r="AO32" s="4">
        <v>0</v>
      </c>
      <c r="AP32" s="4">
        <v>5.4</v>
      </c>
      <c r="AQ32" s="4">
        <v>2.4</v>
      </c>
      <c r="AR32" s="4">
        <v>0</v>
      </c>
      <c r="AS32" s="4">
        <v>0</v>
      </c>
      <c r="AT32" s="4">
        <v>8.4</v>
      </c>
      <c r="AU32" s="4">
        <v>0</v>
      </c>
      <c r="AV32" s="4">
        <v>7.1</v>
      </c>
      <c r="AW32" s="4">
        <v>5.7</v>
      </c>
      <c r="AX32" s="4">
        <v>1.4</v>
      </c>
      <c r="AY32" s="4">
        <v>0</v>
      </c>
      <c r="AZ32" s="4">
        <v>10.1</v>
      </c>
      <c r="BA32" s="4">
        <v>4.6</v>
      </c>
      <c r="BB32" s="4">
        <v>8.8</v>
      </c>
      <c r="BC32" s="4">
        <v>5.2</v>
      </c>
      <c r="BD32" s="4">
        <v>0</v>
      </c>
      <c r="BE32" s="4">
        <v>0</v>
      </c>
      <c r="BF32" s="4">
        <v>0</v>
      </c>
      <c r="BG32" s="4">
        <v>0</v>
      </c>
      <c r="BH32" s="4">
        <v>7.7</v>
      </c>
      <c r="BI32" s="4">
        <v>6.1</v>
      </c>
      <c r="BJ32" s="4">
        <v>7.6</v>
      </c>
      <c r="BK32" s="4">
        <v>9.5</v>
      </c>
      <c r="BL32" s="4">
        <v>9.7</v>
      </c>
      <c r="BM32" s="4">
        <v>10.2</v>
      </c>
      <c r="BN32" s="4">
        <v>7</v>
      </c>
      <c r="BO32" s="4">
        <v>0</v>
      </c>
      <c r="BP32" s="4">
        <v>9.6</v>
      </c>
      <c r="BQ32" s="4">
        <v>10.3</v>
      </c>
      <c r="BR32" s="4"/>
      <c r="BS32" s="4"/>
      <c r="BT32" s="4"/>
      <c r="BU32" s="4"/>
      <c r="BV32" s="4"/>
      <c r="BW32" s="4"/>
      <c r="BX32" s="4"/>
      <c r="BZ32" s="10">
        <f t="shared" si="0"/>
        <v>4.364285714285715</v>
      </c>
      <c r="CA32" s="10">
        <f t="shared" si="1"/>
        <v>4.033214285714286</v>
      </c>
      <c r="CB32" s="10">
        <f t="shared" si="2"/>
        <v>3.1799999999999997</v>
      </c>
      <c r="CC32" s="10">
        <f t="shared" si="3"/>
        <v>4.569999999999999</v>
      </c>
    </row>
    <row r="33" spans="1:81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Z33" s="10"/>
      <c r="CA33" s="10"/>
      <c r="CB33" s="10"/>
      <c r="CC33" s="10"/>
    </row>
    <row r="34" spans="1:81" ht="11.25">
      <c r="A34" s="1" t="s">
        <v>13</v>
      </c>
      <c r="B34" s="13">
        <f aca="true" t="shared" si="4" ref="B34:I34">SUM(B3:B33)</f>
        <v>88.03</v>
      </c>
      <c r="C34" s="13">
        <f t="shared" si="4"/>
        <v>154.17000000000002</v>
      </c>
      <c r="D34" s="13">
        <f t="shared" si="4"/>
        <v>122.30999999999999</v>
      </c>
      <c r="E34" s="13">
        <f t="shared" si="4"/>
        <v>140.66</v>
      </c>
      <c r="F34" s="13">
        <f t="shared" si="4"/>
        <v>87.27000000000001</v>
      </c>
      <c r="G34" s="13">
        <f t="shared" si="4"/>
        <v>112.21000000000002</v>
      </c>
      <c r="H34" s="13">
        <f t="shared" si="4"/>
        <v>113.99999999999997</v>
      </c>
      <c r="I34" s="13">
        <f t="shared" si="4"/>
        <v>134.5</v>
      </c>
      <c r="J34" s="26">
        <f>SUM(J3:J33)</f>
        <v>158.75</v>
      </c>
      <c r="K34" s="13">
        <f aca="true" t="shared" si="5" ref="K34:AY34">SUM(K3:K33)</f>
        <v>149.501</v>
      </c>
      <c r="L34" s="13">
        <f t="shared" si="5"/>
        <v>121.5</v>
      </c>
      <c r="M34" s="13">
        <f t="shared" si="5"/>
        <v>80.69999999999999</v>
      </c>
      <c r="N34" s="13">
        <f t="shared" si="5"/>
        <v>106.50000000000001</v>
      </c>
      <c r="O34" s="13">
        <f t="shared" si="5"/>
        <v>115.13000000000001</v>
      </c>
      <c r="P34" s="13">
        <f t="shared" si="5"/>
        <v>118.10000000000002</v>
      </c>
      <c r="Q34" s="13">
        <f t="shared" si="5"/>
        <v>137.1</v>
      </c>
      <c r="R34" s="13">
        <f t="shared" si="5"/>
        <v>141.89999999999998</v>
      </c>
      <c r="S34" s="13">
        <f t="shared" si="5"/>
        <v>104.60000000000001</v>
      </c>
      <c r="T34" s="13">
        <f t="shared" si="5"/>
        <v>82.1</v>
      </c>
      <c r="U34" s="13">
        <f t="shared" si="5"/>
        <v>172.22999999999996</v>
      </c>
      <c r="V34" s="13">
        <f t="shared" si="5"/>
        <v>155.90000000000003</v>
      </c>
      <c r="W34" s="13">
        <f t="shared" si="5"/>
        <v>116.4</v>
      </c>
      <c r="X34" s="13">
        <f t="shared" si="5"/>
        <v>204.1</v>
      </c>
      <c r="Y34" s="13">
        <f t="shared" si="5"/>
        <v>0</v>
      </c>
      <c r="Z34" s="13">
        <f t="shared" si="5"/>
        <v>0</v>
      </c>
      <c r="AA34" s="13">
        <f t="shared" si="5"/>
        <v>153.8</v>
      </c>
      <c r="AB34" s="13">
        <f t="shared" si="5"/>
        <v>168.5</v>
      </c>
      <c r="AC34" s="13">
        <f t="shared" si="5"/>
        <v>151.7</v>
      </c>
      <c r="AD34" s="13">
        <f t="shared" si="5"/>
        <v>170.5</v>
      </c>
      <c r="AE34" s="13">
        <f t="shared" si="5"/>
        <v>140.99999999999997</v>
      </c>
      <c r="AF34" s="13">
        <f t="shared" si="5"/>
        <v>120.40000000000003</v>
      </c>
      <c r="AG34" s="13">
        <f t="shared" si="5"/>
        <v>151.8</v>
      </c>
      <c r="AH34" s="13">
        <f t="shared" si="5"/>
        <v>140.00000000000003</v>
      </c>
      <c r="AI34" s="13">
        <f t="shared" si="5"/>
        <v>166</v>
      </c>
      <c r="AJ34" s="13">
        <f t="shared" si="5"/>
        <v>96.30000000000001</v>
      </c>
      <c r="AK34" s="13">
        <f t="shared" si="5"/>
        <v>50.800000000000004</v>
      </c>
      <c r="AL34" s="13">
        <f t="shared" si="5"/>
        <v>101.39999999999999</v>
      </c>
      <c r="AM34" s="13">
        <f t="shared" si="5"/>
        <v>109.69999999999997</v>
      </c>
      <c r="AN34" s="13">
        <f t="shared" si="5"/>
        <v>93.39999999999998</v>
      </c>
      <c r="AO34" s="13">
        <f t="shared" si="5"/>
        <v>174.10000000000002</v>
      </c>
      <c r="AP34" s="13">
        <f t="shared" si="5"/>
        <v>82.4</v>
      </c>
      <c r="AQ34" s="13">
        <f t="shared" si="5"/>
        <v>111.30000000000003</v>
      </c>
      <c r="AR34" s="13">
        <f t="shared" si="5"/>
        <v>115.60000000000001</v>
      </c>
      <c r="AS34" s="13">
        <f t="shared" si="5"/>
        <v>140.2</v>
      </c>
      <c r="AT34" s="13">
        <f t="shared" si="5"/>
        <v>89.8</v>
      </c>
      <c r="AU34" s="13">
        <f t="shared" si="5"/>
        <v>97.99999999999997</v>
      </c>
      <c r="AV34" s="13">
        <f t="shared" si="5"/>
        <v>143.49999999999997</v>
      </c>
      <c r="AW34" s="13">
        <f t="shared" si="5"/>
        <v>134.1</v>
      </c>
      <c r="AX34" s="13">
        <f t="shared" si="5"/>
        <v>144.60000000000002</v>
      </c>
      <c r="AY34" s="13">
        <f t="shared" si="5"/>
        <v>150.3</v>
      </c>
      <c r="AZ34" s="13">
        <f aca="true" t="shared" si="6" ref="AZ34:BE34">SUM(AZ3:AZ33)</f>
        <v>179.99999999999997</v>
      </c>
      <c r="BA34" s="13">
        <f t="shared" si="6"/>
        <v>141.5</v>
      </c>
      <c r="BB34" s="13">
        <f t="shared" si="6"/>
        <v>167.10000000000002</v>
      </c>
      <c r="BC34" s="13">
        <f t="shared" si="6"/>
        <v>150.4</v>
      </c>
      <c r="BD34" s="13">
        <f t="shared" si="6"/>
        <v>154.5</v>
      </c>
      <c r="BE34" s="13">
        <f t="shared" si="6"/>
        <v>160.10000000000002</v>
      </c>
      <c r="BF34" s="13">
        <f aca="true" t="shared" si="7" ref="BF34:BK34">SUM(BF3:BF33)</f>
        <v>172.39999999999998</v>
      </c>
      <c r="BG34" s="13">
        <f t="shared" si="7"/>
        <v>177.60000000000002</v>
      </c>
      <c r="BH34" s="13">
        <f t="shared" si="7"/>
        <v>191.59999999999997</v>
      </c>
      <c r="BI34" s="13">
        <f t="shared" si="7"/>
        <v>186.49999999999994</v>
      </c>
      <c r="BJ34" s="13">
        <f t="shared" si="7"/>
        <v>187.2</v>
      </c>
      <c r="BK34" s="13">
        <f t="shared" si="7"/>
        <v>161.70000000000002</v>
      </c>
      <c r="BL34" s="13">
        <f aca="true" t="shared" si="8" ref="BL34:BQ34">SUM(BL3:BL33)</f>
        <v>115.00000000000001</v>
      </c>
      <c r="BM34" s="13">
        <f t="shared" si="8"/>
        <v>109.79999999999998</v>
      </c>
      <c r="BN34" s="13">
        <f t="shared" si="8"/>
        <v>148.50000000000003</v>
      </c>
      <c r="BO34" s="13">
        <f t="shared" si="8"/>
        <v>73.7</v>
      </c>
      <c r="BP34" s="13">
        <f t="shared" si="8"/>
        <v>152.69999999999996</v>
      </c>
      <c r="BQ34" s="13">
        <f t="shared" si="8"/>
        <v>138.3</v>
      </c>
      <c r="BR34" s="13"/>
      <c r="BS34" s="13"/>
      <c r="BT34" s="13"/>
      <c r="BU34" s="13"/>
      <c r="BV34" s="13"/>
      <c r="BW34" s="13"/>
      <c r="BX34" s="13"/>
      <c r="BZ34" s="12">
        <f>AVERAGE(BZ3:BZ33)</f>
        <v>4.3885845238095245</v>
      </c>
      <c r="CA34" s="12">
        <f>AVERAGE(CA3:CA33)</f>
        <v>4.327416666666667</v>
      </c>
      <c r="CB34" s="12">
        <f>AVERAGE(CB3:CB33)</f>
        <v>4.476444444444445</v>
      </c>
      <c r="CC34" s="12">
        <f>AVERAGE(CC3:CC33)</f>
        <v>4.717666666666667</v>
      </c>
    </row>
    <row r="35" spans="2:9" ht="10.5">
      <c r="B35" s="89"/>
      <c r="C35" s="89"/>
      <c r="D35" s="89"/>
      <c r="E35" s="89"/>
      <c r="F35" s="89"/>
      <c r="G35" s="89"/>
      <c r="H35" s="89"/>
      <c r="I35" s="89"/>
    </row>
    <row r="36" spans="1:78" ht="11.25">
      <c r="A36" s="17" t="s">
        <v>3</v>
      </c>
      <c r="B36" s="90">
        <f>MAX(B3:B33)</f>
        <v>10.9</v>
      </c>
      <c r="C36" s="18">
        <f>MAX(C3:C33)</f>
        <v>10.6</v>
      </c>
      <c r="D36" s="18">
        <f aca="true" t="shared" si="9" ref="D36:BB36">MAX(D3:D33)</f>
        <v>11.4</v>
      </c>
      <c r="E36" s="18">
        <f t="shared" si="9"/>
        <v>11.3</v>
      </c>
      <c r="F36" s="18">
        <f t="shared" si="9"/>
        <v>11.4</v>
      </c>
      <c r="G36" s="18">
        <f t="shared" si="9"/>
        <v>11</v>
      </c>
      <c r="H36" s="18">
        <f t="shared" si="9"/>
        <v>10.6</v>
      </c>
      <c r="I36" s="18">
        <f t="shared" si="9"/>
        <v>10.6</v>
      </c>
      <c r="J36" s="21">
        <f t="shared" si="9"/>
        <v>10.7</v>
      </c>
      <c r="K36" s="18">
        <f t="shared" si="9"/>
        <v>10.75</v>
      </c>
      <c r="L36" s="18">
        <f t="shared" si="9"/>
        <v>10</v>
      </c>
      <c r="M36" s="18">
        <f t="shared" si="9"/>
        <v>10.7</v>
      </c>
      <c r="N36" s="18">
        <f t="shared" si="9"/>
        <v>10.7</v>
      </c>
      <c r="O36" s="18">
        <f t="shared" si="9"/>
        <v>10.9</v>
      </c>
      <c r="P36" s="18">
        <f t="shared" si="9"/>
        <v>11.2</v>
      </c>
      <c r="Q36" s="18">
        <f t="shared" si="9"/>
        <v>10.8</v>
      </c>
      <c r="R36" s="18">
        <f t="shared" si="9"/>
        <v>11.4</v>
      </c>
      <c r="S36" s="18">
        <f t="shared" si="9"/>
        <v>9.8</v>
      </c>
      <c r="T36" s="18">
        <f t="shared" si="9"/>
        <v>10.5</v>
      </c>
      <c r="U36" s="18">
        <f t="shared" si="9"/>
        <v>10.7</v>
      </c>
      <c r="V36" s="18">
        <f t="shared" si="9"/>
        <v>10.3</v>
      </c>
      <c r="W36" s="18">
        <f t="shared" si="9"/>
        <v>9.7</v>
      </c>
      <c r="X36" s="18">
        <f t="shared" si="9"/>
        <v>11.6</v>
      </c>
      <c r="Y36" s="18">
        <f t="shared" si="9"/>
        <v>0</v>
      </c>
      <c r="Z36" s="18">
        <f t="shared" si="9"/>
        <v>0</v>
      </c>
      <c r="AA36" s="18">
        <f t="shared" si="9"/>
        <v>11.8</v>
      </c>
      <c r="AB36" s="18">
        <f t="shared" si="9"/>
        <v>11.6</v>
      </c>
      <c r="AC36" s="18">
        <f t="shared" si="9"/>
        <v>11.2</v>
      </c>
      <c r="AD36" s="18">
        <f t="shared" si="9"/>
        <v>11.3</v>
      </c>
      <c r="AE36" s="18">
        <f t="shared" si="9"/>
        <v>11.9</v>
      </c>
      <c r="AF36" s="18">
        <f t="shared" si="9"/>
        <v>11.3</v>
      </c>
      <c r="AG36" s="18">
        <f t="shared" si="9"/>
        <v>11.6</v>
      </c>
      <c r="AH36" s="18">
        <f t="shared" si="9"/>
        <v>10.3</v>
      </c>
      <c r="AI36" s="18">
        <f t="shared" si="9"/>
        <v>11.1</v>
      </c>
      <c r="AJ36" s="18">
        <f t="shared" si="9"/>
        <v>10.5</v>
      </c>
      <c r="AK36" s="18">
        <f t="shared" si="9"/>
        <v>8.9</v>
      </c>
      <c r="AL36" s="18">
        <f t="shared" si="9"/>
        <v>10.4</v>
      </c>
      <c r="AM36" s="18">
        <f t="shared" si="9"/>
        <v>10.6</v>
      </c>
      <c r="AN36" s="18">
        <f t="shared" si="9"/>
        <v>10.3</v>
      </c>
      <c r="AO36" s="18">
        <f t="shared" si="9"/>
        <v>11.3</v>
      </c>
      <c r="AP36" s="18">
        <f t="shared" si="9"/>
        <v>10.4</v>
      </c>
      <c r="AQ36" s="18">
        <f t="shared" si="9"/>
        <v>11.6</v>
      </c>
      <c r="AR36" s="18">
        <f t="shared" si="9"/>
        <v>10.4</v>
      </c>
      <c r="AS36" s="18">
        <f t="shared" si="9"/>
        <v>11.8</v>
      </c>
      <c r="AT36" s="18">
        <f t="shared" si="9"/>
        <v>10.7</v>
      </c>
      <c r="AU36" s="18">
        <f t="shared" si="9"/>
        <v>11.6</v>
      </c>
      <c r="AV36" s="18">
        <f t="shared" si="9"/>
        <v>10.7</v>
      </c>
      <c r="AW36" s="18">
        <f t="shared" si="9"/>
        <v>10.7</v>
      </c>
      <c r="AX36" s="18">
        <f t="shared" si="9"/>
        <v>11.2</v>
      </c>
      <c r="AY36" s="18">
        <f t="shared" si="9"/>
        <v>11.8</v>
      </c>
      <c r="AZ36" s="18">
        <f t="shared" si="9"/>
        <v>11.3</v>
      </c>
      <c r="BA36" s="18">
        <f t="shared" si="9"/>
        <v>11.2</v>
      </c>
      <c r="BB36" s="18">
        <f t="shared" si="9"/>
        <v>11.5</v>
      </c>
      <c r="BC36" s="18">
        <f aca="true" t="shared" si="10" ref="BC36:BH36">MAX(BC3:BC33)</f>
        <v>11.5</v>
      </c>
      <c r="BD36" s="18">
        <f t="shared" si="10"/>
        <v>11.3</v>
      </c>
      <c r="BE36" s="18">
        <f t="shared" si="10"/>
        <v>11.6</v>
      </c>
      <c r="BF36" s="18">
        <f t="shared" si="10"/>
        <v>11.6</v>
      </c>
      <c r="BG36" s="18">
        <f t="shared" si="10"/>
        <v>11.7</v>
      </c>
      <c r="BH36" s="18">
        <f t="shared" si="10"/>
        <v>11.2</v>
      </c>
      <c r="BI36" s="18">
        <f aca="true" t="shared" si="11" ref="BI36:BN36">MAX(BI3:BI33)</f>
        <v>11.8</v>
      </c>
      <c r="BJ36" s="18">
        <f t="shared" si="11"/>
        <v>11.4</v>
      </c>
      <c r="BK36" s="18">
        <f t="shared" si="11"/>
        <v>10.9</v>
      </c>
      <c r="BL36" s="18">
        <f t="shared" si="11"/>
        <v>11.2</v>
      </c>
      <c r="BM36" s="18">
        <f t="shared" si="11"/>
        <v>11.3</v>
      </c>
      <c r="BN36" s="18">
        <f t="shared" si="11"/>
        <v>11.3</v>
      </c>
      <c r="BO36" s="18">
        <f>MAX(BO3:BO33)</f>
        <v>10.1</v>
      </c>
      <c r="BP36" s="18">
        <f>MAX(BP3:BP33)</f>
        <v>10.7</v>
      </c>
      <c r="BQ36" s="18">
        <f>MAX(BQ3:BQ33)</f>
        <v>10.3</v>
      </c>
      <c r="BR36" s="18"/>
      <c r="BS36" s="18"/>
      <c r="BT36" s="18"/>
      <c r="BU36" s="18"/>
      <c r="BV36" s="18"/>
      <c r="BW36" s="18"/>
      <c r="BX36" s="18"/>
      <c r="BZ36" s="8" t="s">
        <v>10</v>
      </c>
    </row>
    <row r="37" spans="1:81" ht="11.25">
      <c r="A37" s="19" t="s">
        <v>4</v>
      </c>
      <c r="B37" s="91"/>
      <c r="C37" s="91"/>
      <c r="D37" s="91"/>
      <c r="E37" s="91"/>
      <c r="F37" s="91"/>
      <c r="G37" s="91"/>
      <c r="H37" s="91"/>
      <c r="I37" s="91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Z37" s="53">
        <f>STDEV(J3:AM33)</f>
        <v>3.9374147357056706</v>
      </c>
      <c r="CA37" s="53">
        <f>STDEV(T3:AW33)</f>
        <v>3.9624301626654406</v>
      </c>
      <c r="CB37" s="53">
        <f>STDEV(AD3:BG33)</f>
        <v>3.9904586735316294</v>
      </c>
      <c r="CC37" s="53">
        <f>STDEV(AN3:BQ33)</f>
        <v>3.953746635570751</v>
      </c>
    </row>
    <row r="38" spans="1:81" ht="11.25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8"/>
      <c r="BZ38" s="79"/>
      <c r="CA38" s="79"/>
      <c r="CB38" s="79"/>
      <c r="CC38" s="79"/>
    </row>
    <row r="39" spans="1:81" ht="11.25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8"/>
      <c r="BZ39" s="79"/>
      <c r="CA39" s="79"/>
      <c r="CB39" s="79"/>
      <c r="CC39" s="79"/>
    </row>
    <row r="40" spans="2:81" ht="10.5">
      <c r="B40" t="str">
        <f>'日数'!$CA$19</f>
        <v>&gt;=6</v>
      </c>
      <c r="BZ40" s="8" t="s">
        <v>2</v>
      </c>
      <c r="CA40" t="s">
        <v>20</v>
      </c>
      <c r="CB40" t="s">
        <v>36</v>
      </c>
      <c r="CC40" t="str">
        <f>CC2</f>
        <v>91～20年平均</v>
      </c>
    </row>
    <row r="41" spans="1:81" ht="11.25">
      <c r="A41" s="57" t="s">
        <v>19</v>
      </c>
      <c r="B41" s="59">
        <f>COUNTIF(B3:B33,$B$40)</f>
        <v>8</v>
      </c>
      <c r="C41" s="60">
        <f>COUNTIF(C3:C33,$B$40)</f>
        <v>14</v>
      </c>
      <c r="D41" s="60">
        <f aca="true" t="shared" si="12" ref="D41:BB41">COUNTIF(D3:D33,$B$40)</f>
        <v>12</v>
      </c>
      <c r="E41" s="60">
        <f t="shared" si="12"/>
        <v>13</v>
      </c>
      <c r="F41" s="60">
        <f t="shared" si="12"/>
        <v>8</v>
      </c>
      <c r="G41" s="60">
        <f t="shared" si="12"/>
        <v>9</v>
      </c>
      <c r="H41" s="60">
        <f t="shared" si="12"/>
        <v>9</v>
      </c>
      <c r="I41" s="60">
        <f t="shared" si="12"/>
        <v>14</v>
      </c>
      <c r="J41" s="61">
        <f t="shared" si="12"/>
        <v>12</v>
      </c>
      <c r="K41" s="60">
        <f t="shared" si="12"/>
        <v>15</v>
      </c>
      <c r="L41" s="60">
        <f t="shared" si="12"/>
        <v>10</v>
      </c>
      <c r="M41" s="60">
        <f t="shared" si="12"/>
        <v>5</v>
      </c>
      <c r="N41" s="60">
        <f t="shared" si="12"/>
        <v>9</v>
      </c>
      <c r="O41" s="60">
        <f t="shared" si="12"/>
        <v>11</v>
      </c>
      <c r="P41" s="60">
        <f t="shared" si="12"/>
        <v>10</v>
      </c>
      <c r="Q41" s="60">
        <f t="shared" si="12"/>
        <v>14</v>
      </c>
      <c r="R41" s="60">
        <f t="shared" si="12"/>
        <v>13</v>
      </c>
      <c r="S41" s="60">
        <f t="shared" si="12"/>
        <v>9</v>
      </c>
      <c r="T41" s="60">
        <f t="shared" si="12"/>
        <v>5</v>
      </c>
      <c r="U41" s="60">
        <f t="shared" si="12"/>
        <v>16</v>
      </c>
      <c r="V41" s="60">
        <f t="shared" si="12"/>
        <v>15</v>
      </c>
      <c r="W41" s="60">
        <f t="shared" si="12"/>
        <v>10</v>
      </c>
      <c r="X41" s="60">
        <f t="shared" si="12"/>
        <v>19</v>
      </c>
      <c r="Y41" s="60">
        <f t="shared" si="12"/>
        <v>0</v>
      </c>
      <c r="Z41" s="60">
        <f t="shared" si="12"/>
        <v>0</v>
      </c>
      <c r="AA41" s="60">
        <f t="shared" si="12"/>
        <v>13</v>
      </c>
      <c r="AB41" s="60">
        <f t="shared" si="12"/>
        <v>14</v>
      </c>
      <c r="AC41" s="60">
        <f t="shared" si="12"/>
        <v>11</v>
      </c>
      <c r="AD41" s="60">
        <f t="shared" si="12"/>
        <v>15</v>
      </c>
      <c r="AE41" s="60">
        <f t="shared" si="12"/>
        <v>12</v>
      </c>
      <c r="AF41" s="60">
        <f t="shared" si="12"/>
        <v>10</v>
      </c>
      <c r="AG41" s="60">
        <f t="shared" si="12"/>
        <v>13</v>
      </c>
      <c r="AH41" s="60">
        <f t="shared" si="12"/>
        <v>12</v>
      </c>
      <c r="AI41" s="60">
        <f t="shared" si="12"/>
        <v>15</v>
      </c>
      <c r="AJ41" s="60">
        <f t="shared" si="12"/>
        <v>8</v>
      </c>
      <c r="AK41" s="60">
        <f t="shared" si="12"/>
        <v>3</v>
      </c>
      <c r="AL41" s="60">
        <f t="shared" si="12"/>
        <v>10</v>
      </c>
      <c r="AM41" s="60">
        <f t="shared" si="12"/>
        <v>8</v>
      </c>
      <c r="AN41" s="60">
        <f t="shared" si="12"/>
        <v>6</v>
      </c>
      <c r="AO41" s="60">
        <f t="shared" si="12"/>
        <v>15</v>
      </c>
      <c r="AP41" s="60">
        <f t="shared" si="12"/>
        <v>7</v>
      </c>
      <c r="AQ41" s="60">
        <f t="shared" si="12"/>
        <v>9</v>
      </c>
      <c r="AR41" s="60">
        <f t="shared" si="12"/>
        <v>11</v>
      </c>
      <c r="AS41" s="60">
        <f t="shared" si="12"/>
        <v>12</v>
      </c>
      <c r="AT41" s="60">
        <f t="shared" si="12"/>
        <v>7</v>
      </c>
      <c r="AU41" s="60">
        <f t="shared" si="12"/>
        <v>9</v>
      </c>
      <c r="AV41" s="60">
        <f t="shared" si="12"/>
        <v>12</v>
      </c>
      <c r="AW41" s="60">
        <f t="shared" si="12"/>
        <v>11</v>
      </c>
      <c r="AX41" s="60">
        <f t="shared" si="12"/>
        <v>13</v>
      </c>
      <c r="AY41" s="60">
        <f t="shared" si="12"/>
        <v>14</v>
      </c>
      <c r="AZ41" s="60">
        <f t="shared" si="12"/>
        <v>18</v>
      </c>
      <c r="BA41" s="60">
        <f t="shared" si="12"/>
        <v>10</v>
      </c>
      <c r="BB41" s="60">
        <f t="shared" si="12"/>
        <v>15</v>
      </c>
      <c r="BC41" s="60">
        <f aca="true" t="shared" si="13" ref="BC41:BJ41">COUNTIF(BC3:BC33,$B$40)</f>
        <v>12</v>
      </c>
      <c r="BD41" s="60">
        <f t="shared" si="13"/>
        <v>16</v>
      </c>
      <c r="BE41" s="60">
        <f t="shared" si="13"/>
        <v>13</v>
      </c>
      <c r="BF41" s="60">
        <f t="shared" si="13"/>
        <v>14</v>
      </c>
      <c r="BG41" s="60">
        <f t="shared" si="13"/>
        <v>17</v>
      </c>
      <c r="BH41" s="60">
        <f t="shared" si="13"/>
        <v>16</v>
      </c>
      <c r="BI41" s="60">
        <f t="shared" si="13"/>
        <v>15</v>
      </c>
      <c r="BJ41" s="60">
        <f t="shared" si="13"/>
        <v>16</v>
      </c>
      <c r="BK41" s="60">
        <f aca="true" t="shared" si="14" ref="BK41:BP41">COUNTIF(BK3:BK33,$B$40)</f>
        <v>15</v>
      </c>
      <c r="BL41" s="60">
        <f t="shared" si="14"/>
        <v>10</v>
      </c>
      <c r="BM41" s="60">
        <f t="shared" si="14"/>
        <v>9</v>
      </c>
      <c r="BN41" s="60">
        <f t="shared" si="14"/>
        <v>13</v>
      </c>
      <c r="BO41" s="60">
        <f t="shared" si="14"/>
        <v>5</v>
      </c>
      <c r="BP41" s="60">
        <f t="shared" si="14"/>
        <v>13</v>
      </c>
      <c r="BQ41" s="60">
        <f>COUNTIF(BQ3:BQ33,$B$40)</f>
        <v>12</v>
      </c>
      <c r="BR41" s="60"/>
      <c r="BS41" s="60"/>
      <c r="BT41" s="60"/>
      <c r="BU41" s="60"/>
      <c r="BV41" s="60"/>
      <c r="BW41" s="60"/>
      <c r="BX41" s="60"/>
      <c r="BZ41" s="95">
        <f>AVERAGE(J41:AM41)</f>
        <v>10.566666666666666</v>
      </c>
      <c r="CA41" s="96">
        <f>AVERAGE(T41:AW41)</f>
        <v>10.266666666666667</v>
      </c>
      <c r="CB41" s="96">
        <f>AVERAGE(AD41:BG41)</f>
        <v>11.566666666666666</v>
      </c>
      <c r="CC41" s="96">
        <f>AVERAGE(AN41:BQ41)</f>
        <v>12.166666666666666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2002-11-21T06:20:26Z</dcterms:created>
  <dcterms:modified xsi:type="dcterms:W3CDTF">2021-01-15T08:04:29Z</dcterms:modified>
  <cp:category/>
  <cp:version/>
  <cp:contentType/>
  <cp:contentStatus/>
</cp:coreProperties>
</file>