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80" yWindow="32767" windowWidth="11750" windowHeight="786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平均" sheetId="13" r:id="rId13"/>
  </sheets>
  <definedNames/>
  <calcPr fullCalcOnLoad="1"/>
</workbook>
</file>

<file path=xl/sharedStrings.xml><?xml version="1.0" encoding="utf-8"?>
<sst xmlns="http://schemas.openxmlformats.org/spreadsheetml/2006/main" count="250" uniqueCount="34">
  <si>
    <t>日平均湿度</t>
  </si>
  <si>
    <t>月</t>
  </si>
  <si>
    <t>日</t>
  </si>
  <si>
    <t>61～90年平均</t>
  </si>
  <si>
    <t>71～00年平均</t>
  </si>
  <si>
    <t>月平均</t>
  </si>
  <si>
    <t>Max</t>
  </si>
  <si>
    <t>標準偏差</t>
  </si>
  <si>
    <t>Min</t>
  </si>
  <si>
    <t>％</t>
  </si>
  <si>
    <t>月合計</t>
  </si>
  <si>
    <t>****</t>
  </si>
  <si>
    <t>月平均湿度</t>
  </si>
  <si>
    <t>61～90年</t>
  </si>
  <si>
    <t>71～00年</t>
  </si>
  <si>
    <t>30年平均</t>
  </si>
  <si>
    <t>年平均</t>
  </si>
  <si>
    <t>↓</t>
  </si>
  <si>
    <t>月別頻度</t>
  </si>
  <si>
    <t>30年合計</t>
  </si>
  <si>
    <t>年降水量</t>
  </si>
  <si>
    <t>ここに、日数を調べたい湿度の条件を入力する</t>
  </si>
  <si>
    <t>条件</t>
  </si>
  <si>
    <t>61～90年合計</t>
  </si>
  <si>
    <t>71～00年合計</t>
  </si>
  <si>
    <t>&lt;60</t>
  </si>
  <si>
    <t>※条件は月平均のシートに入力してください</t>
  </si>
  <si>
    <t>81～10年平均</t>
  </si>
  <si>
    <t>81～10年</t>
  </si>
  <si>
    <t>81～10年</t>
  </si>
  <si>
    <t>**</t>
  </si>
  <si>
    <t>91～20年平均</t>
  </si>
  <si>
    <t>91～20年</t>
  </si>
  <si>
    <t>30年平均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</si>
</sst>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_ "/>
    <numFmt numFmtId="186" formatCode="0_ "/>
    <numFmt numFmtId="187" formatCode="[hh]:mm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7">
    <font>
      <sz val="9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name val="ＭＳ 明朝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 applyFill="0" applyProtection="0">
      <alignment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0" fillId="0" borderId="0" xfId="0" applyAlignment="1">
      <alignment horizontal="center"/>
    </xf>
    <xf numFmtId="0" fontId="0" fillId="34" borderId="13" xfId="0" applyFill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176" fontId="6" fillId="33" borderId="16" xfId="0" applyNumberFormat="1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176" fontId="6" fillId="0" borderId="14" xfId="0" applyNumberFormat="1" applyFont="1" applyBorder="1" applyAlignment="1">
      <alignment/>
    </xf>
    <xf numFmtId="176" fontId="6" fillId="33" borderId="16" xfId="0" applyNumberFormat="1" applyFont="1" applyFill="1" applyBorder="1" applyAlignment="1">
      <alignment/>
    </xf>
    <xf numFmtId="0" fontId="0" fillId="0" borderId="0" xfId="62">
      <alignment/>
      <protection/>
    </xf>
    <xf numFmtId="0" fontId="0" fillId="0" borderId="0" xfId="62" applyAlignment="1">
      <alignment horizontal="center"/>
      <protection/>
    </xf>
    <xf numFmtId="0" fontId="0" fillId="34" borderId="11" xfId="62" applyFill="1" applyBorder="1">
      <alignment/>
      <protection/>
    </xf>
    <xf numFmtId="0" fontId="5" fillId="34" borderId="17" xfId="62" applyFont="1" applyFill="1" applyBorder="1">
      <alignment/>
      <protection/>
    </xf>
    <xf numFmtId="0" fontId="5" fillId="34" borderId="11" xfId="62" applyFont="1" applyFill="1" applyBorder="1">
      <alignment/>
      <protection/>
    </xf>
    <xf numFmtId="0" fontId="0" fillId="34" borderId="13" xfId="62" applyFill="1" applyBorder="1" applyAlignment="1">
      <alignment horizontal="center"/>
      <protection/>
    </xf>
    <xf numFmtId="0" fontId="7" fillId="0" borderId="0" xfId="62" applyFont="1">
      <alignment/>
      <protection/>
    </xf>
    <xf numFmtId="176" fontId="6" fillId="0" borderId="14" xfId="62" applyNumberFormat="1" applyFont="1" applyBorder="1" applyAlignment="1">
      <alignment horizontal="center"/>
      <protection/>
    </xf>
    <xf numFmtId="0" fontId="7" fillId="0" borderId="12" xfId="62" applyFont="1" applyBorder="1">
      <alignment/>
      <protection/>
    </xf>
    <xf numFmtId="176" fontId="6" fillId="0" borderId="15" xfId="62" applyNumberFormat="1" applyFont="1" applyBorder="1" applyAlignment="1">
      <alignment horizontal="center"/>
      <protection/>
    </xf>
    <xf numFmtId="0" fontId="0" fillId="33" borderId="10" xfId="62" applyFill="1" applyBorder="1">
      <alignment/>
      <protection/>
    </xf>
    <xf numFmtId="176" fontId="6" fillId="33" borderId="16" xfId="62" applyNumberFormat="1" applyFont="1" applyFill="1" applyBorder="1" applyAlignment="1">
      <alignment horizontal="center"/>
      <protection/>
    </xf>
    <xf numFmtId="2" fontId="6" fillId="35" borderId="18" xfId="0" applyNumberFormat="1" applyFont="1" applyFill="1" applyBorder="1" applyAlignment="1">
      <alignment horizontal="center"/>
    </xf>
    <xf numFmtId="2" fontId="6" fillId="35" borderId="18" xfId="62" applyNumberFormat="1" applyFont="1" applyFill="1" applyBorder="1" applyAlignment="1">
      <alignment horizontal="center"/>
      <protection/>
    </xf>
    <xf numFmtId="178" fontId="6" fillId="0" borderId="0" xfId="0" applyNumberFormat="1" applyFont="1" applyAlignment="1">
      <alignment/>
    </xf>
    <xf numFmtId="178" fontId="6" fillId="0" borderId="19" xfId="0" applyNumberFormat="1" applyFont="1" applyBorder="1" applyAlignment="1">
      <alignment/>
    </xf>
    <xf numFmtId="178" fontId="6" fillId="0" borderId="12" xfId="0" applyNumberFormat="1" applyFont="1" applyBorder="1" applyAlignment="1">
      <alignment/>
    </xf>
    <xf numFmtId="178" fontId="6" fillId="0" borderId="20" xfId="0" applyNumberFormat="1" applyFont="1" applyBorder="1" applyAlignment="1">
      <alignment/>
    </xf>
    <xf numFmtId="178" fontId="11" fillId="0" borderId="0" xfId="0" applyNumberFormat="1" applyFont="1" applyAlignment="1">
      <alignment/>
    </xf>
    <xf numFmtId="178" fontId="6" fillId="33" borderId="10" xfId="0" applyNumberFormat="1" applyFont="1" applyFill="1" applyBorder="1" applyAlignment="1">
      <alignment/>
    </xf>
    <xf numFmtId="178" fontId="6" fillId="33" borderId="21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178" fontId="6" fillId="0" borderId="0" xfId="62" applyNumberFormat="1" applyFont="1">
      <alignment/>
      <protection/>
    </xf>
    <xf numFmtId="178" fontId="6" fillId="0" borderId="19" xfId="62" applyNumberFormat="1" applyFont="1" applyBorder="1">
      <alignment/>
      <protection/>
    </xf>
    <xf numFmtId="178" fontId="6" fillId="0" borderId="12" xfId="62" applyNumberFormat="1" applyFont="1" applyBorder="1">
      <alignment/>
      <protection/>
    </xf>
    <xf numFmtId="178" fontId="6" fillId="0" borderId="20" xfId="62" applyNumberFormat="1" applyFont="1" applyBorder="1">
      <alignment/>
      <protection/>
    </xf>
    <xf numFmtId="178" fontId="6" fillId="33" borderId="10" xfId="62" applyNumberFormat="1" applyFont="1" applyFill="1" applyBorder="1">
      <alignment/>
      <protection/>
    </xf>
    <xf numFmtId="178" fontId="6" fillId="33" borderId="21" xfId="62" applyNumberFormat="1" applyFont="1" applyFill="1" applyBorder="1">
      <alignment/>
      <protection/>
    </xf>
    <xf numFmtId="178" fontId="0" fillId="0" borderId="0" xfId="62" applyNumberFormat="1">
      <alignment/>
      <protection/>
    </xf>
    <xf numFmtId="0" fontId="6" fillId="0" borderId="0" xfId="0" applyFont="1" applyAlignment="1">
      <alignment/>
    </xf>
    <xf numFmtId="0" fontId="0" fillId="36" borderId="22" xfId="0" applyFill="1" applyBorder="1" applyAlignment="1">
      <alignment/>
    </xf>
    <xf numFmtId="0" fontId="0" fillId="34" borderId="23" xfId="0" applyFill="1" applyBorder="1" applyAlignment="1">
      <alignment/>
    </xf>
    <xf numFmtId="0" fontId="5" fillId="34" borderId="23" xfId="0" applyFont="1" applyFill="1" applyBorder="1" applyAlignment="1">
      <alignment/>
    </xf>
    <xf numFmtId="1" fontId="6" fillId="0" borderId="0" xfId="0" applyNumberFormat="1" applyFont="1" applyAlignment="1">
      <alignment/>
    </xf>
    <xf numFmtId="1" fontId="6" fillId="0" borderId="14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1" fontId="6" fillId="33" borderId="10" xfId="0" applyNumberFormat="1" applyFont="1" applyFill="1" applyBorder="1" applyAlignment="1">
      <alignment/>
    </xf>
    <xf numFmtId="1" fontId="6" fillId="33" borderId="16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36" borderId="26" xfId="0" applyFill="1" applyBorder="1" applyAlignment="1">
      <alignment/>
    </xf>
    <xf numFmtId="1" fontId="6" fillId="36" borderId="27" xfId="0" applyNumberFormat="1" applyFont="1" applyFill="1" applyBorder="1" applyAlignment="1">
      <alignment horizontal="right"/>
    </xf>
    <xf numFmtId="1" fontId="6" fillId="36" borderId="18" xfId="0" applyNumberFormat="1" applyFont="1" applyFill="1" applyBorder="1" applyAlignment="1">
      <alignment horizontal="right"/>
    </xf>
    <xf numFmtId="1" fontId="6" fillId="36" borderId="18" xfId="0" applyNumberFormat="1" applyFont="1" applyFill="1" applyBorder="1" applyAlignment="1">
      <alignment/>
    </xf>
    <xf numFmtId="186" fontId="6" fillId="36" borderId="28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62" applyFill="1" applyBorder="1" applyAlignment="1">
      <alignment horizontal="center"/>
      <protection/>
    </xf>
    <xf numFmtId="0" fontId="7" fillId="37" borderId="30" xfId="0" applyFont="1" applyFill="1" applyBorder="1" applyAlignment="1">
      <alignment/>
    </xf>
    <xf numFmtId="178" fontId="6" fillId="37" borderId="30" xfId="0" applyNumberFormat="1" applyFont="1" applyFill="1" applyBorder="1" applyAlignment="1">
      <alignment/>
    </xf>
    <xf numFmtId="178" fontId="6" fillId="37" borderId="31" xfId="0" applyNumberFormat="1" applyFont="1" applyFill="1" applyBorder="1" applyAlignment="1">
      <alignment/>
    </xf>
    <xf numFmtId="0" fontId="7" fillId="37" borderId="30" xfId="62" applyFont="1" applyFill="1" applyBorder="1">
      <alignment/>
      <protection/>
    </xf>
    <xf numFmtId="178" fontId="6" fillId="37" borderId="30" xfId="62" applyNumberFormat="1" applyFont="1" applyFill="1" applyBorder="1">
      <alignment/>
      <protection/>
    </xf>
    <xf numFmtId="178" fontId="6" fillId="37" borderId="31" xfId="62" applyNumberFormat="1" applyFont="1" applyFill="1" applyBorder="1">
      <alignment/>
      <protection/>
    </xf>
    <xf numFmtId="0" fontId="7" fillId="37" borderId="10" xfId="0" applyFont="1" applyFill="1" applyBorder="1" applyAlignment="1">
      <alignment/>
    </xf>
    <xf numFmtId="178" fontId="6" fillId="37" borderId="10" xfId="0" applyNumberFormat="1" applyFont="1" applyFill="1" applyBorder="1" applyAlignment="1">
      <alignment/>
    </xf>
    <xf numFmtId="178" fontId="6" fillId="37" borderId="21" xfId="0" applyNumberFormat="1" applyFont="1" applyFill="1" applyBorder="1" applyAlignment="1">
      <alignment/>
    </xf>
    <xf numFmtId="0" fontId="7" fillId="37" borderId="10" xfId="62" applyFont="1" applyFill="1" applyBorder="1">
      <alignment/>
      <protection/>
    </xf>
    <xf numFmtId="178" fontId="6" fillId="37" borderId="10" xfId="62" applyNumberFormat="1" applyFont="1" applyFill="1" applyBorder="1">
      <alignment/>
      <protection/>
    </xf>
    <xf numFmtId="178" fontId="6" fillId="37" borderId="21" xfId="62" applyNumberFormat="1" applyFont="1" applyFill="1" applyBorder="1">
      <alignment/>
      <protection/>
    </xf>
    <xf numFmtId="178" fontId="6" fillId="0" borderId="0" xfId="0" applyNumberFormat="1" applyFont="1" applyBorder="1" applyAlignment="1">
      <alignment/>
    </xf>
    <xf numFmtId="0" fontId="7" fillId="0" borderId="0" xfId="62" applyFont="1" applyBorder="1">
      <alignment/>
      <protection/>
    </xf>
    <xf numFmtId="178" fontId="6" fillId="0" borderId="0" xfId="62" applyNumberFormat="1" applyFont="1" applyBorder="1">
      <alignment/>
      <protection/>
    </xf>
    <xf numFmtId="0" fontId="7" fillId="0" borderId="23" xfId="0" applyFont="1" applyBorder="1" applyAlignment="1">
      <alignment/>
    </xf>
    <xf numFmtId="178" fontId="6" fillId="0" borderId="23" xfId="0" applyNumberFormat="1" applyFont="1" applyBorder="1" applyAlignment="1">
      <alignment/>
    </xf>
    <xf numFmtId="178" fontId="6" fillId="0" borderId="32" xfId="0" applyNumberFormat="1" applyFont="1" applyBorder="1" applyAlignment="1">
      <alignment/>
    </xf>
    <xf numFmtId="176" fontId="6" fillId="0" borderId="33" xfId="0" applyNumberFormat="1" applyFont="1" applyBorder="1" applyAlignment="1">
      <alignment horizontal="center"/>
    </xf>
    <xf numFmtId="0" fontId="7" fillId="0" borderId="23" xfId="62" applyFont="1" applyBorder="1">
      <alignment/>
      <protection/>
    </xf>
    <xf numFmtId="178" fontId="6" fillId="0" borderId="23" xfId="62" applyNumberFormat="1" applyFont="1" applyBorder="1">
      <alignment/>
      <protection/>
    </xf>
    <xf numFmtId="178" fontId="6" fillId="0" borderId="32" xfId="62" applyNumberFormat="1" applyFont="1" applyBorder="1">
      <alignment/>
      <protection/>
    </xf>
    <xf numFmtId="176" fontId="6" fillId="0" borderId="33" xfId="62" applyNumberFormat="1" applyFont="1" applyBorder="1" applyAlignment="1">
      <alignment horizontal="center"/>
      <protection/>
    </xf>
    <xf numFmtId="0" fontId="0" fillId="0" borderId="34" xfId="0" applyBorder="1" applyAlignment="1">
      <alignment/>
    </xf>
    <xf numFmtId="0" fontId="0" fillId="0" borderId="34" xfId="62" applyBorder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日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3"/>
  <sheetViews>
    <sheetView tabSelected="1" zoomScalePageLayoutView="0" workbookViewId="0" topLeftCell="A1">
      <pane xSplit="1" ySplit="2" topLeftCell="BA3" activePane="bottomRight" state="frozen"/>
      <selection pane="topLeft" activeCell="BP2" sqref="BP2:BW2"/>
      <selection pane="topRight" activeCell="BP2" sqref="BP2:BW2"/>
      <selection pane="bottomLeft" activeCell="BP2" sqref="BP2:BW2"/>
      <selection pane="bottomRight" activeCell="BR3" sqref="BR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1:5" ht="10.5">
      <c r="A1" t="s">
        <v>0</v>
      </c>
      <c r="D1">
        <v>1</v>
      </c>
      <c r="E1" t="s">
        <v>1</v>
      </c>
    </row>
    <row r="2" spans="1:80" ht="10.5">
      <c r="A2" s="2" t="s">
        <v>2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</v>
      </c>
      <c r="BZ2" s="8" t="s">
        <v>4</v>
      </c>
      <c r="CA2" s="8" t="s">
        <v>27</v>
      </c>
      <c r="CB2" s="8" t="s">
        <v>31</v>
      </c>
    </row>
    <row r="3" spans="1:80" ht="11.25">
      <c r="A3" s="5">
        <v>1</v>
      </c>
      <c r="B3" s="33">
        <v>53</v>
      </c>
      <c r="C3" s="33">
        <v>60.333333333333336</v>
      </c>
      <c r="D3" s="33">
        <v>41</v>
      </c>
      <c r="E3" s="33">
        <v>55.75</v>
      </c>
      <c r="F3" s="33">
        <v>59</v>
      </c>
      <c r="G3" s="33">
        <v>57.75</v>
      </c>
      <c r="H3" s="33">
        <v>78.75</v>
      </c>
      <c r="I3" s="33">
        <v>75.25</v>
      </c>
      <c r="J3" s="34">
        <v>36.5</v>
      </c>
      <c r="K3" s="33">
        <v>69.25</v>
      </c>
      <c r="L3" s="33">
        <v>34.25</v>
      </c>
      <c r="M3" s="33">
        <v>66.75</v>
      </c>
      <c r="N3" s="33">
        <v>75</v>
      </c>
      <c r="O3" s="33">
        <v>40.25</v>
      </c>
      <c r="P3" s="33">
        <v>81.25</v>
      </c>
      <c r="Q3" s="33">
        <v>53</v>
      </c>
      <c r="R3" s="33">
        <v>50.25</v>
      </c>
      <c r="S3" s="33">
        <v>77.75</v>
      </c>
      <c r="T3" s="33">
        <v>57.25</v>
      </c>
      <c r="U3" s="33">
        <v>77.5</v>
      </c>
      <c r="V3" s="33">
        <v>62</v>
      </c>
      <c r="W3" s="33">
        <v>51.25</v>
      </c>
      <c r="X3" s="33">
        <v>68.25</v>
      </c>
      <c r="Y3" s="33">
        <v>56.75</v>
      </c>
      <c r="Z3" s="33">
        <v>47.25</v>
      </c>
      <c r="AA3" s="33">
        <v>83.25</v>
      </c>
      <c r="AB3" s="33">
        <v>40.375</v>
      </c>
      <c r="AC3" s="33">
        <v>40.75</v>
      </c>
      <c r="AD3" s="33">
        <v>52.25</v>
      </c>
      <c r="AE3" s="33">
        <v>63.625</v>
      </c>
      <c r="AF3" s="33">
        <v>42.475</v>
      </c>
      <c r="AG3" s="33">
        <v>54.6125</v>
      </c>
      <c r="AH3" s="33">
        <v>52.9875</v>
      </c>
      <c r="AI3" s="33">
        <v>71.35</v>
      </c>
      <c r="AJ3" s="33">
        <v>42.6</v>
      </c>
      <c r="AK3" s="33">
        <v>73.625</v>
      </c>
      <c r="AL3" s="33">
        <v>52.4375</v>
      </c>
      <c r="AM3" s="33">
        <v>49.7875</v>
      </c>
      <c r="AN3" s="33">
        <v>66.675</v>
      </c>
      <c r="AO3" s="33">
        <v>54.875</v>
      </c>
      <c r="AP3" s="33">
        <v>44.875</v>
      </c>
      <c r="AQ3" s="33">
        <v>42.125</v>
      </c>
      <c r="AR3" s="33">
        <v>49.25</v>
      </c>
      <c r="AS3" s="33">
        <v>39</v>
      </c>
      <c r="AT3" s="33">
        <v>73.91666666666667</v>
      </c>
      <c r="AU3" s="33">
        <v>47.47083333333333</v>
      </c>
      <c r="AV3" s="33">
        <v>43.8</v>
      </c>
      <c r="AW3" s="33">
        <v>47.55</v>
      </c>
      <c r="AX3" s="33">
        <v>38.641666666666666</v>
      </c>
      <c r="AY3" s="33">
        <v>50.104166666666664</v>
      </c>
      <c r="AZ3" s="33">
        <v>55.56666666666667</v>
      </c>
      <c r="BA3" s="33">
        <v>62.975</v>
      </c>
      <c r="BB3" s="33">
        <v>63.958333333333336</v>
      </c>
      <c r="BC3" s="33">
        <v>57.0875</v>
      </c>
      <c r="BD3" s="33">
        <v>57.875</v>
      </c>
      <c r="BE3" s="33">
        <v>48.225</v>
      </c>
      <c r="BF3" s="33">
        <v>46.73333333333335</v>
      </c>
      <c r="BG3" s="33">
        <v>48.4125</v>
      </c>
      <c r="BH3" s="33">
        <v>55.28333333333333</v>
      </c>
      <c r="BI3" s="33">
        <v>70.37916666666668</v>
      </c>
      <c r="BJ3" s="33">
        <v>38.01666666666666</v>
      </c>
      <c r="BK3" s="33">
        <v>48.525</v>
      </c>
      <c r="BL3" s="33">
        <v>36.80833333333334</v>
      </c>
      <c r="BM3" s="33">
        <v>45.2</v>
      </c>
      <c r="BN3" s="33">
        <v>56.48750000000001</v>
      </c>
      <c r="BO3" s="33">
        <v>52.487500000000004</v>
      </c>
      <c r="BP3" s="33">
        <v>46.474999999999994</v>
      </c>
      <c r="BQ3" s="33">
        <v>52.33750000000001</v>
      </c>
      <c r="BR3" s="33"/>
      <c r="BS3" s="33"/>
      <c r="BT3" s="33"/>
      <c r="BU3" s="33"/>
      <c r="BV3" s="33"/>
      <c r="BW3" s="33"/>
      <c r="BY3" s="9">
        <f>AVERAGE(J3:AM3)</f>
        <v>57.48749999999998</v>
      </c>
      <c r="BZ3" s="9">
        <f>AVERAGE(T3:AW3)</f>
        <v>54.99708333333333</v>
      </c>
      <c r="CA3" s="9">
        <f>AVERAGE(AD3:BG3)</f>
        <v>53.16222222222221</v>
      </c>
      <c r="CB3" s="9">
        <f>AVERAGE(AN3:BQ3)</f>
        <v>51.37055555555556</v>
      </c>
    </row>
    <row r="4" spans="1:80" ht="11.25">
      <c r="A4" s="5">
        <v>2</v>
      </c>
      <c r="B4" s="33">
        <v>52.333333333333336</v>
      </c>
      <c r="C4" s="33">
        <v>63.333333333333336</v>
      </c>
      <c r="D4" s="33">
        <v>37.666666666666664</v>
      </c>
      <c r="E4" s="33">
        <v>57.25</v>
      </c>
      <c r="F4" s="33">
        <v>61.5</v>
      </c>
      <c r="G4" s="33">
        <v>51.5</v>
      </c>
      <c r="H4" s="33">
        <v>60</v>
      </c>
      <c r="I4" s="33">
        <v>59</v>
      </c>
      <c r="J4" s="34">
        <v>42.75</v>
      </c>
      <c r="K4" s="33">
        <v>69.75</v>
      </c>
      <c r="L4" s="33">
        <v>42.25</v>
      </c>
      <c r="M4" s="33">
        <v>63</v>
      </c>
      <c r="N4" s="33">
        <v>46</v>
      </c>
      <c r="O4" s="33">
        <v>52</v>
      </c>
      <c r="P4" s="33">
        <v>52.5</v>
      </c>
      <c r="Q4" s="33">
        <v>59.25</v>
      </c>
      <c r="R4" s="33">
        <v>46</v>
      </c>
      <c r="S4" s="33">
        <v>57</v>
      </c>
      <c r="T4" s="33">
        <v>36.25</v>
      </c>
      <c r="U4" s="33">
        <v>46</v>
      </c>
      <c r="V4" s="33">
        <v>77</v>
      </c>
      <c r="W4" s="33">
        <v>49.25</v>
      </c>
      <c r="X4" s="33">
        <v>55</v>
      </c>
      <c r="Y4" s="33">
        <v>37.5</v>
      </c>
      <c r="Z4" s="33">
        <v>49</v>
      </c>
      <c r="AA4" s="33">
        <v>53.5</v>
      </c>
      <c r="AB4" s="33">
        <v>39.25</v>
      </c>
      <c r="AC4" s="33">
        <v>49.625</v>
      </c>
      <c r="AD4" s="33">
        <v>69</v>
      </c>
      <c r="AE4" s="33">
        <v>64.5</v>
      </c>
      <c r="AF4" s="33">
        <v>54.275</v>
      </c>
      <c r="AG4" s="33">
        <v>54.55</v>
      </c>
      <c r="AH4" s="33">
        <v>43</v>
      </c>
      <c r="AI4" s="33">
        <v>40.6375</v>
      </c>
      <c r="AJ4" s="33">
        <v>64.7</v>
      </c>
      <c r="AK4" s="33">
        <v>68.1625</v>
      </c>
      <c r="AL4" s="33">
        <v>50.0125</v>
      </c>
      <c r="AM4" s="33">
        <v>59.6625</v>
      </c>
      <c r="AN4" s="33">
        <v>82.6875</v>
      </c>
      <c r="AO4" s="33">
        <v>65.875</v>
      </c>
      <c r="AP4" s="33">
        <v>72.875</v>
      </c>
      <c r="AQ4" s="33">
        <v>62.75</v>
      </c>
      <c r="AR4" s="33">
        <v>45.625</v>
      </c>
      <c r="AS4" s="33">
        <v>55.75</v>
      </c>
      <c r="AT4" s="33">
        <v>63.65</v>
      </c>
      <c r="AU4" s="33">
        <v>60.54166666666668</v>
      </c>
      <c r="AV4" s="33">
        <v>44.225</v>
      </c>
      <c r="AW4" s="33">
        <v>56.75416666666666</v>
      </c>
      <c r="AX4" s="33">
        <v>43.1125</v>
      </c>
      <c r="AY4" s="33">
        <v>57.6</v>
      </c>
      <c r="AZ4" s="33">
        <v>48.92083333333332</v>
      </c>
      <c r="BA4" s="33">
        <v>67.45</v>
      </c>
      <c r="BB4" s="33">
        <v>49.775</v>
      </c>
      <c r="BC4" s="33">
        <v>77.72083333333335</v>
      </c>
      <c r="BD4" s="33">
        <v>58.379166666666656</v>
      </c>
      <c r="BE4" s="33">
        <v>52.68333333333333</v>
      </c>
      <c r="BF4" s="33">
        <v>51.82916666666666</v>
      </c>
      <c r="BG4" s="33">
        <v>48.55416666666667</v>
      </c>
      <c r="BH4" s="33">
        <v>54.6625</v>
      </c>
      <c r="BI4" s="33">
        <v>60.583333333333336</v>
      </c>
      <c r="BJ4" s="33">
        <v>43.74583333333334</v>
      </c>
      <c r="BK4" s="33">
        <v>41.65</v>
      </c>
      <c r="BL4" s="33">
        <v>47.425</v>
      </c>
      <c r="BM4" s="33">
        <v>57.3</v>
      </c>
      <c r="BN4" s="33">
        <v>53.604166666666664</v>
      </c>
      <c r="BO4" s="33">
        <v>42.27083333333333</v>
      </c>
      <c r="BP4" s="33">
        <v>39.56250000000001</v>
      </c>
      <c r="BQ4" s="33">
        <v>50.287499999999994</v>
      </c>
      <c r="BR4" s="33"/>
      <c r="BS4" s="33"/>
      <c r="BT4" s="33"/>
      <c r="BU4" s="33"/>
      <c r="BV4" s="33"/>
      <c r="BW4" s="33"/>
      <c r="BY4" s="9">
        <f aca="true" t="shared" si="0" ref="BY4:BY19">AVERAGE(J4:AM4)</f>
        <v>53.045833333333334</v>
      </c>
      <c r="BZ4" s="9">
        <f aca="true" t="shared" si="1" ref="BZ4:BZ33">AVERAGE(T4:AW4)</f>
        <v>55.72027777777778</v>
      </c>
      <c r="CA4" s="9">
        <f aca="true" t="shared" si="2" ref="CA4:CA33">AVERAGE(AD4:BG4)</f>
        <v>57.84194444444443</v>
      </c>
      <c r="CB4" s="9">
        <f aca="true" t="shared" si="3" ref="CB4:CB33">AVERAGE(AN4:BQ4)</f>
        <v>55.261666666666656</v>
      </c>
    </row>
    <row r="5" spans="1:80" ht="11.25">
      <c r="A5" s="5">
        <v>3</v>
      </c>
      <c r="B5" s="33">
        <v>58.666666666666664</v>
      </c>
      <c r="C5" s="33">
        <v>60.333333333333336</v>
      </c>
      <c r="D5" s="33">
        <v>54</v>
      </c>
      <c r="E5" s="33">
        <v>64.75</v>
      </c>
      <c r="F5" s="33">
        <v>46.25</v>
      </c>
      <c r="G5" s="33">
        <v>38.25</v>
      </c>
      <c r="H5" s="33">
        <v>66.5</v>
      </c>
      <c r="I5" s="33">
        <v>65</v>
      </c>
      <c r="J5" s="34">
        <v>56.25</v>
      </c>
      <c r="K5" s="33">
        <v>51.5</v>
      </c>
      <c r="L5" s="33">
        <v>48.5</v>
      </c>
      <c r="M5" s="33">
        <v>61.5</v>
      </c>
      <c r="N5" s="33">
        <v>50.25</v>
      </c>
      <c r="O5" s="33">
        <v>47.5</v>
      </c>
      <c r="P5" s="33">
        <v>39.75</v>
      </c>
      <c r="Q5" s="33">
        <v>43.75</v>
      </c>
      <c r="R5" s="33">
        <v>35.75</v>
      </c>
      <c r="S5" s="33">
        <v>59.75</v>
      </c>
      <c r="T5" s="33">
        <v>71.5</v>
      </c>
      <c r="U5" s="33">
        <v>50.25</v>
      </c>
      <c r="V5" s="33">
        <v>40.5</v>
      </c>
      <c r="W5" s="33">
        <v>44.25</v>
      </c>
      <c r="X5" s="33">
        <v>47</v>
      </c>
      <c r="Y5" s="33">
        <v>50</v>
      </c>
      <c r="Z5" s="33">
        <v>46.75</v>
      </c>
      <c r="AA5" s="33">
        <v>78.25</v>
      </c>
      <c r="AB5" s="33">
        <v>48.625</v>
      </c>
      <c r="AC5" s="33">
        <v>82</v>
      </c>
      <c r="AD5" s="33">
        <v>35.625</v>
      </c>
      <c r="AE5" s="33">
        <v>61.25</v>
      </c>
      <c r="AF5" s="33">
        <v>51.5625</v>
      </c>
      <c r="AG5" s="33">
        <v>74.8625</v>
      </c>
      <c r="AH5" s="33">
        <v>68.0625</v>
      </c>
      <c r="AI5" s="33">
        <v>54.375</v>
      </c>
      <c r="AJ5" s="33">
        <v>79.05</v>
      </c>
      <c r="AK5" s="33">
        <v>69.5375</v>
      </c>
      <c r="AL5" s="33">
        <v>61.6625</v>
      </c>
      <c r="AM5" s="33">
        <v>48.35</v>
      </c>
      <c r="AN5" s="33">
        <v>67.6125</v>
      </c>
      <c r="AO5" s="33">
        <v>58.625</v>
      </c>
      <c r="AP5" s="33">
        <v>60.75</v>
      </c>
      <c r="AQ5" s="33">
        <v>51.75</v>
      </c>
      <c r="AR5" s="33">
        <v>67.375</v>
      </c>
      <c r="AS5" s="33">
        <v>62.125</v>
      </c>
      <c r="AT5" s="33">
        <v>42.32916666666666</v>
      </c>
      <c r="AU5" s="33">
        <v>68.42083333333333</v>
      </c>
      <c r="AV5" s="33">
        <v>45.69166666666667</v>
      </c>
      <c r="AW5" s="33">
        <v>61.45833333333334</v>
      </c>
      <c r="AX5" s="33">
        <v>40.920833333333334</v>
      </c>
      <c r="AY5" s="33">
        <v>42.270833333333336</v>
      </c>
      <c r="AZ5" s="33">
        <v>59.86666666666665</v>
      </c>
      <c r="BA5" s="33">
        <v>68.14583333333331</v>
      </c>
      <c r="BB5" s="33">
        <v>52.216666666666676</v>
      </c>
      <c r="BC5" s="33">
        <v>52.604166666666664</v>
      </c>
      <c r="BD5" s="33">
        <v>58.941666666666656</v>
      </c>
      <c r="BE5" s="33">
        <v>55.4125</v>
      </c>
      <c r="BF5" s="33">
        <v>44.4125</v>
      </c>
      <c r="BG5" s="33">
        <v>50.054166666666674</v>
      </c>
      <c r="BH5" s="33">
        <v>62.954166666666644</v>
      </c>
      <c r="BI5" s="33">
        <v>43.15416666666666</v>
      </c>
      <c r="BJ5" s="33">
        <v>37.725</v>
      </c>
      <c r="BK5" s="33">
        <v>56.675</v>
      </c>
      <c r="BL5" s="33">
        <v>41.395833333333336</v>
      </c>
      <c r="BM5" s="33">
        <v>52.9</v>
      </c>
      <c r="BN5" s="33">
        <v>51.82916666666666</v>
      </c>
      <c r="BO5" s="33">
        <v>44.13333333333335</v>
      </c>
      <c r="BP5" s="33">
        <v>43.387499999999996</v>
      </c>
      <c r="BQ5" s="33">
        <v>64.1125</v>
      </c>
      <c r="BR5" s="33"/>
      <c r="BS5" s="33"/>
      <c r="BT5" s="33"/>
      <c r="BU5" s="33"/>
      <c r="BV5" s="33"/>
      <c r="BW5" s="33"/>
      <c r="BY5" s="9">
        <f t="shared" si="0"/>
        <v>55.26541666666665</v>
      </c>
      <c r="BZ5" s="9">
        <f t="shared" si="1"/>
        <v>58.31999999999998</v>
      </c>
      <c r="CA5" s="9">
        <f t="shared" si="2"/>
        <v>57.17736111111109</v>
      </c>
      <c r="CB5" s="9">
        <f t="shared" si="3"/>
        <v>53.64166666666666</v>
      </c>
    </row>
    <row r="6" spans="1:80" ht="11.25">
      <c r="A6" s="5">
        <v>4</v>
      </c>
      <c r="B6" s="33">
        <v>65.66666666666667</v>
      </c>
      <c r="C6" s="33">
        <v>83.66666666666667</v>
      </c>
      <c r="D6" s="33">
        <v>41.333333333333336</v>
      </c>
      <c r="E6" s="33">
        <v>73.75</v>
      </c>
      <c r="F6" s="33">
        <v>55.75</v>
      </c>
      <c r="G6" s="33">
        <v>52</v>
      </c>
      <c r="H6" s="33">
        <v>80.75</v>
      </c>
      <c r="I6" s="33">
        <v>60.75</v>
      </c>
      <c r="J6" s="34">
        <v>59.25</v>
      </c>
      <c r="K6" s="33">
        <v>59.75</v>
      </c>
      <c r="L6" s="33">
        <v>48.5</v>
      </c>
      <c r="M6" s="33">
        <v>49</v>
      </c>
      <c r="N6" s="33">
        <v>65.5</v>
      </c>
      <c r="O6" s="33">
        <v>80.75</v>
      </c>
      <c r="P6" s="33">
        <v>44.5</v>
      </c>
      <c r="Q6" s="33">
        <v>44</v>
      </c>
      <c r="R6" s="33">
        <v>44.25</v>
      </c>
      <c r="S6" s="33">
        <v>84.25</v>
      </c>
      <c r="T6" s="33">
        <v>76.5</v>
      </c>
      <c r="U6" s="33">
        <v>50.75</v>
      </c>
      <c r="V6" s="33">
        <v>40.75</v>
      </c>
      <c r="W6" s="33">
        <v>51</v>
      </c>
      <c r="X6" s="33">
        <v>48</v>
      </c>
      <c r="Y6" s="33">
        <v>86</v>
      </c>
      <c r="Z6" s="33">
        <v>38.75</v>
      </c>
      <c r="AA6" s="33">
        <v>53.25</v>
      </c>
      <c r="AB6" s="33">
        <v>49.5</v>
      </c>
      <c r="AC6" s="33">
        <v>81.25</v>
      </c>
      <c r="AD6" s="33">
        <v>44.625</v>
      </c>
      <c r="AE6" s="33">
        <v>78.125</v>
      </c>
      <c r="AF6" s="33">
        <v>56.475</v>
      </c>
      <c r="AG6" s="33">
        <v>62.9375</v>
      </c>
      <c r="AH6" s="33">
        <v>47.125</v>
      </c>
      <c r="AI6" s="33">
        <v>71.175</v>
      </c>
      <c r="AJ6" s="33">
        <v>44.7875</v>
      </c>
      <c r="AK6" s="33">
        <v>67.3375</v>
      </c>
      <c r="AL6" s="33">
        <v>41.8875</v>
      </c>
      <c r="AM6" s="33">
        <v>42.675</v>
      </c>
      <c r="AN6" s="33">
        <v>43.0125</v>
      </c>
      <c r="AO6" s="33">
        <v>50.625</v>
      </c>
      <c r="AP6" s="33">
        <v>45.625</v>
      </c>
      <c r="AQ6" s="33">
        <v>52.625</v>
      </c>
      <c r="AR6" s="33">
        <v>90.125</v>
      </c>
      <c r="AS6" s="33">
        <v>36.5</v>
      </c>
      <c r="AT6" s="33">
        <v>36.74166666666667</v>
      </c>
      <c r="AU6" s="33">
        <v>68.25833333333334</v>
      </c>
      <c r="AV6" s="33">
        <v>48.775</v>
      </c>
      <c r="AW6" s="33">
        <v>41.02916666666667</v>
      </c>
      <c r="AX6" s="33">
        <v>41.44166666666667</v>
      </c>
      <c r="AY6" s="33">
        <v>45.354166666666664</v>
      </c>
      <c r="AZ6" s="33">
        <v>60.5</v>
      </c>
      <c r="BA6" s="33">
        <v>51.325</v>
      </c>
      <c r="BB6" s="33">
        <v>48.31666666666666</v>
      </c>
      <c r="BC6" s="33">
        <v>48.445833333333326</v>
      </c>
      <c r="BD6" s="33">
        <v>53.90416666666667</v>
      </c>
      <c r="BE6" s="33">
        <v>50.55833333333333</v>
      </c>
      <c r="BF6" s="33">
        <v>49.1625</v>
      </c>
      <c r="BG6" s="33">
        <v>45.24583333333334</v>
      </c>
      <c r="BH6" s="33">
        <v>52.26666666666665</v>
      </c>
      <c r="BI6" s="33">
        <v>50.09166666666667</v>
      </c>
      <c r="BJ6" s="33">
        <v>40.945833333333326</v>
      </c>
      <c r="BK6" s="33">
        <v>54.45416666666666</v>
      </c>
      <c r="BL6" s="33">
        <v>55.0125</v>
      </c>
      <c r="BM6" s="33">
        <v>71.9</v>
      </c>
      <c r="BN6" s="33">
        <v>46.14583333333334</v>
      </c>
      <c r="BO6" s="33">
        <v>44.36249999999999</v>
      </c>
      <c r="BP6" s="33">
        <v>48.55833333333334</v>
      </c>
      <c r="BQ6" s="33">
        <v>47.275000000000006</v>
      </c>
      <c r="BR6" s="33"/>
      <c r="BS6" s="33"/>
      <c r="BT6" s="33"/>
      <c r="BU6" s="33"/>
      <c r="BV6" s="33"/>
      <c r="BW6" s="33"/>
      <c r="BY6" s="9">
        <f t="shared" si="0"/>
        <v>57.08833333333333</v>
      </c>
      <c r="BZ6" s="9">
        <f t="shared" si="1"/>
        <v>54.8738888888889</v>
      </c>
      <c r="CA6" s="9">
        <f t="shared" si="2"/>
        <v>52.15736111111112</v>
      </c>
      <c r="CB6" s="9">
        <f t="shared" si="3"/>
        <v>50.61944444444445</v>
      </c>
    </row>
    <row r="7" spans="1:80" ht="11.25">
      <c r="A7" s="5">
        <v>5</v>
      </c>
      <c r="B7" s="33">
        <v>71</v>
      </c>
      <c r="C7" s="33">
        <v>78</v>
      </c>
      <c r="D7" s="33">
        <v>48</v>
      </c>
      <c r="E7" s="33">
        <v>71.25</v>
      </c>
      <c r="F7" s="33">
        <v>40</v>
      </c>
      <c r="G7" s="33">
        <v>40.25</v>
      </c>
      <c r="H7" s="33">
        <v>45.25</v>
      </c>
      <c r="I7" s="33">
        <v>53</v>
      </c>
      <c r="J7" s="34">
        <v>36</v>
      </c>
      <c r="K7" s="33">
        <v>42.75</v>
      </c>
      <c r="L7" s="33">
        <v>58.5</v>
      </c>
      <c r="M7" s="33">
        <v>51</v>
      </c>
      <c r="N7" s="33">
        <v>48</v>
      </c>
      <c r="O7" s="33">
        <v>46.75</v>
      </c>
      <c r="P7" s="33">
        <v>39.5</v>
      </c>
      <c r="Q7" s="33">
        <v>48.5</v>
      </c>
      <c r="R7" s="33">
        <v>45</v>
      </c>
      <c r="S7" s="33">
        <v>61.5</v>
      </c>
      <c r="T7" s="33">
        <v>49.25</v>
      </c>
      <c r="U7" s="33">
        <v>58.5</v>
      </c>
      <c r="V7" s="33">
        <v>62.75</v>
      </c>
      <c r="W7" s="33">
        <v>55</v>
      </c>
      <c r="X7" s="33">
        <v>50.75</v>
      </c>
      <c r="Y7" s="33">
        <v>61.25</v>
      </c>
      <c r="Z7" s="33">
        <v>39.25</v>
      </c>
      <c r="AA7" s="33">
        <v>44.5</v>
      </c>
      <c r="AB7" s="33">
        <v>57.875</v>
      </c>
      <c r="AC7" s="33">
        <v>40.25</v>
      </c>
      <c r="AD7" s="33">
        <v>43.25</v>
      </c>
      <c r="AE7" s="33">
        <v>66.375</v>
      </c>
      <c r="AF7" s="33">
        <v>77.4125</v>
      </c>
      <c r="AG7" s="33">
        <v>50.4</v>
      </c>
      <c r="AH7" s="33">
        <v>40</v>
      </c>
      <c r="AI7" s="33">
        <v>52.7625</v>
      </c>
      <c r="AJ7" s="33">
        <v>60.3875</v>
      </c>
      <c r="AK7" s="33">
        <v>60.2125</v>
      </c>
      <c r="AL7" s="33">
        <v>48.075</v>
      </c>
      <c r="AM7" s="33">
        <v>43.2375</v>
      </c>
      <c r="AN7" s="33">
        <v>47.275</v>
      </c>
      <c r="AO7" s="33">
        <v>48.25</v>
      </c>
      <c r="AP7" s="33">
        <v>43.25</v>
      </c>
      <c r="AQ7" s="33">
        <v>43.125</v>
      </c>
      <c r="AR7" s="33">
        <v>79.125</v>
      </c>
      <c r="AS7" s="33">
        <v>52.875</v>
      </c>
      <c r="AT7" s="33">
        <v>56.30833333333333</v>
      </c>
      <c r="AU7" s="33">
        <v>44.975</v>
      </c>
      <c r="AV7" s="33">
        <v>45.7</v>
      </c>
      <c r="AW7" s="33">
        <v>55.82916666666666</v>
      </c>
      <c r="AX7" s="33">
        <v>38.88333333333333</v>
      </c>
      <c r="AY7" s="33">
        <v>49.15833333333333</v>
      </c>
      <c r="AZ7" s="33">
        <v>45.30833333333334</v>
      </c>
      <c r="BA7" s="33">
        <v>61.258333333333326</v>
      </c>
      <c r="BB7" s="33">
        <v>48.5625</v>
      </c>
      <c r="BC7" s="33">
        <v>43.87916666666666</v>
      </c>
      <c r="BD7" s="33">
        <v>57.38333333333333</v>
      </c>
      <c r="BE7" s="33">
        <v>59.325</v>
      </c>
      <c r="BF7" s="33">
        <v>53.3875</v>
      </c>
      <c r="BG7" s="33">
        <v>62.541666666666664</v>
      </c>
      <c r="BH7" s="33">
        <v>51.52916666666666</v>
      </c>
      <c r="BI7" s="33">
        <v>45.275</v>
      </c>
      <c r="BJ7" s="33">
        <v>53.04583333333334</v>
      </c>
      <c r="BK7" s="33">
        <v>44.50416666666667</v>
      </c>
      <c r="BL7" s="33">
        <v>56.07916666666666</v>
      </c>
      <c r="BM7" s="33">
        <v>68.7</v>
      </c>
      <c r="BN7" s="33">
        <v>45.84166666666666</v>
      </c>
      <c r="BO7" s="33">
        <v>44.137499999999996</v>
      </c>
      <c r="BP7" s="33">
        <v>46.300000000000004</v>
      </c>
      <c r="BQ7" s="33">
        <v>57.94583333333333</v>
      </c>
      <c r="BR7" s="33"/>
      <c r="BS7" s="33"/>
      <c r="BT7" s="33"/>
      <c r="BU7" s="33"/>
      <c r="BV7" s="33"/>
      <c r="BW7" s="33"/>
      <c r="BY7" s="9">
        <f t="shared" si="0"/>
        <v>51.29958333333334</v>
      </c>
      <c r="BZ7" s="9">
        <f t="shared" si="1"/>
        <v>52.606666666666676</v>
      </c>
      <c r="CA7" s="9">
        <f t="shared" si="2"/>
        <v>52.61708333333334</v>
      </c>
      <c r="CB7" s="9">
        <f t="shared" si="3"/>
        <v>51.65861111111112</v>
      </c>
    </row>
    <row r="8" spans="1:80" ht="11.25">
      <c r="A8" s="5">
        <v>6</v>
      </c>
      <c r="B8" s="33">
        <v>55.666666666666664</v>
      </c>
      <c r="C8" s="33">
        <v>49</v>
      </c>
      <c r="D8" s="33">
        <v>30.333333333333332</v>
      </c>
      <c r="E8" s="33">
        <v>81.25</v>
      </c>
      <c r="F8" s="33">
        <v>43.75</v>
      </c>
      <c r="G8" s="33">
        <v>47</v>
      </c>
      <c r="H8" s="33">
        <v>51</v>
      </c>
      <c r="I8" s="33">
        <v>42.5</v>
      </c>
      <c r="J8" s="34">
        <v>59.25</v>
      </c>
      <c r="K8" s="33">
        <v>60.75</v>
      </c>
      <c r="L8" s="33">
        <v>70.5</v>
      </c>
      <c r="M8" s="33">
        <v>72</v>
      </c>
      <c r="N8" s="33">
        <v>74.5</v>
      </c>
      <c r="O8" s="33">
        <v>56.5</v>
      </c>
      <c r="P8" s="33">
        <v>53.25</v>
      </c>
      <c r="Q8" s="33">
        <v>55.75</v>
      </c>
      <c r="R8" s="33">
        <v>42</v>
      </c>
      <c r="S8" s="33">
        <v>45.5</v>
      </c>
      <c r="T8" s="33">
        <v>55.5</v>
      </c>
      <c r="U8" s="33">
        <v>46</v>
      </c>
      <c r="V8" s="33">
        <v>47.75</v>
      </c>
      <c r="W8" s="33">
        <v>49</v>
      </c>
      <c r="X8" s="33">
        <v>53.5</v>
      </c>
      <c r="Y8" s="33">
        <v>44.5</v>
      </c>
      <c r="Z8" s="33">
        <v>40.75</v>
      </c>
      <c r="AA8" s="33">
        <v>56.25</v>
      </c>
      <c r="AB8" s="33">
        <v>49.875</v>
      </c>
      <c r="AC8" s="33">
        <v>49.75</v>
      </c>
      <c r="AD8" s="33">
        <v>41.25</v>
      </c>
      <c r="AE8" s="33">
        <v>56</v>
      </c>
      <c r="AF8" s="33">
        <v>70.0125</v>
      </c>
      <c r="AG8" s="33">
        <v>43.2625</v>
      </c>
      <c r="AH8" s="33">
        <v>40.875</v>
      </c>
      <c r="AI8" s="33">
        <v>36.8125</v>
      </c>
      <c r="AJ8" s="33">
        <v>74.3625</v>
      </c>
      <c r="AK8" s="33">
        <v>65.2125</v>
      </c>
      <c r="AL8" s="33">
        <v>54.4875</v>
      </c>
      <c r="AM8" s="33">
        <v>44.25</v>
      </c>
      <c r="AN8" s="33">
        <v>47.0875</v>
      </c>
      <c r="AO8" s="33">
        <v>71.625</v>
      </c>
      <c r="AP8" s="33">
        <v>45.625</v>
      </c>
      <c r="AQ8" s="33">
        <v>68.375</v>
      </c>
      <c r="AR8" s="33">
        <v>47.875</v>
      </c>
      <c r="AS8" s="33">
        <v>50.75</v>
      </c>
      <c r="AT8" s="33">
        <v>71.40833333333335</v>
      </c>
      <c r="AU8" s="33">
        <v>40.65416666666666</v>
      </c>
      <c r="AV8" s="33">
        <v>57.883333333333326</v>
      </c>
      <c r="AW8" s="33">
        <v>72.76666666666667</v>
      </c>
      <c r="AX8" s="33">
        <v>39.145833333333336</v>
      </c>
      <c r="AY8" s="33">
        <v>44.89166666666667</v>
      </c>
      <c r="AZ8" s="33">
        <v>44.35</v>
      </c>
      <c r="BA8" s="33">
        <v>60.62916666666667</v>
      </c>
      <c r="BB8" s="33">
        <v>72.9625</v>
      </c>
      <c r="BC8" s="33">
        <v>46.975</v>
      </c>
      <c r="BD8" s="33">
        <v>83.80416666666666</v>
      </c>
      <c r="BE8" s="33">
        <v>55.820833333333326</v>
      </c>
      <c r="BF8" s="33">
        <v>55.845833333333324</v>
      </c>
      <c r="BG8" s="33">
        <v>40.375</v>
      </c>
      <c r="BH8" s="33">
        <v>39.8875</v>
      </c>
      <c r="BI8" s="33">
        <v>53.67916666666665</v>
      </c>
      <c r="BJ8" s="33">
        <v>51.15</v>
      </c>
      <c r="BK8" s="33">
        <v>43.34166666666666</v>
      </c>
      <c r="BL8" s="33">
        <v>62.93333333333333</v>
      </c>
      <c r="BM8" s="33">
        <v>66.2</v>
      </c>
      <c r="BN8" s="33">
        <v>53.599999999999994</v>
      </c>
      <c r="BO8" s="33">
        <v>45.70000000000001</v>
      </c>
      <c r="BP8" s="33">
        <v>39.270833333333336</v>
      </c>
      <c r="BQ8" s="33">
        <v>48.925000000000004</v>
      </c>
      <c r="BR8" s="33"/>
      <c r="BS8" s="33"/>
      <c r="BT8" s="33"/>
      <c r="BU8" s="33"/>
      <c r="BV8" s="33"/>
      <c r="BW8" s="33"/>
      <c r="BY8" s="9">
        <f t="shared" si="0"/>
        <v>53.64666666666667</v>
      </c>
      <c r="BZ8" s="9">
        <f t="shared" si="1"/>
        <v>53.115</v>
      </c>
      <c r="CA8" s="9">
        <f t="shared" si="2"/>
        <v>54.84583333333332</v>
      </c>
      <c r="CB8" s="9">
        <f t="shared" si="3"/>
        <v>54.11791666666667</v>
      </c>
    </row>
    <row r="9" spans="1:80" ht="11.25">
      <c r="A9" s="5">
        <v>7</v>
      </c>
      <c r="B9" s="33">
        <v>67</v>
      </c>
      <c r="C9" s="33">
        <v>68.66666666666667</v>
      </c>
      <c r="D9" s="33">
        <v>46</v>
      </c>
      <c r="E9" s="33">
        <v>70.5</v>
      </c>
      <c r="F9" s="33">
        <v>44</v>
      </c>
      <c r="G9" s="33">
        <v>53</v>
      </c>
      <c r="H9" s="33">
        <v>52.5</v>
      </c>
      <c r="I9" s="33">
        <v>48.75</v>
      </c>
      <c r="J9" s="34">
        <v>45</v>
      </c>
      <c r="K9" s="33">
        <v>55</v>
      </c>
      <c r="L9" s="33">
        <v>52.75</v>
      </c>
      <c r="M9" s="33">
        <v>49.25</v>
      </c>
      <c r="N9" s="33">
        <v>70.75</v>
      </c>
      <c r="O9" s="33">
        <v>44.5</v>
      </c>
      <c r="P9" s="33">
        <v>42</v>
      </c>
      <c r="Q9" s="33">
        <v>83.75</v>
      </c>
      <c r="R9" s="33">
        <v>50.5</v>
      </c>
      <c r="S9" s="33">
        <v>38.25</v>
      </c>
      <c r="T9" s="33">
        <v>43</v>
      </c>
      <c r="U9" s="33">
        <v>56.5</v>
      </c>
      <c r="V9" s="33">
        <v>76.25</v>
      </c>
      <c r="W9" s="33">
        <v>50</v>
      </c>
      <c r="X9" s="33">
        <v>58.25</v>
      </c>
      <c r="Y9" s="33">
        <v>47</v>
      </c>
      <c r="Z9" s="33">
        <v>39.75</v>
      </c>
      <c r="AA9" s="33">
        <v>48.75</v>
      </c>
      <c r="AB9" s="33">
        <v>67.5</v>
      </c>
      <c r="AC9" s="33">
        <v>44.25</v>
      </c>
      <c r="AD9" s="33">
        <v>46</v>
      </c>
      <c r="AE9" s="33">
        <v>45.375</v>
      </c>
      <c r="AF9" s="33">
        <v>71.1375</v>
      </c>
      <c r="AG9" s="33">
        <v>47.9125</v>
      </c>
      <c r="AH9" s="33">
        <v>36.8875</v>
      </c>
      <c r="AI9" s="33">
        <v>35.5375</v>
      </c>
      <c r="AJ9" s="33">
        <v>60.4375</v>
      </c>
      <c r="AK9" s="33">
        <v>69.025</v>
      </c>
      <c r="AL9" s="33">
        <v>63.4125</v>
      </c>
      <c r="AM9" s="33">
        <v>45.25</v>
      </c>
      <c r="AN9" s="33">
        <v>48.925</v>
      </c>
      <c r="AO9" s="33">
        <v>80.75</v>
      </c>
      <c r="AP9" s="33">
        <v>81.25</v>
      </c>
      <c r="AQ9" s="33">
        <v>44</v>
      </c>
      <c r="AR9" s="33">
        <v>48</v>
      </c>
      <c r="AS9" s="33">
        <v>56.625</v>
      </c>
      <c r="AT9" s="33">
        <v>60.99166666666667</v>
      </c>
      <c r="AU9" s="33">
        <v>46.7875</v>
      </c>
      <c r="AV9" s="33">
        <v>72.63333333333334</v>
      </c>
      <c r="AW9" s="33">
        <v>73.77916666666665</v>
      </c>
      <c r="AX9" s="33">
        <v>55.8</v>
      </c>
      <c r="AY9" s="33">
        <v>57.154166666666676</v>
      </c>
      <c r="AZ9" s="33">
        <v>52.225</v>
      </c>
      <c r="BA9" s="33">
        <v>57.04583333333334</v>
      </c>
      <c r="BB9" s="33">
        <v>66.6375</v>
      </c>
      <c r="BC9" s="33">
        <v>39.75833333333333</v>
      </c>
      <c r="BD9" s="33">
        <v>58.98333333333334</v>
      </c>
      <c r="BE9" s="33">
        <v>63.4</v>
      </c>
      <c r="BF9" s="33">
        <v>59.9125</v>
      </c>
      <c r="BG9" s="33">
        <v>59.42083333333333</v>
      </c>
      <c r="BH9" s="33">
        <v>39.75416666666667</v>
      </c>
      <c r="BI9" s="33">
        <v>41.80833333333333</v>
      </c>
      <c r="BJ9" s="33">
        <v>45.50416666666666</v>
      </c>
      <c r="BK9" s="33">
        <v>51.54583333333334</v>
      </c>
      <c r="BL9" s="33">
        <v>33.5375</v>
      </c>
      <c r="BM9" s="33">
        <v>55</v>
      </c>
      <c r="BN9" s="33">
        <v>50.65833333333334</v>
      </c>
      <c r="BO9" s="33">
        <v>46.800000000000004</v>
      </c>
      <c r="BP9" s="33">
        <v>41.270833333333336</v>
      </c>
      <c r="BQ9" s="33">
        <v>68.35416666666666</v>
      </c>
      <c r="BR9" s="33"/>
      <c r="BS9" s="33"/>
      <c r="BT9" s="33"/>
      <c r="BU9" s="33"/>
      <c r="BV9" s="33"/>
      <c r="BW9" s="33"/>
      <c r="BY9" s="9">
        <f t="shared" si="0"/>
        <v>52.799166666666665</v>
      </c>
      <c r="BZ9" s="9">
        <f t="shared" si="1"/>
        <v>55.532222222222224</v>
      </c>
      <c r="CA9" s="9">
        <f t="shared" si="2"/>
        <v>56.83513888888889</v>
      </c>
      <c r="CB9" s="9">
        <f t="shared" si="3"/>
        <v>55.27708333333333</v>
      </c>
    </row>
    <row r="10" spans="1:80" ht="11.25">
      <c r="A10" s="5">
        <v>8</v>
      </c>
      <c r="B10" s="33">
        <v>57.666666666666664</v>
      </c>
      <c r="C10" s="33">
        <v>60.666666666666664</v>
      </c>
      <c r="D10" s="33">
        <v>58</v>
      </c>
      <c r="E10" s="33">
        <v>54</v>
      </c>
      <c r="F10" s="33">
        <v>52.75</v>
      </c>
      <c r="G10" s="33">
        <v>62.75</v>
      </c>
      <c r="H10" s="33">
        <v>45.5</v>
      </c>
      <c r="I10" s="33">
        <v>48.5</v>
      </c>
      <c r="J10" s="34">
        <v>39</v>
      </c>
      <c r="K10" s="33">
        <v>61</v>
      </c>
      <c r="L10" s="33">
        <v>61</v>
      </c>
      <c r="M10" s="33">
        <v>46.5</v>
      </c>
      <c r="N10" s="33">
        <v>87.75</v>
      </c>
      <c r="O10" s="33">
        <v>45.5</v>
      </c>
      <c r="P10" s="33">
        <v>39.25</v>
      </c>
      <c r="Q10" s="33">
        <v>43.5</v>
      </c>
      <c r="R10" s="33">
        <v>43.25</v>
      </c>
      <c r="S10" s="33">
        <v>51</v>
      </c>
      <c r="T10" s="33">
        <v>46.5</v>
      </c>
      <c r="U10" s="33">
        <v>47.5</v>
      </c>
      <c r="V10" s="33">
        <v>81.5</v>
      </c>
      <c r="W10" s="33">
        <v>50.25</v>
      </c>
      <c r="X10" s="33">
        <v>86</v>
      </c>
      <c r="Y10" s="33">
        <v>59.5</v>
      </c>
      <c r="Z10" s="33">
        <v>40.25</v>
      </c>
      <c r="AA10" s="33">
        <v>76.75</v>
      </c>
      <c r="AB10" s="33">
        <v>61.625</v>
      </c>
      <c r="AC10" s="33">
        <v>36.5</v>
      </c>
      <c r="AD10" s="33">
        <v>39.875</v>
      </c>
      <c r="AE10" s="33">
        <v>51.25</v>
      </c>
      <c r="AF10" s="33">
        <v>71.5</v>
      </c>
      <c r="AG10" s="33">
        <v>48.7875</v>
      </c>
      <c r="AH10" s="33">
        <v>43.4125</v>
      </c>
      <c r="AI10" s="33">
        <v>46.3125</v>
      </c>
      <c r="AJ10" s="33">
        <v>53.4125</v>
      </c>
      <c r="AK10" s="33">
        <v>82.5125</v>
      </c>
      <c r="AL10" s="33">
        <v>91.35</v>
      </c>
      <c r="AM10" s="33">
        <v>48.6875</v>
      </c>
      <c r="AN10" s="33">
        <v>45.2125</v>
      </c>
      <c r="AO10" s="33">
        <v>53.25</v>
      </c>
      <c r="AP10" s="33">
        <v>47.125</v>
      </c>
      <c r="AQ10" s="33">
        <v>53</v>
      </c>
      <c r="AR10" s="33">
        <v>47.125</v>
      </c>
      <c r="AS10" s="33">
        <v>72.5</v>
      </c>
      <c r="AT10" s="33">
        <v>52.0625</v>
      </c>
      <c r="AU10" s="33">
        <v>68.59166666666667</v>
      </c>
      <c r="AV10" s="33">
        <v>44.38333333333333</v>
      </c>
      <c r="AW10" s="33">
        <v>62.75</v>
      </c>
      <c r="AX10" s="33">
        <v>82.62916666666668</v>
      </c>
      <c r="AY10" s="33">
        <v>69.575</v>
      </c>
      <c r="AZ10" s="33">
        <v>52.16666666666668</v>
      </c>
      <c r="BA10" s="33">
        <v>42.491666666666674</v>
      </c>
      <c r="BB10" s="33">
        <v>43.375</v>
      </c>
      <c r="BC10" s="33">
        <v>42.5875</v>
      </c>
      <c r="BD10" s="33">
        <v>42.67916666666667</v>
      </c>
      <c r="BE10" s="33">
        <v>67.09583333333332</v>
      </c>
      <c r="BF10" s="33">
        <v>61.725</v>
      </c>
      <c r="BG10" s="33">
        <v>55.67083333333334</v>
      </c>
      <c r="BH10" s="33">
        <v>48.38333333333333</v>
      </c>
      <c r="BI10" s="33">
        <v>51.50416666666667</v>
      </c>
      <c r="BJ10" s="33">
        <v>67.83333333333334</v>
      </c>
      <c r="BK10" s="33">
        <v>66.08333333333333</v>
      </c>
      <c r="BL10" s="33">
        <v>38.53333333333334</v>
      </c>
      <c r="BM10" s="33">
        <v>60.1</v>
      </c>
      <c r="BN10" s="33">
        <v>74.14583333333333</v>
      </c>
      <c r="BO10" s="33">
        <v>68.09166666666665</v>
      </c>
      <c r="BP10" s="33">
        <v>47.0875</v>
      </c>
      <c r="BQ10" s="33">
        <v>90.71250000000002</v>
      </c>
      <c r="BR10" s="33"/>
      <c r="BS10" s="33"/>
      <c r="BT10" s="33"/>
      <c r="BU10" s="33"/>
      <c r="BV10" s="33"/>
      <c r="BW10" s="33"/>
      <c r="BY10" s="9">
        <f t="shared" si="0"/>
        <v>56.040833333333325</v>
      </c>
      <c r="BZ10" s="9">
        <f t="shared" si="1"/>
        <v>56.98250000000001</v>
      </c>
      <c r="CA10" s="9">
        <f t="shared" si="2"/>
        <v>56.10319444444444</v>
      </c>
      <c r="CB10" s="9">
        <f t="shared" si="3"/>
        <v>57.28236111111111</v>
      </c>
    </row>
    <row r="11" spans="1:80" ht="11.25">
      <c r="A11" s="5">
        <v>9</v>
      </c>
      <c r="B11" s="33">
        <v>58.666666666666664</v>
      </c>
      <c r="C11" s="33">
        <v>71.66666666666667</v>
      </c>
      <c r="D11" s="33">
        <v>69.33333333333333</v>
      </c>
      <c r="E11" s="33">
        <v>38.75</v>
      </c>
      <c r="F11" s="33">
        <v>48.5</v>
      </c>
      <c r="G11" s="33">
        <v>68.75</v>
      </c>
      <c r="H11" s="33">
        <v>65</v>
      </c>
      <c r="I11" s="33">
        <v>45.25</v>
      </c>
      <c r="J11" s="34">
        <v>54.5</v>
      </c>
      <c r="K11" s="33">
        <v>60</v>
      </c>
      <c r="L11" s="33">
        <v>60</v>
      </c>
      <c r="M11" s="33">
        <v>49.5</v>
      </c>
      <c r="N11" s="33">
        <v>44</v>
      </c>
      <c r="O11" s="33">
        <v>41.75</v>
      </c>
      <c r="P11" s="33">
        <v>46.25</v>
      </c>
      <c r="Q11" s="33">
        <v>44</v>
      </c>
      <c r="R11" s="33">
        <v>44.25</v>
      </c>
      <c r="S11" s="33">
        <v>43.75</v>
      </c>
      <c r="T11" s="33">
        <v>49.25</v>
      </c>
      <c r="U11" s="33">
        <v>58.25</v>
      </c>
      <c r="V11" s="33">
        <v>59.5</v>
      </c>
      <c r="W11" s="33">
        <v>46.75</v>
      </c>
      <c r="X11" s="33">
        <v>54.5</v>
      </c>
      <c r="Y11" s="33">
        <v>54.75</v>
      </c>
      <c r="Z11" s="33">
        <v>67.75</v>
      </c>
      <c r="AA11" s="33">
        <v>55</v>
      </c>
      <c r="AB11" s="33">
        <v>59.5</v>
      </c>
      <c r="AC11" s="33">
        <v>49.875</v>
      </c>
      <c r="AD11" s="33">
        <v>53.5</v>
      </c>
      <c r="AE11" s="33">
        <v>56.875</v>
      </c>
      <c r="AF11" s="33">
        <v>45.5125</v>
      </c>
      <c r="AG11" s="33">
        <v>43.2125</v>
      </c>
      <c r="AH11" s="33">
        <v>57.875</v>
      </c>
      <c r="AI11" s="33">
        <v>36.5375</v>
      </c>
      <c r="AJ11" s="33">
        <v>48.6</v>
      </c>
      <c r="AK11" s="33">
        <v>47.25</v>
      </c>
      <c r="AL11" s="33">
        <v>75.5625</v>
      </c>
      <c r="AM11" s="33">
        <v>61.7625</v>
      </c>
      <c r="AN11" s="33">
        <v>40.8625</v>
      </c>
      <c r="AO11" s="33">
        <v>81.25</v>
      </c>
      <c r="AP11" s="33">
        <v>61.25</v>
      </c>
      <c r="AQ11" s="33">
        <v>63.25</v>
      </c>
      <c r="AR11" s="33">
        <v>68.875</v>
      </c>
      <c r="AS11" s="33">
        <v>44.625</v>
      </c>
      <c r="AT11" s="33">
        <v>55.166666666666664</v>
      </c>
      <c r="AU11" s="33">
        <v>72.57916666666667</v>
      </c>
      <c r="AV11" s="33">
        <v>38.875</v>
      </c>
      <c r="AW11" s="33">
        <v>60.86666666666667</v>
      </c>
      <c r="AX11" s="33">
        <v>74.40416666666665</v>
      </c>
      <c r="AY11" s="33">
        <v>40.20416666666667</v>
      </c>
      <c r="AZ11" s="33">
        <v>64.72916666666666</v>
      </c>
      <c r="BA11" s="33">
        <v>42.68333333333334</v>
      </c>
      <c r="BB11" s="33">
        <v>39.1625</v>
      </c>
      <c r="BC11" s="33">
        <v>51.558333333333316</v>
      </c>
      <c r="BD11" s="33">
        <v>50.2875</v>
      </c>
      <c r="BE11" s="33">
        <v>66.74166666666667</v>
      </c>
      <c r="BF11" s="33">
        <v>80.55</v>
      </c>
      <c r="BG11" s="33">
        <v>49.466666666666676</v>
      </c>
      <c r="BH11" s="33">
        <v>58.05416666666667</v>
      </c>
      <c r="BI11" s="33">
        <v>65.625</v>
      </c>
      <c r="BJ11" s="33">
        <v>69.85</v>
      </c>
      <c r="BK11" s="33">
        <v>63.64583333333334</v>
      </c>
      <c r="BL11" s="33">
        <v>44.5875</v>
      </c>
      <c r="BM11" s="33">
        <v>55.2</v>
      </c>
      <c r="BN11" s="33">
        <v>71.72916666666667</v>
      </c>
      <c r="BO11" s="33">
        <v>64.72916666666667</v>
      </c>
      <c r="BP11" s="33">
        <v>40.24583333333334</v>
      </c>
      <c r="BQ11" s="33">
        <v>57.741666666666674</v>
      </c>
      <c r="BR11" s="33"/>
      <c r="BS11" s="33"/>
      <c r="BT11" s="33"/>
      <c r="BU11" s="33"/>
      <c r="BV11" s="33"/>
      <c r="BW11" s="33"/>
      <c r="BY11" s="9">
        <f t="shared" si="0"/>
        <v>52.327083333333334</v>
      </c>
      <c r="BZ11" s="9">
        <f t="shared" si="1"/>
        <v>55.64708333333333</v>
      </c>
      <c r="CA11" s="9">
        <f t="shared" si="2"/>
        <v>55.8025</v>
      </c>
      <c r="CB11" s="9">
        <f t="shared" si="3"/>
        <v>57.95986111111112</v>
      </c>
    </row>
    <row r="12" spans="1:80" ht="11.25">
      <c r="A12" s="5">
        <v>10</v>
      </c>
      <c r="B12" s="33">
        <v>58</v>
      </c>
      <c r="C12" s="33">
        <v>93.33333333333333</v>
      </c>
      <c r="D12" s="33">
        <v>58</v>
      </c>
      <c r="E12" s="33">
        <v>44.5</v>
      </c>
      <c r="F12" s="33">
        <v>57.75</v>
      </c>
      <c r="G12" s="33">
        <v>40.5</v>
      </c>
      <c r="H12" s="33">
        <v>70.75</v>
      </c>
      <c r="I12" s="33">
        <v>53</v>
      </c>
      <c r="J12" s="34">
        <v>73</v>
      </c>
      <c r="K12" s="33">
        <v>76</v>
      </c>
      <c r="L12" s="33">
        <v>61.5</v>
      </c>
      <c r="M12" s="33">
        <v>50</v>
      </c>
      <c r="N12" s="33">
        <v>34.75</v>
      </c>
      <c r="O12" s="33">
        <v>55.75</v>
      </c>
      <c r="P12" s="33">
        <v>40</v>
      </c>
      <c r="Q12" s="33">
        <v>41.25</v>
      </c>
      <c r="R12" s="33">
        <v>59</v>
      </c>
      <c r="S12" s="33">
        <v>49.25</v>
      </c>
      <c r="T12" s="33">
        <v>57</v>
      </c>
      <c r="U12" s="33">
        <v>64</v>
      </c>
      <c r="V12" s="33">
        <v>65.5</v>
      </c>
      <c r="W12" s="33">
        <v>45.25</v>
      </c>
      <c r="X12" s="33">
        <v>34</v>
      </c>
      <c r="Y12" s="33">
        <v>33.5</v>
      </c>
      <c r="Z12" s="33">
        <v>67</v>
      </c>
      <c r="AA12" s="33">
        <v>34.25</v>
      </c>
      <c r="AB12" s="33">
        <v>65.75</v>
      </c>
      <c r="AC12" s="33">
        <v>62</v>
      </c>
      <c r="AD12" s="33">
        <v>61.625</v>
      </c>
      <c r="AE12" s="33">
        <v>47.875</v>
      </c>
      <c r="AF12" s="33">
        <v>48.075</v>
      </c>
      <c r="AG12" s="33">
        <v>47.325</v>
      </c>
      <c r="AH12" s="33">
        <v>55.2</v>
      </c>
      <c r="AI12" s="33">
        <v>37.7875</v>
      </c>
      <c r="AJ12" s="33">
        <v>40.1375</v>
      </c>
      <c r="AK12" s="33">
        <v>40.675</v>
      </c>
      <c r="AL12" s="33">
        <v>81.2375</v>
      </c>
      <c r="AM12" s="33">
        <v>83.925</v>
      </c>
      <c r="AN12" s="33">
        <v>45.05</v>
      </c>
      <c r="AO12" s="33">
        <v>58.875</v>
      </c>
      <c r="AP12" s="33">
        <v>76</v>
      </c>
      <c r="AQ12" s="33">
        <v>60.125</v>
      </c>
      <c r="AR12" s="33">
        <v>40.875</v>
      </c>
      <c r="AS12" s="33">
        <v>46.875</v>
      </c>
      <c r="AT12" s="33">
        <v>48.9125</v>
      </c>
      <c r="AU12" s="33">
        <v>59.3625</v>
      </c>
      <c r="AV12" s="33">
        <v>39.675</v>
      </c>
      <c r="AW12" s="33">
        <v>67.80416666666666</v>
      </c>
      <c r="AX12" s="33">
        <v>73.7125</v>
      </c>
      <c r="AY12" s="33">
        <v>47.81666666666667</v>
      </c>
      <c r="AZ12" s="33">
        <v>48.09166666666667</v>
      </c>
      <c r="BA12" s="33">
        <v>56.43333333333334</v>
      </c>
      <c r="BB12" s="33">
        <v>42.370833333333344</v>
      </c>
      <c r="BC12" s="33">
        <v>70.4</v>
      </c>
      <c r="BD12" s="33">
        <v>51.42916666666667</v>
      </c>
      <c r="BE12" s="33">
        <v>62.16666666666666</v>
      </c>
      <c r="BF12" s="33">
        <v>55.8875</v>
      </c>
      <c r="BG12" s="33">
        <v>48.220833333333324</v>
      </c>
      <c r="BH12" s="33">
        <v>36.845833333333324</v>
      </c>
      <c r="BI12" s="33">
        <v>59.2875</v>
      </c>
      <c r="BJ12" s="33">
        <v>43.18333333333334</v>
      </c>
      <c r="BK12" s="33">
        <v>43.30833333333333</v>
      </c>
      <c r="BL12" s="33">
        <v>44.654166666666676</v>
      </c>
      <c r="BM12" s="33">
        <v>52</v>
      </c>
      <c r="BN12" s="33">
        <v>55.34583333333334</v>
      </c>
      <c r="BO12" s="33">
        <v>35.06250000000001</v>
      </c>
      <c r="BP12" s="33">
        <v>39.74583333333334</v>
      </c>
      <c r="BQ12" s="33">
        <v>62.42916666666667</v>
      </c>
      <c r="BR12" s="33"/>
      <c r="BS12" s="33"/>
      <c r="BT12" s="33"/>
      <c r="BU12" s="33"/>
      <c r="BV12" s="33"/>
      <c r="BW12" s="33"/>
      <c r="BY12" s="9">
        <f t="shared" si="0"/>
        <v>53.75375</v>
      </c>
      <c r="BZ12" s="9">
        <f t="shared" si="1"/>
        <v>53.85555555555555</v>
      </c>
      <c r="CA12" s="9">
        <f t="shared" si="2"/>
        <v>54.79819444444445</v>
      </c>
      <c r="CB12" s="9">
        <f t="shared" si="3"/>
        <v>52.39819444444444</v>
      </c>
    </row>
    <row r="13" spans="1:80" ht="11.25">
      <c r="A13" s="6">
        <v>11</v>
      </c>
      <c r="B13" s="35">
        <v>67.66666666666667</v>
      </c>
      <c r="C13" s="35">
        <v>56.666666666666664</v>
      </c>
      <c r="D13" s="35">
        <v>53.333333333333336</v>
      </c>
      <c r="E13" s="35">
        <v>37.75</v>
      </c>
      <c r="F13" s="35">
        <v>79</v>
      </c>
      <c r="G13" s="35">
        <v>35</v>
      </c>
      <c r="H13" s="35">
        <v>56.75</v>
      </c>
      <c r="I13" s="35">
        <v>59</v>
      </c>
      <c r="J13" s="36">
        <v>73.25</v>
      </c>
      <c r="K13" s="35">
        <v>67</v>
      </c>
      <c r="L13" s="35">
        <v>52.25</v>
      </c>
      <c r="M13" s="35">
        <v>55.25</v>
      </c>
      <c r="N13" s="35">
        <v>65.5</v>
      </c>
      <c r="O13" s="35">
        <v>51.5</v>
      </c>
      <c r="P13" s="35">
        <v>71</v>
      </c>
      <c r="Q13" s="35">
        <v>39.5</v>
      </c>
      <c r="R13" s="35">
        <v>68.75</v>
      </c>
      <c r="S13" s="35">
        <v>41</v>
      </c>
      <c r="T13" s="35">
        <v>49.5</v>
      </c>
      <c r="U13" s="35">
        <v>83.75</v>
      </c>
      <c r="V13" s="35">
        <v>56.25</v>
      </c>
      <c r="W13" s="35">
        <v>41.75</v>
      </c>
      <c r="X13" s="35">
        <v>45</v>
      </c>
      <c r="Y13" s="35">
        <v>29</v>
      </c>
      <c r="Z13" s="35">
        <v>47</v>
      </c>
      <c r="AA13" s="35">
        <v>43.25</v>
      </c>
      <c r="AB13" s="35">
        <v>38.375</v>
      </c>
      <c r="AC13" s="35">
        <v>39.75</v>
      </c>
      <c r="AD13" s="35">
        <v>41.875</v>
      </c>
      <c r="AE13" s="35">
        <v>64.75</v>
      </c>
      <c r="AF13" s="35">
        <v>43.3625</v>
      </c>
      <c r="AG13" s="35">
        <v>40.775</v>
      </c>
      <c r="AH13" s="35">
        <v>51.1875</v>
      </c>
      <c r="AI13" s="35">
        <v>39.8375</v>
      </c>
      <c r="AJ13" s="35">
        <v>46.1125</v>
      </c>
      <c r="AK13" s="35">
        <v>45.1625</v>
      </c>
      <c r="AL13" s="35">
        <v>71.9125</v>
      </c>
      <c r="AM13" s="35">
        <v>43.8875</v>
      </c>
      <c r="AN13" s="35">
        <v>50.1125</v>
      </c>
      <c r="AO13" s="35">
        <v>56.25</v>
      </c>
      <c r="AP13" s="35">
        <v>52</v>
      </c>
      <c r="AQ13" s="35">
        <v>87.875</v>
      </c>
      <c r="AR13" s="35">
        <v>51</v>
      </c>
      <c r="AS13" s="35">
        <v>47.75</v>
      </c>
      <c r="AT13" s="35">
        <v>46.0125</v>
      </c>
      <c r="AU13" s="35">
        <v>64.37083333333332</v>
      </c>
      <c r="AV13" s="35">
        <v>48.041666666666664</v>
      </c>
      <c r="AW13" s="35">
        <v>37.7125</v>
      </c>
      <c r="AX13" s="35">
        <v>64.2764705882353</v>
      </c>
      <c r="AY13" s="35">
        <v>44.583333333333336</v>
      </c>
      <c r="AZ13" s="35">
        <v>49.5125</v>
      </c>
      <c r="BA13" s="35">
        <v>36.32083333333333</v>
      </c>
      <c r="BB13" s="35">
        <v>51.90416666666666</v>
      </c>
      <c r="BC13" s="35">
        <v>53.51666666666666</v>
      </c>
      <c r="BD13" s="35">
        <v>43.40416666666667</v>
      </c>
      <c r="BE13" s="35">
        <v>75.55833333333332</v>
      </c>
      <c r="BF13" s="35">
        <v>48.575</v>
      </c>
      <c r="BG13" s="35">
        <v>57.94166666666666</v>
      </c>
      <c r="BH13" s="35">
        <v>45.80833333333333</v>
      </c>
      <c r="BI13" s="35">
        <v>60.60416666666668</v>
      </c>
      <c r="BJ13" s="35">
        <v>40</v>
      </c>
      <c r="BK13" s="35">
        <v>43.1375</v>
      </c>
      <c r="BL13" s="35">
        <v>56.625</v>
      </c>
      <c r="BM13" s="35">
        <v>55.8</v>
      </c>
      <c r="BN13" s="35">
        <v>41.86666666666667</v>
      </c>
      <c r="BO13" s="35">
        <v>40.9625</v>
      </c>
      <c r="BP13" s="35">
        <v>40.86666666666667</v>
      </c>
      <c r="BQ13" s="35">
        <v>66.87500000000001</v>
      </c>
      <c r="BR13" s="35"/>
      <c r="BS13" s="35"/>
      <c r="BT13" s="35"/>
      <c r="BU13" s="35"/>
      <c r="BV13" s="35"/>
      <c r="BW13" s="35"/>
      <c r="BX13" s="90"/>
      <c r="BY13" s="10">
        <f t="shared" si="0"/>
        <v>51.58291666666666</v>
      </c>
      <c r="BZ13" s="10">
        <f t="shared" si="1"/>
        <v>50.12041666666667</v>
      </c>
      <c r="CA13" s="10">
        <f t="shared" si="2"/>
        <v>51.85268790849673</v>
      </c>
      <c r="CB13" s="10">
        <f t="shared" si="3"/>
        <v>51.97546568627452</v>
      </c>
    </row>
    <row r="14" spans="1:80" ht="11.25">
      <c r="A14" s="13">
        <v>12</v>
      </c>
      <c r="B14" s="79">
        <v>76</v>
      </c>
      <c r="C14" s="79">
        <v>51</v>
      </c>
      <c r="D14" s="79">
        <v>40.333333333333336</v>
      </c>
      <c r="E14" s="79">
        <v>49</v>
      </c>
      <c r="F14" s="79">
        <v>46</v>
      </c>
      <c r="G14" s="79">
        <v>56</v>
      </c>
      <c r="H14" s="79">
        <v>53.5</v>
      </c>
      <c r="I14" s="79">
        <v>49.75</v>
      </c>
      <c r="J14" s="34">
        <v>47.25</v>
      </c>
      <c r="K14" s="79">
        <v>55.25</v>
      </c>
      <c r="L14" s="79">
        <v>53.25</v>
      </c>
      <c r="M14" s="79">
        <v>70.25</v>
      </c>
      <c r="N14" s="79">
        <v>40.5</v>
      </c>
      <c r="O14" s="79">
        <v>51</v>
      </c>
      <c r="P14" s="79">
        <v>65.25</v>
      </c>
      <c r="Q14" s="79">
        <v>50.5</v>
      </c>
      <c r="R14" s="79">
        <v>80.75</v>
      </c>
      <c r="S14" s="79">
        <v>69.25</v>
      </c>
      <c r="T14" s="79">
        <v>62.5</v>
      </c>
      <c r="U14" s="79">
        <v>88.5</v>
      </c>
      <c r="V14" s="79">
        <v>54.75</v>
      </c>
      <c r="W14" s="79">
        <v>37</v>
      </c>
      <c r="X14" s="79">
        <v>52.75</v>
      </c>
      <c r="Y14" s="79">
        <v>40</v>
      </c>
      <c r="Z14" s="79">
        <v>48.25</v>
      </c>
      <c r="AA14" s="79">
        <v>44.5</v>
      </c>
      <c r="AB14" s="79">
        <v>51.125</v>
      </c>
      <c r="AC14" s="79">
        <v>53.25</v>
      </c>
      <c r="AD14" s="79">
        <v>43.75</v>
      </c>
      <c r="AE14" s="79">
        <v>65.875</v>
      </c>
      <c r="AF14" s="79">
        <v>47.9</v>
      </c>
      <c r="AG14" s="79">
        <v>42.2125</v>
      </c>
      <c r="AH14" s="79">
        <v>69.6625</v>
      </c>
      <c r="AI14" s="79">
        <v>45.6875</v>
      </c>
      <c r="AJ14" s="79">
        <v>66.725</v>
      </c>
      <c r="AK14" s="79">
        <v>49</v>
      </c>
      <c r="AL14" s="79">
        <v>89.35</v>
      </c>
      <c r="AM14" s="79">
        <v>76.725</v>
      </c>
      <c r="AN14" s="79">
        <v>75.1</v>
      </c>
      <c r="AO14" s="79">
        <v>67.875</v>
      </c>
      <c r="AP14" s="79">
        <v>44.5</v>
      </c>
      <c r="AQ14" s="79">
        <v>68.375</v>
      </c>
      <c r="AR14" s="79">
        <v>54.25</v>
      </c>
      <c r="AS14" s="79">
        <v>38.25</v>
      </c>
      <c r="AT14" s="79">
        <v>57.60416666666668</v>
      </c>
      <c r="AU14" s="79">
        <v>79.53333333333332</v>
      </c>
      <c r="AV14" s="79">
        <v>46.05833333333333</v>
      </c>
      <c r="AW14" s="79">
        <v>66.37916666666668</v>
      </c>
      <c r="AX14" s="79">
        <v>45.29375</v>
      </c>
      <c r="AY14" s="79">
        <v>41.15833333333333</v>
      </c>
      <c r="AZ14" s="79">
        <v>48.00416666666666</v>
      </c>
      <c r="BA14" s="79">
        <v>49.70833333333334</v>
      </c>
      <c r="BB14" s="79">
        <v>47.525</v>
      </c>
      <c r="BC14" s="79">
        <v>46.02916666666667</v>
      </c>
      <c r="BD14" s="79">
        <v>54.5</v>
      </c>
      <c r="BE14" s="79">
        <v>88.74583333333334</v>
      </c>
      <c r="BF14" s="79">
        <v>60.675</v>
      </c>
      <c r="BG14" s="79">
        <v>79.6083333333333</v>
      </c>
      <c r="BH14" s="79">
        <v>48.2</v>
      </c>
      <c r="BI14" s="79">
        <v>47.85833333333334</v>
      </c>
      <c r="BJ14" s="79">
        <v>64.5125</v>
      </c>
      <c r="BK14" s="79">
        <v>50.90833333333333</v>
      </c>
      <c r="BL14" s="79">
        <v>45.85416666666668</v>
      </c>
      <c r="BM14" s="79">
        <v>56.2</v>
      </c>
      <c r="BN14" s="79">
        <v>53.30833333333333</v>
      </c>
      <c r="BO14" s="79">
        <v>45.416666666666664</v>
      </c>
      <c r="BP14" s="79">
        <v>54.65416666666666</v>
      </c>
      <c r="BQ14" s="79">
        <v>59.741666666666674</v>
      </c>
      <c r="BR14" s="79"/>
      <c r="BS14" s="79"/>
      <c r="BT14" s="79"/>
      <c r="BU14" s="79"/>
      <c r="BV14" s="79"/>
      <c r="BW14" s="79"/>
      <c r="BX14" s="90"/>
      <c r="BY14" s="9">
        <f t="shared" si="0"/>
        <v>57.09208333333333</v>
      </c>
      <c r="BZ14" s="9">
        <f t="shared" si="1"/>
        <v>57.58124999999999</v>
      </c>
      <c r="CA14" s="9">
        <f t="shared" si="2"/>
        <v>58.53534722222222</v>
      </c>
      <c r="CB14" s="9">
        <f t="shared" si="3"/>
        <v>56.19423611111113</v>
      </c>
    </row>
    <row r="15" spans="1:80" ht="11.25">
      <c r="A15" s="13">
        <v>13</v>
      </c>
      <c r="B15" s="79">
        <v>41.666666666666664</v>
      </c>
      <c r="C15" s="79">
        <v>76.66666666666667</v>
      </c>
      <c r="D15" s="79">
        <v>44.666666666666664</v>
      </c>
      <c r="E15" s="79">
        <v>50.25</v>
      </c>
      <c r="F15" s="79">
        <v>32</v>
      </c>
      <c r="G15" s="79">
        <v>74.5</v>
      </c>
      <c r="H15" s="79">
        <v>69.25</v>
      </c>
      <c r="I15" s="79">
        <v>48.5</v>
      </c>
      <c r="J15" s="34">
        <v>50.5</v>
      </c>
      <c r="K15" s="79">
        <v>65</v>
      </c>
      <c r="L15" s="79">
        <v>41</v>
      </c>
      <c r="M15" s="79">
        <v>79.5</v>
      </c>
      <c r="N15" s="79">
        <v>34</v>
      </c>
      <c r="O15" s="79">
        <v>74.75</v>
      </c>
      <c r="P15" s="79">
        <v>65.25</v>
      </c>
      <c r="Q15" s="79">
        <v>72.25</v>
      </c>
      <c r="R15" s="79">
        <v>51.5</v>
      </c>
      <c r="S15" s="79">
        <v>57.25</v>
      </c>
      <c r="T15" s="79">
        <v>77.5</v>
      </c>
      <c r="U15" s="79">
        <v>67.75</v>
      </c>
      <c r="V15" s="79">
        <v>51</v>
      </c>
      <c r="W15" s="79">
        <v>39.75</v>
      </c>
      <c r="X15" s="79">
        <v>43.75</v>
      </c>
      <c r="Y15" s="79">
        <v>46.25</v>
      </c>
      <c r="Z15" s="79">
        <v>54.25</v>
      </c>
      <c r="AA15" s="79">
        <v>49.75</v>
      </c>
      <c r="AB15" s="79">
        <v>65.125</v>
      </c>
      <c r="AC15" s="79">
        <v>75.125</v>
      </c>
      <c r="AD15" s="79">
        <v>36.875</v>
      </c>
      <c r="AE15" s="79">
        <v>56.625</v>
      </c>
      <c r="AF15" s="79">
        <v>67.2125</v>
      </c>
      <c r="AG15" s="79">
        <v>42.1125</v>
      </c>
      <c r="AH15" s="79">
        <v>47.15</v>
      </c>
      <c r="AI15" s="79">
        <v>56.425</v>
      </c>
      <c r="AJ15" s="79">
        <v>69.2375</v>
      </c>
      <c r="AK15" s="79">
        <v>54.0375</v>
      </c>
      <c r="AL15" s="79">
        <v>58.9375</v>
      </c>
      <c r="AM15" s="79">
        <v>45.2125</v>
      </c>
      <c r="AN15" s="79">
        <v>57.925</v>
      </c>
      <c r="AO15" s="79">
        <v>58.125</v>
      </c>
      <c r="AP15" s="79">
        <v>54.5</v>
      </c>
      <c r="AQ15" s="79">
        <v>71.875</v>
      </c>
      <c r="AR15" s="79">
        <v>54.25</v>
      </c>
      <c r="AS15" s="79">
        <v>42.75</v>
      </c>
      <c r="AT15" s="79">
        <v>61.29166666666668</v>
      </c>
      <c r="AU15" s="79">
        <v>63.84166666666667</v>
      </c>
      <c r="AV15" s="79">
        <v>48.03333333333334</v>
      </c>
      <c r="AW15" s="79">
        <v>94.40833333333332</v>
      </c>
      <c r="AX15" s="79">
        <v>46.37083333333334</v>
      </c>
      <c r="AY15" s="79">
        <v>48.03333333333333</v>
      </c>
      <c r="AZ15" s="79">
        <v>60.8</v>
      </c>
      <c r="BA15" s="79">
        <v>76.00416666666666</v>
      </c>
      <c r="BB15" s="79">
        <v>52.8375</v>
      </c>
      <c r="BC15" s="79">
        <v>69.90416666666665</v>
      </c>
      <c r="BD15" s="79">
        <v>49.96666666666667</v>
      </c>
      <c r="BE15" s="79">
        <v>53.40416666666665</v>
      </c>
      <c r="BF15" s="79">
        <v>38.22083333333333</v>
      </c>
      <c r="BG15" s="79">
        <v>57.5</v>
      </c>
      <c r="BH15" s="79">
        <v>36.795833333333334</v>
      </c>
      <c r="BI15" s="79">
        <v>41.425</v>
      </c>
      <c r="BJ15" s="79">
        <v>49.23333333333334</v>
      </c>
      <c r="BK15" s="79">
        <v>37.28333333333334</v>
      </c>
      <c r="BL15" s="79">
        <v>48.020833333333336</v>
      </c>
      <c r="BM15" s="79">
        <v>57.9</v>
      </c>
      <c r="BN15" s="79">
        <v>62.320833333333326</v>
      </c>
      <c r="BO15" s="79">
        <v>46.47083333333334</v>
      </c>
      <c r="BP15" s="79">
        <v>51.76250000000001</v>
      </c>
      <c r="BQ15" s="79">
        <v>75.97916666666667</v>
      </c>
      <c r="BR15" s="79"/>
      <c r="BS15" s="79"/>
      <c r="BT15" s="79"/>
      <c r="BU15" s="79"/>
      <c r="BV15" s="79"/>
      <c r="BW15" s="79"/>
      <c r="BX15" s="90"/>
      <c r="BY15" s="9">
        <f t="shared" si="0"/>
        <v>56.502500000000005</v>
      </c>
      <c r="BZ15" s="9">
        <f t="shared" si="1"/>
        <v>57.03583333333333</v>
      </c>
      <c r="CA15" s="9">
        <f t="shared" si="2"/>
        <v>56.46222222222222</v>
      </c>
      <c r="CB15" s="9">
        <f t="shared" si="3"/>
        <v>55.57444444444444</v>
      </c>
    </row>
    <row r="16" spans="1:80" ht="11.25">
      <c r="A16" s="13">
        <v>14</v>
      </c>
      <c r="B16" s="79">
        <v>48.666666666666664</v>
      </c>
      <c r="C16" s="79">
        <v>59</v>
      </c>
      <c r="D16" s="79">
        <v>53</v>
      </c>
      <c r="E16" s="79">
        <v>47.75</v>
      </c>
      <c r="F16" s="79">
        <v>40.5</v>
      </c>
      <c r="G16" s="79">
        <v>83</v>
      </c>
      <c r="H16" s="79">
        <v>62</v>
      </c>
      <c r="I16" s="79">
        <v>66.5</v>
      </c>
      <c r="J16" s="34">
        <v>46.25</v>
      </c>
      <c r="K16" s="79">
        <v>43.25</v>
      </c>
      <c r="L16" s="79">
        <v>43.5</v>
      </c>
      <c r="M16" s="79">
        <v>70.75</v>
      </c>
      <c r="N16" s="79">
        <v>37.75</v>
      </c>
      <c r="O16" s="79">
        <v>40</v>
      </c>
      <c r="P16" s="79">
        <v>35.75</v>
      </c>
      <c r="Q16" s="79">
        <v>35.75</v>
      </c>
      <c r="R16" s="79">
        <v>51.5</v>
      </c>
      <c r="S16" s="79">
        <v>37.75</v>
      </c>
      <c r="T16" s="79">
        <v>41</v>
      </c>
      <c r="U16" s="79">
        <v>61.25</v>
      </c>
      <c r="V16" s="79">
        <v>59.75</v>
      </c>
      <c r="W16" s="79">
        <v>41.75</v>
      </c>
      <c r="X16" s="79">
        <v>45</v>
      </c>
      <c r="Y16" s="79">
        <v>41.25</v>
      </c>
      <c r="Z16" s="79">
        <v>46.5</v>
      </c>
      <c r="AA16" s="79">
        <v>58.25</v>
      </c>
      <c r="AB16" s="79">
        <v>45.25</v>
      </c>
      <c r="AC16" s="79">
        <v>60.25</v>
      </c>
      <c r="AD16" s="79">
        <v>45.5</v>
      </c>
      <c r="AE16" s="79">
        <v>51.25</v>
      </c>
      <c r="AF16" s="79">
        <v>43.4875</v>
      </c>
      <c r="AG16" s="79">
        <v>64.8625</v>
      </c>
      <c r="AH16" s="79">
        <v>47.6125</v>
      </c>
      <c r="AI16" s="79">
        <v>41.85</v>
      </c>
      <c r="AJ16" s="79">
        <v>42.575</v>
      </c>
      <c r="AK16" s="79">
        <v>60.0625</v>
      </c>
      <c r="AL16" s="79">
        <v>55.6375</v>
      </c>
      <c r="AM16" s="79">
        <v>46.0375</v>
      </c>
      <c r="AN16" s="79">
        <v>49.325</v>
      </c>
      <c r="AO16" s="79">
        <v>52.25</v>
      </c>
      <c r="AP16" s="79">
        <v>69.875</v>
      </c>
      <c r="AQ16" s="79">
        <v>69.875</v>
      </c>
      <c r="AR16" s="79">
        <v>40</v>
      </c>
      <c r="AS16" s="79">
        <v>64</v>
      </c>
      <c r="AT16" s="79">
        <v>53.325</v>
      </c>
      <c r="AU16" s="79">
        <v>58.31666666666666</v>
      </c>
      <c r="AV16" s="79">
        <v>45.14166666666667</v>
      </c>
      <c r="AW16" s="79">
        <v>68.26666666666667</v>
      </c>
      <c r="AX16" s="79">
        <v>52.1875</v>
      </c>
      <c r="AY16" s="79">
        <v>57.633333333333326</v>
      </c>
      <c r="AZ16" s="79">
        <v>50.7</v>
      </c>
      <c r="BA16" s="79">
        <v>50.63333333333333</v>
      </c>
      <c r="BB16" s="79">
        <v>50.37916666666666</v>
      </c>
      <c r="BC16" s="79">
        <v>86.16666666666667</v>
      </c>
      <c r="BD16" s="79">
        <v>45.7625</v>
      </c>
      <c r="BE16" s="79">
        <v>48.15</v>
      </c>
      <c r="BF16" s="79">
        <v>50.5875</v>
      </c>
      <c r="BG16" s="79">
        <v>39.76666666666666</v>
      </c>
      <c r="BH16" s="79">
        <v>48.4625</v>
      </c>
      <c r="BI16" s="79">
        <v>38.175</v>
      </c>
      <c r="BJ16" s="79">
        <v>81.87916666666668</v>
      </c>
      <c r="BK16" s="79">
        <v>43.175</v>
      </c>
      <c r="BL16" s="79">
        <v>55.725</v>
      </c>
      <c r="BM16" s="79">
        <v>57.8</v>
      </c>
      <c r="BN16" s="79">
        <v>47.966666666666676</v>
      </c>
      <c r="BO16" s="79">
        <v>41.64166666666666</v>
      </c>
      <c r="BP16" s="79">
        <v>56.604166666666664</v>
      </c>
      <c r="BQ16" s="79">
        <v>70.53333333333333</v>
      </c>
      <c r="BR16" s="79"/>
      <c r="BS16" s="79"/>
      <c r="BT16" s="79"/>
      <c r="BU16" s="79"/>
      <c r="BV16" s="79"/>
      <c r="BW16" s="79"/>
      <c r="BX16" s="90"/>
      <c r="BY16" s="9">
        <f t="shared" si="0"/>
        <v>48.04583333333333</v>
      </c>
      <c r="BZ16" s="9">
        <f t="shared" si="1"/>
        <v>52.31666666666667</v>
      </c>
      <c r="CA16" s="9">
        <f t="shared" si="2"/>
        <v>53.3738888888889</v>
      </c>
      <c r="CB16" s="9">
        <f t="shared" si="3"/>
        <v>54.810138888888886</v>
      </c>
    </row>
    <row r="17" spans="1:80" ht="11.25">
      <c r="A17" s="13">
        <v>15</v>
      </c>
      <c r="B17" s="79">
        <v>54</v>
      </c>
      <c r="C17" s="79">
        <v>64</v>
      </c>
      <c r="D17" s="79">
        <v>60</v>
      </c>
      <c r="E17" s="79">
        <v>48.5</v>
      </c>
      <c r="F17" s="79">
        <v>51.25</v>
      </c>
      <c r="G17" s="79">
        <v>82.5</v>
      </c>
      <c r="H17" s="79">
        <v>57.25</v>
      </c>
      <c r="I17" s="79">
        <v>47.25</v>
      </c>
      <c r="J17" s="34">
        <v>59.5</v>
      </c>
      <c r="K17" s="79">
        <v>44.25</v>
      </c>
      <c r="L17" s="79">
        <v>37.75</v>
      </c>
      <c r="M17" s="79">
        <v>42</v>
      </c>
      <c r="N17" s="79">
        <v>64</v>
      </c>
      <c r="O17" s="79">
        <v>50</v>
      </c>
      <c r="P17" s="79">
        <v>37</v>
      </c>
      <c r="Q17" s="79">
        <v>42.75</v>
      </c>
      <c r="R17" s="79">
        <v>55.25</v>
      </c>
      <c r="S17" s="79">
        <v>54.75</v>
      </c>
      <c r="T17" s="79">
        <v>59.25</v>
      </c>
      <c r="U17" s="79">
        <v>81.5</v>
      </c>
      <c r="V17" s="79">
        <v>62.75</v>
      </c>
      <c r="W17" s="79">
        <v>39.25</v>
      </c>
      <c r="X17" s="79">
        <v>50.5</v>
      </c>
      <c r="Y17" s="79">
        <v>37.5</v>
      </c>
      <c r="Z17" s="79">
        <v>67</v>
      </c>
      <c r="AA17" s="79">
        <v>54</v>
      </c>
      <c r="AB17" s="79">
        <v>34.375</v>
      </c>
      <c r="AC17" s="79">
        <v>48.625</v>
      </c>
      <c r="AD17" s="79">
        <v>38.125</v>
      </c>
      <c r="AE17" s="79">
        <v>52.375</v>
      </c>
      <c r="AF17" s="79">
        <v>46.875</v>
      </c>
      <c r="AG17" s="79">
        <v>56.125</v>
      </c>
      <c r="AH17" s="79">
        <v>45.6625</v>
      </c>
      <c r="AI17" s="79">
        <v>46.7125</v>
      </c>
      <c r="AJ17" s="79">
        <v>59.3625</v>
      </c>
      <c r="AK17" s="79">
        <v>60.5125</v>
      </c>
      <c r="AL17" s="79">
        <v>57.975</v>
      </c>
      <c r="AM17" s="79">
        <v>47.8</v>
      </c>
      <c r="AN17" s="79">
        <v>45.4375</v>
      </c>
      <c r="AO17" s="79">
        <v>46.625</v>
      </c>
      <c r="AP17" s="79">
        <v>77.625</v>
      </c>
      <c r="AQ17" s="79">
        <v>44.625</v>
      </c>
      <c r="AR17" s="79">
        <v>47</v>
      </c>
      <c r="AS17" s="79">
        <v>68.625</v>
      </c>
      <c r="AT17" s="79">
        <v>38.458333333333336</v>
      </c>
      <c r="AU17" s="79">
        <v>87.11666666666667</v>
      </c>
      <c r="AV17" s="79">
        <v>52.8</v>
      </c>
      <c r="AW17" s="79">
        <v>62.3875</v>
      </c>
      <c r="AX17" s="79">
        <v>39.43333333333333</v>
      </c>
      <c r="AY17" s="79">
        <v>54.03333333333334</v>
      </c>
      <c r="AZ17" s="79">
        <v>42.008333333333326</v>
      </c>
      <c r="BA17" s="79">
        <v>40.75416666666667</v>
      </c>
      <c r="BB17" s="79">
        <v>85.32916666666667</v>
      </c>
      <c r="BC17" s="79">
        <v>55.0375</v>
      </c>
      <c r="BD17" s="79">
        <v>50.53333333333334</v>
      </c>
      <c r="BE17" s="79">
        <v>47.3</v>
      </c>
      <c r="BF17" s="79">
        <v>33.80833333333333</v>
      </c>
      <c r="BG17" s="79">
        <v>45.2625</v>
      </c>
      <c r="BH17" s="79">
        <v>68.24583333333332</v>
      </c>
      <c r="BI17" s="79">
        <v>45.59166666666667</v>
      </c>
      <c r="BJ17" s="79">
        <v>54.020833333333336</v>
      </c>
      <c r="BK17" s="79">
        <v>45.97916666666668</v>
      </c>
      <c r="BL17" s="79">
        <v>77.05416666666666</v>
      </c>
      <c r="BM17" s="79">
        <v>70.4</v>
      </c>
      <c r="BN17" s="79">
        <v>41.1125</v>
      </c>
      <c r="BO17" s="79">
        <v>49.86666666666667</v>
      </c>
      <c r="BP17" s="79">
        <v>61.57500000000001</v>
      </c>
      <c r="BQ17" s="79">
        <v>79.35416666666667</v>
      </c>
      <c r="BR17" s="79"/>
      <c r="BS17" s="79"/>
      <c r="BT17" s="79"/>
      <c r="BU17" s="79"/>
      <c r="BV17" s="79"/>
      <c r="BW17" s="79"/>
      <c r="BX17" s="90"/>
      <c r="BY17" s="9">
        <f t="shared" si="0"/>
        <v>51.11749999999999</v>
      </c>
      <c r="BZ17" s="9">
        <f t="shared" si="1"/>
        <v>53.899166666666666</v>
      </c>
      <c r="CA17" s="9">
        <f t="shared" si="2"/>
        <v>52.52416666666667</v>
      </c>
      <c r="CB17" s="9">
        <f t="shared" si="3"/>
        <v>55.24666666666666</v>
      </c>
    </row>
    <row r="18" spans="1:80" ht="11.25">
      <c r="A18" s="13">
        <v>16</v>
      </c>
      <c r="B18" s="79">
        <v>42</v>
      </c>
      <c r="C18" s="79">
        <v>75</v>
      </c>
      <c r="D18" s="79">
        <v>49</v>
      </c>
      <c r="E18" s="79">
        <v>44.75</v>
      </c>
      <c r="F18" s="79">
        <v>39.75</v>
      </c>
      <c r="G18" s="79">
        <v>72.75</v>
      </c>
      <c r="H18" s="79">
        <v>73</v>
      </c>
      <c r="I18" s="79">
        <v>82</v>
      </c>
      <c r="J18" s="34">
        <v>45.5</v>
      </c>
      <c r="K18" s="79">
        <v>41</v>
      </c>
      <c r="L18" s="79">
        <v>26.75</v>
      </c>
      <c r="M18" s="79">
        <v>51</v>
      </c>
      <c r="N18" s="79">
        <v>39.5</v>
      </c>
      <c r="O18" s="79">
        <v>59</v>
      </c>
      <c r="P18" s="79">
        <v>43.25</v>
      </c>
      <c r="Q18" s="79">
        <v>46</v>
      </c>
      <c r="R18" s="79">
        <v>42</v>
      </c>
      <c r="S18" s="79">
        <v>62.5</v>
      </c>
      <c r="T18" s="79">
        <v>53.25</v>
      </c>
      <c r="U18" s="79">
        <v>48.5</v>
      </c>
      <c r="V18" s="79">
        <v>54.5</v>
      </c>
      <c r="W18" s="79">
        <v>35.25</v>
      </c>
      <c r="X18" s="79">
        <v>86.5</v>
      </c>
      <c r="Y18" s="79">
        <v>54.25</v>
      </c>
      <c r="Z18" s="79">
        <v>55</v>
      </c>
      <c r="AA18" s="79">
        <v>38.5</v>
      </c>
      <c r="AB18" s="79">
        <v>38.125</v>
      </c>
      <c r="AC18" s="79">
        <v>43.625</v>
      </c>
      <c r="AD18" s="79">
        <v>62.125</v>
      </c>
      <c r="AE18" s="79">
        <v>78.875</v>
      </c>
      <c r="AF18" s="79">
        <v>54.5</v>
      </c>
      <c r="AG18" s="79">
        <v>38.275</v>
      </c>
      <c r="AH18" s="79">
        <v>41.3375</v>
      </c>
      <c r="AI18" s="79">
        <v>59.5625</v>
      </c>
      <c r="AJ18" s="79">
        <v>67.1625</v>
      </c>
      <c r="AK18" s="79">
        <v>62.0125</v>
      </c>
      <c r="AL18" s="79">
        <v>59.8875</v>
      </c>
      <c r="AM18" s="79">
        <v>78.8375</v>
      </c>
      <c r="AN18" s="79">
        <v>45.825</v>
      </c>
      <c r="AO18" s="79">
        <v>62.375</v>
      </c>
      <c r="AP18" s="79">
        <v>76</v>
      </c>
      <c r="AQ18" s="79">
        <v>58.75</v>
      </c>
      <c r="AR18" s="79">
        <v>43.75</v>
      </c>
      <c r="AS18" s="79">
        <v>73</v>
      </c>
      <c r="AT18" s="79">
        <v>49.91666666666666</v>
      </c>
      <c r="AU18" s="79">
        <v>68.45</v>
      </c>
      <c r="AV18" s="79">
        <v>47.09583333333333</v>
      </c>
      <c r="AW18" s="79">
        <v>58.9625</v>
      </c>
      <c r="AX18" s="79">
        <v>41.045833333333334</v>
      </c>
      <c r="AY18" s="79">
        <v>84.4625</v>
      </c>
      <c r="AZ18" s="79">
        <v>46.020833333333336</v>
      </c>
      <c r="BA18" s="79">
        <v>43.083333333333336</v>
      </c>
      <c r="BB18" s="79">
        <v>87.475</v>
      </c>
      <c r="BC18" s="79">
        <v>71.45</v>
      </c>
      <c r="BD18" s="79">
        <v>59.56666666666666</v>
      </c>
      <c r="BE18" s="79">
        <v>52.275</v>
      </c>
      <c r="BF18" s="79">
        <v>44.30416666666667</v>
      </c>
      <c r="BG18" s="79">
        <v>37.145833333333336</v>
      </c>
      <c r="BH18" s="79">
        <v>58.72916666666666</v>
      </c>
      <c r="BI18" s="79">
        <v>46.404166666666676</v>
      </c>
      <c r="BJ18" s="79">
        <v>61.01666666666668</v>
      </c>
      <c r="BK18" s="79">
        <v>47.33333333333334</v>
      </c>
      <c r="BL18" s="79">
        <v>62</v>
      </c>
      <c r="BM18" s="79">
        <v>55.9</v>
      </c>
      <c r="BN18" s="79">
        <v>47.570833333333326</v>
      </c>
      <c r="BO18" s="79">
        <v>64.15833333333335</v>
      </c>
      <c r="BP18" s="79">
        <v>42.04166666666667</v>
      </c>
      <c r="BQ18" s="79">
        <v>56.270833333333336</v>
      </c>
      <c r="BR18" s="79"/>
      <c r="BS18" s="79"/>
      <c r="BT18" s="79"/>
      <c r="BU18" s="79"/>
      <c r="BV18" s="79"/>
      <c r="BW18" s="79"/>
      <c r="BX18" s="90"/>
      <c r="BY18" s="9">
        <f t="shared" si="0"/>
        <v>52.21916666666667</v>
      </c>
      <c r="BZ18" s="9">
        <f t="shared" si="1"/>
        <v>56.47333333333334</v>
      </c>
      <c r="CA18" s="9">
        <f t="shared" si="2"/>
        <v>58.45097222222221</v>
      </c>
      <c r="CB18" s="9">
        <f t="shared" si="3"/>
        <v>56.412638888888885</v>
      </c>
    </row>
    <row r="19" spans="1:80" ht="11.25">
      <c r="A19" s="13">
        <v>17</v>
      </c>
      <c r="B19" s="79">
        <v>51.333333333333336</v>
      </c>
      <c r="C19" s="79">
        <v>69.33333333333333</v>
      </c>
      <c r="D19" s="79">
        <v>35</v>
      </c>
      <c r="E19" s="79">
        <v>45.25</v>
      </c>
      <c r="F19" s="79">
        <v>52</v>
      </c>
      <c r="G19" s="79">
        <v>41.5</v>
      </c>
      <c r="H19" s="79">
        <v>44.5</v>
      </c>
      <c r="I19" s="79">
        <v>47.5</v>
      </c>
      <c r="J19" s="34">
        <v>45.75</v>
      </c>
      <c r="K19" s="79">
        <v>49.5</v>
      </c>
      <c r="L19" s="79">
        <v>39</v>
      </c>
      <c r="M19" s="79">
        <v>84</v>
      </c>
      <c r="N19" s="79">
        <v>43</v>
      </c>
      <c r="O19" s="79">
        <v>44</v>
      </c>
      <c r="P19" s="79">
        <v>42.75</v>
      </c>
      <c r="Q19" s="79">
        <v>39.75</v>
      </c>
      <c r="R19" s="79">
        <v>45</v>
      </c>
      <c r="S19" s="79">
        <v>41</v>
      </c>
      <c r="T19" s="79">
        <v>52.25</v>
      </c>
      <c r="U19" s="79">
        <v>46</v>
      </c>
      <c r="V19" s="79">
        <v>62.5</v>
      </c>
      <c r="W19" s="79">
        <v>39.25</v>
      </c>
      <c r="X19" s="79">
        <v>42.75</v>
      </c>
      <c r="Y19" s="79">
        <v>54.5</v>
      </c>
      <c r="Z19" s="79">
        <v>63.75</v>
      </c>
      <c r="AA19" s="79">
        <v>35</v>
      </c>
      <c r="AB19" s="79">
        <v>39.25</v>
      </c>
      <c r="AC19" s="79">
        <v>43.625</v>
      </c>
      <c r="AD19" s="79">
        <v>39.75</v>
      </c>
      <c r="AE19" s="79">
        <v>48.25</v>
      </c>
      <c r="AF19" s="79">
        <v>63.0625</v>
      </c>
      <c r="AG19" s="79">
        <v>38.0625</v>
      </c>
      <c r="AH19" s="79">
        <v>36.5</v>
      </c>
      <c r="AI19" s="79">
        <v>67.0625</v>
      </c>
      <c r="AJ19" s="79">
        <v>52.75</v>
      </c>
      <c r="AK19" s="79">
        <v>57.3875</v>
      </c>
      <c r="AL19" s="79">
        <v>57.925</v>
      </c>
      <c r="AM19" s="79">
        <v>55.0375</v>
      </c>
      <c r="AN19" s="79">
        <v>56.825</v>
      </c>
      <c r="AO19" s="79">
        <v>76</v>
      </c>
      <c r="AP19" s="79">
        <v>51.375</v>
      </c>
      <c r="AQ19" s="79">
        <v>64.5</v>
      </c>
      <c r="AR19" s="79">
        <v>42</v>
      </c>
      <c r="AS19" s="79">
        <v>61.5</v>
      </c>
      <c r="AT19" s="79">
        <v>49.675</v>
      </c>
      <c r="AU19" s="79">
        <v>71.42916666666667</v>
      </c>
      <c r="AV19" s="79">
        <v>38.75416666666667</v>
      </c>
      <c r="AW19" s="79">
        <v>69.15</v>
      </c>
      <c r="AX19" s="79">
        <v>39.64166666666667</v>
      </c>
      <c r="AY19" s="79">
        <v>67.7375</v>
      </c>
      <c r="AZ19" s="79">
        <v>40.54583333333334</v>
      </c>
      <c r="BA19" s="79">
        <v>50.5375</v>
      </c>
      <c r="BB19" s="79">
        <v>61.23333333333332</v>
      </c>
      <c r="BC19" s="79">
        <v>52.154166666666676</v>
      </c>
      <c r="BD19" s="79">
        <v>65.69166666666668</v>
      </c>
      <c r="BE19" s="79">
        <v>48.04583333333333</v>
      </c>
      <c r="BF19" s="79">
        <v>47.70416666666668</v>
      </c>
      <c r="BG19" s="79">
        <v>51.07083333333333</v>
      </c>
      <c r="BH19" s="79">
        <v>50.32083333333333</v>
      </c>
      <c r="BI19" s="79">
        <v>48.85833333333333</v>
      </c>
      <c r="BJ19" s="79">
        <v>47.84583333333334</v>
      </c>
      <c r="BK19" s="79">
        <v>46.86666666666667</v>
      </c>
      <c r="BL19" s="79">
        <v>55.36666666666667</v>
      </c>
      <c r="BM19" s="79">
        <v>64.5</v>
      </c>
      <c r="BN19" s="79">
        <v>45.5875</v>
      </c>
      <c r="BO19" s="79">
        <v>78.84583333333335</v>
      </c>
      <c r="BP19" s="79">
        <v>37.27083333333333</v>
      </c>
      <c r="BQ19" s="79">
        <v>56.245833333333344</v>
      </c>
      <c r="BR19" s="79"/>
      <c r="BS19" s="79"/>
      <c r="BT19" s="79"/>
      <c r="BU19" s="79"/>
      <c r="BV19" s="79"/>
      <c r="BW19" s="79"/>
      <c r="BX19" s="90"/>
      <c r="BY19" s="9">
        <f t="shared" si="0"/>
        <v>48.94708333333333</v>
      </c>
      <c r="BZ19" s="9">
        <f t="shared" si="1"/>
        <v>52.52902777777778</v>
      </c>
      <c r="CA19" s="9">
        <f t="shared" si="2"/>
        <v>54.04527777777778</v>
      </c>
      <c r="CB19" s="9">
        <f t="shared" si="3"/>
        <v>54.575972222222234</v>
      </c>
    </row>
    <row r="20" spans="1:80" ht="11.25">
      <c r="A20" s="13">
        <v>18</v>
      </c>
      <c r="B20" s="79">
        <v>48</v>
      </c>
      <c r="C20" s="79">
        <v>86</v>
      </c>
      <c r="D20" s="79">
        <v>41</v>
      </c>
      <c r="E20" s="79">
        <v>56.25</v>
      </c>
      <c r="F20" s="79">
        <v>55.25</v>
      </c>
      <c r="G20" s="79">
        <v>44.25</v>
      </c>
      <c r="H20" s="79">
        <v>54</v>
      </c>
      <c r="I20" s="79">
        <v>41.25</v>
      </c>
      <c r="J20" s="34">
        <v>53</v>
      </c>
      <c r="K20" s="79">
        <v>60.5</v>
      </c>
      <c r="L20" s="79">
        <v>42.75</v>
      </c>
      <c r="M20" s="79">
        <v>76</v>
      </c>
      <c r="N20" s="79">
        <v>50.25</v>
      </c>
      <c r="O20" s="79">
        <v>41</v>
      </c>
      <c r="P20" s="79">
        <v>48.75</v>
      </c>
      <c r="Q20" s="79">
        <v>42.25</v>
      </c>
      <c r="R20" s="79">
        <v>42.25</v>
      </c>
      <c r="S20" s="79">
        <v>43.5</v>
      </c>
      <c r="T20" s="79">
        <v>55.25</v>
      </c>
      <c r="U20" s="79">
        <v>56</v>
      </c>
      <c r="V20" s="79">
        <v>85.75</v>
      </c>
      <c r="W20" s="79">
        <v>34.5</v>
      </c>
      <c r="X20" s="79">
        <v>43.75</v>
      </c>
      <c r="Y20" s="79">
        <v>53.75</v>
      </c>
      <c r="Z20" s="79">
        <v>42.5</v>
      </c>
      <c r="AA20" s="79">
        <v>71.75</v>
      </c>
      <c r="AB20" s="79">
        <v>53.875</v>
      </c>
      <c r="AC20" s="79">
        <v>45.875</v>
      </c>
      <c r="AD20" s="79">
        <v>52.875</v>
      </c>
      <c r="AE20" s="79">
        <v>67.875</v>
      </c>
      <c r="AF20" s="79">
        <v>82.7125</v>
      </c>
      <c r="AG20" s="79">
        <v>49.1</v>
      </c>
      <c r="AH20" s="79">
        <v>45.15</v>
      </c>
      <c r="AI20" s="79">
        <v>47.5</v>
      </c>
      <c r="AJ20" s="79">
        <v>37.875</v>
      </c>
      <c r="AK20" s="79">
        <v>43.05</v>
      </c>
      <c r="AL20" s="79">
        <v>70.375</v>
      </c>
      <c r="AM20" s="79">
        <v>53.15</v>
      </c>
      <c r="AN20" s="79">
        <v>47.2125</v>
      </c>
      <c r="AO20" s="79">
        <v>46.75</v>
      </c>
      <c r="AP20" s="79">
        <v>56.125</v>
      </c>
      <c r="AQ20" s="79">
        <v>77.625</v>
      </c>
      <c r="AR20" s="79">
        <v>43.375</v>
      </c>
      <c r="AS20" s="79">
        <v>66.875</v>
      </c>
      <c r="AT20" s="79">
        <v>45.07916666666667</v>
      </c>
      <c r="AU20" s="79">
        <v>88.31666666666668</v>
      </c>
      <c r="AV20" s="79">
        <v>62.04583333333333</v>
      </c>
      <c r="AW20" s="79">
        <v>58.2625</v>
      </c>
      <c r="AX20" s="79">
        <v>45.6625</v>
      </c>
      <c r="AY20" s="79">
        <v>45.91666666666668</v>
      </c>
      <c r="AZ20" s="79">
        <v>65.63333333333334</v>
      </c>
      <c r="BA20" s="79">
        <v>53.92083333333333</v>
      </c>
      <c r="BB20" s="79">
        <v>52.22083333333333</v>
      </c>
      <c r="BC20" s="79">
        <v>40.666666666666664</v>
      </c>
      <c r="BD20" s="79">
        <v>65.70833333333333</v>
      </c>
      <c r="BE20" s="79">
        <v>47.625</v>
      </c>
      <c r="BF20" s="79">
        <v>71.06666666666665</v>
      </c>
      <c r="BG20" s="79">
        <v>60.354166666666664</v>
      </c>
      <c r="BH20" s="79">
        <v>53.88333333333333</v>
      </c>
      <c r="BI20" s="79">
        <v>50.52916666666666</v>
      </c>
      <c r="BJ20" s="79">
        <v>45.25416666666666</v>
      </c>
      <c r="BK20" s="79">
        <v>56.32083333333332</v>
      </c>
      <c r="BL20" s="79">
        <v>39.11666666666667</v>
      </c>
      <c r="BM20" s="79">
        <v>85.1</v>
      </c>
      <c r="BN20" s="79">
        <v>49.64166666666667</v>
      </c>
      <c r="BO20" s="79">
        <v>67.77499999999999</v>
      </c>
      <c r="BP20" s="79">
        <v>33.9</v>
      </c>
      <c r="BQ20" s="79">
        <v>57.53333333333331</v>
      </c>
      <c r="BR20" s="79"/>
      <c r="BS20" s="79"/>
      <c r="BT20" s="79"/>
      <c r="BU20" s="79"/>
      <c r="BV20" s="79"/>
      <c r="BW20" s="79"/>
      <c r="BX20" s="90"/>
      <c r="BY20" s="9">
        <f aca="true" t="shared" si="4" ref="BY20:BY33">AVERAGE(J20:AM20)</f>
        <v>53.09708333333334</v>
      </c>
      <c r="BZ20" s="9">
        <f t="shared" si="1"/>
        <v>56.144305555555555</v>
      </c>
      <c r="CA20" s="9">
        <f t="shared" si="2"/>
        <v>56.33680555555556</v>
      </c>
      <c r="CB20" s="9">
        <f t="shared" si="3"/>
        <v>55.983194444444436</v>
      </c>
    </row>
    <row r="21" spans="1:80" ht="11.25">
      <c r="A21" s="13">
        <v>19</v>
      </c>
      <c r="B21" s="79">
        <v>54</v>
      </c>
      <c r="C21" s="79">
        <v>68.33333333333333</v>
      </c>
      <c r="D21" s="79">
        <v>68</v>
      </c>
      <c r="E21" s="79">
        <v>90</v>
      </c>
      <c r="F21" s="79">
        <v>61.5</v>
      </c>
      <c r="G21" s="79">
        <v>50.75</v>
      </c>
      <c r="H21" s="79">
        <v>59.25</v>
      </c>
      <c r="I21" s="79">
        <v>51</v>
      </c>
      <c r="J21" s="34">
        <v>44</v>
      </c>
      <c r="K21" s="79">
        <v>77.25</v>
      </c>
      <c r="L21" s="79">
        <v>38.75</v>
      </c>
      <c r="M21" s="79">
        <v>64.75</v>
      </c>
      <c r="N21" s="79">
        <v>72.5</v>
      </c>
      <c r="O21" s="79">
        <v>46.25</v>
      </c>
      <c r="P21" s="79">
        <v>46</v>
      </c>
      <c r="Q21" s="79">
        <v>37.5</v>
      </c>
      <c r="R21" s="79">
        <v>41.75</v>
      </c>
      <c r="S21" s="79">
        <v>36.5</v>
      </c>
      <c r="T21" s="79">
        <v>53.5</v>
      </c>
      <c r="U21" s="79">
        <v>63</v>
      </c>
      <c r="V21" s="79">
        <v>79</v>
      </c>
      <c r="W21" s="79">
        <v>39.25</v>
      </c>
      <c r="X21" s="79">
        <v>47</v>
      </c>
      <c r="Y21" s="79">
        <v>53.25</v>
      </c>
      <c r="Z21" s="79">
        <v>54.25</v>
      </c>
      <c r="AA21" s="79">
        <v>60</v>
      </c>
      <c r="AB21" s="79">
        <v>35.125</v>
      </c>
      <c r="AC21" s="79">
        <v>47.25</v>
      </c>
      <c r="AD21" s="79">
        <v>42.25</v>
      </c>
      <c r="AE21" s="79">
        <v>51</v>
      </c>
      <c r="AF21" s="79">
        <v>74.025</v>
      </c>
      <c r="AG21" s="79">
        <v>78.35</v>
      </c>
      <c r="AH21" s="79">
        <v>53.625</v>
      </c>
      <c r="AI21" s="79">
        <v>56.0375</v>
      </c>
      <c r="AJ21" s="79">
        <v>56.45</v>
      </c>
      <c r="AK21" s="79">
        <v>45.8625</v>
      </c>
      <c r="AL21" s="79">
        <v>83.5375</v>
      </c>
      <c r="AM21" s="79">
        <v>77.0875</v>
      </c>
      <c r="AN21" s="79">
        <v>59.2625</v>
      </c>
      <c r="AO21" s="79">
        <v>38.75</v>
      </c>
      <c r="AP21" s="79">
        <v>46.875</v>
      </c>
      <c r="AQ21" s="79">
        <v>61.375</v>
      </c>
      <c r="AR21" s="79">
        <v>38.125</v>
      </c>
      <c r="AS21" s="79">
        <v>65.25</v>
      </c>
      <c r="AT21" s="79">
        <v>47.195833333333326</v>
      </c>
      <c r="AU21" s="79">
        <v>53.3125</v>
      </c>
      <c r="AV21" s="79">
        <v>66.06666666666666</v>
      </c>
      <c r="AW21" s="79">
        <v>65.89583333333333</v>
      </c>
      <c r="AX21" s="79">
        <v>46.5</v>
      </c>
      <c r="AY21" s="79">
        <v>41.74583333333333</v>
      </c>
      <c r="AZ21" s="79">
        <v>78.94166666666666</v>
      </c>
      <c r="BA21" s="79">
        <v>75.55416666666666</v>
      </c>
      <c r="BB21" s="79">
        <v>75.0125</v>
      </c>
      <c r="BC21" s="79">
        <v>35.93333333333334</v>
      </c>
      <c r="BD21" s="79">
        <v>40.17083333333335</v>
      </c>
      <c r="BE21" s="79">
        <v>47.9375</v>
      </c>
      <c r="BF21" s="79">
        <v>61.85833333333334</v>
      </c>
      <c r="BG21" s="79">
        <v>58.04583333333333</v>
      </c>
      <c r="BH21" s="79">
        <v>61.729166666666664</v>
      </c>
      <c r="BI21" s="79">
        <v>59.30833333333334</v>
      </c>
      <c r="BJ21" s="79">
        <v>53.95833333333334</v>
      </c>
      <c r="BK21" s="79">
        <v>40.00416666666667</v>
      </c>
      <c r="BL21" s="79">
        <v>51.89166666666667</v>
      </c>
      <c r="BM21" s="79">
        <v>44.2</v>
      </c>
      <c r="BN21" s="79">
        <v>39.979166666666664</v>
      </c>
      <c r="BO21" s="79">
        <v>42.545833333333334</v>
      </c>
      <c r="BP21" s="79">
        <v>37.09583333333334</v>
      </c>
      <c r="BQ21" s="79">
        <v>56.10833333333333</v>
      </c>
      <c r="BR21" s="79"/>
      <c r="BS21" s="79"/>
      <c r="BT21" s="79"/>
      <c r="BU21" s="79"/>
      <c r="BV21" s="79"/>
      <c r="BW21" s="79"/>
      <c r="BX21" s="90"/>
      <c r="BY21" s="9">
        <f t="shared" si="4"/>
        <v>55.169999999999995</v>
      </c>
      <c r="BZ21" s="9">
        <f t="shared" si="1"/>
        <v>56.39861111111111</v>
      </c>
      <c r="CA21" s="9">
        <f t="shared" si="2"/>
        <v>57.40111111111111</v>
      </c>
      <c r="CB21" s="9">
        <f t="shared" si="3"/>
        <v>53.02097222222223</v>
      </c>
    </row>
    <row r="22" spans="1:80" ht="11.25">
      <c r="A22" s="82">
        <v>20</v>
      </c>
      <c r="B22" s="83">
        <v>64.33333333333333</v>
      </c>
      <c r="C22" s="83">
        <v>60.333333333333336</v>
      </c>
      <c r="D22" s="83">
        <v>34.333333333333336</v>
      </c>
      <c r="E22" s="83">
        <v>63.25</v>
      </c>
      <c r="F22" s="83">
        <v>40</v>
      </c>
      <c r="G22" s="83">
        <v>48</v>
      </c>
      <c r="H22" s="83">
        <v>60</v>
      </c>
      <c r="I22" s="83">
        <v>51.75</v>
      </c>
      <c r="J22" s="84">
        <v>43</v>
      </c>
      <c r="K22" s="83">
        <v>51.25</v>
      </c>
      <c r="L22" s="83">
        <v>39.25</v>
      </c>
      <c r="M22" s="83">
        <v>38</v>
      </c>
      <c r="N22" s="83">
        <v>52.75</v>
      </c>
      <c r="O22" s="83">
        <v>41.75</v>
      </c>
      <c r="P22" s="83">
        <v>40.5</v>
      </c>
      <c r="Q22" s="83">
        <v>48.75</v>
      </c>
      <c r="R22" s="83">
        <v>69.75</v>
      </c>
      <c r="S22" s="83">
        <v>38.75</v>
      </c>
      <c r="T22" s="83">
        <v>61.5</v>
      </c>
      <c r="U22" s="83">
        <v>52.25</v>
      </c>
      <c r="V22" s="83">
        <v>60</v>
      </c>
      <c r="W22" s="83">
        <v>35.75</v>
      </c>
      <c r="X22" s="83">
        <v>42.5</v>
      </c>
      <c r="Y22" s="83">
        <v>49</v>
      </c>
      <c r="Z22" s="83">
        <v>39.25</v>
      </c>
      <c r="AA22" s="83">
        <v>41.75</v>
      </c>
      <c r="AB22" s="83">
        <v>42.5</v>
      </c>
      <c r="AC22" s="83">
        <v>39.25</v>
      </c>
      <c r="AD22" s="83">
        <v>44.75</v>
      </c>
      <c r="AE22" s="83">
        <v>41</v>
      </c>
      <c r="AF22" s="83">
        <v>62.4625</v>
      </c>
      <c r="AG22" s="83">
        <v>53.775</v>
      </c>
      <c r="AH22" s="83">
        <v>56.55</v>
      </c>
      <c r="AI22" s="83">
        <v>65.1625</v>
      </c>
      <c r="AJ22" s="83">
        <v>49.55</v>
      </c>
      <c r="AK22" s="83">
        <v>66.125</v>
      </c>
      <c r="AL22" s="83">
        <v>96.725</v>
      </c>
      <c r="AM22" s="83">
        <v>50.7375</v>
      </c>
      <c r="AN22" s="83">
        <v>57.9</v>
      </c>
      <c r="AO22" s="83">
        <v>48.125</v>
      </c>
      <c r="AP22" s="83">
        <v>44</v>
      </c>
      <c r="AQ22" s="83">
        <v>50.625</v>
      </c>
      <c r="AR22" s="83">
        <v>42.5</v>
      </c>
      <c r="AS22" s="83">
        <v>93.125</v>
      </c>
      <c r="AT22" s="83">
        <v>51.19166666666667</v>
      </c>
      <c r="AU22" s="83">
        <v>42.45416666666667</v>
      </c>
      <c r="AV22" s="83">
        <v>61.12916666666667</v>
      </c>
      <c r="AW22" s="83">
        <v>56.00833333333335</v>
      </c>
      <c r="AX22" s="83">
        <v>65.49166666666667</v>
      </c>
      <c r="AY22" s="83">
        <v>63.31666666666666</v>
      </c>
      <c r="AZ22" s="83">
        <v>66.15416666666668</v>
      </c>
      <c r="BA22" s="83">
        <v>58.175</v>
      </c>
      <c r="BB22" s="83">
        <v>57.2875</v>
      </c>
      <c r="BC22" s="83">
        <v>43.42083333333334</v>
      </c>
      <c r="BD22" s="83">
        <v>50.729166666666664</v>
      </c>
      <c r="BE22" s="83">
        <v>40.079166666666666</v>
      </c>
      <c r="BF22" s="83">
        <v>62.63333333333333</v>
      </c>
      <c r="BG22" s="83">
        <v>56.916666666666664</v>
      </c>
      <c r="BH22" s="83">
        <v>45.07916666666666</v>
      </c>
      <c r="BI22" s="83">
        <v>80.67083333333333</v>
      </c>
      <c r="BJ22" s="83">
        <v>41.62083333333334</v>
      </c>
      <c r="BK22" s="83">
        <v>52.725</v>
      </c>
      <c r="BL22" s="83">
        <v>40.15416666666666</v>
      </c>
      <c r="BM22" s="83">
        <v>46</v>
      </c>
      <c r="BN22" s="83">
        <v>72.40416666666667</v>
      </c>
      <c r="BO22" s="83">
        <v>65.90416666666667</v>
      </c>
      <c r="BP22" s="83">
        <v>52.979166666666664</v>
      </c>
      <c r="BQ22" s="83">
        <v>60.50416666666667</v>
      </c>
      <c r="BR22" s="83"/>
      <c r="BS22" s="83"/>
      <c r="BT22" s="83"/>
      <c r="BU22" s="83"/>
      <c r="BV22" s="83"/>
      <c r="BW22" s="83"/>
      <c r="BX22" s="90"/>
      <c r="BY22" s="85">
        <f t="shared" si="4"/>
        <v>50.477916666666665</v>
      </c>
      <c r="BZ22" s="85">
        <f t="shared" si="1"/>
        <v>53.25486111111111</v>
      </c>
      <c r="CA22" s="85">
        <f t="shared" si="2"/>
        <v>56.603333333333346</v>
      </c>
      <c r="CB22" s="85">
        <f t="shared" si="3"/>
        <v>55.64347222222223</v>
      </c>
    </row>
    <row r="23" spans="1:80" ht="11.25">
      <c r="A23" s="13">
        <v>21</v>
      </c>
      <c r="B23" s="79">
        <v>48.666666666666664</v>
      </c>
      <c r="C23" s="79">
        <v>77.33333333333333</v>
      </c>
      <c r="D23" s="79">
        <v>36</v>
      </c>
      <c r="E23" s="79">
        <v>57.25</v>
      </c>
      <c r="F23" s="79">
        <v>38.5</v>
      </c>
      <c r="G23" s="79">
        <v>69.5</v>
      </c>
      <c r="H23" s="79">
        <v>51.25</v>
      </c>
      <c r="I23" s="79">
        <v>50.25</v>
      </c>
      <c r="J23" s="34">
        <v>48.5</v>
      </c>
      <c r="K23" s="79">
        <v>40.5</v>
      </c>
      <c r="L23" s="79">
        <v>45.5</v>
      </c>
      <c r="M23" s="79">
        <v>44</v>
      </c>
      <c r="N23" s="79">
        <v>54.75</v>
      </c>
      <c r="O23" s="79">
        <v>39.75</v>
      </c>
      <c r="P23" s="79">
        <v>43.25</v>
      </c>
      <c r="Q23" s="79">
        <v>48.25</v>
      </c>
      <c r="R23" s="79">
        <v>78</v>
      </c>
      <c r="S23" s="79">
        <v>36.75</v>
      </c>
      <c r="T23" s="79">
        <v>87.75</v>
      </c>
      <c r="U23" s="79">
        <v>77.75</v>
      </c>
      <c r="V23" s="79">
        <v>55.5</v>
      </c>
      <c r="W23" s="79">
        <v>67.25</v>
      </c>
      <c r="X23" s="79">
        <v>50.25</v>
      </c>
      <c r="Y23" s="79">
        <v>50.5</v>
      </c>
      <c r="Z23" s="79">
        <v>59</v>
      </c>
      <c r="AA23" s="79">
        <v>59.75</v>
      </c>
      <c r="AB23" s="79">
        <v>38.625</v>
      </c>
      <c r="AC23" s="79">
        <v>40</v>
      </c>
      <c r="AD23" s="79">
        <v>35</v>
      </c>
      <c r="AE23" s="79">
        <v>39.875</v>
      </c>
      <c r="AF23" s="79">
        <v>60.7</v>
      </c>
      <c r="AG23" s="79">
        <v>64.525</v>
      </c>
      <c r="AH23" s="79">
        <v>39.575</v>
      </c>
      <c r="AI23" s="79">
        <v>45.6125</v>
      </c>
      <c r="AJ23" s="79">
        <v>47.125</v>
      </c>
      <c r="AK23" s="79">
        <v>74.0375</v>
      </c>
      <c r="AL23" s="79">
        <v>54.85</v>
      </c>
      <c r="AM23" s="79">
        <v>55.45</v>
      </c>
      <c r="AN23" s="33">
        <v>68.8125</v>
      </c>
      <c r="AO23" s="33">
        <v>63.25</v>
      </c>
      <c r="AP23" s="33">
        <v>38.25</v>
      </c>
      <c r="AQ23" s="33">
        <v>71</v>
      </c>
      <c r="AR23" s="33">
        <v>62</v>
      </c>
      <c r="AS23" s="33">
        <v>74.875</v>
      </c>
      <c r="AT23" s="33">
        <v>60.43333333333333</v>
      </c>
      <c r="AU23" s="33">
        <v>34.975</v>
      </c>
      <c r="AV23" s="33">
        <v>38.025</v>
      </c>
      <c r="AW23" s="33">
        <v>40.1</v>
      </c>
      <c r="AX23" s="33">
        <v>60.72916666666666</v>
      </c>
      <c r="AY23" s="33">
        <v>85.72083333333335</v>
      </c>
      <c r="AZ23" s="33">
        <v>59.70833333333332</v>
      </c>
      <c r="BA23" s="33">
        <v>68.64583333333333</v>
      </c>
      <c r="BB23" s="33">
        <v>48.04166666666666</v>
      </c>
      <c r="BC23" s="33">
        <v>78.87083333333332</v>
      </c>
      <c r="BD23" s="33">
        <v>68.675</v>
      </c>
      <c r="BE23" s="33">
        <v>52.6</v>
      </c>
      <c r="BF23" s="33">
        <v>67.5625</v>
      </c>
      <c r="BG23" s="33">
        <v>55.416666666666664</v>
      </c>
      <c r="BH23" s="33">
        <v>41.766666666666666</v>
      </c>
      <c r="BI23" s="33">
        <v>83.17916666666666</v>
      </c>
      <c r="BJ23" s="33">
        <v>51.93333333333333</v>
      </c>
      <c r="BK23" s="33">
        <v>47.99583333333334</v>
      </c>
      <c r="BL23" s="33">
        <v>65.075</v>
      </c>
      <c r="BM23" s="33">
        <v>51.1</v>
      </c>
      <c r="BN23" s="33">
        <v>62.275</v>
      </c>
      <c r="BO23" s="33">
        <v>59.67916666666667</v>
      </c>
      <c r="BP23" s="33">
        <v>33.404166666666676</v>
      </c>
      <c r="BQ23" s="33">
        <v>47.887499999999996</v>
      </c>
      <c r="BR23" s="33"/>
      <c r="BS23" s="33"/>
      <c r="BT23" s="33"/>
      <c r="BU23" s="33"/>
      <c r="BV23" s="33"/>
      <c r="BW23" s="33"/>
      <c r="BY23" s="9">
        <f t="shared" si="4"/>
        <v>52.74583333333333</v>
      </c>
      <c r="BZ23" s="9">
        <f t="shared" si="1"/>
        <v>55.16152777777778</v>
      </c>
      <c r="CA23" s="9">
        <f t="shared" si="2"/>
        <v>57.14805555555555</v>
      </c>
      <c r="CB23" s="9">
        <f t="shared" si="3"/>
        <v>58.06625</v>
      </c>
    </row>
    <row r="24" spans="1:80" ht="11.25">
      <c r="A24" s="5">
        <v>22</v>
      </c>
      <c r="B24" s="33">
        <v>60.333333333333336</v>
      </c>
      <c r="C24" s="33">
        <v>56.333333333333336</v>
      </c>
      <c r="D24" s="33">
        <v>34</v>
      </c>
      <c r="E24" s="33">
        <v>73.5</v>
      </c>
      <c r="F24" s="33">
        <v>48</v>
      </c>
      <c r="G24" s="33">
        <v>41.25</v>
      </c>
      <c r="H24" s="33">
        <v>53.75</v>
      </c>
      <c r="I24" s="33">
        <v>48</v>
      </c>
      <c r="J24" s="34">
        <v>34</v>
      </c>
      <c r="K24" s="33">
        <v>47.25</v>
      </c>
      <c r="L24" s="33">
        <v>44</v>
      </c>
      <c r="M24" s="33">
        <v>56.25</v>
      </c>
      <c r="N24" s="33">
        <v>69.25</v>
      </c>
      <c r="O24" s="33">
        <v>46.25</v>
      </c>
      <c r="P24" s="33">
        <v>51.5</v>
      </c>
      <c r="Q24" s="33">
        <v>50.25</v>
      </c>
      <c r="R24" s="33">
        <v>56.5</v>
      </c>
      <c r="S24" s="33">
        <v>34.75</v>
      </c>
      <c r="T24" s="33">
        <v>70.5</v>
      </c>
      <c r="U24" s="33">
        <v>49</v>
      </c>
      <c r="V24" s="33">
        <v>59</v>
      </c>
      <c r="W24" s="33">
        <v>60.75</v>
      </c>
      <c r="X24" s="33">
        <v>72.25</v>
      </c>
      <c r="Y24" s="33">
        <v>39.5</v>
      </c>
      <c r="Z24" s="33">
        <v>44</v>
      </c>
      <c r="AA24" s="33">
        <v>46.5</v>
      </c>
      <c r="AB24" s="33">
        <v>32.625</v>
      </c>
      <c r="AC24" s="33">
        <v>32.75</v>
      </c>
      <c r="AD24" s="33">
        <v>37.875</v>
      </c>
      <c r="AE24" s="33">
        <v>62.375</v>
      </c>
      <c r="AF24" s="33">
        <v>46.9125</v>
      </c>
      <c r="AG24" s="33">
        <v>79.8375</v>
      </c>
      <c r="AH24" s="33">
        <v>53.65</v>
      </c>
      <c r="AI24" s="33">
        <v>54</v>
      </c>
      <c r="AJ24" s="33">
        <v>48.1125</v>
      </c>
      <c r="AK24" s="33">
        <v>85.75</v>
      </c>
      <c r="AL24" s="33">
        <v>42.6125</v>
      </c>
      <c r="AM24" s="33">
        <v>62.025</v>
      </c>
      <c r="AN24" s="33">
        <v>62.975</v>
      </c>
      <c r="AO24" s="33">
        <v>58.875</v>
      </c>
      <c r="AP24" s="33">
        <v>40.5</v>
      </c>
      <c r="AQ24" s="33">
        <v>58.375</v>
      </c>
      <c r="AR24" s="33">
        <v>90.5</v>
      </c>
      <c r="AS24" s="33">
        <v>77.25</v>
      </c>
      <c r="AT24" s="33">
        <v>51.416666666666664</v>
      </c>
      <c r="AU24" s="33">
        <v>59.19583333333335</v>
      </c>
      <c r="AV24" s="33">
        <v>46.775</v>
      </c>
      <c r="AW24" s="33">
        <v>45.23333333333334</v>
      </c>
      <c r="AX24" s="33">
        <v>54.0125</v>
      </c>
      <c r="AY24" s="33">
        <v>78.67083333333333</v>
      </c>
      <c r="AZ24" s="33">
        <v>51.49583333333334</v>
      </c>
      <c r="BA24" s="33">
        <v>49.379166666666656</v>
      </c>
      <c r="BB24" s="33">
        <v>47.975</v>
      </c>
      <c r="BC24" s="33">
        <v>58.291666666666664</v>
      </c>
      <c r="BD24" s="33">
        <v>62.42916666666665</v>
      </c>
      <c r="BE24" s="33">
        <v>52.34166666666667</v>
      </c>
      <c r="BF24" s="33">
        <v>86.2375</v>
      </c>
      <c r="BG24" s="33">
        <v>37.68333333333334</v>
      </c>
      <c r="BH24" s="33">
        <v>53.77916666666666</v>
      </c>
      <c r="BI24" s="33">
        <v>90.275</v>
      </c>
      <c r="BJ24" s="33">
        <v>81.8875</v>
      </c>
      <c r="BK24" s="33">
        <v>49.54166666666666</v>
      </c>
      <c r="BL24" s="33">
        <v>88.25833333333334</v>
      </c>
      <c r="BM24" s="33">
        <v>45.4</v>
      </c>
      <c r="BN24" s="33">
        <v>46.758333333333326</v>
      </c>
      <c r="BO24" s="33">
        <v>71.70416666666667</v>
      </c>
      <c r="BP24" s="33">
        <v>39.3375</v>
      </c>
      <c r="BQ24" s="33">
        <v>63.754166666666656</v>
      </c>
      <c r="BR24" s="33"/>
      <c r="BS24" s="33"/>
      <c r="BT24" s="33"/>
      <c r="BU24" s="33"/>
      <c r="BV24" s="33"/>
      <c r="BW24" s="33"/>
      <c r="BY24" s="9">
        <f t="shared" si="4"/>
        <v>52.33416666666667</v>
      </c>
      <c r="BZ24" s="9">
        <f t="shared" si="1"/>
        <v>55.70402777777778</v>
      </c>
      <c r="CA24" s="9">
        <f t="shared" si="2"/>
        <v>58.092083333333335</v>
      </c>
      <c r="CB24" s="9">
        <f t="shared" si="3"/>
        <v>60.01027777777779</v>
      </c>
    </row>
    <row r="25" spans="1:80" ht="11.25">
      <c r="A25" s="5">
        <v>23</v>
      </c>
      <c r="B25" s="33">
        <v>44</v>
      </c>
      <c r="C25" s="33">
        <v>71.33333333333333</v>
      </c>
      <c r="D25" s="33">
        <v>44.333333333333336</v>
      </c>
      <c r="E25" s="33">
        <v>75.5</v>
      </c>
      <c r="F25" s="33">
        <v>46.5</v>
      </c>
      <c r="G25" s="33">
        <v>34.75</v>
      </c>
      <c r="H25" s="33">
        <v>50.25</v>
      </c>
      <c r="I25" s="33">
        <v>42</v>
      </c>
      <c r="J25" s="34">
        <v>43.75</v>
      </c>
      <c r="K25" s="33">
        <v>47.25</v>
      </c>
      <c r="L25" s="33">
        <v>31.25</v>
      </c>
      <c r="M25" s="33">
        <v>77.5</v>
      </c>
      <c r="N25" s="33">
        <v>45.5</v>
      </c>
      <c r="O25" s="33">
        <v>47.75</v>
      </c>
      <c r="P25" s="33">
        <v>29.5</v>
      </c>
      <c r="Q25" s="33">
        <v>58.25</v>
      </c>
      <c r="R25" s="33">
        <v>72.75</v>
      </c>
      <c r="S25" s="33">
        <v>38.5</v>
      </c>
      <c r="T25" s="33">
        <v>41.5</v>
      </c>
      <c r="U25" s="33">
        <v>67.25</v>
      </c>
      <c r="V25" s="33">
        <v>69.25</v>
      </c>
      <c r="W25" s="33">
        <v>55.5</v>
      </c>
      <c r="X25" s="33">
        <v>41.5</v>
      </c>
      <c r="Y25" s="33">
        <v>43</v>
      </c>
      <c r="Z25" s="33">
        <v>56.25</v>
      </c>
      <c r="AA25" s="33">
        <v>42</v>
      </c>
      <c r="AB25" s="33">
        <v>37.125</v>
      </c>
      <c r="AC25" s="33">
        <v>42</v>
      </c>
      <c r="AD25" s="33">
        <v>44.125</v>
      </c>
      <c r="AE25" s="33">
        <v>54.125</v>
      </c>
      <c r="AF25" s="33">
        <v>47.2</v>
      </c>
      <c r="AG25" s="33">
        <v>57.9</v>
      </c>
      <c r="AH25" s="33">
        <v>40.7625</v>
      </c>
      <c r="AI25" s="33">
        <v>46.25</v>
      </c>
      <c r="AJ25" s="33">
        <v>68.6625</v>
      </c>
      <c r="AK25" s="33">
        <v>47</v>
      </c>
      <c r="AL25" s="33">
        <v>84.9125</v>
      </c>
      <c r="AM25" s="33">
        <v>53.875</v>
      </c>
      <c r="AN25" s="33">
        <v>45.875</v>
      </c>
      <c r="AO25" s="33">
        <v>54.25</v>
      </c>
      <c r="AP25" s="33">
        <v>51.5</v>
      </c>
      <c r="AQ25" s="33">
        <v>45</v>
      </c>
      <c r="AR25" s="33">
        <v>65.25</v>
      </c>
      <c r="AS25" s="33">
        <v>79.625</v>
      </c>
      <c r="AT25" s="33">
        <v>56.72083333333333</v>
      </c>
      <c r="AU25" s="33">
        <v>71.84166666666665</v>
      </c>
      <c r="AV25" s="33">
        <v>51.6</v>
      </c>
      <c r="AW25" s="33">
        <v>59.87916666666667</v>
      </c>
      <c r="AX25" s="33">
        <v>52.425</v>
      </c>
      <c r="AY25" s="33">
        <v>44.30416666666668</v>
      </c>
      <c r="AZ25" s="33">
        <v>76.32083333333334</v>
      </c>
      <c r="BA25" s="33">
        <v>37.09583333333333</v>
      </c>
      <c r="BB25" s="33">
        <v>57.50833333333333</v>
      </c>
      <c r="BC25" s="33">
        <v>47.50416666666667</v>
      </c>
      <c r="BD25" s="33">
        <v>47.883333333333326</v>
      </c>
      <c r="BE25" s="33">
        <v>75.95</v>
      </c>
      <c r="BF25" s="33">
        <v>92.1625</v>
      </c>
      <c r="BG25" s="33">
        <v>52.0375</v>
      </c>
      <c r="BH25" s="33">
        <v>47.47083333333333</v>
      </c>
      <c r="BI25" s="33">
        <v>77.69166666666666</v>
      </c>
      <c r="BJ25" s="33">
        <v>55.808333333333316</v>
      </c>
      <c r="BK25" s="33">
        <v>47.63333333333335</v>
      </c>
      <c r="BL25" s="33">
        <v>55.83333333333332</v>
      </c>
      <c r="BM25" s="33">
        <v>63.8</v>
      </c>
      <c r="BN25" s="33">
        <v>37.44583333333333</v>
      </c>
      <c r="BO25" s="33">
        <v>66.51666666666667</v>
      </c>
      <c r="BP25" s="33">
        <v>49.81250000000001</v>
      </c>
      <c r="BQ25" s="33">
        <v>82.5125</v>
      </c>
      <c r="BR25" s="33"/>
      <c r="BS25" s="33"/>
      <c r="BT25" s="33"/>
      <c r="BU25" s="33"/>
      <c r="BV25" s="33"/>
      <c r="BW25" s="33"/>
      <c r="BY25" s="9">
        <f t="shared" si="4"/>
        <v>51.072916666666664</v>
      </c>
      <c r="BZ25" s="9">
        <f t="shared" si="1"/>
        <v>54.05763888888888</v>
      </c>
      <c r="CA25" s="9">
        <f t="shared" si="2"/>
        <v>56.98486111111111</v>
      </c>
      <c r="CB25" s="9">
        <f t="shared" si="3"/>
        <v>58.308611111111105</v>
      </c>
    </row>
    <row r="26" spans="1:80" ht="11.25">
      <c r="A26" s="5">
        <v>24</v>
      </c>
      <c r="B26" s="33">
        <v>45.666666666666664</v>
      </c>
      <c r="C26" s="33">
        <v>61</v>
      </c>
      <c r="D26" s="33">
        <v>43.333333333333336</v>
      </c>
      <c r="E26" s="33">
        <v>67.75</v>
      </c>
      <c r="F26" s="33">
        <v>43.5</v>
      </c>
      <c r="G26" s="33">
        <v>38.5</v>
      </c>
      <c r="H26" s="33">
        <v>54.25</v>
      </c>
      <c r="I26" s="33">
        <v>47.25</v>
      </c>
      <c r="J26" s="34">
        <v>57.25</v>
      </c>
      <c r="K26" s="33">
        <v>37</v>
      </c>
      <c r="L26" s="33">
        <v>27.25</v>
      </c>
      <c r="M26" s="33">
        <v>63.25</v>
      </c>
      <c r="N26" s="33">
        <v>44.75</v>
      </c>
      <c r="O26" s="33">
        <v>45.5</v>
      </c>
      <c r="P26" s="33">
        <v>37.25</v>
      </c>
      <c r="Q26" s="33">
        <v>66</v>
      </c>
      <c r="R26" s="33">
        <v>45</v>
      </c>
      <c r="S26" s="33">
        <v>39.25</v>
      </c>
      <c r="T26" s="33">
        <v>32.5</v>
      </c>
      <c r="U26" s="33">
        <v>75.75</v>
      </c>
      <c r="V26" s="33">
        <v>79.75</v>
      </c>
      <c r="W26" s="33">
        <v>35.75</v>
      </c>
      <c r="X26" s="33">
        <v>51</v>
      </c>
      <c r="Y26" s="33">
        <v>41.5</v>
      </c>
      <c r="Z26" s="33">
        <v>35.75</v>
      </c>
      <c r="AA26" s="33">
        <v>53.5</v>
      </c>
      <c r="AB26" s="33">
        <v>45.5</v>
      </c>
      <c r="AC26" s="33">
        <v>38</v>
      </c>
      <c r="AD26" s="33">
        <v>44.375</v>
      </c>
      <c r="AE26" s="33">
        <v>38.375</v>
      </c>
      <c r="AF26" s="33">
        <v>45.65</v>
      </c>
      <c r="AG26" s="33">
        <v>42.2375</v>
      </c>
      <c r="AH26" s="33">
        <v>44.275</v>
      </c>
      <c r="AI26" s="33">
        <v>41.175</v>
      </c>
      <c r="AJ26" s="33">
        <v>68.6125</v>
      </c>
      <c r="AK26" s="33">
        <v>37.8125</v>
      </c>
      <c r="AL26" s="33">
        <v>68.575</v>
      </c>
      <c r="AM26" s="33">
        <v>65.7875</v>
      </c>
      <c r="AN26" s="33">
        <v>51.45</v>
      </c>
      <c r="AO26" s="33">
        <v>52.25</v>
      </c>
      <c r="AP26" s="33">
        <v>69.875</v>
      </c>
      <c r="AQ26" s="33">
        <v>43</v>
      </c>
      <c r="AR26" s="33">
        <v>48.375</v>
      </c>
      <c r="AS26" s="33">
        <v>47</v>
      </c>
      <c r="AT26" s="33">
        <v>57.6125</v>
      </c>
      <c r="AU26" s="33">
        <v>58.95</v>
      </c>
      <c r="AV26" s="33">
        <v>52.63333333333333</v>
      </c>
      <c r="AW26" s="33">
        <v>77.09166666666667</v>
      </c>
      <c r="AX26" s="33">
        <v>47.683333333333344</v>
      </c>
      <c r="AY26" s="33">
        <v>47.4625</v>
      </c>
      <c r="AZ26" s="33">
        <v>50.7625</v>
      </c>
      <c r="BA26" s="33">
        <v>52.9375</v>
      </c>
      <c r="BB26" s="33">
        <v>62.39583333333335</v>
      </c>
      <c r="BC26" s="33">
        <v>47.85833333333333</v>
      </c>
      <c r="BD26" s="33">
        <v>49.25416666666666</v>
      </c>
      <c r="BE26" s="33">
        <v>56.31666666666669</v>
      </c>
      <c r="BF26" s="33">
        <v>84.72916666666667</v>
      </c>
      <c r="BG26" s="33">
        <v>57.375</v>
      </c>
      <c r="BH26" s="33">
        <v>86.225</v>
      </c>
      <c r="BI26" s="33">
        <v>53.19166666666666</v>
      </c>
      <c r="BJ26" s="33">
        <v>82.13333333333331</v>
      </c>
      <c r="BK26" s="33">
        <v>59.916666666666664</v>
      </c>
      <c r="BL26" s="33">
        <v>57.066666666666656</v>
      </c>
      <c r="BM26" s="33">
        <v>64.4</v>
      </c>
      <c r="BN26" s="33">
        <v>43.0625</v>
      </c>
      <c r="BO26" s="33">
        <v>40.61666666666667</v>
      </c>
      <c r="BP26" s="33">
        <v>35.175000000000004</v>
      </c>
      <c r="BQ26" s="33">
        <v>69.78333333333333</v>
      </c>
      <c r="BR26" s="33"/>
      <c r="BS26" s="33"/>
      <c r="BT26" s="33"/>
      <c r="BU26" s="33"/>
      <c r="BV26" s="33"/>
      <c r="BW26" s="33"/>
      <c r="BY26" s="9">
        <f t="shared" si="4"/>
        <v>48.27916666666667</v>
      </c>
      <c r="BZ26" s="9">
        <f t="shared" si="1"/>
        <v>51.470416666666665</v>
      </c>
      <c r="CA26" s="9">
        <f t="shared" si="2"/>
        <v>53.72958333333334</v>
      </c>
      <c r="CB26" s="9">
        <f t="shared" si="3"/>
        <v>56.8861111111111</v>
      </c>
    </row>
    <row r="27" spans="1:80" ht="11.25">
      <c r="A27" s="5">
        <v>25</v>
      </c>
      <c r="B27" s="33">
        <v>49</v>
      </c>
      <c r="C27" s="33">
        <v>62.333333333333336</v>
      </c>
      <c r="D27" s="33">
        <v>51.333333333333336</v>
      </c>
      <c r="E27" s="33">
        <v>42.25</v>
      </c>
      <c r="F27" s="33">
        <v>49.25</v>
      </c>
      <c r="G27" s="33">
        <v>59</v>
      </c>
      <c r="H27" s="33">
        <v>51.75</v>
      </c>
      <c r="I27" s="33">
        <v>47.25</v>
      </c>
      <c r="J27" s="34">
        <v>74.5</v>
      </c>
      <c r="K27" s="33">
        <v>42</v>
      </c>
      <c r="L27" s="33">
        <v>30.5</v>
      </c>
      <c r="M27" s="33">
        <v>57</v>
      </c>
      <c r="N27" s="33">
        <v>38.25</v>
      </c>
      <c r="O27" s="33">
        <v>51.5</v>
      </c>
      <c r="P27" s="33">
        <v>37</v>
      </c>
      <c r="Q27" s="33">
        <v>35.25</v>
      </c>
      <c r="R27" s="33">
        <v>79</v>
      </c>
      <c r="S27" s="33">
        <v>35.75</v>
      </c>
      <c r="T27" s="33">
        <v>47.5</v>
      </c>
      <c r="U27" s="33">
        <v>88.75</v>
      </c>
      <c r="V27" s="33">
        <v>68.75</v>
      </c>
      <c r="W27" s="33">
        <v>38.75</v>
      </c>
      <c r="X27" s="33">
        <v>46</v>
      </c>
      <c r="Y27" s="33">
        <v>46</v>
      </c>
      <c r="Z27" s="33">
        <v>48.5</v>
      </c>
      <c r="AA27" s="33">
        <v>33</v>
      </c>
      <c r="AB27" s="33">
        <v>47.625</v>
      </c>
      <c r="AC27" s="33">
        <v>37.125</v>
      </c>
      <c r="AD27" s="33">
        <v>36.375</v>
      </c>
      <c r="AE27" s="33">
        <v>51.375</v>
      </c>
      <c r="AF27" s="33">
        <v>63.9375</v>
      </c>
      <c r="AG27" s="33">
        <v>50.65</v>
      </c>
      <c r="AH27" s="33">
        <v>34.3125</v>
      </c>
      <c r="AI27" s="33">
        <v>46.875</v>
      </c>
      <c r="AJ27" s="33">
        <v>45.3125</v>
      </c>
      <c r="AK27" s="33">
        <v>38.1125</v>
      </c>
      <c r="AL27" s="33">
        <v>50.675</v>
      </c>
      <c r="AM27" s="33">
        <v>38.9625</v>
      </c>
      <c r="AN27" s="33">
        <v>55.875</v>
      </c>
      <c r="AO27" s="33">
        <v>57.375</v>
      </c>
      <c r="AP27" s="33">
        <v>76.875</v>
      </c>
      <c r="AQ27" s="33">
        <v>41.25</v>
      </c>
      <c r="AR27" s="33">
        <v>40.5</v>
      </c>
      <c r="AS27" s="33">
        <v>40.625</v>
      </c>
      <c r="AT27" s="33">
        <v>48.645833333333336</v>
      </c>
      <c r="AU27" s="33">
        <v>45.79166666666668</v>
      </c>
      <c r="AV27" s="33">
        <v>68.54166666666667</v>
      </c>
      <c r="AW27" s="33">
        <v>39.15416666666667</v>
      </c>
      <c r="AX27" s="33">
        <v>71.95416666666667</v>
      </c>
      <c r="AY27" s="33">
        <v>46.770833333333336</v>
      </c>
      <c r="AZ27" s="33">
        <v>40.7625</v>
      </c>
      <c r="BA27" s="33">
        <v>40.46666666666666</v>
      </c>
      <c r="BB27" s="33">
        <v>51.85833333333333</v>
      </c>
      <c r="BC27" s="33">
        <v>48.18333333333333</v>
      </c>
      <c r="BD27" s="33">
        <v>47.47916666666666</v>
      </c>
      <c r="BE27" s="33">
        <v>37.325</v>
      </c>
      <c r="BF27" s="33">
        <v>53.0625</v>
      </c>
      <c r="BG27" s="33">
        <v>57.3625</v>
      </c>
      <c r="BH27" s="33">
        <v>44.14166666666666</v>
      </c>
      <c r="BI27" s="33">
        <v>60.08333333333334</v>
      </c>
      <c r="BJ27" s="33">
        <v>53.595833333333324</v>
      </c>
      <c r="BK27" s="33">
        <v>39.479166666666664</v>
      </c>
      <c r="BL27" s="33">
        <v>67.31666666666666</v>
      </c>
      <c r="BM27" s="33">
        <v>43.1</v>
      </c>
      <c r="BN27" s="33">
        <v>44.90416666666667</v>
      </c>
      <c r="BO27" s="33">
        <v>37.56666666666667</v>
      </c>
      <c r="BP27" s="33">
        <v>48.62499999999999</v>
      </c>
      <c r="BQ27" s="33">
        <v>41.94583333333333</v>
      </c>
      <c r="BR27" s="33"/>
      <c r="BS27" s="33"/>
      <c r="BT27" s="33"/>
      <c r="BU27" s="33"/>
      <c r="BV27" s="33"/>
      <c r="BW27" s="33"/>
      <c r="BY27" s="9">
        <f t="shared" si="4"/>
        <v>47.97791666666667</v>
      </c>
      <c r="BZ27" s="9">
        <f t="shared" si="1"/>
        <v>49.10736111111111</v>
      </c>
      <c r="CA27" s="9">
        <f t="shared" si="2"/>
        <v>48.881527777777784</v>
      </c>
      <c r="CB27" s="9">
        <f t="shared" si="3"/>
        <v>49.68722222222222</v>
      </c>
    </row>
    <row r="28" spans="1:80" ht="11.25">
      <c r="A28" s="5">
        <v>26</v>
      </c>
      <c r="B28" s="33">
        <v>59.666666666666664</v>
      </c>
      <c r="C28" s="33">
        <v>42.666666666666664</v>
      </c>
      <c r="D28" s="33">
        <v>75</v>
      </c>
      <c r="E28" s="33">
        <v>47.25</v>
      </c>
      <c r="F28" s="33">
        <v>63.25</v>
      </c>
      <c r="G28" s="33">
        <v>60.5</v>
      </c>
      <c r="H28" s="33">
        <v>62</v>
      </c>
      <c r="I28" s="33">
        <v>41.5</v>
      </c>
      <c r="J28" s="34">
        <v>42.25</v>
      </c>
      <c r="K28" s="33">
        <v>50.75</v>
      </c>
      <c r="L28" s="33">
        <v>36.5</v>
      </c>
      <c r="M28" s="33">
        <v>48.25</v>
      </c>
      <c r="N28" s="33">
        <v>49.25</v>
      </c>
      <c r="O28" s="33">
        <v>54.75</v>
      </c>
      <c r="P28" s="33">
        <v>48</v>
      </c>
      <c r="Q28" s="33">
        <v>39.5</v>
      </c>
      <c r="R28" s="33">
        <v>79.5</v>
      </c>
      <c r="S28" s="33">
        <v>51.75</v>
      </c>
      <c r="T28" s="33">
        <v>45.5</v>
      </c>
      <c r="U28" s="33">
        <v>44.75</v>
      </c>
      <c r="V28" s="33">
        <v>53.25</v>
      </c>
      <c r="W28" s="33">
        <v>34.5</v>
      </c>
      <c r="X28" s="33">
        <v>56</v>
      </c>
      <c r="Y28" s="33">
        <v>34.25</v>
      </c>
      <c r="Z28" s="33">
        <v>64.75</v>
      </c>
      <c r="AA28" s="33">
        <v>51</v>
      </c>
      <c r="AB28" s="33">
        <v>42</v>
      </c>
      <c r="AC28" s="33">
        <v>39.375</v>
      </c>
      <c r="AD28" s="33">
        <v>33.25</v>
      </c>
      <c r="AE28" s="33">
        <v>62</v>
      </c>
      <c r="AF28" s="33">
        <v>48.1375</v>
      </c>
      <c r="AG28" s="33">
        <v>53.8</v>
      </c>
      <c r="AH28" s="33">
        <v>38.8</v>
      </c>
      <c r="AI28" s="33">
        <v>34.4</v>
      </c>
      <c r="AJ28" s="33">
        <v>45.7875</v>
      </c>
      <c r="AK28" s="33">
        <v>39.6</v>
      </c>
      <c r="AL28" s="33">
        <v>69.4125</v>
      </c>
      <c r="AM28" s="33">
        <v>35.5</v>
      </c>
      <c r="AN28" s="33">
        <v>38.475</v>
      </c>
      <c r="AO28" s="33">
        <v>55.75</v>
      </c>
      <c r="AP28" s="33">
        <v>76.375</v>
      </c>
      <c r="AQ28" s="33">
        <v>52.875</v>
      </c>
      <c r="AR28" s="33">
        <v>49.875</v>
      </c>
      <c r="AS28" s="33">
        <v>43.5</v>
      </c>
      <c r="AT28" s="33">
        <v>42.9</v>
      </c>
      <c r="AU28" s="33">
        <v>45.7875</v>
      </c>
      <c r="AV28" s="33">
        <v>50.99166666666665</v>
      </c>
      <c r="AW28" s="33">
        <v>41.24166666666667</v>
      </c>
      <c r="AX28" s="33">
        <v>75.8875</v>
      </c>
      <c r="AY28" s="33">
        <v>64.575</v>
      </c>
      <c r="AZ28" s="33">
        <v>52.770833333333336</v>
      </c>
      <c r="BA28" s="33">
        <v>44.62916666666666</v>
      </c>
      <c r="BB28" s="33">
        <v>69.64166666666667</v>
      </c>
      <c r="BC28" s="33">
        <v>41.94166666666667</v>
      </c>
      <c r="BD28" s="33">
        <v>59.9625</v>
      </c>
      <c r="BE28" s="33">
        <v>41.50833333333333</v>
      </c>
      <c r="BF28" s="33">
        <v>47.93333333333334</v>
      </c>
      <c r="BG28" s="33">
        <v>38.1</v>
      </c>
      <c r="BH28" s="33">
        <v>50.720833333333324</v>
      </c>
      <c r="BI28" s="33">
        <v>46.775</v>
      </c>
      <c r="BJ28" s="33">
        <v>35.670833333333334</v>
      </c>
      <c r="BK28" s="33">
        <v>42.77916666666666</v>
      </c>
      <c r="BL28" s="33">
        <v>86.11666666666667</v>
      </c>
      <c r="BM28" s="33">
        <v>54.4</v>
      </c>
      <c r="BN28" s="33">
        <v>47.22499999999999</v>
      </c>
      <c r="BO28" s="33">
        <v>36.75000000000001</v>
      </c>
      <c r="BP28" s="33">
        <v>56.80833333333334</v>
      </c>
      <c r="BQ28" s="33">
        <v>46.862500000000004</v>
      </c>
      <c r="BR28" s="33"/>
      <c r="BS28" s="33"/>
      <c r="BT28" s="33"/>
      <c r="BU28" s="33"/>
      <c r="BV28" s="33"/>
      <c r="BW28" s="33"/>
      <c r="BY28" s="9">
        <f t="shared" si="4"/>
        <v>47.55208333333333</v>
      </c>
      <c r="BZ28" s="9">
        <f t="shared" si="1"/>
        <v>47.4611111111111</v>
      </c>
      <c r="CA28" s="9">
        <f t="shared" si="2"/>
        <v>49.846944444444446</v>
      </c>
      <c r="CB28" s="9">
        <f t="shared" si="3"/>
        <v>51.29430555555555</v>
      </c>
    </row>
    <row r="29" spans="1:80" ht="11.25">
      <c r="A29" s="5">
        <v>27</v>
      </c>
      <c r="B29" s="33">
        <v>54.666666666666664</v>
      </c>
      <c r="C29" s="33">
        <v>42.333333333333336</v>
      </c>
      <c r="D29" s="33">
        <v>43</v>
      </c>
      <c r="E29" s="33">
        <v>47.75</v>
      </c>
      <c r="F29" s="33">
        <v>50.5</v>
      </c>
      <c r="G29" s="33">
        <v>53.75</v>
      </c>
      <c r="H29" s="33">
        <v>81.25</v>
      </c>
      <c r="I29" s="33">
        <v>40.75</v>
      </c>
      <c r="J29" s="34">
        <v>45.25</v>
      </c>
      <c r="K29" s="33">
        <v>57.25</v>
      </c>
      <c r="L29" s="33">
        <v>39.75</v>
      </c>
      <c r="M29" s="33">
        <v>44.75</v>
      </c>
      <c r="N29" s="33">
        <v>60.75</v>
      </c>
      <c r="O29" s="33">
        <v>39.25</v>
      </c>
      <c r="P29" s="33">
        <v>52.25</v>
      </c>
      <c r="Q29" s="33">
        <v>49.5</v>
      </c>
      <c r="R29" s="33">
        <v>69</v>
      </c>
      <c r="S29" s="33">
        <v>39.25</v>
      </c>
      <c r="T29" s="33">
        <v>50</v>
      </c>
      <c r="U29" s="33">
        <v>87.25</v>
      </c>
      <c r="V29" s="33">
        <v>48.25</v>
      </c>
      <c r="W29" s="33">
        <v>45.75</v>
      </c>
      <c r="X29" s="33">
        <v>66</v>
      </c>
      <c r="Y29" s="33">
        <v>37.25</v>
      </c>
      <c r="Z29" s="33">
        <v>75.75</v>
      </c>
      <c r="AA29" s="33">
        <v>60.25</v>
      </c>
      <c r="AB29" s="33">
        <v>48.25</v>
      </c>
      <c r="AC29" s="33">
        <v>45.75</v>
      </c>
      <c r="AD29" s="33">
        <v>36.875</v>
      </c>
      <c r="AE29" s="33">
        <v>67.125</v>
      </c>
      <c r="AF29" s="33">
        <v>41.7875</v>
      </c>
      <c r="AG29" s="33">
        <v>48.4375</v>
      </c>
      <c r="AH29" s="33">
        <v>53.15</v>
      </c>
      <c r="AI29" s="33">
        <v>37.425</v>
      </c>
      <c r="AJ29" s="33">
        <v>52.3</v>
      </c>
      <c r="AK29" s="33">
        <v>59.4625</v>
      </c>
      <c r="AL29" s="33">
        <v>49.4875</v>
      </c>
      <c r="AM29" s="33">
        <v>35.175</v>
      </c>
      <c r="AN29" s="33">
        <v>46.575</v>
      </c>
      <c r="AO29" s="33">
        <v>69.5</v>
      </c>
      <c r="AP29" s="37">
        <v>65.5</v>
      </c>
      <c r="AQ29" s="33">
        <v>43.75</v>
      </c>
      <c r="AR29" s="33">
        <v>43</v>
      </c>
      <c r="AS29" s="33">
        <v>52.125</v>
      </c>
      <c r="AT29" s="33">
        <v>43.62083333333334</v>
      </c>
      <c r="AU29" s="33">
        <v>40.2125</v>
      </c>
      <c r="AV29" s="33">
        <v>62.42083333333333</v>
      </c>
      <c r="AW29" s="33">
        <v>53.408333333333324</v>
      </c>
      <c r="AX29" s="33">
        <v>86.42083333333335</v>
      </c>
      <c r="AY29" s="33">
        <v>74.52083333333333</v>
      </c>
      <c r="AZ29" s="33">
        <v>86.14583333333333</v>
      </c>
      <c r="BA29" s="33">
        <v>56.275</v>
      </c>
      <c r="BB29" s="33">
        <v>54.68333333333334</v>
      </c>
      <c r="BC29" s="33">
        <v>46.6125</v>
      </c>
      <c r="BD29" s="33">
        <v>55.20833333333334</v>
      </c>
      <c r="BE29" s="33">
        <v>41.92916666666667</v>
      </c>
      <c r="BF29" s="33">
        <v>51.59166666666666</v>
      </c>
      <c r="BG29" s="33">
        <v>52.854166666666664</v>
      </c>
      <c r="BH29" s="33">
        <v>66.80416666666667</v>
      </c>
      <c r="BI29" s="33">
        <v>40.9</v>
      </c>
      <c r="BJ29" s="33">
        <v>46.87916666666667</v>
      </c>
      <c r="BK29" s="33">
        <v>45.5125</v>
      </c>
      <c r="BL29" s="33">
        <v>81.97916666666666</v>
      </c>
      <c r="BM29" s="33">
        <v>42.7</v>
      </c>
      <c r="BN29" s="33">
        <v>44.512499999999996</v>
      </c>
      <c r="BO29" s="33">
        <v>40.47083333333334</v>
      </c>
      <c r="BP29" s="33">
        <v>42.36666666666667</v>
      </c>
      <c r="BQ29" s="33">
        <v>55.254166666666684</v>
      </c>
      <c r="BR29" s="33"/>
      <c r="BS29" s="33"/>
      <c r="BT29" s="33"/>
      <c r="BU29" s="33"/>
      <c r="BV29" s="33"/>
      <c r="BW29" s="33"/>
      <c r="BY29" s="9">
        <f t="shared" si="4"/>
        <v>51.424166666666665</v>
      </c>
      <c r="BZ29" s="9">
        <f t="shared" si="1"/>
        <v>52.194583333333334</v>
      </c>
      <c r="CA29" s="9">
        <f t="shared" si="2"/>
        <v>53.58597222222222</v>
      </c>
      <c r="CB29" s="9">
        <f t="shared" si="3"/>
        <v>54.45777777777778</v>
      </c>
    </row>
    <row r="30" spans="1:80" ht="11.25">
      <c r="A30" s="5">
        <v>28</v>
      </c>
      <c r="B30" s="33">
        <v>77</v>
      </c>
      <c r="C30" s="33">
        <v>47</v>
      </c>
      <c r="D30" s="33">
        <v>55</v>
      </c>
      <c r="E30" s="33">
        <v>55.5</v>
      </c>
      <c r="F30" s="33">
        <v>47.5</v>
      </c>
      <c r="G30" s="33">
        <v>66.75</v>
      </c>
      <c r="H30" s="33">
        <v>53.5</v>
      </c>
      <c r="I30" s="33">
        <v>46.25</v>
      </c>
      <c r="J30" s="34">
        <v>38</v>
      </c>
      <c r="K30" s="33">
        <v>35.75</v>
      </c>
      <c r="L30" s="33">
        <v>59</v>
      </c>
      <c r="M30" s="33">
        <v>69.5</v>
      </c>
      <c r="N30" s="33">
        <v>52.5</v>
      </c>
      <c r="O30" s="33">
        <v>47</v>
      </c>
      <c r="P30" s="33">
        <v>76.75</v>
      </c>
      <c r="Q30" s="33">
        <v>47.25</v>
      </c>
      <c r="R30" s="33">
        <v>72.25</v>
      </c>
      <c r="S30" s="33">
        <v>43.75</v>
      </c>
      <c r="T30" s="33">
        <v>44.75</v>
      </c>
      <c r="U30" s="33">
        <v>57.5</v>
      </c>
      <c r="V30" s="33">
        <v>52.75</v>
      </c>
      <c r="W30" s="33">
        <v>44</v>
      </c>
      <c r="X30" s="33">
        <v>61.75</v>
      </c>
      <c r="Y30" s="33">
        <v>50</v>
      </c>
      <c r="Z30" s="33">
        <v>44.25</v>
      </c>
      <c r="AA30" s="33">
        <v>43</v>
      </c>
      <c r="AB30" s="33">
        <v>33.75</v>
      </c>
      <c r="AC30" s="33">
        <v>65.375</v>
      </c>
      <c r="AD30" s="33">
        <v>37.375</v>
      </c>
      <c r="AE30" s="33">
        <v>48.75</v>
      </c>
      <c r="AF30" s="33">
        <v>50.1</v>
      </c>
      <c r="AG30" s="33">
        <v>45.7</v>
      </c>
      <c r="AH30" s="33">
        <v>63.675</v>
      </c>
      <c r="AI30" s="33">
        <v>46.975</v>
      </c>
      <c r="AJ30" s="33">
        <v>49.9375</v>
      </c>
      <c r="AK30" s="33">
        <v>44.175</v>
      </c>
      <c r="AL30" s="33">
        <v>42.125</v>
      </c>
      <c r="AM30" s="33">
        <v>48.6875</v>
      </c>
      <c r="AN30" s="33">
        <v>36.3</v>
      </c>
      <c r="AO30" s="33">
        <v>51</v>
      </c>
      <c r="AP30" s="33">
        <v>51.75</v>
      </c>
      <c r="AQ30" s="33">
        <v>63.375</v>
      </c>
      <c r="AR30" s="33">
        <v>72.625</v>
      </c>
      <c r="AS30" s="33">
        <v>46.75</v>
      </c>
      <c r="AT30" s="33">
        <v>62.14583333333332</v>
      </c>
      <c r="AU30" s="33">
        <v>49.979166666666664</v>
      </c>
      <c r="AV30" s="33">
        <v>48.37916666666667</v>
      </c>
      <c r="AW30" s="33">
        <v>55.3125</v>
      </c>
      <c r="AX30" s="33">
        <v>65.68333333333335</v>
      </c>
      <c r="AY30" s="33">
        <v>43.791666666666664</v>
      </c>
      <c r="AZ30" s="33">
        <v>57.15833333333333</v>
      </c>
      <c r="BA30" s="33">
        <v>44.0125</v>
      </c>
      <c r="BB30" s="33">
        <v>62.116666666666674</v>
      </c>
      <c r="BC30" s="33">
        <v>46.59166666666667</v>
      </c>
      <c r="BD30" s="33">
        <v>50.0125</v>
      </c>
      <c r="BE30" s="33">
        <v>40.875</v>
      </c>
      <c r="BF30" s="33">
        <v>66.7</v>
      </c>
      <c r="BG30" s="33">
        <v>52.01666666666666</v>
      </c>
      <c r="BH30" s="33">
        <v>45.25416666666666</v>
      </c>
      <c r="BI30" s="33">
        <v>38.52916666666666</v>
      </c>
      <c r="BJ30" s="33">
        <v>45.37916666666666</v>
      </c>
      <c r="BK30" s="33">
        <v>46.4375</v>
      </c>
      <c r="BL30" s="33">
        <v>56.725</v>
      </c>
      <c r="BM30" s="33">
        <v>50.2</v>
      </c>
      <c r="BN30" s="33">
        <v>50.98333333333333</v>
      </c>
      <c r="BO30" s="33">
        <v>55.87916666666667</v>
      </c>
      <c r="BP30" s="33">
        <v>44.824999999999996</v>
      </c>
      <c r="BQ30" s="33">
        <v>91.06666666666665</v>
      </c>
      <c r="BR30" s="33"/>
      <c r="BS30" s="33"/>
      <c r="BT30" s="33"/>
      <c r="BU30" s="33"/>
      <c r="BV30" s="33"/>
      <c r="BW30" s="33"/>
      <c r="BY30" s="9">
        <f t="shared" si="4"/>
        <v>50.54583333333333</v>
      </c>
      <c r="BZ30" s="9">
        <f t="shared" si="1"/>
        <v>50.40805555555555</v>
      </c>
      <c r="CA30" s="9">
        <f t="shared" si="2"/>
        <v>51.46916666666668</v>
      </c>
      <c r="CB30" s="9">
        <f t="shared" si="3"/>
        <v>53.06180555555556</v>
      </c>
    </row>
    <row r="31" spans="1:80" ht="11.25">
      <c r="A31" s="5">
        <v>29</v>
      </c>
      <c r="B31" s="33">
        <v>54</v>
      </c>
      <c r="C31" s="33">
        <v>50.666666666666664</v>
      </c>
      <c r="D31" s="33">
        <v>79.33333333333333</v>
      </c>
      <c r="E31" s="33">
        <v>45.5</v>
      </c>
      <c r="F31" s="33">
        <v>67.75</v>
      </c>
      <c r="G31" s="33">
        <v>74.75</v>
      </c>
      <c r="H31" s="33">
        <v>75.75</v>
      </c>
      <c r="I31" s="33">
        <v>38.75</v>
      </c>
      <c r="J31" s="34">
        <v>57.25</v>
      </c>
      <c r="K31" s="33">
        <v>45.5</v>
      </c>
      <c r="L31" s="33">
        <v>54.5</v>
      </c>
      <c r="M31" s="33">
        <v>72.75</v>
      </c>
      <c r="N31" s="33">
        <v>58</v>
      </c>
      <c r="O31" s="33">
        <v>41.75</v>
      </c>
      <c r="P31" s="33">
        <v>80</v>
      </c>
      <c r="Q31" s="33">
        <v>67.25</v>
      </c>
      <c r="R31" s="33">
        <v>91.25</v>
      </c>
      <c r="S31" s="33">
        <v>53.5</v>
      </c>
      <c r="T31" s="33">
        <v>40.5</v>
      </c>
      <c r="U31" s="33">
        <v>65.5</v>
      </c>
      <c r="V31" s="33">
        <v>47.75</v>
      </c>
      <c r="W31" s="33">
        <v>39.25</v>
      </c>
      <c r="X31" s="33">
        <v>51.5</v>
      </c>
      <c r="Y31" s="33">
        <v>64</v>
      </c>
      <c r="Z31" s="33">
        <v>37</v>
      </c>
      <c r="AA31" s="33">
        <v>40.5</v>
      </c>
      <c r="AB31" s="33">
        <v>55.5</v>
      </c>
      <c r="AC31" s="33">
        <v>83</v>
      </c>
      <c r="AD31" s="33">
        <v>38.5</v>
      </c>
      <c r="AE31" s="33">
        <v>44.875</v>
      </c>
      <c r="AF31" s="33">
        <v>49.875</v>
      </c>
      <c r="AG31" s="33">
        <v>45.0125</v>
      </c>
      <c r="AH31" s="33">
        <v>71.675</v>
      </c>
      <c r="AI31" s="33">
        <v>57.0625</v>
      </c>
      <c r="AJ31" s="33">
        <v>47.8625</v>
      </c>
      <c r="AK31" s="33">
        <v>37.1875</v>
      </c>
      <c r="AL31" s="33">
        <v>42.125</v>
      </c>
      <c r="AM31" s="33">
        <v>77.7</v>
      </c>
      <c r="AN31" s="33">
        <v>41.75</v>
      </c>
      <c r="AO31" s="33">
        <v>58.125</v>
      </c>
      <c r="AP31" s="33">
        <v>39</v>
      </c>
      <c r="AQ31" s="33">
        <v>68.75</v>
      </c>
      <c r="AR31" s="33">
        <v>59.625</v>
      </c>
      <c r="AS31" s="33">
        <v>50.625</v>
      </c>
      <c r="AT31" s="33">
        <v>41.23333333333334</v>
      </c>
      <c r="AU31" s="33">
        <v>49.82916666666666</v>
      </c>
      <c r="AV31" s="33">
        <v>62.62916666666666</v>
      </c>
      <c r="AW31" s="33">
        <v>50.40833333333333</v>
      </c>
      <c r="AX31" s="33">
        <v>42.791666666666664</v>
      </c>
      <c r="AY31" s="33">
        <v>50.42083333333334</v>
      </c>
      <c r="AZ31" s="33">
        <v>33.2</v>
      </c>
      <c r="BA31" s="33">
        <v>55.9125</v>
      </c>
      <c r="BB31" s="33">
        <v>69.5625</v>
      </c>
      <c r="BC31" s="33">
        <v>49.38333333333333</v>
      </c>
      <c r="BD31" s="33">
        <v>63.85416666666666</v>
      </c>
      <c r="BE31" s="33">
        <v>82.60416666666667</v>
      </c>
      <c r="BF31" s="33">
        <v>90.76666666666665</v>
      </c>
      <c r="BG31" s="33">
        <v>70.15833333333332</v>
      </c>
      <c r="BH31" s="33">
        <v>56.49166666666665</v>
      </c>
      <c r="BI31" s="33">
        <v>42.7875</v>
      </c>
      <c r="BJ31" s="33">
        <v>47.325</v>
      </c>
      <c r="BK31" s="33">
        <v>43.52916666666667</v>
      </c>
      <c r="BL31" s="33">
        <v>50.041666666666664</v>
      </c>
      <c r="BM31" s="33">
        <v>83.9</v>
      </c>
      <c r="BN31" s="33">
        <v>67.7375</v>
      </c>
      <c r="BO31" s="33">
        <v>60.80416666666667</v>
      </c>
      <c r="BP31" s="33">
        <v>39.6</v>
      </c>
      <c r="BQ31" s="33">
        <v>80.55416666666666</v>
      </c>
      <c r="BR31" s="33"/>
      <c r="BS31" s="33"/>
      <c r="BT31" s="33"/>
      <c r="BU31" s="33"/>
      <c r="BV31" s="33"/>
      <c r="BW31" s="33"/>
      <c r="BY31" s="9">
        <f t="shared" si="4"/>
        <v>55.270833333333336</v>
      </c>
      <c r="BZ31" s="9">
        <f t="shared" si="1"/>
        <v>51.945</v>
      </c>
      <c r="CA31" s="9">
        <f t="shared" si="2"/>
        <v>54.75013888888889</v>
      </c>
      <c r="CB31" s="9">
        <f t="shared" si="3"/>
        <v>56.77999999999999</v>
      </c>
    </row>
    <row r="32" spans="1:80" ht="11.25">
      <c r="A32" s="5">
        <v>30</v>
      </c>
      <c r="B32" s="33">
        <v>40.666666666666664</v>
      </c>
      <c r="C32" s="33">
        <v>50.666666666666664</v>
      </c>
      <c r="D32" s="33">
        <v>61.666666666666664</v>
      </c>
      <c r="E32" s="33">
        <v>45.75</v>
      </c>
      <c r="F32" s="33">
        <v>75.25</v>
      </c>
      <c r="G32" s="33">
        <v>38.75</v>
      </c>
      <c r="H32" s="33">
        <v>68.75</v>
      </c>
      <c r="I32" s="33">
        <v>47.5</v>
      </c>
      <c r="J32" s="34">
        <v>85.75</v>
      </c>
      <c r="K32" s="33">
        <v>38</v>
      </c>
      <c r="L32" s="33">
        <v>54.5</v>
      </c>
      <c r="M32" s="33">
        <v>69.5</v>
      </c>
      <c r="N32" s="33">
        <v>72</v>
      </c>
      <c r="O32" s="33">
        <v>50.75</v>
      </c>
      <c r="P32" s="33">
        <v>62.75</v>
      </c>
      <c r="Q32" s="33">
        <v>48.75</v>
      </c>
      <c r="R32" s="33">
        <v>80.25</v>
      </c>
      <c r="S32" s="33">
        <v>72.5</v>
      </c>
      <c r="T32" s="33">
        <v>58</v>
      </c>
      <c r="U32" s="33">
        <v>47.25</v>
      </c>
      <c r="V32" s="33">
        <v>42.5</v>
      </c>
      <c r="W32" s="33">
        <v>44.75</v>
      </c>
      <c r="X32" s="33">
        <v>39.75</v>
      </c>
      <c r="Y32" s="33">
        <v>45.25</v>
      </c>
      <c r="Z32" s="33">
        <v>33.5</v>
      </c>
      <c r="AA32" s="33">
        <v>80.75</v>
      </c>
      <c r="AB32" s="33">
        <v>87.25</v>
      </c>
      <c r="AC32" s="33">
        <v>84.375</v>
      </c>
      <c r="AD32" s="33">
        <v>35</v>
      </c>
      <c r="AE32" s="33">
        <v>35.125</v>
      </c>
      <c r="AF32" s="33">
        <v>69.125</v>
      </c>
      <c r="AG32" s="33">
        <v>45.45</v>
      </c>
      <c r="AH32" s="33">
        <v>54.6125</v>
      </c>
      <c r="AI32" s="33">
        <v>73.9625</v>
      </c>
      <c r="AJ32" s="33">
        <v>46.3375</v>
      </c>
      <c r="AK32" s="33">
        <v>42.4375</v>
      </c>
      <c r="AL32" s="33">
        <v>50.8375</v>
      </c>
      <c r="AM32" s="33">
        <v>57.0375</v>
      </c>
      <c r="AN32" s="33">
        <v>43.025</v>
      </c>
      <c r="AO32" s="33">
        <v>66.375</v>
      </c>
      <c r="AP32" s="33">
        <v>44.375</v>
      </c>
      <c r="AQ32" s="33">
        <v>42.875</v>
      </c>
      <c r="AR32" s="33">
        <v>41.5</v>
      </c>
      <c r="AS32" s="33">
        <v>53.625</v>
      </c>
      <c r="AT32" s="33">
        <v>37.291666666666664</v>
      </c>
      <c r="AU32" s="33">
        <v>67.27916666666665</v>
      </c>
      <c r="AV32" s="33">
        <v>41.55</v>
      </c>
      <c r="AW32" s="33">
        <v>51.45833333333334</v>
      </c>
      <c r="AX32" s="33">
        <v>40.783333333333324</v>
      </c>
      <c r="AY32" s="33">
        <v>48.90833333333333</v>
      </c>
      <c r="AZ32" s="33">
        <v>35.125</v>
      </c>
      <c r="BA32" s="33">
        <v>61.19583333333333</v>
      </c>
      <c r="BB32" s="33">
        <v>42.44583333333335</v>
      </c>
      <c r="BC32" s="33">
        <v>72.15833333333333</v>
      </c>
      <c r="BD32" s="33">
        <v>56.34166666666667</v>
      </c>
      <c r="BE32" s="33">
        <v>61.67916666666667</v>
      </c>
      <c r="BF32" s="33">
        <v>98.09166666666668</v>
      </c>
      <c r="BG32" s="33">
        <v>56.8625</v>
      </c>
      <c r="BH32" s="33">
        <v>42.6875</v>
      </c>
      <c r="BI32" s="33">
        <v>44.64166666666665</v>
      </c>
      <c r="BJ32" s="33">
        <v>47.54583333333333</v>
      </c>
      <c r="BK32" s="33">
        <v>73.74166666666666</v>
      </c>
      <c r="BL32" s="33">
        <v>84.44166666666665</v>
      </c>
      <c r="BM32" s="33">
        <v>81.9</v>
      </c>
      <c r="BN32" s="33">
        <v>62.37499999999998</v>
      </c>
      <c r="BO32" s="33">
        <v>51.333333333333336</v>
      </c>
      <c r="BP32" s="33">
        <v>52.03333333333335</v>
      </c>
      <c r="BQ32" s="33">
        <v>55.737500000000004</v>
      </c>
      <c r="BR32" s="33"/>
      <c r="BS32" s="33"/>
      <c r="BT32" s="33"/>
      <c r="BU32" s="33"/>
      <c r="BV32" s="33"/>
      <c r="BW32" s="33"/>
      <c r="BY32" s="9">
        <f t="shared" si="4"/>
        <v>56.93500000000001</v>
      </c>
      <c r="BZ32" s="9">
        <f t="shared" si="1"/>
        <v>52.08847222222222</v>
      </c>
      <c r="CA32" s="9">
        <f t="shared" si="2"/>
        <v>52.42902777777778</v>
      </c>
      <c r="CB32" s="9">
        <f t="shared" si="3"/>
        <v>55.31277777777777</v>
      </c>
    </row>
    <row r="33" spans="1:80" ht="11.25">
      <c r="A33" s="5">
        <v>31</v>
      </c>
      <c r="B33" s="33">
        <v>58</v>
      </c>
      <c r="C33" s="33">
        <v>36.666666666666664</v>
      </c>
      <c r="D33" s="33">
        <v>44</v>
      </c>
      <c r="E33" s="33">
        <v>48.5</v>
      </c>
      <c r="F33" s="33">
        <v>43.5</v>
      </c>
      <c r="G33" s="33">
        <v>40</v>
      </c>
      <c r="H33" s="33">
        <v>45.75</v>
      </c>
      <c r="I33" s="33">
        <v>59</v>
      </c>
      <c r="J33" s="34">
        <v>60.5</v>
      </c>
      <c r="K33" s="33">
        <v>53</v>
      </c>
      <c r="L33" s="33">
        <v>40.75</v>
      </c>
      <c r="M33" s="33">
        <v>90.25</v>
      </c>
      <c r="N33" s="33">
        <v>54.75</v>
      </c>
      <c r="O33" s="33">
        <v>61.25</v>
      </c>
      <c r="P33" s="33">
        <v>46.25</v>
      </c>
      <c r="Q33" s="33">
        <v>60</v>
      </c>
      <c r="R33" s="33">
        <v>93.75</v>
      </c>
      <c r="S33" s="33">
        <v>63</v>
      </c>
      <c r="T33" s="33">
        <v>54.5</v>
      </c>
      <c r="U33" s="33">
        <v>52.25</v>
      </c>
      <c r="V33" s="33">
        <v>55.5</v>
      </c>
      <c r="W33" s="33">
        <v>47.75</v>
      </c>
      <c r="X33" s="33">
        <v>46.25</v>
      </c>
      <c r="Y33" s="33">
        <v>45.75</v>
      </c>
      <c r="Z33" s="33">
        <v>42.75</v>
      </c>
      <c r="AA33" s="33">
        <v>42.5</v>
      </c>
      <c r="AB33" s="33">
        <v>79.125</v>
      </c>
      <c r="AC33" s="33">
        <v>38</v>
      </c>
      <c r="AD33" s="33">
        <v>43.375</v>
      </c>
      <c r="AE33" s="33">
        <v>40.75</v>
      </c>
      <c r="AF33" s="33">
        <v>49.8875</v>
      </c>
      <c r="AG33" s="33">
        <v>81.2875</v>
      </c>
      <c r="AH33" s="33">
        <v>46.6625</v>
      </c>
      <c r="AI33" s="33">
        <v>57.9375</v>
      </c>
      <c r="AJ33" s="33">
        <v>53.775</v>
      </c>
      <c r="AK33" s="33">
        <v>59.375</v>
      </c>
      <c r="AL33" s="33">
        <v>56.2125</v>
      </c>
      <c r="AM33" s="33">
        <v>82.6875</v>
      </c>
      <c r="AN33" s="33">
        <v>47.6</v>
      </c>
      <c r="AO33" s="33">
        <v>70.625</v>
      </c>
      <c r="AP33" s="33">
        <v>51.5</v>
      </c>
      <c r="AQ33" s="33">
        <v>42.375</v>
      </c>
      <c r="AR33" s="33">
        <v>35.625</v>
      </c>
      <c r="AS33" s="33">
        <v>48.625</v>
      </c>
      <c r="AT33" s="33">
        <v>47.54166666666666</v>
      </c>
      <c r="AU33" s="33">
        <v>43.541666666666664</v>
      </c>
      <c r="AV33" s="33">
        <v>47.0375</v>
      </c>
      <c r="AW33" s="33">
        <v>41.24166666666667</v>
      </c>
      <c r="AX33" s="33">
        <v>54.083333333333336</v>
      </c>
      <c r="AY33" s="33">
        <v>42.020833333333336</v>
      </c>
      <c r="AZ33" s="33">
        <v>44.9125</v>
      </c>
      <c r="BA33" s="33">
        <v>45.1375</v>
      </c>
      <c r="BB33" s="33">
        <v>47.17083333333334</v>
      </c>
      <c r="BC33" s="33">
        <v>76.00833333333331</v>
      </c>
      <c r="BD33" s="33">
        <v>63.37916666666667</v>
      </c>
      <c r="BE33" s="33">
        <v>53.8875</v>
      </c>
      <c r="BF33" s="33">
        <v>82.55416666666669</v>
      </c>
      <c r="BG33" s="33">
        <v>74.75416666666665</v>
      </c>
      <c r="BH33" s="33">
        <v>37.775</v>
      </c>
      <c r="BI33" s="33">
        <v>40.175</v>
      </c>
      <c r="BJ33" s="33">
        <v>54.24583333333334</v>
      </c>
      <c r="BK33" s="33">
        <v>42.59583333333333</v>
      </c>
      <c r="BL33" s="33">
        <v>48.833333333333336</v>
      </c>
      <c r="BM33" s="33">
        <v>69.8</v>
      </c>
      <c r="BN33" s="33">
        <v>42.99583333333334</v>
      </c>
      <c r="BO33" s="33">
        <v>47.53333333333334</v>
      </c>
      <c r="BP33" s="33">
        <v>58.76666666666666</v>
      </c>
      <c r="BQ33" s="33">
        <v>43.19166666666666</v>
      </c>
      <c r="BR33" s="33"/>
      <c r="BS33" s="33"/>
      <c r="BT33" s="33"/>
      <c r="BU33" s="33"/>
      <c r="BV33" s="33"/>
      <c r="BW33" s="33"/>
      <c r="BY33" s="9">
        <f t="shared" si="4"/>
        <v>56.660833333333336</v>
      </c>
      <c r="BZ33" s="9">
        <f t="shared" si="1"/>
        <v>51.73458333333333</v>
      </c>
      <c r="CA33" s="9">
        <f t="shared" si="2"/>
        <v>54.38569444444443</v>
      </c>
      <c r="CB33" s="9">
        <f t="shared" si="3"/>
        <v>51.51777777777779</v>
      </c>
    </row>
    <row r="34" spans="1:80" ht="11.25">
      <c r="A34" s="1" t="s">
        <v>5</v>
      </c>
      <c r="B34" s="38">
        <f>AVERAGE(B3:B33)</f>
        <v>56.032258064516135</v>
      </c>
      <c r="C34" s="38">
        <f>AVERAGE(C3:C33)</f>
        <v>63.021505376344074</v>
      </c>
      <c r="D34" s="38">
        <f aca="true" t="shared" si="5" ref="D34:BA34">AVERAGE(D3:D33)</f>
        <v>49.33333333333333</v>
      </c>
      <c r="E34" s="38">
        <f t="shared" si="5"/>
        <v>56.483870967741936</v>
      </c>
      <c r="F34" s="38">
        <f t="shared" si="5"/>
        <v>50.96774193548387</v>
      </c>
      <c r="G34" s="38">
        <f t="shared" si="5"/>
        <v>54.11290322580645</v>
      </c>
      <c r="H34" s="38">
        <f t="shared" si="5"/>
        <v>59.79838709677419</v>
      </c>
      <c r="I34" s="38">
        <f t="shared" si="5"/>
        <v>51.74193548387097</v>
      </c>
      <c r="J34" s="39">
        <f t="shared" si="5"/>
        <v>51.5</v>
      </c>
      <c r="K34" s="38">
        <f t="shared" si="5"/>
        <v>53.36290322580645</v>
      </c>
      <c r="L34" s="38">
        <f t="shared" si="5"/>
        <v>45.66129032258065</v>
      </c>
      <c r="M34" s="38">
        <f t="shared" si="5"/>
        <v>60.74193548387097</v>
      </c>
      <c r="N34" s="38">
        <f t="shared" si="5"/>
        <v>54.70967741935484</v>
      </c>
      <c r="O34" s="38">
        <f t="shared" si="5"/>
        <v>49.54838709677419</v>
      </c>
      <c r="P34" s="38">
        <f t="shared" si="5"/>
        <v>49.62096774193548</v>
      </c>
      <c r="Q34" s="38">
        <f t="shared" si="5"/>
        <v>49.74193548387097</v>
      </c>
      <c r="R34" s="38">
        <f t="shared" si="5"/>
        <v>58.903225806451616</v>
      </c>
      <c r="S34" s="38">
        <f t="shared" si="5"/>
        <v>50.29032258064516</v>
      </c>
      <c r="T34" s="38">
        <f t="shared" si="5"/>
        <v>54.20967741935484</v>
      </c>
      <c r="U34" s="38">
        <f t="shared" si="5"/>
        <v>61.83064516129032</v>
      </c>
      <c r="V34" s="38">
        <f t="shared" si="5"/>
        <v>60.38709677419355</v>
      </c>
      <c r="W34" s="38">
        <f t="shared" si="5"/>
        <v>44.82258064516129</v>
      </c>
      <c r="X34" s="38">
        <f t="shared" si="5"/>
        <v>52.806451612903224</v>
      </c>
      <c r="Y34" s="38">
        <f t="shared" si="5"/>
        <v>47.95161290322581</v>
      </c>
      <c r="Z34" s="38">
        <f t="shared" si="5"/>
        <v>49.54032258064516</v>
      </c>
      <c r="AA34" s="38">
        <f t="shared" si="5"/>
        <v>52.685483870967744</v>
      </c>
      <c r="AB34" s="38">
        <f t="shared" si="5"/>
        <v>49.36693548387097</v>
      </c>
      <c r="AC34" s="38">
        <f t="shared" si="5"/>
        <v>50.92338709677419</v>
      </c>
      <c r="AD34" s="38">
        <f t="shared" si="5"/>
        <v>43.774193548387096</v>
      </c>
      <c r="AE34" s="38">
        <f t="shared" si="5"/>
        <v>55.28629032258065</v>
      </c>
      <c r="AF34" s="38">
        <f t="shared" si="5"/>
        <v>56.366129032258065</v>
      </c>
      <c r="AG34" s="38">
        <f t="shared" si="5"/>
        <v>53.10806451612903</v>
      </c>
      <c r="AH34" s="38">
        <f t="shared" si="5"/>
        <v>49.0649193548387</v>
      </c>
      <c r="AI34" s="38">
        <f t="shared" si="5"/>
        <v>50.02580645161291</v>
      </c>
      <c r="AJ34" s="38">
        <f t="shared" si="5"/>
        <v>54.519354838709674</v>
      </c>
      <c r="AK34" s="38">
        <f t="shared" si="5"/>
        <v>56.50685483870967</v>
      </c>
      <c r="AL34" s="38">
        <f t="shared" si="5"/>
        <v>62.39395161290322</v>
      </c>
      <c r="AM34" s="38">
        <f t="shared" si="5"/>
        <v>55.32217741935484</v>
      </c>
      <c r="AN34" s="38">
        <f t="shared" si="5"/>
        <v>52.19475806451613</v>
      </c>
      <c r="AO34" s="38">
        <f t="shared" si="5"/>
        <v>59.17741935483871</v>
      </c>
      <c r="AP34" s="38">
        <f t="shared" si="5"/>
        <v>56.67741935483871</v>
      </c>
      <c r="AQ34" s="38">
        <f t="shared" si="5"/>
        <v>57.07258064516129</v>
      </c>
      <c r="AR34" s="38">
        <f t="shared" si="5"/>
        <v>53.20564516129032</v>
      </c>
      <c r="AS34" s="38">
        <f t="shared" si="5"/>
        <v>56.560483870967744</v>
      </c>
      <c r="AT34" s="38">
        <f t="shared" si="5"/>
        <v>51.96129032258065</v>
      </c>
      <c r="AU34" s="38">
        <f t="shared" si="5"/>
        <v>58.77956989247313</v>
      </c>
      <c r="AV34" s="38">
        <f t="shared" si="5"/>
        <v>50.56102150537634</v>
      </c>
      <c r="AW34" s="38">
        <f t="shared" si="5"/>
        <v>57.824193548387086</v>
      </c>
      <c r="AX34" s="38">
        <f t="shared" si="5"/>
        <v>53.775786685642004</v>
      </c>
      <c r="AY34" s="38">
        <f t="shared" si="5"/>
        <v>54.19086021505376</v>
      </c>
      <c r="AZ34" s="38">
        <f t="shared" si="5"/>
        <v>53.819623655913986</v>
      </c>
      <c r="BA34" s="38">
        <f t="shared" si="5"/>
        <v>53.574731182795695</v>
      </c>
      <c r="BB34" s="38">
        <f aca="true" t="shared" si="6" ref="BB34:BI34">AVERAGE(BB3:BB33)</f>
        <v>56.83682795698925</v>
      </c>
      <c r="BC34" s="38">
        <f t="shared" si="6"/>
        <v>54.79677419354839</v>
      </c>
      <c r="BD34" s="38">
        <f t="shared" si="6"/>
        <v>55.61868279569893</v>
      </c>
      <c r="BE34" s="38">
        <f t="shared" si="6"/>
        <v>55.7279569892473</v>
      </c>
      <c r="BF34" s="38">
        <f t="shared" si="6"/>
        <v>61.29905913978495</v>
      </c>
      <c r="BG34" s="38">
        <f t="shared" si="6"/>
        <v>53.42567204301075</v>
      </c>
      <c r="BH34" s="38">
        <f t="shared" si="6"/>
        <v>51.290053763440845</v>
      </c>
      <c r="BI34" s="38">
        <f t="shared" si="6"/>
        <v>54.162634408602145</v>
      </c>
      <c r="BJ34" s="38">
        <f aca="true" t="shared" si="7" ref="BJ34:BO34">AVERAGE(BJ3:BJ33)</f>
        <v>52.66922043010753</v>
      </c>
      <c r="BK34" s="38">
        <f t="shared" si="7"/>
        <v>48.92352150537635</v>
      </c>
      <c r="BL34" s="38">
        <f t="shared" si="7"/>
        <v>55.95040322580645</v>
      </c>
      <c r="BM34" s="38">
        <f t="shared" si="7"/>
        <v>59.00000000000001</v>
      </c>
      <c r="BN34" s="38">
        <f t="shared" si="7"/>
        <v>51.981317204301085</v>
      </c>
      <c r="BO34" s="38">
        <f t="shared" si="7"/>
        <v>51.61989247311825</v>
      </c>
      <c r="BP34" s="38">
        <f>AVERAGE(BP3:BP33)</f>
        <v>45.20672043010752</v>
      </c>
      <c r="BQ34" s="38">
        <f>AVERAGE(BQ3:BQ33)</f>
        <v>61.86505376344085</v>
      </c>
      <c r="BR34" s="38"/>
      <c r="BS34" s="38"/>
      <c r="BT34" s="38"/>
      <c r="BU34" s="38"/>
      <c r="BV34" s="38"/>
      <c r="BW34" s="38"/>
      <c r="BY34" s="11">
        <f>AVERAGE(BY3:BY33)</f>
        <v>52.83241935483871</v>
      </c>
      <c r="BZ34" s="11">
        <f>AVERAGE(BZ3:BZ33)</f>
        <v>53.8302105734767</v>
      </c>
      <c r="CA34" s="11">
        <f>AVERAGE(CA3:CA33)</f>
        <v>54.78160328378662</v>
      </c>
      <c r="CB34" s="11">
        <f>AVERAGE(CB3:CB33)</f>
        <v>54.65830579274722</v>
      </c>
    </row>
    <row r="35" spans="2:75" ht="10.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</row>
    <row r="36" spans="1:77" ht="11.25">
      <c r="A36" s="67" t="s">
        <v>6</v>
      </c>
      <c r="B36" s="68">
        <f>MAX(B3:B33)</f>
        <v>77</v>
      </c>
      <c r="C36" s="68">
        <f>MAX(C3:C33)</f>
        <v>93.33333333333333</v>
      </c>
      <c r="D36" s="68">
        <f aca="true" t="shared" si="8" ref="D36:BA36">MAX(D3:D33)</f>
        <v>79.33333333333333</v>
      </c>
      <c r="E36" s="68">
        <f t="shared" si="8"/>
        <v>90</v>
      </c>
      <c r="F36" s="68">
        <f t="shared" si="8"/>
        <v>79</v>
      </c>
      <c r="G36" s="68">
        <f t="shared" si="8"/>
        <v>83</v>
      </c>
      <c r="H36" s="68">
        <f t="shared" si="8"/>
        <v>81.25</v>
      </c>
      <c r="I36" s="68">
        <f t="shared" si="8"/>
        <v>82</v>
      </c>
      <c r="J36" s="69">
        <f t="shared" si="8"/>
        <v>85.75</v>
      </c>
      <c r="K36" s="68">
        <f t="shared" si="8"/>
        <v>77.25</v>
      </c>
      <c r="L36" s="68">
        <f t="shared" si="8"/>
        <v>70.5</v>
      </c>
      <c r="M36" s="68">
        <f t="shared" si="8"/>
        <v>90.25</v>
      </c>
      <c r="N36" s="68">
        <f t="shared" si="8"/>
        <v>87.75</v>
      </c>
      <c r="O36" s="68">
        <f t="shared" si="8"/>
        <v>80.75</v>
      </c>
      <c r="P36" s="68">
        <f t="shared" si="8"/>
        <v>81.25</v>
      </c>
      <c r="Q36" s="68">
        <f t="shared" si="8"/>
        <v>83.75</v>
      </c>
      <c r="R36" s="68">
        <f t="shared" si="8"/>
        <v>93.75</v>
      </c>
      <c r="S36" s="68">
        <f t="shared" si="8"/>
        <v>84.25</v>
      </c>
      <c r="T36" s="68">
        <f t="shared" si="8"/>
        <v>87.75</v>
      </c>
      <c r="U36" s="68">
        <f t="shared" si="8"/>
        <v>88.75</v>
      </c>
      <c r="V36" s="68">
        <f t="shared" si="8"/>
        <v>85.75</v>
      </c>
      <c r="W36" s="68">
        <f t="shared" si="8"/>
        <v>67.25</v>
      </c>
      <c r="X36" s="68">
        <f t="shared" si="8"/>
        <v>86.5</v>
      </c>
      <c r="Y36" s="68">
        <f t="shared" si="8"/>
        <v>86</v>
      </c>
      <c r="Z36" s="68">
        <f t="shared" si="8"/>
        <v>75.75</v>
      </c>
      <c r="AA36" s="68">
        <f t="shared" si="8"/>
        <v>83.25</v>
      </c>
      <c r="AB36" s="68">
        <f t="shared" si="8"/>
        <v>87.25</v>
      </c>
      <c r="AC36" s="68">
        <f t="shared" si="8"/>
        <v>84.375</v>
      </c>
      <c r="AD36" s="68">
        <f t="shared" si="8"/>
        <v>69</v>
      </c>
      <c r="AE36" s="68">
        <f t="shared" si="8"/>
        <v>78.875</v>
      </c>
      <c r="AF36" s="68">
        <f t="shared" si="8"/>
        <v>82.7125</v>
      </c>
      <c r="AG36" s="68">
        <f t="shared" si="8"/>
        <v>81.2875</v>
      </c>
      <c r="AH36" s="68">
        <f t="shared" si="8"/>
        <v>71.675</v>
      </c>
      <c r="AI36" s="68">
        <f t="shared" si="8"/>
        <v>73.9625</v>
      </c>
      <c r="AJ36" s="68">
        <f t="shared" si="8"/>
        <v>79.05</v>
      </c>
      <c r="AK36" s="68">
        <f t="shared" si="8"/>
        <v>85.75</v>
      </c>
      <c r="AL36" s="68">
        <f t="shared" si="8"/>
        <v>96.725</v>
      </c>
      <c r="AM36" s="68">
        <f t="shared" si="8"/>
        <v>83.925</v>
      </c>
      <c r="AN36" s="68">
        <f t="shared" si="8"/>
        <v>82.6875</v>
      </c>
      <c r="AO36" s="68">
        <f t="shared" si="8"/>
        <v>81.25</v>
      </c>
      <c r="AP36" s="68">
        <f t="shared" si="8"/>
        <v>81.25</v>
      </c>
      <c r="AQ36" s="68">
        <f t="shared" si="8"/>
        <v>87.875</v>
      </c>
      <c r="AR36" s="68">
        <f t="shared" si="8"/>
        <v>90.5</v>
      </c>
      <c r="AS36" s="68">
        <f t="shared" si="8"/>
        <v>93.125</v>
      </c>
      <c r="AT36" s="68">
        <f t="shared" si="8"/>
        <v>73.91666666666667</v>
      </c>
      <c r="AU36" s="68">
        <f t="shared" si="8"/>
        <v>88.31666666666668</v>
      </c>
      <c r="AV36" s="68">
        <f t="shared" si="8"/>
        <v>72.63333333333334</v>
      </c>
      <c r="AW36" s="68">
        <f t="shared" si="8"/>
        <v>94.40833333333332</v>
      </c>
      <c r="AX36" s="68">
        <f t="shared" si="8"/>
        <v>86.42083333333335</v>
      </c>
      <c r="AY36" s="68">
        <f t="shared" si="8"/>
        <v>85.72083333333335</v>
      </c>
      <c r="AZ36" s="68">
        <f t="shared" si="8"/>
        <v>86.14583333333333</v>
      </c>
      <c r="BA36" s="68">
        <f t="shared" si="8"/>
        <v>76.00416666666666</v>
      </c>
      <c r="BB36" s="68">
        <f aca="true" t="shared" si="9" ref="BB36:BG36">MAX(BB3:BB33)</f>
        <v>87.475</v>
      </c>
      <c r="BC36" s="68">
        <f t="shared" si="9"/>
        <v>86.16666666666667</v>
      </c>
      <c r="BD36" s="68">
        <f t="shared" si="9"/>
        <v>83.80416666666666</v>
      </c>
      <c r="BE36" s="68">
        <f t="shared" si="9"/>
        <v>88.74583333333334</v>
      </c>
      <c r="BF36" s="68">
        <f t="shared" si="9"/>
        <v>98.09166666666668</v>
      </c>
      <c r="BG36" s="68">
        <f t="shared" si="9"/>
        <v>79.6083333333333</v>
      </c>
      <c r="BH36" s="68">
        <f aca="true" t="shared" si="10" ref="BH36:BM36">MAX(BH3:BH33)</f>
        <v>86.225</v>
      </c>
      <c r="BI36" s="68">
        <f t="shared" si="10"/>
        <v>90.275</v>
      </c>
      <c r="BJ36" s="68">
        <f t="shared" si="10"/>
        <v>82.13333333333331</v>
      </c>
      <c r="BK36" s="68">
        <f t="shared" si="10"/>
        <v>73.74166666666666</v>
      </c>
      <c r="BL36" s="68">
        <f t="shared" si="10"/>
        <v>88.25833333333334</v>
      </c>
      <c r="BM36" s="68">
        <f t="shared" si="10"/>
        <v>85.1</v>
      </c>
      <c r="BN36" s="68">
        <f>MAX(BN3:BN33)</f>
        <v>74.14583333333333</v>
      </c>
      <c r="BO36" s="68">
        <f>MAX(BO3:BO33)</f>
        <v>78.84583333333335</v>
      </c>
      <c r="BP36" s="68">
        <f>MAX(BP3:BP33)</f>
        <v>61.57500000000001</v>
      </c>
      <c r="BQ36" s="68">
        <f>MAX(BQ3:BQ33)</f>
        <v>91.06666666666665</v>
      </c>
      <c r="BR36" s="68"/>
      <c r="BS36" s="68"/>
      <c r="BT36" s="68"/>
      <c r="BU36" s="68"/>
      <c r="BV36" s="68"/>
      <c r="BW36" s="68"/>
      <c r="BY36" s="7" t="s">
        <v>7</v>
      </c>
    </row>
    <row r="37" spans="1:80" ht="11.25">
      <c r="A37" s="73" t="s">
        <v>8</v>
      </c>
      <c r="B37" s="74">
        <f>MIN(B3:B33)</f>
        <v>40.666666666666664</v>
      </c>
      <c r="C37" s="74">
        <f aca="true" t="shared" si="11" ref="C37:BA37">MIN(C3:C33)</f>
        <v>36.666666666666664</v>
      </c>
      <c r="D37" s="74">
        <f t="shared" si="11"/>
        <v>30.333333333333332</v>
      </c>
      <c r="E37" s="74">
        <f t="shared" si="11"/>
        <v>37.75</v>
      </c>
      <c r="F37" s="74">
        <f t="shared" si="11"/>
        <v>32</v>
      </c>
      <c r="G37" s="74">
        <f t="shared" si="11"/>
        <v>34.75</v>
      </c>
      <c r="H37" s="74">
        <f t="shared" si="11"/>
        <v>44.5</v>
      </c>
      <c r="I37" s="74">
        <f t="shared" si="11"/>
        <v>38.75</v>
      </c>
      <c r="J37" s="75">
        <f t="shared" si="11"/>
        <v>34</v>
      </c>
      <c r="K37" s="74">
        <f t="shared" si="11"/>
        <v>35.75</v>
      </c>
      <c r="L37" s="74">
        <f t="shared" si="11"/>
        <v>26.75</v>
      </c>
      <c r="M37" s="74">
        <f t="shared" si="11"/>
        <v>38</v>
      </c>
      <c r="N37" s="74">
        <f t="shared" si="11"/>
        <v>34</v>
      </c>
      <c r="O37" s="74">
        <f t="shared" si="11"/>
        <v>39.25</v>
      </c>
      <c r="P37" s="74">
        <f t="shared" si="11"/>
        <v>29.5</v>
      </c>
      <c r="Q37" s="74">
        <f t="shared" si="11"/>
        <v>35.25</v>
      </c>
      <c r="R37" s="74">
        <f t="shared" si="11"/>
        <v>35.75</v>
      </c>
      <c r="S37" s="74">
        <f t="shared" si="11"/>
        <v>34.75</v>
      </c>
      <c r="T37" s="74">
        <f t="shared" si="11"/>
        <v>32.5</v>
      </c>
      <c r="U37" s="74">
        <f t="shared" si="11"/>
        <v>44.75</v>
      </c>
      <c r="V37" s="74">
        <f t="shared" si="11"/>
        <v>40.5</v>
      </c>
      <c r="W37" s="74">
        <f t="shared" si="11"/>
        <v>34.5</v>
      </c>
      <c r="X37" s="74">
        <f t="shared" si="11"/>
        <v>34</v>
      </c>
      <c r="Y37" s="74">
        <f t="shared" si="11"/>
        <v>29</v>
      </c>
      <c r="Z37" s="74">
        <f t="shared" si="11"/>
        <v>33.5</v>
      </c>
      <c r="AA37" s="74">
        <f t="shared" si="11"/>
        <v>33</v>
      </c>
      <c r="AB37" s="74">
        <f t="shared" si="11"/>
        <v>32.625</v>
      </c>
      <c r="AC37" s="74">
        <f t="shared" si="11"/>
        <v>32.75</v>
      </c>
      <c r="AD37" s="74">
        <f t="shared" si="11"/>
        <v>33.25</v>
      </c>
      <c r="AE37" s="74">
        <f t="shared" si="11"/>
        <v>35.125</v>
      </c>
      <c r="AF37" s="74">
        <f t="shared" si="11"/>
        <v>41.7875</v>
      </c>
      <c r="AG37" s="74">
        <f t="shared" si="11"/>
        <v>38.0625</v>
      </c>
      <c r="AH37" s="74">
        <f t="shared" si="11"/>
        <v>34.3125</v>
      </c>
      <c r="AI37" s="74">
        <f t="shared" si="11"/>
        <v>34.4</v>
      </c>
      <c r="AJ37" s="74">
        <f t="shared" si="11"/>
        <v>37.875</v>
      </c>
      <c r="AK37" s="74">
        <f t="shared" si="11"/>
        <v>37.1875</v>
      </c>
      <c r="AL37" s="74">
        <f t="shared" si="11"/>
        <v>41.8875</v>
      </c>
      <c r="AM37" s="74">
        <f t="shared" si="11"/>
        <v>35.175</v>
      </c>
      <c r="AN37" s="74">
        <f t="shared" si="11"/>
        <v>36.3</v>
      </c>
      <c r="AO37" s="74">
        <f t="shared" si="11"/>
        <v>38.75</v>
      </c>
      <c r="AP37" s="74">
        <f t="shared" si="11"/>
        <v>38.25</v>
      </c>
      <c r="AQ37" s="74">
        <f t="shared" si="11"/>
        <v>41.25</v>
      </c>
      <c r="AR37" s="74">
        <f t="shared" si="11"/>
        <v>35.625</v>
      </c>
      <c r="AS37" s="74">
        <f t="shared" si="11"/>
        <v>36.5</v>
      </c>
      <c r="AT37" s="74">
        <f t="shared" si="11"/>
        <v>36.74166666666667</v>
      </c>
      <c r="AU37" s="74">
        <f t="shared" si="11"/>
        <v>34.975</v>
      </c>
      <c r="AV37" s="74">
        <f t="shared" si="11"/>
        <v>38.025</v>
      </c>
      <c r="AW37" s="74">
        <f t="shared" si="11"/>
        <v>37.7125</v>
      </c>
      <c r="AX37" s="74">
        <f t="shared" si="11"/>
        <v>38.641666666666666</v>
      </c>
      <c r="AY37" s="74">
        <f t="shared" si="11"/>
        <v>40.20416666666667</v>
      </c>
      <c r="AZ37" s="74">
        <f t="shared" si="11"/>
        <v>33.2</v>
      </c>
      <c r="BA37" s="74">
        <f t="shared" si="11"/>
        <v>36.32083333333333</v>
      </c>
      <c r="BB37" s="74">
        <f aca="true" t="shared" si="12" ref="BB37:BG37">MIN(BB3:BB33)</f>
        <v>39.1625</v>
      </c>
      <c r="BC37" s="74">
        <f t="shared" si="12"/>
        <v>35.93333333333334</v>
      </c>
      <c r="BD37" s="74">
        <f t="shared" si="12"/>
        <v>40.17083333333335</v>
      </c>
      <c r="BE37" s="74">
        <f t="shared" si="12"/>
        <v>37.325</v>
      </c>
      <c r="BF37" s="74">
        <f t="shared" si="12"/>
        <v>33.80833333333333</v>
      </c>
      <c r="BG37" s="74">
        <f t="shared" si="12"/>
        <v>37.145833333333336</v>
      </c>
      <c r="BH37" s="74">
        <f aca="true" t="shared" si="13" ref="BH37:BM37">MIN(BH3:BH33)</f>
        <v>36.795833333333334</v>
      </c>
      <c r="BI37" s="74">
        <f t="shared" si="13"/>
        <v>38.175</v>
      </c>
      <c r="BJ37" s="74">
        <f t="shared" si="13"/>
        <v>35.670833333333334</v>
      </c>
      <c r="BK37" s="74">
        <f t="shared" si="13"/>
        <v>37.28333333333334</v>
      </c>
      <c r="BL37" s="74">
        <f t="shared" si="13"/>
        <v>33.5375</v>
      </c>
      <c r="BM37" s="74">
        <f t="shared" si="13"/>
        <v>42.7</v>
      </c>
      <c r="BN37" s="74">
        <f>MIN(BN3:BN33)</f>
        <v>37.44583333333333</v>
      </c>
      <c r="BO37" s="74">
        <f>MIN(BO3:BO33)</f>
        <v>35.06250000000001</v>
      </c>
      <c r="BP37" s="74">
        <f>MIN(BP3:BP33)</f>
        <v>33.404166666666676</v>
      </c>
      <c r="BQ37" s="74">
        <f>MIN(BQ3:BQ33)</f>
        <v>41.94583333333333</v>
      </c>
      <c r="BR37" s="74"/>
      <c r="BS37" s="74"/>
      <c r="BT37" s="74"/>
      <c r="BU37" s="74"/>
      <c r="BV37" s="74"/>
      <c r="BW37" s="74"/>
      <c r="BY37" s="31">
        <f>STDEV(J3:AM33)</f>
        <v>13.184647106722037</v>
      </c>
      <c r="BZ37" s="31">
        <f>STDEV(T3:AW33)</f>
        <v>12.929075907293008</v>
      </c>
      <c r="CA37" s="31">
        <f>STDEV(AD3:BG33)</f>
        <v>12.668937500520531</v>
      </c>
      <c r="CB37" s="31">
        <f>STDEV(AN3:BQ33)</f>
        <v>12.542866494144652</v>
      </c>
    </row>
    <row r="39" ht="10.5">
      <c r="A39" t="s">
        <v>26</v>
      </c>
    </row>
    <row r="40" spans="2:80" ht="10.5">
      <c r="B40" t="str">
        <f>'月平均'!B20</f>
        <v>&lt;60</v>
      </c>
      <c r="BY40" s="65" t="s">
        <v>23</v>
      </c>
      <c r="BZ40" s="65" t="s">
        <v>24</v>
      </c>
      <c r="CA40" s="65" t="s">
        <v>27</v>
      </c>
      <c r="CB40" s="65" t="str">
        <f>CB2</f>
        <v>91～20年平均</v>
      </c>
    </row>
    <row r="41" spans="1:80" ht="11.25">
      <c r="A41" s="60" t="s">
        <v>10</v>
      </c>
      <c r="B41" s="61">
        <f>COUNTIF(B3:B33,$B$40)</f>
        <v>23</v>
      </c>
      <c r="C41" s="62">
        <f aca="true" t="shared" si="14" ref="C41:BI41">COUNTIF(C3:C33,$B$40)</f>
        <v>11</v>
      </c>
      <c r="D41" s="62">
        <f t="shared" si="14"/>
        <v>25</v>
      </c>
      <c r="E41" s="62">
        <f t="shared" si="14"/>
        <v>21</v>
      </c>
      <c r="F41" s="62">
        <f t="shared" si="14"/>
        <v>25</v>
      </c>
      <c r="G41" s="62">
        <f t="shared" si="14"/>
        <v>21</v>
      </c>
      <c r="H41" s="62">
        <f t="shared" si="14"/>
        <v>17</v>
      </c>
      <c r="I41" s="62">
        <f t="shared" si="14"/>
        <v>26</v>
      </c>
      <c r="J41" s="62">
        <f t="shared" si="14"/>
        <v>26</v>
      </c>
      <c r="K41" s="63">
        <f t="shared" si="14"/>
        <v>21</v>
      </c>
      <c r="L41" s="63">
        <f t="shared" si="14"/>
        <v>27</v>
      </c>
      <c r="M41" s="63">
        <f t="shared" si="14"/>
        <v>15</v>
      </c>
      <c r="N41" s="63">
        <f t="shared" si="14"/>
        <v>20</v>
      </c>
      <c r="O41" s="63">
        <f t="shared" si="14"/>
        <v>28</v>
      </c>
      <c r="P41" s="63">
        <f t="shared" si="14"/>
        <v>24</v>
      </c>
      <c r="Q41" s="63">
        <f t="shared" si="14"/>
        <v>26</v>
      </c>
      <c r="R41" s="63">
        <f t="shared" si="14"/>
        <v>19</v>
      </c>
      <c r="S41" s="63">
        <f t="shared" si="14"/>
        <v>24</v>
      </c>
      <c r="T41" s="63">
        <f t="shared" si="14"/>
        <v>24</v>
      </c>
      <c r="U41" s="63">
        <f t="shared" si="14"/>
        <v>17</v>
      </c>
      <c r="V41" s="63">
        <f t="shared" si="14"/>
        <v>17</v>
      </c>
      <c r="W41" s="63">
        <f t="shared" si="14"/>
        <v>29</v>
      </c>
      <c r="X41" s="63">
        <f t="shared" si="14"/>
        <v>25</v>
      </c>
      <c r="Y41" s="63">
        <f t="shared" si="14"/>
        <v>28</v>
      </c>
      <c r="Z41" s="63">
        <f t="shared" si="14"/>
        <v>25</v>
      </c>
      <c r="AA41" s="63">
        <f t="shared" si="14"/>
        <v>24</v>
      </c>
      <c r="AB41" s="63">
        <f t="shared" si="14"/>
        <v>25</v>
      </c>
      <c r="AC41" s="63">
        <f t="shared" si="14"/>
        <v>23</v>
      </c>
      <c r="AD41" s="63">
        <f t="shared" si="14"/>
        <v>28</v>
      </c>
      <c r="AE41" s="63">
        <f t="shared" si="14"/>
        <v>19</v>
      </c>
      <c r="AF41" s="63">
        <f t="shared" si="14"/>
        <v>19</v>
      </c>
      <c r="AG41" s="63">
        <f t="shared" si="14"/>
        <v>24</v>
      </c>
      <c r="AH41" s="63">
        <f t="shared" si="14"/>
        <v>27</v>
      </c>
      <c r="AI41" s="63">
        <f t="shared" si="14"/>
        <v>26</v>
      </c>
      <c r="AJ41" s="63">
        <f t="shared" si="14"/>
        <v>21</v>
      </c>
      <c r="AK41" s="63">
        <f t="shared" si="14"/>
        <v>17</v>
      </c>
      <c r="AL41" s="63">
        <f t="shared" si="14"/>
        <v>18</v>
      </c>
      <c r="AM41" s="63">
        <f t="shared" si="14"/>
        <v>22</v>
      </c>
      <c r="AN41" s="63">
        <f t="shared" si="14"/>
        <v>25</v>
      </c>
      <c r="AO41" s="63">
        <f t="shared" si="14"/>
        <v>20</v>
      </c>
      <c r="AP41" s="63">
        <f t="shared" si="14"/>
        <v>19</v>
      </c>
      <c r="AQ41" s="63">
        <f t="shared" si="14"/>
        <v>17</v>
      </c>
      <c r="AR41" s="63">
        <f t="shared" si="14"/>
        <v>23</v>
      </c>
      <c r="AS41" s="63">
        <f t="shared" si="14"/>
        <v>19</v>
      </c>
      <c r="AT41" s="63">
        <f t="shared" si="14"/>
        <v>24</v>
      </c>
      <c r="AU41" s="63">
        <f t="shared" si="14"/>
        <v>17</v>
      </c>
      <c r="AV41" s="63">
        <f t="shared" si="14"/>
        <v>24</v>
      </c>
      <c r="AW41" s="63">
        <f t="shared" si="14"/>
        <v>18</v>
      </c>
      <c r="AX41" s="63">
        <f t="shared" si="14"/>
        <v>21</v>
      </c>
      <c r="AY41" s="63">
        <f t="shared" si="14"/>
        <v>23</v>
      </c>
      <c r="AZ41" s="63">
        <f t="shared" si="14"/>
        <v>23</v>
      </c>
      <c r="BA41" s="63">
        <f t="shared" si="14"/>
        <v>22</v>
      </c>
      <c r="BB41" s="63">
        <f t="shared" si="14"/>
        <v>20</v>
      </c>
      <c r="BC41" s="63">
        <f t="shared" si="14"/>
        <v>23</v>
      </c>
      <c r="BD41" s="63">
        <f t="shared" si="14"/>
        <v>24</v>
      </c>
      <c r="BE41" s="63">
        <f t="shared" si="14"/>
        <v>22</v>
      </c>
      <c r="BF41" s="63">
        <f t="shared" si="14"/>
        <v>17</v>
      </c>
      <c r="BG41" s="63">
        <f t="shared" si="14"/>
        <v>26</v>
      </c>
      <c r="BH41" s="63">
        <f t="shared" si="14"/>
        <v>26</v>
      </c>
      <c r="BI41" s="63">
        <f t="shared" si="14"/>
        <v>22</v>
      </c>
      <c r="BJ41" s="63">
        <f aca="true" t="shared" si="15" ref="BJ41:BO41">COUNTIF(BJ3:BJ33,$B$40)</f>
        <v>24</v>
      </c>
      <c r="BK41" s="63">
        <f t="shared" si="15"/>
        <v>28</v>
      </c>
      <c r="BL41" s="63">
        <f t="shared" si="15"/>
        <v>22</v>
      </c>
      <c r="BM41" s="63">
        <f t="shared" si="15"/>
        <v>19</v>
      </c>
      <c r="BN41" s="63">
        <f t="shared" si="15"/>
        <v>24</v>
      </c>
      <c r="BO41" s="63">
        <f t="shared" si="15"/>
        <v>22</v>
      </c>
      <c r="BP41" s="63">
        <f>COUNTIF(BP3:BP33,$B$40)</f>
        <v>30</v>
      </c>
      <c r="BQ41" s="63">
        <f>COUNTIF(BQ3:BQ33,$B$40)</f>
        <v>17</v>
      </c>
      <c r="BR41" s="63"/>
      <c r="BS41" s="63"/>
      <c r="BT41" s="63"/>
      <c r="BU41" s="63"/>
      <c r="BV41" s="63"/>
      <c r="BW41" s="63"/>
      <c r="BX41" s="48"/>
      <c r="BY41" s="64">
        <f>SUM(J41:AM41)</f>
        <v>688</v>
      </c>
      <c r="BZ41" s="64">
        <f>SUM(T41:AW41)</f>
        <v>664</v>
      </c>
      <c r="CA41" s="64">
        <f>SUM(AD41:BG41)</f>
        <v>648</v>
      </c>
      <c r="CB41" s="64">
        <f>SUM(AN41:BQ41)</f>
        <v>661</v>
      </c>
    </row>
    <row r="42" ht="10.5">
      <c r="BY42"/>
    </row>
    <row r="43" ht="10.5">
      <c r="BY43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B43"/>
  <sheetViews>
    <sheetView zoomScalePageLayoutView="0" workbookViewId="0" topLeftCell="A1">
      <pane xSplit="1" ySplit="2" topLeftCell="AX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19" customWidth="1"/>
    <col min="2" max="75" width="6.375" style="19" customWidth="1"/>
    <col min="76" max="76" width="6.75390625" style="19" customWidth="1"/>
    <col min="77" max="77" width="14.75390625" style="20" customWidth="1"/>
    <col min="78" max="80" width="14.75390625" style="19" customWidth="1"/>
    <col min="81" max="16384" width="6.75390625" style="19" customWidth="1"/>
  </cols>
  <sheetData>
    <row r="1" spans="1:5" ht="10.5">
      <c r="A1" s="19" t="s">
        <v>0</v>
      </c>
      <c r="D1" s="19">
        <v>10</v>
      </c>
      <c r="E1" s="19" t="s">
        <v>1</v>
      </c>
    </row>
    <row r="2" spans="1:80" ht="10.5">
      <c r="A2" s="21" t="s">
        <v>2</v>
      </c>
      <c r="B2" s="23">
        <v>1953</v>
      </c>
      <c r="C2" s="23">
        <v>1954</v>
      </c>
      <c r="D2" s="23">
        <v>1955</v>
      </c>
      <c r="E2" s="23">
        <v>1956</v>
      </c>
      <c r="F2" s="23">
        <v>1957</v>
      </c>
      <c r="G2" s="23">
        <v>1958</v>
      </c>
      <c r="H2" s="23">
        <v>1959</v>
      </c>
      <c r="I2" s="23">
        <v>1960</v>
      </c>
      <c r="J2" s="22">
        <v>1961</v>
      </c>
      <c r="K2" s="23">
        <v>1962</v>
      </c>
      <c r="L2" s="23">
        <v>1963</v>
      </c>
      <c r="M2" s="23">
        <v>1964</v>
      </c>
      <c r="N2" s="23">
        <v>1965</v>
      </c>
      <c r="O2" s="23">
        <v>1966</v>
      </c>
      <c r="P2" s="23">
        <v>1967</v>
      </c>
      <c r="Q2" s="23">
        <v>1968</v>
      </c>
      <c r="R2" s="23">
        <v>1969</v>
      </c>
      <c r="S2" s="23">
        <v>1970</v>
      </c>
      <c r="T2" s="23">
        <v>1971</v>
      </c>
      <c r="U2" s="23">
        <v>1972</v>
      </c>
      <c r="V2" s="23">
        <v>1973</v>
      </c>
      <c r="W2" s="23">
        <v>1974</v>
      </c>
      <c r="X2" s="23">
        <v>1975</v>
      </c>
      <c r="Y2" s="23">
        <v>1976</v>
      </c>
      <c r="Z2" s="23">
        <v>1977</v>
      </c>
      <c r="AA2" s="23">
        <v>1978</v>
      </c>
      <c r="AB2" s="23">
        <v>1979</v>
      </c>
      <c r="AC2" s="23">
        <v>1980</v>
      </c>
      <c r="AD2" s="23">
        <v>1981</v>
      </c>
      <c r="AE2" s="23">
        <v>1982</v>
      </c>
      <c r="AF2" s="23">
        <v>1983</v>
      </c>
      <c r="AG2" s="23">
        <v>1984</v>
      </c>
      <c r="AH2" s="23">
        <v>1985</v>
      </c>
      <c r="AI2" s="23">
        <v>1986</v>
      </c>
      <c r="AJ2" s="23">
        <v>1987</v>
      </c>
      <c r="AK2" s="23">
        <v>1988</v>
      </c>
      <c r="AL2" s="23">
        <v>1989</v>
      </c>
      <c r="AM2" s="23">
        <v>1990</v>
      </c>
      <c r="AN2" s="23">
        <v>1991</v>
      </c>
      <c r="AO2" s="23">
        <v>1992</v>
      </c>
      <c r="AP2" s="23">
        <v>1993</v>
      </c>
      <c r="AQ2" s="23">
        <v>1994</v>
      </c>
      <c r="AR2" s="23">
        <v>1995</v>
      </c>
      <c r="AS2" s="23">
        <v>1996</v>
      </c>
      <c r="AT2" s="23">
        <v>1997</v>
      </c>
      <c r="AU2" s="23">
        <v>1998</v>
      </c>
      <c r="AV2" s="23">
        <v>1999</v>
      </c>
      <c r="AW2" s="23">
        <v>2000</v>
      </c>
      <c r="AX2" s="23">
        <v>2001</v>
      </c>
      <c r="AY2" s="23">
        <v>2002</v>
      </c>
      <c r="AZ2" s="23">
        <v>2003</v>
      </c>
      <c r="BA2" s="23">
        <v>2004</v>
      </c>
      <c r="BB2" s="23">
        <v>2005</v>
      </c>
      <c r="BC2" s="23">
        <v>2006</v>
      </c>
      <c r="BD2" s="23">
        <v>2007</v>
      </c>
      <c r="BE2" s="23">
        <v>2008</v>
      </c>
      <c r="BF2" s="23">
        <v>2009</v>
      </c>
      <c r="BG2" s="23">
        <v>2010</v>
      </c>
      <c r="BH2" s="23">
        <v>2011</v>
      </c>
      <c r="BI2" s="23">
        <v>2012</v>
      </c>
      <c r="BJ2" s="23">
        <v>2013</v>
      </c>
      <c r="BK2" s="23">
        <v>2014</v>
      </c>
      <c r="BL2" s="23">
        <v>2015</v>
      </c>
      <c r="BM2" s="23">
        <v>2016</v>
      </c>
      <c r="BN2" s="23">
        <v>2017</v>
      </c>
      <c r="BO2" s="23">
        <v>2018</v>
      </c>
      <c r="BP2" s="23">
        <v>2019</v>
      </c>
      <c r="BQ2" s="23">
        <v>2020</v>
      </c>
      <c r="BR2" s="23">
        <v>2021</v>
      </c>
      <c r="BS2" s="23">
        <v>2022</v>
      </c>
      <c r="BT2" s="23">
        <v>2023</v>
      </c>
      <c r="BU2" s="23">
        <v>2024</v>
      </c>
      <c r="BV2" s="23">
        <v>2025</v>
      </c>
      <c r="BW2" s="23">
        <v>2026</v>
      </c>
      <c r="BY2" s="24" t="s">
        <v>3</v>
      </c>
      <c r="BZ2" s="24" t="s">
        <v>4</v>
      </c>
      <c r="CA2" s="24" t="s">
        <v>27</v>
      </c>
      <c r="CB2" s="8" t="s">
        <v>31</v>
      </c>
    </row>
    <row r="3" spans="1:80" ht="11.25">
      <c r="A3" s="25">
        <v>1</v>
      </c>
      <c r="B3" s="41">
        <v>85.66666666666667</v>
      </c>
      <c r="C3" s="41">
        <v>75</v>
      </c>
      <c r="D3" s="41">
        <v>86.66666666666667</v>
      </c>
      <c r="E3" s="41">
        <v>83.25</v>
      </c>
      <c r="F3" s="41">
        <v>74.5</v>
      </c>
      <c r="G3" s="41">
        <v>84.5</v>
      </c>
      <c r="H3" s="41">
        <v>79.25</v>
      </c>
      <c r="I3" s="41">
        <v>70.75</v>
      </c>
      <c r="J3" s="42">
        <v>86.5</v>
      </c>
      <c r="K3" s="41">
        <v>68.75</v>
      </c>
      <c r="L3" s="41">
        <v>94</v>
      </c>
      <c r="M3" s="41">
        <v>78.25</v>
      </c>
      <c r="N3" s="41">
        <v>66</v>
      </c>
      <c r="O3" s="41">
        <v>81.5</v>
      </c>
      <c r="P3" s="41">
        <v>80.5</v>
      </c>
      <c r="Q3" s="41">
        <v>79.75</v>
      </c>
      <c r="R3" s="41">
        <v>91</v>
      </c>
      <c r="S3" s="41">
        <v>80.75</v>
      </c>
      <c r="T3" s="41">
        <v>78</v>
      </c>
      <c r="U3" s="41">
        <v>78.75</v>
      </c>
      <c r="V3" s="41">
        <v>81</v>
      </c>
      <c r="W3" s="41">
        <v>60.25</v>
      </c>
      <c r="X3" s="41">
        <v>67.75</v>
      </c>
      <c r="Y3" s="41">
        <v>83.5</v>
      </c>
      <c r="Z3" s="41">
        <v>80.75</v>
      </c>
      <c r="AA3" s="41">
        <v>77.375</v>
      </c>
      <c r="AB3" s="41">
        <v>69.25</v>
      </c>
      <c r="AC3" s="41">
        <v>67.125</v>
      </c>
      <c r="AD3" s="41">
        <v>92.125</v>
      </c>
      <c r="AE3" s="41">
        <v>81.75</v>
      </c>
      <c r="AF3" s="41">
        <v>73.1</v>
      </c>
      <c r="AG3" s="41">
        <v>68.825</v>
      </c>
      <c r="AH3" s="41">
        <v>75.8</v>
      </c>
      <c r="AI3" s="41">
        <v>87.2</v>
      </c>
      <c r="AJ3" s="41">
        <v>77.7375</v>
      </c>
      <c r="AK3" s="41">
        <v>81.975</v>
      </c>
      <c r="AL3" s="41">
        <v>69.3375</v>
      </c>
      <c r="AM3" s="41">
        <v>80.05</v>
      </c>
      <c r="AN3" s="41">
        <v>92.3375</v>
      </c>
      <c r="AO3" s="41">
        <v>75.625</v>
      </c>
      <c r="AP3" s="41">
        <v>87</v>
      </c>
      <c r="AQ3" s="41">
        <v>79.375</v>
      </c>
      <c r="AR3" s="41">
        <v>77</v>
      </c>
      <c r="AS3" s="41">
        <v>86.25</v>
      </c>
      <c r="AT3" s="41">
        <v>55.29583333333333</v>
      </c>
      <c r="AU3" s="41">
        <v>95.42916666666666</v>
      </c>
      <c r="AV3" s="41">
        <v>76.43333333333332</v>
      </c>
      <c r="AW3" s="41">
        <v>83.06666666666668</v>
      </c>
      <c r="AX3" s="41">
        <v>95.33333333333336</v>
      </c>
      <c r="AY3" s="41">
        <v>92.10416666666664</v>
      </c>
      <c r="AZ3" s="41">
        <v>63.78333333333333</v>
      </c>
      <c r="BA3" s="41">
        <v>74.2375</v>
      </c>
      <c r="BB3" s="41">
        <v>66.07083333333334</v>
      </c>
      <c r="BC3" s="41">
        <v>82.09166666666667</v>
      </c>
      <c r="BD3" s="41">
        <v>87.14166666666667</v>
      </c>
      <c r="BE3" s="41">
        <v>87.95454545454544</v>
      </c>
      <c r="BF3" s="41">
        <v>77.9</v>
      </c>
      <c r="BG3" s="41">
        <v>74.15833333333335</v>
      </c>
      <c r="BH3" s="41">
        <v>65.16666666666666</v>
      </c>
      <c r="BI3" s="41">
        <v>71.6875</v>
      </c>
      <c r="BJ3" s="41">
        <v>97.42916666666669</v>
      </c>
      <c r="BK3" s="41">
        <v>81.10416666666667</v>
      </c>
      <c r="BL3" s="41">
        <v>79.28333333333335</v>
      </c>
      <c r="BM3" s="41">
        <v>81.3</v>
      </c>
      <c r="BN3" s="41">
        <v>64.72916666666667</v>
      </c>
      <c r="BO3" s="41">
        <v>64.39583333333333</v>
      </c>
      <c r="BP3" s="41">
        <v>80.34166666666667</v>
      </c>
      <c r="BQ3" s="41">
        <v>82.03333333333333</v>
      </c>
      <c r="BR3" s="41"/>
      <c r="BS3" s="41"/>
      <c r="BT3" s="41"/>
      <c r="BU3" s="41"/>
      <c r="BV3" s="41"/>
      <c r="BW3" s="41"/>
      <c r="BY3" s="26">
        <f aca="true" t="shared" si="0" ref="BY3:BY33">AVERAGE(J3:AM3)</f>
        <v>77.955</v>
      </c>
      <c r="BZ3" s="26">
        <f>AVERAGE(T3:AW3)</f>
        <v>77.98208333333334</v>
      </c>
      <c r="CA3" s="26">
        <f>AVERAGE(AD3:BG3)</f>
        <v>79.88292929292929</v>
      </c>
      <c r="CB3" s="26">
        <f>AVERAGE(AN3:BQ3)</f>
        <v>79.20195707070708</v>
      </c>
    </row>
    <row r="4" spans="1:80" ht="11.25">
      <c r="A4" s="25">
        <v>2</v>
      </c>
      <c r="B4" s="41">
        <v>83</v>
      </c>
      <c r="C4" s="41">
        <v>76</v>
      </c>
      <c r="D4" s="41">
        <v>92.66666666666667</v>
      </c>
      <c r="E4" s="41">
        <v>90</v>
      </c>
      <c r="F4" s="41">
        <v>68.75</v>
      </c>
      <c r="G4" s="41">
        <v>83.5</v>
      </c>
      <c r="H4" s="41">
        <v>94</v>
      </c>
      <c r="I4" s="41">
        <v>58.25</v>
      </c>
      <c r="J4" s="42">
        <v>89.75</v>
      </c>
      <c r="K4" s="41">
        <v>73</v>
      </c>
      <c r="L4" s="41">
        <v>70.75</v>
      </c>
      <c r="M4" s="41">
        <v>50.25</v>
      </c>
      <c r="N4" s="41">
        <v>58</v>
      </c>
      <c r="O4" s="41">
        <v>91.25</v>
      </c>
      <c r="P4" s="41">
        <v>78.75</v>
      </c>
      <c r="Q4" s="41">
        <v>63</v>
      </c>
      <c r="R4" s="41">
        <v>65.25</v>
      </c>
      <c r="S4" s="41">
        <v>58.25</v>
      </c>
      <c r="T4" s="41">
        <v>85.5</v>
      </c>
      <c r="U4" s="41">
        <v>64.25</v>
      </c>
      <c r="V4" s="41">
        <v>77.75</v>
      </c>
      <c r="W4" s="41">
        <v>82.25</v>
      </c>
      <c r="X4" s="41">
        <v>70.25</v>
      </c>
      <c r="Y4" s="41">
        <v>77.5</v>
      </c>
      <c r="Z4" s="41">
        <v>73.5</v>
      </c>
      <c r="AA4" s="41">
        <v>66.25</v>
      </c>
      <c r="AB4" s="41">
        <v>78</v>
      </c>
      <c r="AC4" s="41">
        <v>52.375</v>
      </c>
      <c r="AD4" s="41">
        <v>65.875</v>
      </c>
      <c r="AE4" s="41">
        <v>88.375</v>
      </c>
      <c r="AF4" s="41">
        <v>78.15</v>
      </c>
      <c r="AG4" s="41">
        <v>69.6625</v>
      </c>
      <c r="AH4" s="41">
        <v>59.05</v>
      </c>
      <c r="AI4" s="41">
        <v>88</v>
      </c>
      <c r="AJ4" s="41">
        <v>83.05</v>
      </c>
      <c r="AK4" s="41">
        <v>79.45</v>
      </c>
      <c r="AL4" s="41">
        <v>75.8625</v>
      </c>
      <c r="AM4" s="41">
        <v>74.9125</v>
      </c>
      <c r="AN4" s="41">
        <v>82.6125</v>
      </c>
      <c r="AO4" s="41">
        <v>79.5</v>
      </c>
      <c r="AP4" s="41">
        <v>60.75</v>
      </c>
      <c r="AQ4" s="41">
        <v>81</v>
      </c>
      <c r="AR4" s="41">
        <v>89.625</v>
      </c>
      <c r="AS4" s="41">
        <v>78.125</v>
      </c>
      <c r="AT4" s="41">
        <v>69.2375</v>
      </c>
      <c r="AU4" s="41">
        <v>75.54583333333333</v>
      </c>
      <c r="AV4" s="41">
        <v>84.25833333333334</v>
      </c>
      <c r="AW4" s="41">
        <v>87.56666666666668</v>
      </c>
      <c r="AX4" s="41">
        <v>68.40833333333332</v>
      </c>
      <c r="AY4" s="41">
        <v>70.37083333333334</v>
      </c>
      <c r="AZ4" s="41">
        <v>58.45416666666666</v>
      </c>
      <c r="BA4" s="41">
        <v>75.67083333333333</v>
      </c>
      <c r="BB4" s="41">
        <v>74.0125</v>
      </c>
      <c r="BC4" s="41">
        <v>88.04166666666667</v>
      </c>
      <c r="BD4" s="41">
        <v>84.575</v>
      </c>
      <c r="BE4" s="41">
        <v>63.18695652173912</v>
      </c>
      <c r="BF4" s="41">
        <v>96.39583333333336</v>
      </c>
      <c r="BG4" s="41">
        <v>66.32916666666667</v>
      </c>
      <c r="BH4" s="41">
        <v>65.625</v>
      </c>
      <c r="BI4" s="41">
        <v>78.37916666666666</v>
      </c>
      <c r="BJ4" s="41">
        <v>91.29166666666667</v>
      </c>
      <c r="BK4" s="41">
        <v>88.23333333333335</v>
      </c>
      <c r="BL4" s="41">
        <v>73.32916666666665</v>
      </c>
      <c r="BM4" s="41">
        <v>78.6</v>
      </c>
      <c r="BN4" s="41">
        <v>67.69166666666666</v>
      </c>
      <c r="BO4" s="41">
        <v>53.875</v>
      </c>
      <c r="BP4" s="41">
        <v>78.05833333333332</v>
      </c>
      <c r="BQ4" s="41">
        <v>75.1625</v>
      </c>
      <c r="BR4" s="41"/>
      <c r="BS4" s="41"/>
      <c r="BT4" s="41"/>
      <c r="BU4" s="41"/>
      <c r="BV4" s="41"/>
      <c r="BW4" s="41"/>
      <c r="BY4" s="26">
        <f t="shared" si="0"/>
        <v>72.94208333333333</v>
      </c>
      <c r="BZ4" s="26">
        <f aca="true" t="shared" si="1" ref="BZ4:BZ33">AVERAGE(T4:AW4)</f>
        <v>75.94111111111108</v>
      </c>
      <c r="CA4" s="26">
        <f aca="true" t="shared" si="2" ref="CA4:CA33">AVERAGE(AD4:BG4)</f>
        <v>76.53512077294687</v>
      </c>
      <c r="CB4" s="26">
        <f aca="true" t="shared" si="3" ref="CB4:CB33">AVERAGE(AN4:BQ4)</f>
        <v>76.13039855072465</v>
      </c>
    </row>
    <row r="5" spans="1:80" ht="11.25">
      <c r="A5" s="25">
        <v>3</v>
      </c>
      <c r="B5" s="41">
        <v>56.333333333333336</v>
      </c>
      <c r="C5" s="41">
        <v>91</v>
      </c>
      <c r="D5" s="41">
        <v>91</v>
      </c>
      <c r="E5" s="41">
        <v>97.25</v>
      </c>
      <c r="F5" s="41">
        <v>53.75</v>
      </c>
      <c r="G5" s="41">
        <v>68.75</v>
      </c>
      <c r="H5" s="41">
        <v>81.25</v>
      </c>
      <c r="I5" s="41">
        <v>67.25</v>
      </c>
      <c r="J5" s="42">
        <v>95</v>
      </c>
      <c r="K5" s="41">
        <v>69.5</v>
      </c>
      <c r="L5" s="41">
        <v>71</v>
      </c>
      <c r="M5" s="41">
        <v>64.75</v>
      </c>
      <c r="N5" s="41">
        <v>55.25</v>
      </c>
      <c r="O5" s="41">
        <v>86.75</v>
      </c>
      <c r="P5" s="41">
        <v>81.5</v>
      </c>
      <c r="Q5" s="41">
        <v>74</v>
      </c>
      <c r="R5" s="41">
        <v>68.5</v>
      </c>
      <c r="S5" s="41">
        <v>59</v>
      </c>
      <c r="T5" s="41">
        <v>62</v>
      </c>
      <c r="U5" s="41">
        <v>66.5</v>
      </c>
      <c r="V5" s="41">
        <v>86</v>
      </c>
      <c r="W5" s="41">
        <v>87.25</v>
      </c>
      <c r="X5" s="41">
        <v>93.5</v>
      </c>
      <c r="Y5" s="41">
        <v>82.75</v>
      </c>
      <c r="Z5" s="41">
        <v>67.75</v>
      </c>
      <c r="AA5" s="41">
        <v>69.625</v>
      </c>
      <c r="AB5" s="41">
        <v>89.625</v>
      </c>
      <c r="AC5" s="41">
        <v>61.625</v>
      </c>
      <c r="AD5" s="41">
        <v>51.5</v>
      </c>
      <c r="AE5" s="41">
        <v>75</v>
      </c>
      <c r="AF5" s="41">
        <v>72.6125</v>
      </c>
      <c r="AG5" s="41">
        <v>77.675</v>
      </c>
      <c r="AH5" s="41">
        <v>65.3</v>
      </c>
      <c r="AI5" s="41">
        <v>76.0625</v>
      </c>
      <c r="AJ5" s="41">
        <v>68.3375</v>
      </c>
      <c r="AK5" s="41">
        <v>72.0125</v>
      </c>
      <c r="AL5" s="41">
        <v>75.675</v>
      </c>
      <c r="AM5" s="41">
        <v>75.1375</v>
      </c>
      <c r="AN5" s="41">
        <v>81.2125</v>
      </c>
      <c r="AO5" s="41">
        <v>79.5</v>
      </c>
      <c r="AP5" s="41">
        <v>75.625</v>
      </c>
      <c r="AQ5" s="41">
        <v>76.5</v>
      </c>
      <c r="AR5" s="41">
        <v>81.625</v>
      </c>
      <c r="AS5" s="41">
        <v>78.375</v>
      </c>
      <c r="AT5" s="41">
        <v>72.35833333333333</v>
      </c>
      <c r="AU5" s="41">
        <v>70.55833333333332</v>
      </c>
      <c r="AV5" s="41">
        <v>64.0375</v>
      </c>
      <c r="AW5" s="41">
        <v>92.30416666666666</v>
      </c>
      <c r="AX5" s="41">
        <v>58.525</v>
      </c>
      <c r="AY5" s="41">
        <v>74.725</v>
      </c>
      <c r="AZ5" s="41">
        <v>60.32916666666667</v>
      </c>
      <c r="BA5" s="41">
        <v>95.14583333333336</v>
      </c>
      <c r="BB5" s="41">
        <v>65.15</v>
      </c>
      <c r="BC5" s="41">
        <v>80.5125</v>
      </c>
      <c r="BD5" s="41">
        <v>76.34583333333335</v>
      </c>
      <c r="BE5" s="41">
        <v>68.04761904761904</v>
      </c>
      <c r="BF5" s="41">
        <v>86.95833333333331</v>
      </c>
      <c r="BG5" s="41">
        <v>69.27916666666667</v>
      </c>
      <c r="BH5" s="41">
        <v>54.45416666666666</v>
      </c>
      <c r="BI5" s="41">
        <v>87.40416666666668</v>
      </c>
      <c r="BJ5" s="41">
        <v>74.35416666666664</v>
      </c>
      <c r="BK5" s="41">
        <v>82.3</v>
      </c>
      <c r="BL5" s="41">
        <v>75.85416666666664</v>
      </c>
      <c r="BM5" s="41">
        <v>89.7</v>
      </c>
      <c r="BN5" s="41">
        <v>78.69166666666665</v>
      </c>
      <c r="BO5" s="41">
        <v>70.17916666666666</v>
      </c>
      <c r="BP5" s="41">
        <v>84.94583333333333</v>
      </c>
      <c r="BQ5" s="41">
        <v>79.075</v>
      </c>
      <c r="BR5" s="41"/>
      <c r="BS5" s="41"/>
      <c r="BT5" s="41"/>
      <c r="BU5" s="41"/>
      <c r="BV5" s="41"/>
      <c r="BW5" s="41"/>
      <c r="BY5" s="26">
        <f t="shared" si="0"/>
        <v>73.37291666666667</v>
      </c>
      <c r="BZ5" s="26">
        <f t="shared" si="1"/>
        <v>74.93444444444444</v>
      </c>
      <c r="CA5" s="26">
        <f t="shared" si="2"/>
        <v>73.88089285714287</v>
      </c>
      <c r="CB5" s="26">
        <f t="shared" si="3"/>
        <v>76.13575396825397</v>
      </c>
    </row>
    <row r="6" spans="1:80" ht="11.25">
      <c r="A6" s="25">
        <v>4</v>
      </c>
      <c r="B6" s="41">
        <v>78.66666666666667</v>
      </c>
      <c r="C6" s="41">
        <v>69</v>
      </c>
      <c r="D6" s="41">
        <v>83.66666666666667</v>
      </c>
      <c r="E6" s="41">
        <v>95.25</v>
      </c>
      <c r="F6" s="41">
        <v>61.5</v>
      </c>
      <c r="G6" s="41">
        <v>73.75</v>
      </c>
      <c r="H6" s="41">
        <v>87.75</v>
      </c>
      <c r="I6" s="41">
        <v>84.5</v>
      </c>
      <c r="J6" s="42">
        <v>94.5</v>
      </c>
      <c r="K6" s="41">
        <v>81</v>
      </c>
      <c r="L6" s="41">
        <v>66.25</v>
      </c>
      <c r="M6" s="41">
        <v>72.25</v>
      </c>
      <c r="N6" s="41">
        <v>53.5</v>
      </c>
      <c r="O6" s="41">
        <v>73</v>
      </c>
      <c r="P6" s="41">
        <v>72</v>
      </c>
      <c r="Q6" s="41">
        <v>91.75</v>
      </c>
      <c r="R6" s="41">
        <v>66</v>
      </c>
      <c r="S6" s="41">
        <v>73.25</v>
      </c>
      <c r="T6" s="41">
        <v>79.75</v>
      </c>
      <c r="U6" s="41">
        <v>76.25</v>
      </c>
      <c r="V6" s="41">
        <v>82</v>
      </c>
      <c r="W6" s="41">
        <v>71</v>
      </c>
      <c r="X6" s="41">
        <v>92.75</v>
      </c>
      <c r="Y6" s="41">
        <v>70.75</v>
      </c>
      <c r="Z6" s="41">
        <v>89</v>
      </c>
      <c r="AA6" s="41">
        <v>67.625</v>
      </c>
      <c r="AB6" s="41">
        <v>85.875</v>
      </c>
      <c r="AC6" s="41">
        <v>54.75</v>
      </c>
      <c r="AD6" s="41">
        <v>68.125</v>
      </c>
      <c r="AE6" s="41">
        <v>75.75</v>
      </c>
      <c r="AF6" s="41">
        <v>85.5875</v>
      </c>
      <c r="AG6" s="41">
        <v>75.25</v>
      </c>
      <c r="AH6" s="41">
        <v>72.3375</v>
      </c>
      <c r="AI6" s="41">
        <v>77.4625</v>
      </c>
      <c r="AJ6" s="41">
        <v>66.9875</v>
      </c>
      <c r="AK6" s="41">
        <v>69.9625</v>
      </c>
      <c r="AL6" s="41">
        <v>85.075</v>
      </c>
      <c r="AM6" s="41">
        <v>89.2125</v>
      </c>
      <c r="AN6" s="41">
        <v>81.5375</v>
      </c>
      <c r="AO6" s="41">
        <v>75.375</v>
      </c>
      <c r="AP6" s="41">
        <v>86.875</v>
      </c>
      <c r="AQ6" s="41">
        <v>77</v>
      </c>
      <c r="AR6" s="41">
        <v>90.25</v>
      </c>
      <c r="AS6" s="41">
        <v>85.625</v>
      </c>
      <c r="AT6" s="41">
        <v>77.47083333333332</v>
      </c>
      <c r="AU6" s="41">
        <v>68.825</v>
      </c>
      <c r="AV6" s="41">
        <v>62.2375</v>
      </c>
      <c r="AW6" s="41">
        <v>79.825</v>
      </c>
      <c r="AX6" s="41">
        <v>71.55833333333332</v>
      </c>
      <c r="AY6" s="41">
        <v>58.1</v>
      </c>
      <c r="AZ6" s="41">
        <v>66.2125</v>
      </c>
      <c r="BA6" s="41">
        <v>86.8375</v>
      </c>
      <c r="BB6" s="41">
        <v>92.1125</v>
      </c>
      <c r="BC6" s="41">
        <v>79.5</v>
      </c>
      <c r="BD6" s="41">
        <v>81.4875</v>
      </c>
      <c r="BE6" s="41">
        <v>74.2304347826087</v>
      </c>
      <c r="BF6" s="41">
        <v>74.775</v>
      </c>
      <c r="BG6" s="41">
        <v>77.2875</v>
      </c>
      <c r="BH6" s="41">
        <v>65.07083333333333</v>
      </c>
      <c r="BI6" s="41">
        <v>78.275</v>
      </c>
      <c r="BJ6" s="41">
        <v>74.45</v>
      </c>
      <c r="BK6" s="41">
        <v>78.525</v>
      </c>
      <c r="BL6" s="41">
        <v>63.779166666666676</v>
      </c>
      <c r="BM6" s="41">
        <v>72.1</v>
      </c>
      <c r="BN6" s="41">
        <v>61.12916666666667</v>
      </c>
      <c r="BO6" s="41">
        <v>68.81666666666666</v>
      </c>
      <c r="BP6" s="41">
        <v>79.32499999999999</v>
      </c>
      <c r="BQ6" s="41">
        <v>77.62083333333332</v>
      </c>
      <c r="BR6" s="41"/>
      <c r="BS6" s="41"/>
      <c r="BT6" s="41"/>
      <c r="BU6" s="41"/>
      <c r="BV6" s="41"/>
      <c r="BW6" s="41"/>
      <c r="BY6" s="26">
        <f t="shared" si="0"/>
        <v>75.96666666666667</v>
      </c>
      <c r="BZ6" s="26">
        <f t="shared" si="1"/>
        <v>77.35069444444444</v>
      </c>
      <c r="CA6" s="26">
        <f t="shared" si="2"/>
        <v>77.09573671497586</v>
      </c>
      <c r="CB6" s="26">
        <f t="shared" si="3"/>
        <v>75.54045893719807</v>
      </c>
    </row>
    <row r="7" spans="1:80" ht="11.25">
      <c r="A7" s="25">
        <v>5</v>
      </c>
      <c r="B7" s="41">
        <v>77.33333333333333</v>
      </c>
      <c r="C7" s="41">
        <v>74</v>
      </c>
      <c r="D7" s="41">
        <v>85.33333333333333</v>
      </c>
      <c r="E7" s="41">
        <v>93.5</v>
      </c>
      <c r="F7" s="41">
        <v>75.25</v>
      </c>
      <c r="G7" s="41">
        <v>83.5</v>
      </c>
      <c r="H7" s="41">
        <v>86.25</v>
      </c>
      <c r="I7" s="41">
        <v>78.75</v>
      </c>
      <c r="J7" s="42">
        <v>95.5</v>
      </c>
      <c r="K7" s="41">
        <v>84</v>
      </c>
      <c r="L7" s="41">
        <v>78.25</v>
      </c>
      <c r="M7" s="41">
        <v>72.5</v>
      </c>
      <c r="N7" s="41">
        <v>47.75</v>
      </c>
      <c r="O7" s="41">
        <v>63.75</v>
      </c>
      <c r="P7" s="41">
        <v>68.5</v>
      </c>
      <c r="Q7" s="41">
        <v>92</v>
      </c>
      <c r="R7" s="41">
        <v>65.75</v>
      </c>
      <c r="S7" s="41">
        <v>82.25</v>
      </c>
      <c r="T7" s="41">
        <v>91.5</v>
      </c>
      <c r="U7" s="41">
        <v>83</v>
      </c>
      <c r="V7" s="41">
        <v>80.5</v>
      </c>
      <c r="W7" s="41">
        <v>54</v>
      </c>
      <c r="X7" s="41">
        <v>89.25</v>
      </c>
      <c r="Y7" s="41">
        <v>64.25</v>
      </c>
      <c r="Z7" s="41">
        <v>67.75</v>
      </c>
      <c r="AA7" s="41">
        <v>80.5</v>
      </c>
      <c r="AB7" s="41">
        <v>65.75</v>
      </c>
      <c r="AC7" s="41">
        <v>50</v>
      </c>
      <c r="AD7" s="41">
        <v>71.375</v>
      </c>
      <c r="AE7" s="41">
        <v>83.375</v>
      </c>
      <c r="AF7" s="41">
        <v>76.375</v>
      </c>
      <c r="AG7" s="41">
        <v>70.1375</v>
      </c>
      <c r="AH7" s="41">
        <v>72.8625</v>
      </c>
      <c r="AI7" s="41">
        <v>69.6375</v>
      </c>
      <c r="AJ7" s="41">
        <v>77.475</v>
      </c>
      <c r="AK7" s="41">
        <v>79.8125</v>
      </c>
      <c r="AL7" s="41">
        <v>80.8125</v>
      </c>
      <c r="AM7" s="41">
        <v>84.825</v>
      </c>
      <c r="AN7" s="41">
        <v>80.625</v>
      </c>
      <c r="AO7" s="41">
        <v>77.5</v>
      </c>
      <c r="AP7" s="41">
        <v>73</v>
      </c>
      <c r="AQ7" s="41">
        <v>93.625</v>
      </c>
      <c r="AR7" s="41">
        <v>87.375</v>
      </c>
      <c r="AS7" s="41">
        <v>80.25</v>
      </c>
      <c r="AT7" s="41">
        <v>74.1125</v>
      </c>
      <c r="AU7" s="41">
        <v>69.4875</v>
      </c>
      <c r="AV7" s="41">
        <v>69.8875</v>
      </c>
      <c r="AW7" s="41">
        <v>73.57916666666667</v>
      </c>
      <c r="AX7" s="41">
        <v>86.76666666666667</v>
      </c>
      <c r="AY7" s="41">
        <v>68.87916666666668</v>
      </c>
      <c r="AZ7" s="41">
        <v>62.78333333333333</v>
      </c>
      <c r="BA7" s="41">
        <v>93.33333333333333</v>
      </c>
      <c r="BB7" s="41">
        <v>93.45833333333336</v>
      </c>
      <c r="BC7" s="41">
        <v>87.55416666666666</v>
      </c>
      <c r="BD7" s="41">
        <v>80.73333333333333</v>
      </c>
      <c r="BE7" s="41">
        <v>81.50454545454545</v>
      </c>
      <c r="BF7" s="41">
        <v>88.1</v>
      </c>
      <c r="BG7" s="41">
        <v>63.64166666666666</v>
      </c>
      <c r="BH7" s="41">
        <v>90.02916666666665</v>
      </c>
      <c r="BI7" s="41">
        <v>83.97083333333333</v>
      </c>
      <c r="BJ7" s="41">
        <v>91.7</v>
      </c>
      <c r="BK7" s="41">
        <v>87.42916666666667</v>
      </c>
      <c r="BL7" s="41">
        <v>61.4875</v>
      </c>
      <c r="BM7" s="41">
        <v>77.5</v>
      </c>
      <c r="BN7" s="41">
        <v>59.412499999999994</v>
      </c>
      <c r="BO7" s="41">
        <v>76.10416666666667</v>
      </c>
      <c r="BP7" s="41">
        <v>65.51249999999999</v>
      </c>
      <c r="BQ7" s="41">
        <v>76.28750000000001</v>
      </c>
      <c r="BR7" s="41"/>
      <c r="BS7" s="41"/>
      <c r="BT7" s="41"/>
      <c r="BU7" s="41"/>
      <c r="BV7" s="41"/>
      <c r="BW7" s="41"/>
      <c r="BY7" s="26">
        <f t="shared" si="0"/>
        <v>74.78125</v>
      </c>
      <c r="BZ7" s="26">
        <f t="shared" si="1"/>
        <v>75.75430555555558</v>
      </c>
      <c r="CA7" s="26">
        <f t="shared" si="2"/>
        <v>78.42945707070706</v>
      </c>
      <c r="CB7" s="26">
        <f t="shared" si="3"/>
        <v>78.52098484848483</v>
      </c>
    </row>
    <row r="8" spans="1:80" ht="11.25">
      <c r="A8" s="25">
        <v>6</v>
      </c>
      <c r="B8" s="41">
        <v>64</v>
      </c>
      <c r="C8" s="41">
        <v>72</v>
      </c>
      <c r="D8" s="41">
        <v>83.33333333333333</v>
      </c>
      <c r="E8" s="41">
        <v>80.5</v>
      </c>
      <c r="F8" s="41">
        <v>90.25</v>
      </c>
      <c r="G8" s="41">
        <v>83.75</v>
      </c>
      <c r="H8" s="41">
        <v>72.5</v>
      </c>
      <c r="I8" s="41">
        <v>77</v>
      </c>
      <c r="J8" s="42">
        <v>98</v>
      </c>
      <c r="K8" s="41">
        <v>55.25</v>
      </c>
      <c r="L8" s="41">
        <v>79.5</v>
      </c>
      <c r="M8" s="41">
        <v>83</v>
      </c>
      <c r="N8" s="41">
        <v>72.75</v>
      </c>
      <c r="O8" s="41">
        <v>58.25</v>
      </c>
      <c r="P8" s="41">
        <v>73.75</v>
      </c>
      <c r="Q8" s="41">
        <v>83.75</v>
      </c>
      <c r="R8" s="41">
        <v>52</v>
      </c>
      <c r="S8" s="41">
        <v>63</v>
      </c>
      <c r="T8" s="41">
        <v>71.5</v>
      </c>
      <c r="U8" s="41">
        <v>71.25</v>
      </c>
      <c r="V8" s="41">
        <v>64.25</v>
      </c>
      <c r="W8" s="41">
        <v>55.75</v>
      </c>
      <c r="X8" s="41">
        <v>68.25</v>
      </c>
      <c r="Y8" s="41">
        <v>58</v>
      </c>
      <c r="Z8" s="41">
        <v>78.25</v>
      </c>
      <c r="AA8" s="41">
        <v>85.875</v>
      </c>
      <c r="AB8" s="41">
        <v>83.875</v>
      </c>
      <c r="AC8" s="41">
        <v>66.25</v>
      </c>
      <c r="AD8" s="41">
        <v>77</v>
      </c>
      <c r="AE8" s="41">
        <v>84.125</v>
      </c>
      <c r="AF8" s="41">
        <v>66.15</v>
      </c>
      <c r="AG8" s="41">
        <v>60.3</v>
      </c>
      <c r="AH8" s="41">
        <v>91.5125</v>
      </c>
      <c r="AI8" s="41">
        <v>70.5375</v>
      </c>
      <c r="AJ8" s="41">
        <v>90.2375</v>
      </c>
      <c r="AK8" s="41">
        <v>94.675</v>
      </c>
      <c r="AL8" s="41">
        <v>91.4125</v>
      </c>
      <c r="AM8" s="41">
        <v>82.5875</v>
      </c>
      <c r="AN8" s="41">
        <v>81.4125</v>
      </c>
      <c r="AO8" s="41">
        <v>64.625</v>
      </c>
      <c r="AP8" s="41">
        <v>58.375</v>
      </c>
      <c r="AQ8" s="41">
        <v>86</v>
      </c>
      <c r="AR8" s="41">
        <v>53.625</v>
      </c>
      <c r="AS8" s="41">
        <v>79</v>
      </c>
      <c r="AT8" s="41">
        <v>64.16666666666667</v>
      </c>
      <c r="AU8" s="41">
        <v>79.18333333333332</v>
      </c>
      <c r="AV8" s="41">
        <v>77.92083333333333</v>
      </c>
      <c r="AW8" s="41">
        <v>70.25416666666668</v>
      </c>
      <c r="AX8" s="41">
        <v>77.95</v>
      </c>
      <c r="AY8" s="41">
        <v>83.175</v>
      </c>
      <c r="AZ8" s="41">
        <v>71.35</v>
      </c>
      <c r="BA8" s="41">
        <v>83.3</v>
      </c>
      <c r="BB8" s="41">
        <v>87.7</v>
      </c>
      <c r="BC8" s="41">
        <v>92.95</v>
      </c>
      <c r="BD8" s="41">
        <v>67.225</v>
      </c>
      <c r="BE8" s="41" t="s">
        <v>11</v>
      </c>
      <c r="BF8" s="41">
        <v>96.37916666666666</v>
      </c>
      <c r="BG8" s="41">
        <v>64.17083333333333</v>
      </c>
      <c r="BH8" s="41">
        <v>89.52916666666668</v>
      </c>
      <c r="BI8" s="41">
        <v>80.88333333333333</v>
      </c>
      <c r="BJ8" s="41">
        <v>95.9541666666667</v>
      </c>
      <c r="BK8" s="41">
        <v>89.0791666666667</v>
      </c>
      <c r="BL8" s="41">
        <v>68.04583333333333</v>
      </c>
      <c r="BM8" s="41">
        <v>58.3</v>
      </c>
      <c r="BN8" s="41">
        <v>72.59583333333333</v>
      </c>
      <c r="BO8" s="41">
        <v>85.04166666666667</v>
      </c>
      <c r="BP8" s="41">
        <v>83.42083333333333</v>
      </c>
      <c r="BQ8" s="41">
        <v>57.05833333333334</v>
      </c>
      <c r="BR8" s="41"/>
      <c r="BS8" s="41"/>
      <c r="BT8" s="41"/>
      <c r="BU8" s="41"/>
      <c r="BV8" s="41"/>
      <c r="BW8" s="41"/>
      <c r="BY8" s="26">
        <f t="shared" si="0"/>
        <v>74.36791666666666</v>
      </c>
      <c r="BZ8" s="26">
        <f t="shared" si="1"/>
        <v>74.21166666666664</v>
      </c>
      <c r="CA8" s="26">
        <f t="shared" si="2"/>
        <v>77.49310344827585</v>
      </c>
      <c r="CB8" s="26">
        <f t="shared" si="3"/>
        <v>76.5058908045977</v>
      </c>
    </row>
    <row r="9" spans="1:80" ht="11.25">
      <c r="A9" s="25">
        <v>7</v>
      </c>
      <c r="B9" s="41">
        <v>70.33333333333333</v>
      </c>
      <c r="C9" s="41">
        <v>77</v>
      </c>
      <c r="D9" s="41">
        <v>81.66666666666667</v>
      </c>
      <c r="E9" s="41">
        <v>81</v>
      </c>
      <c r="F9" s="41">
        <v>91.75</v>
      </c>
      <c r="G9" s="41">
        <v>77</v>
      </c>
      <c r="H9" s="41">
        <v>82.25</v>
      </c>
      <c r="I9" s="41">
        <v>83.25</v>
      </c>
      <c r="J9" s="42">
        <v>89.5</v>
      </c>
      <c r="K9" s="41">
        <v>58</v>
      </c>
      <c r="L9" s="41">
        <v>78.25</v>
      </c>
      <c r="M9" s="41">
        <v>89.5</v>
      </c>
      <c r="N9" s="41">
        <v>89.25</v>
      </c>
      <c r="O9" s="41">
        <v>62.75</v>
      </c>
      <c r="P9" s="41">
        <v>88</v>
      </c>
      <c r="Q9" s="41">
        <v>78</v>
      </c>
      <c r="R9" s="41">
        <v>54.75</v>
      </c>
      <c r="S9" s="41">
        <v>72.5</v>
      </c>
      <c r="T9" s="41">
        <v>80</v>
      </c>
      <c r="U9" s="41">
        <v>70.75</v>
      </c>
      <c r="V9" s="41">
        <v>89</v>
      </c>
      <c r="W9" s="41">
        <v>63.75</v>
      </c>
      <c r="X9" s="41">
        <v>79</v>
      </c>
      <c r="Y9" s="41">
        <v>66.5</v>
      </c>
      <c r="Z9" s="41">
        <v>73</v>
      </c>
      <c r="AA9" s="41">
        <v>60.125</v>
      </c>
      <c r="AB9" s="41">
        <v>82.625</v>
      </c>
      <c r="AC9" s="41">
        <v>84.25</v>
      </c>
      <c r="AD9" s="41">
        <v>82.125</v>
      </c>
      <c r="AE9" s="41">
        <v>77.125</v>
      </c>
      <c r="AF9" s="41">
        <v>66.8875</v>
      </c>
      <c r="AG9" s="41">
        <v>63.3</v>
      </c>
      <c r="AH9" s="41">
        <v>76.4625</v>
      </c>
      <c r="AI9" s="41">
        <v>70.1</v>
      </c>
      <c r="AJ9" s="41">
        <v>84.7125</v>
      </c>
      <c r="AK9" s="41">
        <v>74.475</v>
      </c>
      <c r="AL9" s="41">
        <v>92.9125</v>
      </c>
      <c r="AM9" s="41">
        <v>77.6375</v>
      </c>
      <c r="AN9" s="41">
        <v>90.4375</v>
      </c>
      <c r="AO9" s="41">
        <v>61.875</v>
      </c>
      <c r="AP9" s="41">
        <v>78.75</v>
      </c>
      <c r="AQ9" s="41">
        <v>68.375</v>
      </c>
      <c r="AR9" s="41">
        <v>67.5</v>
      </c>
      <c r="AS9" s="41">
        <v>71.125</v>
      </c>
      <c r="AT9" s="41">
        <v>87.05</v>
      </c>
      <c r="AU9" s="41">
        <v>86.17916666666666</v>
      </c>
      <c r="AV9" s="41">
        <v>82.975</v>
      </c>
      <c r="AW9" s="41">
        <v>65.1</v>
      </c>
      <c r="AX9" s="41">
        <v>68.375</v>
      </c>
      <c r="AY9" s="41">
        <v>82.0875</v>
      </c>
      <c r="AZ9" s="41">
        <v>64.6125</v>
      </c>
      <c r="BA9" s="41">
        <v>71.825</v>
      </c>
      <c r="BB9" s="41">
        <v>84.95</v>
      </c>
      <c r="BC9" s="41">
        <v>74.00833333333331</v>
      </c>
      <c r="BD9" s="41">
        <v>75.51666666666667</v>
      </c>
      <c r="BE9" s="41" t="s">
        <v>11</v>
      </c>
      <c r="BF9" s="41">
        <v>96.35833333333335</v>
      </c>
      <c r="BG9" s="41">
        <v>64.25416666666669</v>
      </c>
      <c r="BH9" s="41">
        <v>58.80833333333333</v>
      </c>
      <c r="BI9" s="41">
        <v>88.65416666666668</v>
      </c>
      <c r="BJ9" s="41">
        <v>94.825</v>
      </c>
      <c r="BK9" s="41">
        <v>78.025</v>
      </c>
      <c r="BL9" s="41">
        <v>56.525</v>
      </c>
      <c r="BM9" s="41">
        <v>56.3</v>
      </c>
      <c r="BN9" s="41">
        <v>86.70416666666665</v>
      </c>
      <c r="BO9" s="41">
        <v>60.4625</v>
      </c>
      <c r="BP9" s="41">
        <v>85.33750000000002</v>
      </c>
      <c r="BQ9" s="41">
        <v>69.7</v>
      </c>
      <c r="BR9" s="41"/>
      <c r="BS9" s="41"/>
      <c r="BT9" s="41"/>
      <c r="BU9" s="41"/>
      <c r="BV9" s="41"/>
      <c r="BW9" s="41"/>
      <c r="BY9" s="26">
        <f t="shared" si="0"/>
        <v>75.84124999999999</v>
      </c>
      <c r="BZ9" s="26">
        <f t="shared" si="1"/>
        <v>75.80347222222221</v>
      </c>
      <c r="CA9" s="26">
        <f t="shared" si="2"/>
        <v>76.10660919540229</v>
      </c>
      <c r="CB9" s="26">
        <f t="shared" si="3"/>
        <v>75.05847701149425</v>
      </c>
    </row>
    <row r="10" spans="1:80" ht="11.25">
      <c r="A10" s="25">
        <v>8</v>
      </c>
      <c r="B10" s="41">
        <v>78.66666666666667</v>
      </c>
      <c r="C10" s="41">
        <v>75</v>
      </c>
      <c r="D10" s="41">
        <v>60</v>
      </c>
      <c r="E10" s="41">
        <v>72.5</v>
      </c>
      <c r="F10" s="41">
        <v>69.5</v>
      </c>
      <c r="G10" s="41">
        <v>74.25</v>
      </c>
      <c r="H10" s="41">
        <v>62.25</v>
      </c>
      <c r="I10" s="41">
        <v>82</v>
      </c>
      <c r="J10" s="42">
        <v>69.5</v>
      </c>
      <c r="K10" s="41">
        <v>57.25</v>
      </c>
      <c r="L10" s="41">
        <v>71.25</v>
      </c>
      <c r="M10" s="41">
        <v>88.5</v>
      </c>
      <c r="N10" s="41">
        <v>73</v>
      </c>
      <c r="O10" s="41">
        <v>77.5</v>
      </c>
      <c r="P10" s="41">
        <v>68.5</v>
      </c>
      <c r="Q10" s="41">
        <v>72</v>
      </c>
      <c r="R10" s="41">
        <v>85.5</v>
      </c>
      <c r="S10" s="41">
        <v>69.5</v>
      </c>
      <c r="T10" s="41">
        <v>65.75</v>
      </c>
      <c r="U10" s="41">
        <v>76</v>
      </c>
      <c r="V10" s="41">
        <v>73.25</v>
      </c>
      <c r="W10" s="41">
        <v>85.5</v>
      </c>
      <c r="X10" s="41">
        <v>87.25</v>
      </c>
      <c r="Y10" s="41">
        <v>78</v>
      </c>
      <c r="Z10" s="41">
        <v>83</v>
      </c>
      <c r="AA10" s="41">
        <v>56.625</v>
      </c>
      <c r="AB10" s="41">
        <v>81.25</v>
      </c>
      <c r="AC10" s="41">
        <v>76.25</v>
      </c>
      <c r="AD10" s="41">
        <v>84.125</v>
      </c>
      <c r="AE10" s="41">
        <v>88.125</v>
      </c>
      <c r="AF10" s="41">
        <v>77.4625</v>
      </c>
      <c r="AG10" s="41">
        <v>56.625</v>
      </c>
      <c r="AH10" s="41">
        <v>56.9125</v>
      </c>
      <c r="AI10" s="41">
        <v>78.75</v>
      </c>
      <c r="AJ10" s="41">
        <v>75.35</v>
      </c>
      <c r="AK10" s="41">
        <v>74.1875</v>
      </c>
      <c r="AL10" s="41">
        <v>64.6375</v>
      </c>
      <c r="AM10" s="41">
        <v>89.8625</v>
      </c>
      <c r="AN10" s="41">
        <v>89.85</v>
      </c>
      <c r="AO10" s="41">
        <v>74.25</v>
      </c>
      <c r="AP10" s="41">
        <v>92.375</v>
      </c>
      <c r="AQ10" s="41">
        <v>74.5</v>
      </c>
      <c r="AR10" s="41">
        <v>90.75</v>
      </c>
      <c r="AS10" s="41">
        <v>96.75</v>
      </c>
      <c r="AT10" s="41">
        <v>65.77916666666667</v>
      </c>
      <c r="AU10" s="41">
        <v>73.9541666666667</v>
      </c>
      <c r="AV10" s="41">
        <v>78.075</v>
      </c>
      <c r="AW10" s="41">
        <v>76.35</v>
      </c>
      <c r="AX10" s="41">
        <v>85.45416666666667</v>
      </c>
      <c r="AY10" s="41">
        <v>77.32083333333333</v>
      </c>
      <c r="AZ10" s="41">
        <v>65.6625</v>
      </c>
      <c r="BA10" s="41">
        <v>86.11666666666666</v>
      </c>
      <c r="BB10" s="41">
        <v>89.17916666666667</v>
      </c>
      <c r="BC10" s="41">
        <v>60.3875</v>
      </c>
      <c r="BD10" s="41">
        <v>83.275</v>
      </c>
      <c r="BE10" s="41" t="s">
        <v>11</v>
      </c>
      <c r="BF10" s="41">
        <v>82.73333333333333</v>
      </c>
      <c r="BG10" s="41">
        <v>65.43333333333332</v>
      </c>
      <c r="BH10" s="41">
        <v>65.4625</v>
      </c>
      <c r="BI10" s="41">
        <v>64.325</v>
      </c>
      <c r="BJ10" s="41">
        <v>84.50833333333334</v>
      </c>
      <c r="BK10" s="41">
        <v>78.48333333333332</v>
      </c>
      <c r="BL10" s="41">
        <v>45.66666666666668</v>
      </c>
      <c r="BM10" s="41">
        <v>82.5</v>
      </c>
      <c r="BN10" s="41">
        <v>85.14583333333331</v>
      </c>
      <c r="BO10" s="41">
        <v>69.73333333333335</v>
      </c>
      <c r="BP10" s="41">
        <v>89.42500000000001</v>
      </c>
      <c r="BQ10" s="41">
        <v>90.38333333333333</v>
      </c>
      <c r="BR10" s="41"/>
      <c r="BS10" s="41"/>
      <c r="BT10" s="41"/>
      <c r="BU10" s="41"/>
      <c r="BV10" s="41"/>
      <c r="BW10" s="41"/>
      <c r="BY10" s="26">
        <f t="shared" si="0"/>
        <v>74.71374999999999</v>
      </c>
      <c r="BZ10" s="26">
        <f t="shared" si="1"/>
        <v>77.3848611111111</v>
      </c>
      <c r="CA10" s="26">
        <f t="shared" si="2"/>
        <v>77.73218390804595</v>
      </c>
      <c r="CB10" s="26">
        <f t="shared" si="3"/>
        <v>78.0630747126437</v>
      </c>
    </row>
    <row r="11" spans="1:80" ht="11.25">
      <c r="A11" s="25">
        <v>9</v>
      </c>
      <c r="B11" s="41">
        <v>90.33333333333333</v>
      </c>
      <c r="C11" s="41">
        <v>71</v>
      </c>
      <c r="D11" s="41">
        <v>64</v>
      </c>
      <c r="E11" s="41">
        <v>90.25</v>
      </c>
      <c r="F11" s="41">
        <v>72.25</v>
      </c>
      <c r="G11" s="41">
        <v>67.75</v>
      </c>
      <c r="H11" s="41">
        <v>74</v>
      </c>
      <c r="I11" s="41">
        <v>73.25</v>
      </c>
      <c r="J11" s="42">
        <v>83.5</v>
      </c>
      <c r="K11" s="41">
        <v>67</v>
      </c>
      <c r="L11" s="41">
        <v>71.75</v>
      </c>
      <c r="M11" s="41">
        <v>84.5</v>
      </c>
      <c r="N11" s="41">
        <v>66.25</v>
      </c>
      <c r="O11" s="41">
        <v>76.25</v>
      </c>
      <c r="P11" s="41">
        <v>56.75</v>
      </c>
      <c r="Q11" s="41">
        <v>71.75</v>
      </c>
      <c r="R11" s="41">
        <v>87.25</v>
      </c>
      <c r="S11" s="41">
        <v>70.25</v>
      </c>
      <c r="T11" s="41">
        <v>69.5</v>
      </c>
      <c r="U11" s="41">
        <v>79</v>
      </c>
      <c r="V11" s="41">
        <v>60</v>
      </c>
      <c r="W11" s="41">
        <v>81.75</v>
      </c>
      <c r="X11" s="41">
        <v>70.25</v>
      </c>
      <c r="Y11" s="41">
        <v>88</v>
      </c>
      <c r="Z11" s="41">
        <v>91.75</v>
      </c>
      <c r="AA11" s="41">
        <v>68.375</v>
      </c>
      <c r="AB11" s="41">
        <v>75.25</v>
      </c>
      <c r="AC11" s="41">
        <v>57.625</v>
      </c>
      <c r="AD11" s="41">
        <v>89.75</v>
      </c>
      <c r="AE11" s="41">
        <v>71.5</v>
      </c>
      <c r="AF11" s="41">
        <v>93.2375</v>
      </c>
      <c r="AG11" s="41">
        <v>55.4875</v>
      </c>
      <c r="AH11" s="41">
        <v>75</v>
      </c>
      <c r="AI11" s="41">
        <v>71.3</v>
      </c>
      <c r="AJ11" s="41">
        <v>73.4875</v>
      </c>
      <c r="AK11" s="41">
        <v>76.925</v>
      </c>
      <c r="AL11" s="41">
        <v>68.2</v>
      </c>
      <c r="AM11" s="41">
        <v>72.15</v>
      </c>
      <c r="AN11" s="41">
        <v>89.05</v>
      </c>
      <c r="AO11" s="41">
        <v>78.375</v>
      </c>
      <c r="AP11" s="41">
        <v>77.25</v>
      </c>
      <c r="AQ11" s="41">
        <v>83.875</v>
      </c>
      <c r="AR11" s="41">
        <v>89.125</v>
      </c>
      <c r="AS11" s="41">
        <v>84.75</v>
      </c>
      <c r="AT11" s="41">
        <v>58.991666666666674</v>
      </c>
      <c r="AU11" s="41">
        <v>68.99583333333332</v>
      </c>
      <c r="AV11" s="41">
        <v>61.15833333333333</v>
      </c>
      <c r="AW11" s="41">
        <v>91.32083333333333</v>
      </c>
      <c r="AX11" s="41">
        <v>74.375</v>
      </c>
      <c r="AY11" s="41">
        <v>79.0125</v>
      </c>
      <c r="AZ11" s="41">
        <v>61.47083333333333</v>
      </c>
      <c r="BA11" s="41">
        <v>92.74583333333332</v>
      </c>
      <c r="BB11" s="41">
        <v>91.89583333333331</v>
      </c>
      <c r="BC11" s="41">
        <v>61.76666666666667</v>
      </c>
      <c r="BD11" s="41">
        <v>86.8375</v>
      </c>
      <c r="BE11" s="41">
        <v>84.76363636363635</v>
      </c>
      <c r="BF11" s="41">
        <v>56.625</v>
      </c>
      <c r="BG11" s="41">
        <v>71.91666666666667</v>
      </c>
      <c r="BH11" s="41">
        <v>73.57916666666667</v>
      </c>
      <c r="BI11" s="41">
        <v>65.5</v>
      </c>
      <c r="BJ11" s="41">
        <v>78.125</v>
      </c>
      <c r="BK11" s="41">
        <v>79.15416666666667</v>
      </c>
      <c r="BL11" s="41">
        <v>62.370833333333344</v>
      </c>
      <c r="BM11" s="41">
        <v>82.6</v>
      </c>
      <c r="BN11" s="41">
        <v>75.85416666666666</v>
      </c>
      <c r="BO11" s="41">
        <v>78.68749999999997</v>
      </c>
      <c r="BP11" s="41">
        <v>57.6875</v>
      </c>
      <c r="BQ11" s="41">
        <v>86.05</v>
      </c>
      <c r="BR11" s="41"/>
      <c r="BS11" s="41"/>
      <c r="BT11" s="41"/>
      <c r="BU11" s="41"/>
      <c r="BV11" s="41"/>
      <c r="BW11" s="41"/>
      <c r="BY11" s="26">
        <f t="shared" si="0"/>
        <v>74.12625</v>
      </c>
      <c r="BZ11" s="26">
        <f t="shared" si="1"/>
        <v>75.71430555555554</v>
      </c>
      <c r="CA11" s="26">
        <f t="shared" si="2"/>
        <v>76.37795454545453</v>
      </c>
      <c r="CB11" s="26">
        <f t="shared" si="3"/>
        <v>76.13031565656567</v>
      </c>
    </row>
    <row r="12" spans="1:80" ht="11.25">
      <c r="A12" s="25">
        <v>10</v>
      </c>
      <c r="B12" s="41">
        <v>77.66666666666667</v>
      </c>
      <c r="C12" s="41">
        <v>66</v>
      </c>
      <c r="D12" s="41">
        <v>82</v>
      </c>
      <c r="E12" s="41">
        <v>71</v>
      </c>
      <c r="F12" s="41">
        <v>60.75</v>
      </c>
      <c r="G12" s="41">
        <v>67.25</v>
      </c>
      <c r="H12" s="41">
        <v>78.5</v>
      </c>
      <c r="I12" s="41">
        <v>81</v>
      </c>
      <c r="J12" s="42">
        <v>83.5</v>
      </c>
      <c r="K12" s="41">
        <v>65.5</v>
      </c>
      <c r="L12" s="41">
        <v>77.75</v>
      </c>
      <c r="M12" s="41">
        <v>59.5</v>
      </c>
      <c r="N12" s="41">
        <v>72.25</v>
      </c>
      <c r="O12" s="41">
        <v>69</v>
      </c>
      <c r="P12" s="41">
        <v>67.75</v>
      </c>
      <c r="Q12" s="41">
        <v>74.75</v>
      </c>
      <c r="R12" s="41">
        <v>72.25</v>
      </c>
      <c r="S12" s="41">
        <v>84.25</v>
      </c>
      <c r="T12" s="41">
        <v>87</v>
      </c>
      <c r="U12" s="41">
        <v>79.25</v>
      </c>
      <c r="V12" s="41">
        <v>71.25</v>
      </c>
      <c r="W12" s="41">
        <v>62.25</v>
      </c>
      <c r="X12" s="41">
        <v>68.75</v>
      </c>
      <c r="Y12" s="41">
        <v>65.5</v>
      </c>
      <c r="Z12" s="41">
        <v>80</v>
      </c>
      <c r="AA12" s="41">
        <v>81.125</v>
      </c>
      <c r="AB12" s="41">
        <v>77.375</v>
      </c>
      <c r="AC12" s="41">
        <v>75.5</v>
      </c>
      <c r="AD12" s="41">
        <v>79.5</v>
      </c>
      <c r="AE12" s="41">
        <v>67.125</v>
      </c>
      <c r="AF12" s="41">
        <v>75.075</v>
      </c>
      <c r="AG12" s="41">
        <v>66.8625</v>
      </c>
      <c r="AH12" s="41">
        <v>74.95</v>
      </c>
      <c r="AI12" s="41">
        <v>72.575</v>
      </c>
      <c r="AJ12" s="41">
        <v>75.125</v>
      </c>
      <c r="AK12" s="41">
        <v>75.6</v>
      </c>
      <c r="AL12" s="41">
        <v>70.2</v>
      </c>
      <c r="AM12" s="41">
        <v>69.2125</v>
      </c>
      <c r="AN12" s="41">
        <v>89.625</v>
      </c>
      <c r="AO12" s="41">
        <v>63</v>
      </c>
      <c r="AP12" s="41">
        <v>78.75</v>
      </c>
      <c r="AQ12" s="41">
        <v>84.5</v>
      </c>
      <c r="AR12" s="41">
        <v>66.125</v>
      </c>
      <c r="AS12" s="41">
        <v>73.375</v>
      </c>
      <c r="AT12" s="41">
        <v>76.6</v>
      </c>
      <c r="AU12" s="41">
        <v>80.4875</v>
      </c>
      <c r="AV12" s="41">
        <v>66.19583333333334</v>
      </c>
      <c r="AW12" s="41">
        <v>82.89166666666667</v>
      </c>
      <c r="AX12" s="41">
        <v>93.8125</v>
      </c>
      <c r="AY12" s="41">
        <v>60.53333333333334</v>
      </c>
      <c r="AZ12" s="41">
        <v>69.63333333333333</v>
      </c>
      <c r="BA12" s="41">
        <v>84.675</v>
      </c>
      <c r="BB12" s="41">
        <v>91.58333333333333</v>
      </c>
      <c r="BC12" s="41">
        <v>72.84166666666668</v>
      </c>
      <c r="BD12" s="41">
        <v>71.96666666666668</v>
      </c>
      <c r="BE12" s="41">
        <v>84.89545454545456</v>
      </c>
      <c r="BF12" s="41">
        <v>76.15833333333333</v>
      </c>
      <c r="BG12" s="41">
        <v>77.9</v>
      </c>
      <c r="BH12" s="41">
        <v>90.15416666666665</v>
      </c>
      <c r="BI12" s="41">
        <v>66.675</v>
      </c>
      <c r="BJ12" s="41">
        <v>84.89583333333336</v>
      </c>
      <c r="BK12" s="41">
        <v>73.8625</v>
      </c>
      <c r="BL12" s="41">
        <v>74.88333333333333</v>
      </c>
      <c r="BM12" s="41">
        <v>66.2</v>
      </c>
      <c r="BN12" s="41">
        <v>77.17083333333333</v>
      </c>
      <c r="BO12" s="41">
        <v>79.72083333333333</v>
      </c>
      <c r="BP12" s="41">
        <v>69.81666666666666</v>
      </c>
      <c r="BQ12" s="41">
        <v>94.31666666666666</v>
      </c>
      <c r="BR12" s="41"/>
      <c r="BS12" s="41"/>
      <c r="BT12" s="41"/>
      <c r="BU12" s="41"/>
      <c r="BV12" s="41"/>
      <c r="BW12" s="41"/>
      <c r="BY12" s="26">
        <f t="shared" si="0"/>
        <v>73.3575</v>
      </c>
      <c r="BZ12" s="26">
        <f t="shared" si="1"/>
        <v>74.52583333333334</v>
      </c>
      <c r="CA12" s="26">
        <f t="shared" si="2"/>
        <v>75.7258207070707</v>
      </c>
      <c r="CB12" s="26">
        <f t="shared" si="3"/>
        <v>77.44151515151515</v>
      </c>
    </row>
    <row r="13" spans="1:80" ht="11.25">
      <c r="A13" s="27">
        <v>11</v>
      </c>
      <c r="B13" s="43">
        <v>69.66666666666667</v>
      </c>
      <c r="C13" s="43">
        <v>90</v>
      </c>
      <c r="D13" s="43">
        <v>86.33333333333333</v>
      </c>
      <c r="E13" s="43">
        <v>90</v>
      </c>
      <c r="F13" s="43">
        <v>59</v>
      </c>
      <c r="G13" s="43">
        <v>65.75</v>
      </c>
      <c r="H13" s="43">
        <v>81.25</v>
      </c>
      <c r="I13" s="43">
        <v>70.5</v>
      </c>
      <c r="J13" s="44">
        <v>80</v>
      </c>
      <c r="K13" s="43">
        <v>85.5</v>
      </c>
      <c r="L13" s="43">
        <v>80.25</v>
      </c>
      <c r="M13" s="43">
        <v>74.75</v>
      </c>
      <c r="N13" s="43">
        <v>66.5</v>
      </c>
      <c r="O13" s="43">
        <v>74.25</v>
      </c>
      <c r="P13" s="43">
        <v>70</v>
      </c>
      <c r="Q13" s="43">
        <v>60.5</v>
      </c>
      <c r="R13" s="43">
        <v>62.5</v>
      </c>
      <c r="S13" s="43">
        <v>79.5</v>
      </c>
      <c r="T13" s="43">
        <v>91.75</v>
      </c>
      <c r="U13" s="43">
        <v>87</v>
      </c>
      <c r="V13" s="43">
        <v>75</v>
      </c>
      <c r="W13" s="43">
        <v>61.25</v>
      </c>
      <c r="X13" s="43">
        <v>75.5</v>
      </c>
      <c r="Y13" s="43">
        <v>40</v>
      </c>
      <c r="Z13" s="43">
        <v>71</v>
      </c>
      <c r="AA13" s="43">
        <v>77.125</v>
      </c>
      <c r="AB13" s="43">
        <v>81.125</v>
      </c>
      <c r="AC13" s="43">
        <v>88.5</v>
      </c>
      <c r="AD13" s="43">
        <v>66.875</v>
      </c>
      <c r="AE13" s="43">
        <v>82.625</v>
      </c>
      <c r="AF13" s="43">
        <v>81.75</v>
      </c>
      <c r="AG13" s="43">
        <v>74.4625</v>
      </c>
      <c r="AH13" s="43">
        <v>90.4125</v>
      </c>
      <c r="AI13" s="43">
        <v>86.575</v>
      </c>
      <c r="AJ13" s="43">
        <v>79.35</v>
      </c>
      <c r="AK13" s="43">
        <v>65.6625</v>
      </c>
      <c r="AL13" s="43">
        <v>90.9375</v>
      </c>
      <c r="AM13" s="43">
        <v>64.675</v>
      </c>
      <c r="AN13" s="43">
        <v>91.475</v>
      </c>
      <c r="AO13" s="43">
        <v>69.375</v>
      </c>
      <c r="AP13" s="43">
        <v>62.25</v>
      </c>
      <c r="AQ13" s="43">
        <v>94.875</v>
      </c>
      <c r="AR13" s="43">
        <v>70.375</v>
      </c>
      <c r="AS13" s="43">
        <v>69</v>
      </c>
      <c r="AT13" s="43">
        <v>91.86666666666667</v>
      </c>
      <c r="AU13" s="43">
        <v>67.34583333333333</v>
      </c>
      <c r="AV13" s="43">
        <v>75.1125</v>
      </c>
      <c r="AW13" s="43">
        <v>81.24166666666666</v>
      </c>
      <c r="AX13" s="43">
        <v>85.35833333333333</v>
      </c>
      <c r="AY13" s="43">
        <v>65.58333333333333</v>
      </c>
      <c r="AZ13" s="43">
        <v>76.30833333333335</v>
      </c>
      <c r="BA13" s="43">
        <v>94.09166666666665</v>
      </c>
      <c r="BB13" s="43">
        <v>78.825</v>
      </c>
      <c r="BC13" s="43">
        <v>69.95833333333333</v>
      </c>
      <c r="BD13" s="43">
        <v>72.25833333333334</v>
      </c>
      <c r="BE13" s="43">
        <v>74.06</v>
      </c>
      <c r="BF13" s="43">
        <v>75.85833333333333</v>
      </c>
      <c r="BG13" s="43">
        <v>66.225</v>
      </c>
      <c r="BH13" s="43">
        <v>81.7625</v>
      </c>
      <c r="BI13" s="43">
        <v>87.525</v>
      </c>
      <c r="BJ13" s="43">
        <v>79.78333333333332</v>
      </c>
      <c r="BK13" s="43">
        <v>74.89583333333331</v>
      </c>
      <c r="BL13" s="43">
        <v>93.19583333333333</v>
      </c>
      <c r="BM13" s="43">
        <v>67.4</v>
      </c>
      <c r="BN13" s="43">
        <v>86.86666666666667</v>
      </c>
      <c r="BO13" s="43">
        <v>86.7041666666667</v>
      </c>
      <c r="BP13" s="43">
        <v>92.39166666666667</v>
      </c>
      <c r="BQ13" s="43">
        <v>86.60000000000001</v>
      </c>
      <c r="BR13" s="43"/>
      <c r="BS13" s="43"/>
      <c r="BT13" s="43"/>
      <c r="BU13" s="43"/>
      <c r="BV13" s="43"/>
      <c r="BW13" s="43"/>
      <c r="BX13" s="91"/>
      <c r="BY13" s="28">
        <f t="shared" si="0"/>
        <v>75.51083333333334</v>
      </c>
      <c r="BZ13" s="28">
        <f t="shared" si="1"/>
        <v>76.8163888888889</v>
      </c>
      <c r="CA13" s="28">
        <f t="shared" si="2"/>
        <v>77.15894444444442</v>
      </c>
      <c r="CB13" s="28">
        <f t="shared" si="3"/>
        <v>78.95227777777781</v>
      </c>
    </row>
    <row r="14" spans="1:80" ht="11.25">
      <c r="A14" s="80">
        <v>12</v>
      </c>
      <c r="B14" s="81">
        <v>76.66666666666667</v>
      </c>
      <c r="C14" s="81">
        <v>84</v>
      </c>
      <c r="D14" s="81">
        <v>56</v>
      </c>
      <c r="E14" s="81">
        <v>85.75</v>
      </c>
      <c r="F14" s="81">
        <v>81.5</v>
      </c>
      <c r="G14" s="81">
        <v>73.75</v>
      </c>
      <c r="H14" s="81">
        <v>79</v>
      </c>
      <c r="I14" s="81">
        <v>71.5</v>
      </c>
      <c r="J14" s="42">
        <v>75</v>
      </c>
      <c r="K14" s="81">
        <v>85</v>
      </c>
      <c r="L14" s="81">
        <v>58</v>
      </c>
      <c r="M14" s="81">
        <v>70.75</v>
      </c>
      <c r="N14" s="81">
        <v>60</v>
      </c>
      <c r="O14" s="81">
        <v>73.5</v>
      </c>
      <c r="P14" s="81">
        <v>71.5</v>
      </c>
      <c r="Q14" s="81">
        <v>57.5</v>
      </c>
      <c r="R14" s="81">
        <v>53.25</v>
      </c>
      <c r="S14" s="81">
        <v>87.75</v>
      </c>
      <c r="T14" s="81">
        <v>90.25</v>
      </c>
      <c r="U14" s="81">
        <v>58.25</v>
      </c>
      <c r="V14" s="81">
        <v>75.75</v>
      </c>
      <c r="W14" s="81">
        <v>85.5</v>
      </c>
      <c r="X14" s="81">
        <v>77</v>
      </c>
      <c r="Y14" s="81">
        <v>50.25</v>
      </c>
      <c r="Z14" s="81">
        <v>65</v>
      </c>
      <c r="AA14" s="81">
        <v>71.25</v>
      </c>
      <c r="AB14" s="81">
        <v>69.25</v>
      </c>
      <c r="AC14" s="81">
        <v>75.25</v>
      </c>
      <c r="AD14" s="81">
        <v>74.375</v>
      </c>
      <c r="AE14" s="81">
        <v>81.625</v>
      </c>
      <c r="AF14" s="81">
        <v>67.1625</v>
      </c>
      <c r="AG14" s="81">
        <v>90.0625</v>
      </c>
      <c r="AH14" s="81">
        <v>83.0125</v>
      </c>
      <c r="AI14" s="81">
        <v>81.9</v>
      </c>
      <c r="AJ14" s="81">
        <v>75.7</v>
      </c>
      <c r="AK14" s="81">
        <v>75.925</v>
      </c>
      <c r="AL14" s="81">
        <v>83.3875</v>
      </c>
      <c r="AM14" s="81">
        <v>74.225</v>
      </c>
      <c r="AN14" s="81">
        <v>82.375</v>
      </c>
      <c r="AO14" s="81">
        <v>85.125</v>
      </c>
      <c r="AP14" s="81">
        <v>70.625</v>
      </c>
      <c r="AQ14" s="81">
        <v>91.375</v>
      </c>
      <c r="AR14" s="81">
        <v>89.125</v>
      </c>
      <c r="AS14" s="81">
        <v>74.375</v>
      </c>
      <c r="AT14" s="81">
        <v>56.1375</v>
      </c>
      <c r="AU14" s="81">
        <v>73.09166666666665</v>
      </c>
      <c r="AV14" s="81">
        <v>70.56666666666665</v>
      </c>
      <c r="AW14" s="81">
        <v>78.0375</v>
      </c>
      <c r="AX14" s="81">
        <v>74.94166666666668</v>
      </c>
      <c r="AY14" s="81">
        <v>69.375</v>
      </c>
      <c r="AZ14" s="81">
        <v>90.62916666666665</v>
      </c>
      <c r="BA14" s="81">
        <v>94.59166666666665</v>
      </c>
      <c r="BB14" s="81">
        <v>71.4375</v>
      </c>
      <c r="BC14" s="81">
        <v>68.95</v>
      </c>
      <c r="BD14" s="81">
        <v>64.1625</v>
      </c>
      <c r="BE14" s="81">
        <v>60.277272727272724</v>
      </c>
      <c r="BF14" s="81">
        <v>75.8</v>
      </c>
      <c r="BG14" s="81">
        <v>74.03333333333335</v>
      </c>
      <c r="BH14" s="81">
        <v>71.54583333333333</v>
      </c>
      <c r="BI14" s="81">
        <v>63</v>
      </c>
      <c r="BJ14" s="81">
        <v>73.96666666666665</v>
      </c>
      <c r="BK14" s="81">
        <v>74.20416666666667</v>
      </c>
      <c r="BL14" s="81">
        <v>73.57083333333333</v>
      </c>
      <c r="BM14" s="81">
        <v>63.8</v>
      </c>
      <c r="BN14" s="81">
        <v>75.67916666666669</v>
      </c>
      <c r="BO14" s="81">
        <v>79.64166666666664</v>
      </c>
      <c r="BP14" s="81">
        <v>95.92916666666666</v>
      </c>
      <c r="BQ14" s="81">
        <v>91.175</v>
      </c>
      <c r="BR14" s="81"/>
      <c r="BS14" s="81"/>
      <c r="BT14" s="81"/>
      <c r="BU14" s="81"/>
      <c r="BV14" s="81"/>
      <c r="BW14" s="81"/>
      <c r="BX14" s="91"/>
      <c r="BY14" s="26">
        <f t="shared" si="0"/>
        <v>73.24583333333334</v>
      </c>
      <c r="BZ14" s="26">
        <f t="shared" si="1"/>
        <v>75.86527777777776</v>
      </c>
      <c r="CA14" s="26">
        <f t="shared" si="2"/>
        <v>76.74688131313131</v>
      </c>
      <c r="CB14" s="26">
        <f t="shared" si="3"/>
        <v>75.91813131313133</v>
      </c>
    </row>
    <row r="15" spans="1:80" ht="11.25">
      <c r="A15" s="80">
        <v>13</v>
      </c>
      <c r="B15" s="81">
        <v>81.66666666666667</v>
      </c>
      <c r="C15" s="81">
        <v>70</v>
      </c>
      <c r="D15" s="81">
        <v>63</v>
      </c>
      <c r="E15" s="81">
        <v>90.75</v>
      </c>
      <c r="F15" s="81">
        <v>74.75</v>
      </c>
      <c r="G15" s="81">
        <v>72</v>
      </c>
      <c r="H15" s="81">
        <v>64.75</v>
      </c>
      <c r="I15" s="81">
        <v>67.5</v>
      </c>
      <c r="J15" s="42">
        <v>63</v>
      </c>
      <c r="K15" s="81">
        <v>82.5</v>
      </c>
      <c r="L15" s="81">
        <v>73</v>
      </c>
      <c r="M15" s="81">
        <v>81</v>
      </c>
      <c r="N15" s="81">
        <v>69.25</v>
      </c>
      <c r="O15" s="81">
        <v>77.75</v>
      </c>
      <c r="P15" s="81">
        <v>71</v>
      </c>
      <c r="Q15" s="81">
        <v>74.25</v>
      </c>
      <c r="R15" s="81">
        <v>57.25</v>
      </c>
      <c r="S15" s="81">
        <v>83.25</v>
      </c>
      <c r="T15" s="81">
        <v>76.25</v>
      </c>
      <c r="U15" s="81">
        <v>60.75</v>
      </c>
      <c r="V15" s="81">
        <v>78</v>
      </c>
      <c r="W15" s="81">
        <v>75.5</v>
      </c>
      <c r="X15" s="81">
        <v>62.75</v>
      </c>
      <c r="Y15" s="81">
        <v>64.25</v>
      </c>
      <c r="Z15" s="81">
        <v>64</v>
      </c>
      <c r="AA15" s="81">
        <v>48.5</v>
      </c>
      <c r="AB15" s="81">
        <v>74.5</v>
      </c>
      <c r="AC15" s="81">
        <v>88.25</v>
      </c>
      <c r="AD15" s="81">
        <v>76.25</v>
      </c>
      <c r="AE15" s="81">
        <v>84.75</v>
      </c>
      <c r="AF15" s="81">
        <v>80.9625</v>
      </c>
      <c r="AG15" s="81">
        <v>86.1625</v>
      </c>
      <c r="AH15" s="81">
        <v>72.525</v>
      </c>
      <c r="AI15" s="81">
        <v>81.225</v>
      </c>
      <c r="AJ15" s="81">
        <v>59.9</v>
      </c>
      <c r="AK15" s="81">
        <v>46.9625</v>
      </c>
      <c r="AL15" s="81">
        <v>82.125</v>
      </c>
      <c r="AM15" s="81">
        <v>91.6375</v>
      </c>
      <c r="AN15" s="81">
        <v>84.175</v>
      </c>
      <c r="AO15" s="81">
        <v>86.75</v>
      </c>
      <c r="AP15" s="81">
        <v>75.125</v>
      </c>
      <c r="AQ15" s="81">
        <v>80.125</v>
      </c>
      <c r="AR15" s="81">
        <v>85.125</v>
      </c>
      <c r="AS15" s="81">
        <v>79.875</v>
      </c>
      <c r="AT15" s="81">
        <v>62.3125</v>
      </c>
      <c r="AU15" s="81">
        <v>76.57916666666667</v>
      </c>
      <c r="AV15" s="81">
        <v>81.1125</v>
      </c>
      <c r="AW15" s="81">
        <v>70.77916666666667</v>
      </c>
      <c r="AX15" s="81">
        <v>67.58333333333333</v>
      </c>
      <c r="AY15" s="81">
        <v>66.86666666666666</v>
      </c>
      <c r="AZ15" s="81">
        <v>83.65833333333333</v>
      </c>
      <c r="BA15" s="81">
        <v>88.4208333333333</v>
      </c>
      <c r="BB15" s="81">
        <v>75.26666666666667</v>
      </c>
      <c r="BC15" s="81">
        <v>72.375</v>
      </c>
      <c r="BD15" s="81">
        <v>67.825</v>
      </c>
      <c r="BE15" s="81">
        <v>71.68181818181819</v>
      </c>
      <c r="BF15" s="81">
        <v>83.13333333333333</v>
      </c>
      <c r="BG15" s="81">
        <v>69.80833333333334</v>
      </c>
      <c r="BH15" s="81">
        <v>82.0625</v>
      </c>
      <c r="BI15" s="81">
        <v>50.22083333333334</v>
      </c>
      <c r="BJ15" s="81">
        <v>55.2375</v>
      </c>
      <c r="BK15" s="81">
        <v>87.87083333333332</v>
      </c>
      <c r="BL15" s="81">
        <v>70.70416666666667</v>
      </c>
      <c r="BM15" s="81">
        <v>67.5</v>
      </c>
      <c r="BN15" s="81">
        <v>90.0125</v>
      </c>
      <c r="BO15" s="81">
        <v>63.19583333333333</v>
      </c>
      <c r="BP15" s="81">
        <v>56.362500000000004</v>
      </c>
      <c r="BQ15" s="81">
        <v>78.65833333333336</v>
      </c>
      <c r="BR15" s="81"/>
      <c r="BS15" s="81"/>
      <c r="BT15" s="81"/>
      <c r="BU15" s="81"/>
      <c r="BV15" s="81"/>
      <c r="BW15" s="81"/>
      <c r="BX15" s="91"/>
      <c r="BY15" s="26">
        <f t="shared" si="0"/>
        <v>72.91666666666667</v>
      </c>
      <c r="BZ15" s="26">
        <f t="shared" si="1"/>
        <v>74.57361111111113</v>
      </c>
      <c r="CA15" s="26">
        <f t="shared" si="2"/>
        <v>76.36925505050503</v>
      </c>
      <c r="CB15" s="26">
        <f t="shared" si="3"/>
        <v>74.34675505050505</v>
      </c>
    </row>
    <row r="16" spans="1:80" ht="11.25">
      <c r="A16" s="80">
        <v>14</v>
      </c>
      <c r="B16" s="81">
        <v>72.33333333333333</v>
      </c>
      <c r="C16" s="81">
        <v>70</v>
      </c>
      <c r="D16" s="81">
        <v>82</v>
      </c>
      <c r="E16" s="81">
        <v>92.5</v>
      </c>
      <c r="F16" s="81">
        <v>70.5</v>
      </c>
      <c r="G16" s="81">
        <v>88.75</v>
      </c>
      <c r="H16" s="81">
        <v>51.5</v>
      </c>
      <c r="I16" s="81">
        <v>59.5</v>
      </c>
      <c r="J16" s="42">
        <v>66.75</v>
      </c>
      <c r="K16" s="81">
        <v>90.75</v>
      </c>
      <c r="L16" s="81">
        <v>71</v>
      </c>
      <c r="M16" s="81">
        <v>93</v>
      </c>
      <c r="N16" s="81">
        <v>81</v>
      </c>
      <c r="O16" s="81">
        <v>77.25</v>
      </c>
      <c r="P16" s="81">
        <v>85.25</v>
      </c>
      <c r="Q16" s="81">
        <v>72.25</v>
      </c>
      <c r="R16" s="81">
        <v>61.75</v>
      </c>
      <c r="S16" s="81">
        <v>86</v>
      </c>
      <c r="T16" s="81">
        <v>83.5</v>
      </c>
      <c r="U16" s="81">
        <v>67.5</v>
      </c>
      <c r="V16" s="81">
        <v>74.25</v>
      </c>
      <c r="W16" s="81">
        <v>78</v>
      </c>
      <c r="X16" s="81">
        <v>68.25</v>
      </c>
      <c r="Y16" s="81">
        <v>92.75</v>
      </c>
      <c r="Z16" s="81">
        <v>83.75</v>
      </c>
      <c r="AA16" s="81">
        <v>55.75</v>
      </c>
      <c r="AB16" s="81">
        <v>69.625</v>
      </c>
      <c r="AC16" s="81">
        <v>88.75</v>
      </c>
      <c r="AD16" s="81">
        <v>67.625</v>
      </c>
      <c r="AE16" s="81">
        <v>79.125</v>
      </c>
      <c r="AF16" s="81">
        <v>59.8</v>
      </c>
      <c r="AG16" s="81">
        <v>61.9625</v>
      </c>
      <c r="AH16" s="81">
        <v>79.7875</v>
      </c>
      <c r="AI16" s="81">
        <v>69.1125</v>
      </c>
      <c r="AJ16" s="81">
        <v>77.925</v>
      </c>
      <c r="AK16" s="81">
        <v>59.5375</v>
      </c>
      <c r="AL16" s="81">
        <v>83.5875</v>
      </c>
      <c r="AM16" s="81">
        <v>89.625</v>
      </c>
      <c r="AN16" s="81">
        <v>77.75</v>
      </c>
      <c r="AO16" s="81">
        <v>82.625</v>
      </c>
      <c r="AP16" s="81">
        <v>82.375</v>
      </c>
      <c r="AQ16" s="81">
        <v>72</v>
      </c>
      <c r="AR16" s="81">
        <v>82.125</v>
      </c>
      <c r="AS16" s="81">
        <v>88</v>
      </c>
      <c r="AT16" s="81">
        <v>68.375</v>
      </c>
      <c r="AU16" s="81">
        <v>85.60416666666667</v>
      </c>
      <c r="AV16" s="81">
        <v>83.05</v>
      </c>
      <c r="AW16" s="81">
        <v>63.916666666666664</v>
      </c>
      <c r="AX16" s="81">
        <v>61.604166666666664</v>
      </c>
      <c r="AY16" s="81">
        <v>72.67916666666667</v>
      </c>
      <c r="AZ16" s="81">
        <v>77.775</v>
      </c>
      <c r="BA16" s="81">
        <v>70.03333333333335</v>
      </c>
      <c r="BB16" s="81">
        <v>77.76666666666667</v>
      </c>
      <c r="BC16" s="81">
        <v>71.20416666666667</v>
      </c>
      <c r="BD16" s="81">
        <v>69.12916666666668</v>
      </c>
      <c r="BE16" s="81">
        <v>83.28636363636362</v>
      </c>
      <c r="BF16" s="81">
        <v>82.61666666666666</v>
      </c>
      <c r="BG16" s="81">
        <v>64.71666666666665</v>
      </c>
      <c r="BH16" s="81">
        <v>85.62916666666668</v>
      </c>
      <c r="BI16" s="81">
        <v>67.9625</v>
      </c>
      <c r="BJ16" s="81">
        <v>67.74583333333334</v>
      </c>
      <c r="BK16" s="81">
        <v>66.24583333333335</v>
      </c>
      <c r="BL16" s="81">
        <v>65.22916666666666</v>
      </c>
      <c r="BM16" s="81">
        <v>58.8</v>
      </c>
      <c r="BN16" s="81">
        <v>86.30416666666667</v>
      </c>
      <c r="BO16" s="81">
        <v>73.82083333333334</v>
      </c>
      <c r="BP16" s="81">
        <v>80.92083333333333</v>
      </c>
      <c r="BQ16" s="81">
        <v>71.83333333333333</v>
      </c>
      <c r="BR16" s="81"/>
      <c r="BS16" s="81"/>
      <c r="BT16" s="81"/>
      <c r="BU16" s="81"/>
      <c r="BV16" s="81"/>
      <c r="BW16" s="81"/>
      <c r="BX16" s="91"/>
      <c r="BY16" s="26">
        <f t="shared" si="0"/>
        <v>75.84041666666667</v>
      </c>
      <c r="BZ16" s="26">
        <f t="shared" si="1"/>
        <v>75.86777777777777</v>
      </c>
      <c r="CA16" s="26">
        <f t="shared" si="2"/>
        <v>74.82398989898992</v>
      </c>
      <c r="CB16" s="26">
        <f t="shared" si="3"/>
        <v>74.70412878787877</v>
      </c>
    </row>
    <row r="17" spans="1:80" ht="11.25">
      <c r="A17" s="80">
        <v>15</v>
      </c>
      <c r="B17" s="81">
        <v>65.33333333333333</v>
      </c>
      <c r="C17" s="81">
        <v>83</v>
      </c>
      <c r="D17" s="81">
        <v>78</v>
      </c>
      <c r="E17" s="81">
        <v>69</v>
      </c>
      <c r="F17" s="81">
        <v>70.25</v>
      </c>
      <c r="G17" s="81">
        <v>78</v>
      </c>
      <c r="H17" s="81">
        <v>69.5</v>
      </c>
      <c r="I17" s="81">
        <v>69.75</v>
      </c>
      <c r="J17" s="42">
        <v>69.25</v>
      </c>
      <c r="K17" s="81">
        <v>89.5</v>
      </c>
      <c r="L17" s="81">
        <v>80.25</v>
      </c>
      <c r="M17" s="81">
        <v>66.75</v>
      </c>
      <c r="N17" s="81">
        <v>82.75</v>
      </c>
      <c r="O17" s="81">
        <v>81</v>
      </c>
      <c r="P17" s="81">
        <v>74.75</v>
      </c>
      <c r="Q17" s="81">
        <v>57.25</v>
      </c>
      <c r="R17" s="81">
        <v>73.5</v>
      </c>
      <c r="S17" s="81">
        <v>79.25</v>
      </c>
      <c r="T17" s="81">
        <v>81</v>
      </c>
      <c r="U17" s="81">
        <v>74</v>
      </c>
      <c r="V17" s="81">
        <v>52.5</v>
      </c>
      <c r="W17" s="81">
        <v>71.25</v>
      </c>
      <c r="X17" s="81">
        <v>49.75</v>
      </c>
      <c r="Y17" s="81">
        <v>80.25</v>
      </c>
      <c r="Z17" s="81">
        <v>88.25</v>
      </c>
      <c r="AA17" s="81">
        <v>76</v>
      </c>
      <c r="AB17" s="81">
        <v>74</v>
      </c>
      <c r="AC17" s="81">
        <v>70.25</v>
      </c>
      <c r="AD17" s="81">
        <v>60.875</v>
      </c>
      <c r="AE17" s="81">
        <v>76</v>
      </c>
      <c r="AF17" s="81">
        <v>67.05</v>
      </c>
      <c r="AG17" s="81">
        <v>56.9</v>
      </c>
      <c r="AH17" s="81">
        <v>62.6</v>
      </c>
      <c r="AI17" s="81">
        <v>71.9</v>
      </c>
      <c r="AJ17" s="81">
        <v>80.2125</v>
      </c>
      <c r="AK17" s="81">
        <v>67.1875</v>
      </c>
      <c r="AL17" s="81">
        <v>81.3</v>
      </c>
      <c r="AM17" s="81">
        <v>90.0375</v>
      </c>
      <c r="AN17" s="81">
        <v>63.3</v>
      </c>
      <c r="AO17" s="81">
        <v>85.125</v>
      </c>
      <c r="AP17" s="81">
        <v>72.25</v>
      </c>
      <c r="AQ17" s="81">
        <v>66.875</v>
      </c>
      <c r="AR17" s="81">
        <v>80.5</v>
      </c>
      <c r="AS17" s="81">
        <v>81.75</v>
      </c>
      <c r="AT17" s="81">
        <v>61.4875</v>
      </c>
      <c r="AU17" s="81">
        <v>74.77083333333334</v>
      </c>
      <c r="AV17" s="81">
        <v>88.15416666666665</v>
      </c>
      <c r="AW17" s="81">
        <v>75.60416666666667</v>
      </c>
      <c r="AX17" s="81">
        <v>61.72916666666668</v>
      </c>
      <c r="AY17" s="81">
        <v>77.90416666666665</v>
      </c>
      <c r="AZ17" s="81">
        <v>80.97083333333335</v>
      </c>
      <c r="BA17" s="81">
        <v>71.69583333333334</v>
      </c>
      <c r="BB17" s="81">
        <v>93.025</v>
      </c>
      <c r="BC17" s="81">
        <v>69.42083333333333</v>
      </c>
      <c r="BD17" s="81">
        <v>74.42083333333333</v>
      </c>
      <c r="BE17" s="81">
        <v>85.15238095238095</v>
      </c>
      <c r="BF17" s="81">
        <v>69.59166666666667</v>
      </c>
      <c r="BG17" s="81">
        <v>67.3375</v>
      </c>
      <c r="BH17" s="81">
        <v>95.17083333333333</v>
      </c>
      <c r="BI17" s="81">
        <v>68.18333333333332</v>
      </c>
      <c r="BJ17" s="81">
        <v>84.49583333333334</v>
      </c>
      <c r="BK17" s="81">
        <v>68.69166666666666</v>
      </c>
      <c r="BL17" s="81">
        <v>74.87083333333335</v>
      </c>
      <c r="BM17" s="81">
        <v>64</v>
      </c>
      <c r="BN17" s="81">
        <v>83.44583333333334</v>
      </c>
      <c r="BO17" s="81">
        <v>77.72916666666669</v>
      </c>
      <c r="BP17" s="81">
        <v>73.99166666666666</v>
      </c>
      <c r="BQ17" s="81">
        <v>72.21666666666665</v>
      </c>
      <c r="BR17" s="81"/>
      <c r="BS17" s="81"/>
      <c r="BT17" s="81"/>
      <c r="BU17" s="81"/>
      <c r="BV17" s="81"/>
      <c r="BW17" s="81"/>
      <c r="BX17" s="91"/>
      <c r="BY17" s="26">
        <f t="shared" si="0"/>
        <v>72.85208333333334</v>
      </c>
      <c r="BZ17" s="26">
        <f t="shared" si="1"/>
        <v>72.70430555555554</v>
      </c>
      <c r="CA17" s="26">
        <f t="shared" si="2"/>
        <v>73.83757936507938</v>
      </c>
      <c r="CB17" s="26">
        <f t="shared" si="3"/>
        <v>75.46202380952383</v>
      </c>
    </row>
    <row r="18" spans="1:80" ht="11.25">
      <c r="A18" s="80">
        <v>16</v>
      </c>
      <c r="B18" s="81">
        <v>60.333333333333336</v>
      </c>
      <c r="C18" s="81">
        <v>80</v>
      </c>
      <c r="D18" s="81">
        <v>62</v>
      </c>
      <c r="E18" s="81">
        <v>74</v>
      </c>
      <c r="F18" s="81">
        <v>74.5</v>
      </c>
      <c r="G18" s="81">
        <v>77.75</v>
      </c>
      <c r="H18" s="81">
        <v>79.5</v>
      </c>
      <c r="I18" s="81">
        <v>73.25</v>
      </c>
      <c r="J18" s="42">
        <v>89.5</v>
      </c>
      <c r="K18" s="81">
        <v>65.5</v>
      </c>
      <c r="L18" s="81">
        <v>81.75</v>
      </c>
      <c r="M18" s="81">
        <v>73</v>
      </c>
      <c r="N18" s="81">
        <v>80.25</v>
      </c>
      <c r="O18" s="81">
        <v>83.75</v>
      </c>
      <c r="P18" s="81">
        <v>68.5</v>
      </c>
      <c r="Q18" s="81">
        <v>58.5</v>
      </c>
      <c r="R18" s="81">
        <v>77.75</v>
      </c>
      <c r="S18" s="81">
        <v>72</v>
      </c>
      <c r="T18" s="81">
        <v>73.75</v>
      </c>
      <c r="U18" s="81">
        <v>52.75</v>
      </c>
      <c r="V18" s="81">
        <v>58.25</v>
      </c>
      <c r="W18" s="81">
        <v>74.5</v>
      </c>
      <c r="X18" s="81">
        <v>60</v>
      </c>
      <c r="Y18" s="81">
        <v>77.25</v>
      </c>
      <c r="Z18" s="81">
        <v>62.25</v>
      </c>
      <c r="AA18" s="81">
        <v>65.125</v>
      </c>
      <c r="AB18" s="81">
        <v>64.25</v>
      </c>
      <c r="AC18" s="81">
        <v>75.75</v>
      </c>
      <c r="AD18" s="81">
        <v>66.125</v>
      </c>
      <c r="AE18" s="81">
        <v>65.25</v>
      </c>
      <c r="AF18" s="81">
        <v>87.4125</v>
      </c>
      <c r="AG18" s="81">
        <v>72.15</v>
      </c>
      <c r="AH18" s="81">
        <v>71.225</v>
      </c>
      <c r="AI18" s="81">
        <v>73.8</v>
      </c>
      <c r="AJ18" s="81">
        <v>88.725</v>
      </c>
      <c r="AK18" s="81">
        <v>65.3875</v>
      </c>
      <c r="AL18" s="81">
        <v>81.15</v>
      </c>
      <c r="AM18" s="81">
        <v>79.9375</v>
      </c>
      <c r="AN18" s="81">
        <v>62.65</v>
      </c>
      <c r="AO18" s="81">
        <v>79.625</v>
      </c>
      <c r="AP18" s="81">
        <v>78.625</v>
      </c>
      <c r="AQ18" s="81">
        <v>77.25</v>
      </c>
      <c r="AR18" s="81">
        <v>87.125</v>
      </c>
      <c r="AS18" s="81">
        <v>61.5</v>
      </c>
      <c r="AT18" s="81">
        <v>64.10416666666666</v>
      </c>
      <c r="AU18" s="81">
        <v>89.39166666666665</v>
      </c>
      <c r="AV18" s="81">
        <v>84.2875</v>
      </c>
      <c r="AW18" s="81">
        <v>71.275</v>
      </c>
      <c r="AX18" s="81">
        <v>68.43333333333334</v>
      </c>
      <c r="AY18" s="81">
        <v>71.73333333333333</v>
      </c>
      <c r="AZ18" s="81">
        <v>68.77916666666668</v>
      </c>
      <c r="BA18" s="81">
        <v>73.2375</v>
      </c>
      <c r="BB18" s="81">
        <v>90.87916666666666</v>
      </c>
      <c r="BC18" s="81">
        <v>63.0125</v>
      </c>
      <c r="BD18" s="81">
        <v>76.39166666666667</v>
      </c>
      <c r="BE18" s="81">
        <v>69.71363636363638</v>
      </c>
      <c r="BF18" s="81">
        <v>68.36666666666667</v>
      </c>
      <c r="BG18" s="81">
        <v>63.758333333333326</v>
      </c>
      <c r="BH18" s="81">
        <v>89.97083333333335</v>
      </c>
      <c r="BI18" s="81">
        <v>63.875</v>
      </c>
      <c r="BJ18" s="81">
        <v>72.24166666666667</v>
      </c>
      <c r="BK18" s="81">
        <v>81.72083333333333</v>
      </c>
      <c r="BL18" s="81">
        <v>74.34583333333335</v>
      </c>
      <c r="BM18" s="81">
        <v>65.4</v>
      </c>
      <c r="BN18" s="81">
        <v>82.99166666666666</v>
      </c>
      <c r="BO18" s="81">
        <v>78.80416666666667</v>
      </c>
      <c r="BP18" s="81">
        <v>65.13333333333334</v>
      </c>
      <c r="BQ18" s="81">
        <v>63.44583333333335</v>
      </c>
      <c r="BR18" s="81"/>
      <c r="BS18" s="81"/>
      <c r="BT18" s="81"/>
      <c r="BU18" s="81"/>
      <c r="BV18" s="81"/>
      <c r="BW18" s="81"/>
      <c r="BX18" s="91"/>
      <c r="BY18" s="26">
        <f t="shared" si="0"/>
        <v>72.18458333333334</v>
      </c>
      <c r="BZ18" s="26">
        <f t="shared" si="1"/>
        <v>72.36236111111111</v>
      </c>
      <c r="CA18" s="26">
        <f t="shared" si="2"/>
        <v>74.04337121212122</v>
      </c>
      <c r="CB18" s="26">
        <f t="shared" si="3"/>
        <v>73.60226010101009</v>
      </c>
    </row>
    <row r="19" spans="1:80" ht="11.25">
      <c r="A19" s="80">
        <v>17</v>
      </c>
      <c r="B19" s="81">
        <v>67</v>
      </c>
      <c r="C19" s="81">
        <v>81</v>
      </c>
      <c r="D19" s="81">
        <v>79.33333333333333</v>
      </c>
      <c r="E19" s="81">
        <v>82</v>
      </c>
      <c r="F19" s="81">
        <v>74</v>
      </c>
      <c r="G19" s="81">
        <v>68.25</v>
      </c>
      <c r="H19" s="81">
        <v>72.5</v>
      </c>
      <c r="I19" s="81">
        <v>85.75</v>
      </c>
      <c r="J19" s="42">
        <v>76.5</v>
      </c>
      <c r="K19" s="81">
        <v>59.25</v>
      </c>
      <c r="L19" s="81">
        <v>83.75</v>
      </c>
      <c r="M19" s="81">
        <v>80.25</v>
      </c>
      <c r="N19" s="81">
        <v>76.5</v>
      </c>
      <c r="O19" s="81">
        <v>80.75</v>
      </c>
      <c r="P19" s="81">
        <v>77.5</v>
      </c>
      <c r="Q19" s="81">
        <v>88.25</v>
      </c>
      <c r="R19" s="81">
        <v>63.25</v>
      </c>
      <c r="S19" s="81">
        <v>85</v>
      </c>
      <c r="T19" s="81">
        <v>73.25</v>
      </c>
      <c r="U19" s="81">
        <v>56.5</v>
      </c>
      <c r="V19" s="81">
        <v>74.5</v>
      </c>
      <c r="W19" s="81">
        <v>65.5</v>
      </c>
      <c r="X19" s="81">
        <v>69.25</v>
      </c>
      <c r="Y19" s="81">
        <v>76.25</v>
      </c>
      <c r="Z19" s="81">
        <v>63.5</v>
      </c>
      <c r="AA19" s="81">
        <v>50.125</v>
      </c>
      <c r="AB19" s="81">
        <v>73.75</v>
      </c>
      <c r="AC19" s="81">
        <v>90.75</v>
      </c>
      <c r="AD19" s="81">
        <v>65.375</v>
      </c>
      <c r="AE19" s="81">
        <v>61.375</v>
      </c>
      <c r="AF19" s="81">
        <v>73.475</v>
      </c>
      <c r="AG19" s="81">
        <v>88.675</v>
      </c>
      <c r="AH19" s="81">
        <v>78.1</v>
      </c>
      <c r="AI19" s="81">
        <v>53.2875</v>
      </c>
      <c r="AJ19" s="81">
        <v>83.875</v>
      </c>
      <c r="AK19" s="81">
        <v>89.275</v>
      </c>
      <c r="AL19" s="81">
        <v>55.7625</v>
      </c>
      <c r="AM19" s="81">
        <v>81.1375</v>
      </c>
      <c r="AN19" s="81">
        <v>86.525</v>
      </c>
      <c r="AO19" s="81">
        <v>74.875</v>
      </c>
      <c r="AP19" s="81">
        <v>94.875</v>
      </c>
      <c r="AQ19" s="81">
        <v>62.125</v>
      </c>
      <c r="AR19" s="81">
        <v>70.5</v>
      </c>
      <c r="AS19" s="81">
        <v>63.875</v>
      </c>
      <c r="AT19" s="81">
        <v>80.96666666666668</v>
      </c>
      <c r="AU19" s="81">
        <v>90.15833333333336</v>
      </c>
      <c r="AV19" s="81">
        <v>69.31666666666665</v>
      </c>
      <c r="AW19" s="81">
        <v>78.42916666666667</v>
      </c>
      <c r="AX19" s="81">
        <v>90.85416666666667</v>
      </c>
      <c r="AY19" s="81">
        <v>70.22083333333332</v>
      </c>
      <c r="AZ19" s="81">
        <v>58.24583333333333</v>
      </c>
      <c r="BA19" s="81">
        <v>70.00416666666668</v>
      </c>
      <c r="BB19" s="81">
        <v>89.78333333333332</v>
      </c>
      <c r="BC19" s="81">
        <v>73.47083333333332</v>
      </c>
      <c r="BD19" s="81">
        <v>76.8</v>
      </c>
      <c r="BE19" s="81">
        <v>75.63636363636364</v>
      </c>
      <c r="BF19" s="81">
        <v>85.5625</v>
      </c>
      <c r="BG19" s="81">
        <v>59.1125</v>
      </c>
      <c r="BH19" s="81">
        <v>77.14166666666665</v>
      </c>
      <c r="BI19" s="81">
        <v>78.82083333333334</v>
      </c>
      <c r="BJ19" s="81">
        <v>63.93333333333334</v>
      </c>
      <c r="BK19" s="81">
        <v>59.72916666666666</v>
      </c>
      <c r="BL19" s="81">
        <v>85.8875</v>
      </c>
      <c r="BM19" s="81">
        <v>86.3</v>
      </c>
      <c r="BN19" s="81">
        <v>85.875</v>
      </c>
      <c r="BO19" s="81">
        <v>73.61666666666666</v>
      </c>
      <c r="BP19" s="81">
        <v>77.1625</v>
      </c>
      <c r="BQ19" s="81">
        <v>84.30416666666667</v>
      </c>
      <c r="BR19" s="81"/>
      <c r="BS19" s="81"/>
      <c r="BT19" s="81"/>
      <c r="BU19" s="81"/>
      <c r="BV19" s="81"/>
      <c r="BW19" s="81"/>
      <c r="BX19" s="91"/>
      <c r="BY19" s="26">
        <f t="shared" si="0"/>
        <v>73.1570833333333</v>
      </c>
      <c r="BZ19" s="26">
        <f t="shared" si="1"/>
        <v>73.17861111111112</v>
      </c>
      <c r="CA19" s="26">
        <f t="shared" si="2"/>
        <v>75.05579545454546</v>
      </c>
      <c r="CB19" s="26">
        <f t="shared" si="3"/>
        <v>76.4702398989899</v>
      </c>
    </row>
    <row r="20" spans="1:80" ht="11.25">
      <c r="A20" s="80">
        <v>18</v>
      </c>
      <c r="B20" s="81">
        <v>73.33333333333333</v>
      </c>
      <c r="C20" s="81">
        <v>85</v>
      </c>
      <c r="D20" s="81">
        <v>76.66666666666667</v>
      </c>
      <c r="E20" s="81">
        <v>90.75</v>
      </c>
      <c r="F20" s="81">
        <v>49.75</v>
      </c>
      <c r="G20" s="81">
        <v>85.5</v>
      </c>
      <c r="H20" s="81">
        <v>78.5</v>
      </c>
      <c r="I20" s="81">
        <v>64.75</v>
      </c>
      <c r="J20" s="42">
        <v>74.75</v>
      </c>
      <c r="K20" s="81">
        <v>60.25</v>
      </c>
      <c r="L20" s="81">
        <v>62.25</v>
      </c>
      <c r="M20" s="81">
        <v>75.75</v>
      </c>
      <c r="N20" s="81">
        <v>73.5</v>
      </c>
      <c r="O20" s="81">
        <v>61</v>
      </c>
      <c r="P20" s="81">
        <v>83.25</v>
      </c>
      <c r="Q20" s="81">
        <v>79</v>
      </c>
      <c r="R20" s="81">
        <v>62.75</v>
      </c>
      <c r="S20" s="81">
        <v>72.5</v>
      </c>
      <c r="T20" s="81">
        <v>69.5</v>
      </c>
      <c r="U20" s="81">
        <v>53.25</v>
      </c>
      <c r="V20" s="81">
        <v>61.75</v>
      </c>
      <c r="W20" s="81">
        <v>77</v>
      </c>
      <c r="X20" s="81">
        <v>87.75</v>
      </c>
      <c r="Y20" s="81">
        <v>77.75</v>
      </c>
      <c r="Z20" s="81">
        <v>70.5</v>
      </c>
      <c r="AA20" s="81">
        <v>68.75</v>
      </c>
      <c r="AB20" s="81">
        <v>81.5</v>
      </c>
      <c r="AC20" s="81">
        <v>69</v>
      </c>
      <c r="AD20" s="81">
        <v>72.375</v>
      </c>
      <c r="AE20" s="81">
        <v>75.625</v>
      </c>
      <c r="AF20" s="81">
        <v>59.6375</v>
      </c>
      <c r="AG20" s="81">
        <v>71.1875</v>
      </c>
      <c r="AH20" s="81">
        <v>64.225</v>
      </c>
      <c r="AI20" s="81">
        <v>59.95</v>
      </c>
      <c r="AJ20" s="81">
        <v>67.375</v>
      </c>
      <c r="AK20" s="81">
        <v>88.85</v>
      </c>
      <c r="AL20" s="81">
        <v>54.725</v>
      </c>
      <c r="AM20" s="81">
        <v>77.1875</v>
      </c>
      <c r="AN20" s="81">
        <v>76.2625</v>
      </c>
      <c r="AO20" s="81">
        <v>68.375</v>
      </c>
      <c r="AP20" s="81">
        <v>73.875</v>
      </c>
      <c r="AQ20" s="81">
        <v>69.75</v>
      </c>
      <c r="AR20" s="81">
        <v>76.875</v>
      </c>
      <c r="AS20" s="81">
        <v>76.875</v>
      </c>
      <c r="AT20" s="81">
        <v>66.70833333333334</v>
      </c>
      <c r="AU20" s="81">
        <v>84.23333333333333</v>
      </c>
      <c r="AV20" s="81">
        <v>70.33333333333333</v>
      </c>
      <c r="AW20" s="81">
        <v>61.67916666666667</v>
      </c>
      <c r="AX20" s="81">
        <v>80.9625</v>
      </c>
      <c r="AY20" s="81">
        <v>78.04166666666667</v>
      </c>
      <c r="AZ20" s="81">
        <v>68.64583333333334</v>
      </c>
      <c r="BA20" s="81">
        <v>73.97916666666667</v>
      </c>
      <c r="BB20" s="81">
        <v>85.72083333333335</v>
      </c>
      <c r="BC20" s="81">
        <v>82.31666666666668</v>
      </c>
      <c r="BD20" s="81">
        <v>71.5625</v>
      </c>
      <c r="BE20" s="81">
        <v>68.3</v>
      </c>
      <c r="BF20" s="81">
        <v>85.25</v>
      </c>
      <c r="BG20" s="81">
        <v>55.37916666666666</v>
      </c>
      <c r="BH20" s="81">
        <v>71.19166666666668</v>
      </c>
      <c r="BI20" s="81">
        <v>92.68333333333332</v>
      </c>
      <c r="BJ20" s="81">
        <v>64.59166666666667</v>
      </c>
      <c r="BK20" s="81">
        <v>59.42916666666665</v>
      </c>
      <c r="BL20" s="81">
        <v>81.05833333333335</v>
      </c>
      <c r="BM20" s="81">
        <v>78.9</v>
      </c>
      <c r="BN20" s="81">
        <v>62.67499999999999</v>
      </c>
      <c r="BO20" s="81">
        <v>66.95833333333334</v>
      </c>
      <c r="BP20" s="81">
        <v>77.82916666666667</v>
      </c>
      <c r="BQ20" s="81">
        <v>74.66250000000001</v>
      </c>
      <c r="BR20" s="81"/>
      <c r="BS20" s="81"/>
      <c r="BT20" s="81"/>
      <c r="BU20" s="81"/>
      <c r="BV20" s="81"/>
      <c r="BW20" s="81"/>
      <c r="BX20" s="91"/>
      <c r="BY20" s="26">
        <f t="shared" si="0"/>
        <v>70.42958333333333</v>
      </c>
      <c r="BZ20" s="26">
        <f t="shared" si="1"/>
        <v>71.09513888888888</v>
      </c>
      <c r="CA20" s="26">
        <f t="shared" si="2"/>
        <v>72.20875</v>
      </c>
      <c r="CB20" s="26">
        <f t="shared" si="3"/>
        <v>73.50347222222221</v>
      </c>
    </row>
    <row r="21" spans="1:80" ht="11.25">
      <c r="A21" s="80">
        <v>19</v>
      </c>
      <c r="B21" s="81">
        <v>62.333333333333336</v>
      </c>
      <c r="C21" s="81">
        <v>85</v>
      </c>
      <c r="D21" s="81">
        <v>80.33333333333333</v>
      </c>
      <c r="E21" s="81">
        <v>95</v>
      </c>
      <c r="F21" s="81">
        <v>61</v>
      </c>
      <c r="G21" s="81">
        <v>76.5</v>
      </c>
      <c r="H21" s="81">
        <v>87.25</v>
      </c>
      <c r="I21" s="81">
        <v>55.75</v>
      </c>
      <c r="J21" s="42">
        <v>75.5</v>
      </c>
      <c r="K21" s="81">
        <v>78.5</v>
      </c>
      <c r="L21" s="81">
        <v>62</v>
      </c>
      <c r="M21" s="81">
        <v>56.25</v>
      </c>
      <c r="N21" s="81">
        <v>71.5</v>
      </c>
      <c r="O21" s="81">
        <v>57.25</v>
      </c>
      <c r="P21" s="81">
        <v>63.25</v>
      </c>
      <c r="Q21" s="81">
        <v>57</v>
      </c>
      <c r="R21" s="81">
        <v>67.75</v>
      </c>
      <c r="S21" s="81">
        <v>59.5</v>
      </c>
      <c r="T21" s="81">
        <v>60.75</v>
      </c>
      <c r="U21" s="81">
        <v>62.25</v>
      </c>
      <c r="V21" s="81">
        <v>66.5</v>
      </c>
      <c r="W21" s="81">
        <v>86.5</v>
      </c>
      <c r="X21" s="81">
        <v>77.25</v>
      </c>
      <c r="Y21" s="81">
        <v>83.75</v>
      </c>
      <c r="Z21" s="81">
        <v>51.5</v>
      </c>
      <c r="AA21" s="81">
        <v>90.75</v>
      </c>
      <c r="AB21" s="81">
        <v>80.125</v>
      </c>
      <c r="AC21" s="81">
        <v>90.25</v>
      </c>
      <c r="AD21" s="81">
        <v>63</v>
      </c>
      <c r="AE21" s="81">
        <v>87.5</v>
      </c>
      <c r="AF21" s="81">
        <v>83.7875</v>
      </c>
      <c r="AG21" s="81">
        <v>87.4</v>
      </c>
      <c r="AH21" s="81">
        <v>61.925</v>
      </c>
      <c r="AI21" s="81">
        <v>60.1375</v>
      </c>
      <c r="AJ21" s="81">
        <v>78.7875</v>
      </c>
      <c r="AK21" s="81">
        <v>54.075</v>
      </c>
      <c r="AL21" s="81">
        <v>72.3875</v>
      </c>
      <c r="AM21" s="81">
        <v>75.65</v>
      </c>
      <c r="AN21" s="81">
        <v>82.5125</v>
      </c>
      <c r="AO21" s="81">
        <v>75.5</v>
      </c>
      <c r="AP21" s="81">
        <v>70.875</v>
      </c>
      <c r="AQ21" s="81">
        <v>72.5</v>
      </c>
      <c r="AR21" s="81">
        <v>87.25</v>
      </c>
      <c r="AS21" s="81">
        <v>71.375</v>
      </c>
      <c r="AT21" s="81">
        <v>71.09166666666665</v>
      </c>
      <c r="AU21" s="81">
        <v>76.0125</v>
      </c>
      <c r="AV21" s="81">
        <v>65.15833333333332</v>
      </c>
      <c r="AW21" s="81">
        <v>73.04166666666667</v>
      </c>
      <c r="AX21" s="81">
        <v>66.81666666666666</v>
      </c>
      <c r="AY21" s="81">
        <v>83.8125</v>
      </c>
      <c r="AZ21" s="81">
        <v>65.24583333333334</v>
      </c>
      <c r="BA21" s="81">
        <v>86.25</v>
      </c>
      <c r="BB21" s="81">
        <v>75.24583333333334</v>
      </c>
      <c r="BC21" s="81">
        <v>82.11666666666666</v>
      </c>
      <c r="BD21" s="81">
        <v>73.64166666666667</v>
      </c>
      <c r="BE21" s="81">
        <v>73.28695652173913</v>
      </c>
      <c r="BF21" s="81">
        <v>74.3875</v>
      </c>
      <c r="BG21" s="81">
        <v>62.3625</v>
      </c>
      <c r="BH21" s="81">
        <v>67.04583333333333</v>
      </c>
      <c r="BI21" s="81">
        <v>63.09166666666666</v>
      </c>
      <c r="BJ21" s="81">
        <v>71.50833333333334</v>
      </c>
      <c r="BK21" s="81">
        <v>72.87083333333334</v>
      </c>
      <c r="BL21" s="81">
        <v>77.38333333333334</v>
      </c>
      <c r="BM21" s="81">
        <v>80.4</v>
      </c>
      <c r="BN21" s="81">
        <v>86.3</v>
      </c>
      <c r="BO21" s="81">
        <v>72.07916666666665</v>
      </c>
      <c r="BP21" s="81">
        <v>90.74166666666666</v>
      </c>
      <c r="BQ21" s="81">
        <v>72.14999999999999</v>
      </c>
      <c r="BR21" s="81"/>
      <c r="BS21" s="81"/>
      <c r="BT21" s="81"/>
      <c r="BU21" s="81"/>
      <c r="BV21" s="81"/>
      <c r="BW21" s="81"/>
      <c r="BX21" s="91"/>
      <c r="BY21" s="26">
        <f t="shared" si="0"/>
        <v>70.75916666666667</v>
      </c>
      <c r="BZ21" s="26">
        <f t="shared" si="1"/>
        <v>73.9863888888889</v>
      </c>
      <c r="CA21" s="26">
        <f t="shared" si="2"/>
        <v>73.77109299516908</v>
      </c>
      <c r="CB21" s="26">
        <f t="shared" si="3"/>
        <v>74.73512077294687</v>
      </c>
    </row>
    <row r="22" spans="1:80" ht="11.25">
      <c r="A22" s="86">
        <v>20</v>
      </c>
      <c r="B22" s="87">
        <v>62.333333333333336</v>
      </c>
      <c r="C22" s="87">
        <v>88</v>
      </c>
      <c r="D22" s="87">
        <v>87.33333333333333</v>
      </c>
      <c r="E22" s="87">
        <v>55.25</v>
      </c>
      <c r="F22" s="87">
        <v>78.25</v>
      </c>
      <c r="G22" s="87">
        <v>73</v>
      </c>
      <c r="H22" s="87">
        <v>68.75</v>
      </c>
      <c r="I22" s="87">
        <v>72</v>
      </c>
      <c r="J22" s="88">
        <v>88</v>
      </c>
      <c r="K22" s="87">
        <v>77</v>
      </c>
      <c r="L22" s="87">
        <v>69.5</v>
      </c>
      <c r="M22" s="87">
        <v>78</v>
      </c>
      <c r="N22" s="87">
        <v>76</v>
      </c>
      <c r="O22" s="87">
        <v>67.5</v>
      </c>
      <c r="P22" s="87">
        <v>67</v>
      </c>
      <c r="Q22" s="87">
        <v>64.75</v>
      </c>
      <c r="R22" s="87">
        <v>66.25</v>
      </c>
      <c r="S22" s="87">
        <v>56.75</v>
      </c>
      <c r="T22" s="87">
        <v>61.75</v>
      </c>
      <c r="U22" s="87">
        <v>67.5</v>
      </c>
      <c r="V22" s="87">
        <v>71.25</v>
      </c>
      <c r="W22" s="87">
        <v>78</v>
      </c>
      <c r="X22" s="87">
        <v>62.5</v>
      </c>
      <c r="Y22" s="87">
        <v>93</v>
      </c>
      <c r="Z22" s="87">
        <v>60</v>
      </c>
      <c r="AA22" s="87">
        <v>91.75</v>
      </c>
      <c r="AB22" s="87">
        <v>54.125</v>
      </c>
      <c r="AC22" s="87">
        <v>90.625</v>
      </c>
      <c r="AD22" s="87">
        <v>58.125</v>
      </c>
      <c r="AE22" s="87">
        <v>88</v>
      </c>
      <c r="AF22" s="87">
        <v>75.0875</v>
      </c>
      <c r="AG22" s="87">
        <v>91.6375</v>
      </c>
      <c r="AH22" s="87">
        <v>66.3875</v>
      </c>
      <c r="AI22" s="87">
        <v>56.5625</v>
      </c>
      <c r="AJ22" s="87">
        <v>72.025</v>
      </c>
      <c r="AK22" s="87">
        <v>60.1875</v>
      </c>
      <c r="AL22" s="87">
        <v>51.4125</v>
      </c>
      <c r="AM22" s="87">
        <v>70.675</v>
      </c>
      <c r="AN22" s="87">
        <v>66.975</v>
      </c>
      <c r="AO22" s="87">
        <v>82.625</v>
      </c>
      <c r="AP22" s="87">
        <v>70.875</v>
      </c>
      <c r="AQ22" s="87">
        <v>90.125</v>
      </c>
      <c r="AR22" s="87">
        <v>55.625</v>
      </c>
      <c r="AS22" s="87">
        <v>70.25</v>
      </c>
      <c r="AT22" s="87">
        <v>70.475</v>
      </c>
      <c r="AU22" s="87">
        <v>62.25833333333333</v>
      </c>
      <c r="AV22" s="87">
        <v>85.99166666666667</v>
      </c>
      <c r="AW22" s="87">
        <v>87.50416666666666</v>
      </c>
      <c r="AX22" s="87">
        <v>67.45</v>
      </c>
      <c r="AY22" s="87">
        <v>89.85416666666667</v>
      </c>
      <c r="AZ22" s="87">
        <v>59.82916666666668</v>
      </c>
      <c r="BA22" s="87">
        <v>97.28333333333332</v>
      </c>
      <c r="BB22" s="87">
        <v>64.90833333333335</v>
      </c>
      <c r="BC22" s="87">
        <v>78.46666666666667</v>
      </c>
      <c r="BD22" s="87">
        <v>78.45416666666667</v>
      </c>
      <c r="BE22" s="87">
        <v>78.75217391304348</v>
      </c>
      <c r="BF22" s="87">
        <v>72.75833333333333</v>
      </c>
      <c r="BG22" s="87">
        <v>67.425</v>
      </c>
      <c r="BH22" s="87">
        <v>74.3125</v>
      </c>
      <c r="BI22" s="87">
        <v>64.70833333333333</v>
      </c>
      <c r="BJ22" s="87">
        <v>91.9375</v>
      </c>
      <c r="BK22" s="87">
        <v>75.7</v>
      </c>
      <c r="BL22" s="87">
        <v>79.1875</v>
      </c>
      <c r="BM22" s="87">
        <v>64.2</v>
      </c>
      <c r="BN22" s="87">
        <v>89</v>
      </c>
      <c r="BO22" s="87">
        <v>70.57916666666667</v>
      </c>
      <c r="BP22" s="87">
        <v>81.31666666666666</v>
      </c>
      <c r="BQ22" s="87">
        <v>66.13333333333331</v>
      </c>
      <c r="BR22" s="87"/>
      <c r="BS22" s="87"/>
      <c r="BT22" s="87"/>
      <c r="BU22" s="87"/>
      <c r="BV22" s="87"/>
      <c r="BW22" s="87"/>
      <c r="BX22" s="91"/>
      <c r="BY22" s="89">
        <f t="shared" si="0"/>
        <v>71.04500000000002</v>
      </c>
      <c r="BZ22" s="89">
        <f t="shared" si="1"/>
        <v>72.11013888888888</v>
      </c>
      <c r="CA22" s="89">
        <f t="shared" si="2"/>
        <v>72.93285024154589</v>
      </c>
      <c r="CB22" s="89">
        <f t="shared" si="3"/>
        <v>75.1653502415459</v>
      </c>
    </row>
    <row r="23" spans="1:80" ht="11.25">
      <c r="A23" s="80">
        <v>21</v>
      </c>
      <c r="B23" s="81">
        <v>80.66666666666667</v>
      </c>
      <c r="C23" s="81">
        <v>84</v>
      </c>
      <c r="D23" s="81">
        <v>68.33333333333333</v>
      </c>
      <c r="E23" s="81">
        <v>65</v>
      </c>
      <c r="F23" s="81">
        <v>72.75</v>
      </c>
      <c r="G23" s="81">
        <v>87.5</v>
      </c>
      <c r="H23" s="81">
        <v>76.5</v>
      </c>
      <c r="I23" s="81">
        <v>60.5</v>
      </c>
      <c r="J23" s="42">
        <v>80</v>
      </c>
      <c r="K23" s="81">
        <v>60.5</v>
      </c>
      <c r="L23" s="81">
        <v>74</v>
      </c>
      <c r="M23" s="81">
        <v>77.25</v>
      </c>
      <c r="N23" s="81">
        <v>66.75</v>
      </c>
      <c r="O23" s="81">
        <v>64</v>
      </c>
      <c r="P23" s="81">
        <v>69.5</v>
      </c>
      <c r="Q23" s="81">
        <v>65.75</v>
      </c>
      <c r="R23" s="81">
        <v>66.25</v>
      </c>
      <c r="S23" s="81">
        <v>55.75</v>
      </c>
      <c r="T23" s="81">
        <v>67.25</v>
      </c>
      <c r="U23" s="81">
        <v>76</v>
      </c>
      <c r="V23" s="81">
        <v>93.25</v>
      </c>
      <c r="W23" s="81">
        <v>57.25</v>
      </c>
      <c r="X23" s="81">
        <v>51</v>
      </c>
      <c r="Y23" s="81">
        <v>60.25</v>
      </c>
      <c r="Z23" s="81">
        <v>54.75</v>
      </c>
      <c r="AA23" s="81">
        <v>71.125</v>
      </c>
      <c r="AB23" s="81">
        <v>67.125</v>
      </c>
      <c r="AC23" s="81">
        <v>90</v>
      </c>
      <c r="AD23" s="81">
        <v>70.625</v>
      </c>
      <c r="AE23" s="81">
        <v>58.375</v>
      </c>
      <c r="AF23" s="81">
        <v>79.825</v>
      </c>
      <c r="AG23" s="81">
        <v>75.0125</v>
      </c>
      <c r="AH23" s="81">
        <v>60.7</v>
      </c>
      <c r="AI23" s="81">
        <v>64.65</v>
      </c>
      <c r="AJ23" s="81">
        <v>57.525</v>
      </c>
      <c r="AK23" s="81">
        <v>67</v>
      </c>
      <c r="AL23" s="81">
        <v>63.075</v>
      </c>
      <c r="AM23" s="81">
        <v>56.55</v>
      </c>
      <c r="AN23" s="41">
        <v>68.7125</v>
      </c>
      <c r="AO23" s="41">
        <v>66.75</v>
      </c>
      <c r="AP23" s="41">
        <v>91.25</v>
      </c>
      <c r="AQ23" s="41">
        <v>85</v>
      </c>
      <c r="AR23" s="41">
        <v>70.5</v>
      </c>
      <c r="AS23" s="41">
        <v>70.125</v>
      </c>
      <c r="AT23" s="41">
        <v>71.42083333333333</v>
      </c>
      <c r="AU23" s="41">
        <v>78.3</v>
      </c>
      <c r="AV23" s="41">
        <v>68.9875</v>
      </c>
      <c r="AW23" s="41">
        <v>80.44166666666665</v>
      </c>
      <c r="AX23" s="41">
        <v>69.125</v>
      </c>
      <c r="AY23" s="41">
        <v>89.44166666666665</v>
      </c>
      <c r="AZ23" s="41">
        <v>73.85</v>
      </c>
      <c r="BA23" s="41">
        <v>83.85833333333333</v>
      </c>
      <c r="BB23" s="41">
        <v>74.3625</v>
      </c>
      <c r="BC23" s="41">
        <v>71.95</v>
      </c>
      <c r="BD23" s="41">
        <v>61.14166666666666</v>
      </c>
      <c r="BE23" s="41">
        <v>72.70454545454545</v>
      </c>
      <c r="BF23" s="41">
        <v>72.02916666666668</v>
      </c>
      <c r="BG23" s="41">
        <v>68.47083333333333</v>
      </c>
      <c r="BH23" s="41">
        <v>83.1125</v>
      </c>
      <c r="BI23" s="41">
        <v>66.375</v>
      </c>
      <c r="BJ23" s="41">
        <v>87.99166666666667</v>
      </c>
      <c r="BK23" s="41">
        <v>85.3</v>
      </c>
      <c r="BL23" s="41">
        <v>73.2625</v>
      </c>
      <c r="BM23" s="41">
        <v>62.4</v>
      </c>
      <c r="BN23" s="41">
        <v>92.96666666666668</v>
      </c>
      <c r="BO23" s="41">
        <v>58.15416666666667</v>
      </c>
      <c r="BP23" s="41">
        <v>71.49166666666669</v>
      </c>
      <c r="BQ23" s="41">
        <v>66.10833333333333</v>
      </c>
      <c r="BR23" s="41"/>
      <c r="BS23" s="41"/>
      <c r="BT23" s="41"/>
      <c r="BU23" s="41"/>
      <c r="BV23" s="41"/>
      <c r="BW23" s="41"/>
      <c r="BY23" s="26">
        <f t="shared" si="0"/>
        <v>67.36958333333334</v>
      </c>
      <c r="BZ23" s="26">
        <f t="shared" si="1"/>
        <v>69.76083333333334</v>
      </c>
      <c r="CA23" s="26">
        <f t="shared" si="2"/>
        <v>71.39195707070706</v>
      </c>
      <c r="CB23" s="26">
        <f t="shared" si="3"/>
        <v>74.51945707070708</v>
      </c>
    </row>
    <row r="24" spans="1:80" ht="11.25">
      <c r="A24" s="25">
        <v>22</v>
      </c>
      <c r="B24" s="41">
        <v>75.66666666666667</v>
      </c>
      <c r="C24" s="41">
        <v>86</v>
      </c>
      <c r="D24" s="41">
        <v>62</v>
      </c>
      <c r="E24" s="41">
        <v>82.75</v>
      </c>
      <c r="F24" s="41">
        <v>63.25</v>
      </c>
      <c r="G24" s="41">
        <v>87</v>
      </c>
      <c r="H24" s="41">
        <v>67.25</v>
      </c>
      <c r="I24" s="41">
        <v>62.5</v>
      </c>
      <c r="J24" s="42">
        <v>73.25</v>
      </c>
      <c r="K24" s="41">
        <v>61.5</v>
      </c>
      <c r="L24" s="41">
        <v>88</v>
      </c>
      <c r="M24" s="41">
        <v>86.25</v>
      </c>
      <c r="N24" s="41">
        <v>60.5</v>
      </c>
      <c r="O24" s="41">
        <v>63.75</v>
      </c>
      <c r="P24" s="41">
        <v>72.25</v>
      </c>
      <c r="Q24" s="41">
        <v>70</v>
      </c>
      <c r="R24" s="41">
        <v>88</v>
      </c>
      <c r="S24" s="41">
        <v>55.25</v>
      </c>
      <c r="T24" s="41">
        <v>68.5</v>
      </c>
      <c r="U24" s="41">
        <v>89.25</v>
      </c>
      <c r="V24" s="41">
        <v>78.75</v>
      </c>
      <c r="W24" s="41">
        <v>82.75</v>
      </c>
      <c r="X24" s="41">
        <v>53.25</v>
      </c>
      <c r="Y24" s="41">
        <v>69.25</v>
      </c>
      <c r="Z24" s="41">
        <v>62.25</v>
      </c>
      <c r="AA24" s="41">
        <v>60.5</v>
      </c>
      <c r="AB24" s="41">
        <v>57.375</v>
      </c>
      <c r="AC24" s="41">
        <v>49.375</v>
      </c>
      <c r="AD24" s="41">
        <v>92.5</v>
      </c>
      <c r="AE24" s="41">
        <v>52.125</v>
      </c>
      <c r="AF24" s="41">
        <v>79.8375</v>
      </c>
      <c r="AG24" s="41">
        <v>66.4125</v>
      </c>
      <c r="AH24" s="41">
        <v>68.5375</v>
      </c>
      <c r="AI24" s="41">
        <v>66.375</v>
      </c>
      <c r="AJ24" s="41">
        <v>65.8625</v>
      </c>
      <c r="AK24" s="41">
        <v>63.6375</v>
      </c>
      <c r="AL24" s="41">
        <v>70.6</v>
      </c>
      <c r="AM24" s="41">
        <v>64.8375</v>
      </c>
      <c r="AN24" s="41">
        <v>73.9</v>
      </c>
      <c r="AO24" s="41">
        <v>66.25</v>
      </c>
      <c r="AP24" s="41">
        <v>79.375</v>
      </c>
      <c r="AQ24" s="41">
        <v>84.875</v>
      </c>
      <c r="AR24" s="41">
        <v>74.25</v>
      </c>
      <c r="AS24" s="41">
        <v>65.625</v>
      </c>
      <c r="AT24" s="41">
        <v>76.65416666666668</v>
      </c>
      <c r="AU24" s="41">
        <v>73.32916666666668</v>
      </c>
      <c r="AV24" s="41">
        <v>80.14166666666667</v>
      </c>
      <c r="AW24" s="41">
        <v>74.475</v>
      </c>
      <c r="AX24" s="41">
        <v>76.88333333333334</v>
      </c>
      <c r="AY24" s="41">
        <v>70.15416666666665</v>
      </c>
      <c r="AZ24" s="41">
        <v>87.29166666666667</v>
      </c>
      <c r="BA24" s="41">
        <v>81.82916666666665</v>
      </c>
      <c r="BB24" s="41">
        <v>87.90416666666665</v>
      </c>
      <c r="BC24" s="41">
        <v>73.80833333333332</v>
      </c>
      <c r="BD24" s="41">
        <v>72.50416666666668</v>
      </c>
      <c r="BE24" s="41">
        <v>79.6391304347826</v>
      </c>
      <c r="BF24" s="41">
        <v>75.34166666666667</v>
      </c>
      <c r="BG24" s="41">
        <v>56.10833333333335</v>
      </c>
      <c r="BH24" s="41">
        <v>94.96666666666668</v>
      </c>
      <c r="BI24" s="41">
        <v>76.62083333333332</v>
      </c>
      <c r="BJ24" s="41">
        <v>96.14583333333333</v>
      </c>
      <c r="BK24" s="41">
        <v>96.225</v>
      </c>
      <c r="BL24" s="41">
        <v>75.40833333333332</v>
      </c>
      <c r="BM24" s="41">
        <v>78.8</v>
      </c>
      <c r="BN24" s="41">
        <v>94.175</v>
      </c>
      <c r="BO24" s="41">
        <v>64.77083333333331</v>
      </c>
      <c r="BP24" s="41">
        <v>84.85416666666666</v>
      </c>
      <c r="BQ24" s="41">
        <v>76.48333333333333</v>
      </c>
      <c r="BR24" s="41"/>
      <c r="BS24" s="41"/>
      <c r="BT24" s="41"/>
      <c r="BU24" s="41"/>
      <c r="BV24" s="41"/>
      <c r="BW24" s="41"/>
      <c r="BY24" s="26">
        <f t="shared" si="0"/>
        <v>69.3575</v>
      </c>
      <c r="BZ24" s="26">
        <f t="shared" si="1"/>
        <v>70.36166666666666</v>
      </c>
      <c r="CA24" s="26">
        <f t="shared" si="2"/>
        <v>73.3688043478261</v>
      </c>
      <c r="CB24" s="26">
        <f t="shared" si="3"/>
        <v>78.29297101449274</v>
      </c>
    </row>
    <row r="25" spans="1:80" ht="11.25">
      <c r="A25" s="25">
        <v>23</v>
      </c>
      <c r="B25" s="41">
        <v>71.66666666666667</v>
      </c>
      <c r="C25" s="41">
        <v>78</v>
      </c>
      <c r="D25" s="41">
        <v>68.33333333333333</v>
      </c>
      <c r="E25" s="41">
        <v>93.5</v>
      </c>
      <c r="F25" s="41">
        <v>74.25</v>
      </c>
      <c r="G25" s="41">
        <v>77.75</v>
      </c>
      <c r="H25" s="41">
        <v>60.25</v>
      </c>
      <c r="I25" s="41">
        <v>77</v>
      </c>
      <c r="J25" s="42">
        <v>87.75</v>
      </c>
      <c r="K25" s="41">
        <v>63.25</v>
      </c>
      <c r="L25" s="41">
        <v>72</v>
      </c>
      <c r="M25" s="41">
        <v>93.75</v>
      </c>
      <c r="N25" s="41">
        <v>69</v>
      </c>
      <c r="O25" s="41">
        <v>65.75</v>
      </c>
      <c r="P25" s="41">
        <v>65</v>
      </c>
      <c r="Q25" s="41">
        <v>83.25</v>
      </c>
      <c r="R25" s="41">
        <v>64.25</v>
      </c>
      <c r="S25" s="41">
        <v>68.75</v>
      </c>
      <c r="T25" s="41">
        <v>75.75</v>
      </c>
      <c r="U25" s="41">
        <v>68.5</v>
      </c>
      <c r="V25" s="41">
        <v>49.25</v>
      </c>
      <c r="W25" s="41">
        <v>62.75</v>
      </c>
      <c r="X25" s="41">
        <v>65.25</v>
      </c>
      <c r="Y25" s="41">
        <v>79.75</v>
      </c>
      <c r="Z25" s="41">
        <v>74.25</v>
      </c>
      <c r="AA25" s="41">
        <v>73.75</v>
      </c>
      <c r="AB25" s="41">
        <v>63.125</v>
      </c>
      <c r="AC25" s="41">
        <v>56.75</v>
      </c>
      <c r="AD25" s="41">
        <v>52.5</v>
      </c>
      <c r="AE25" s="41">
        <v>65.875</v>
      </c>
      <c r="AF25" s="41">
        <v>62.9125</v>
      </c>
      <c r="AG25" s="41">
        <v>77.7625</v>
      </c>
      <c r="AH25" s="41">
        <v>57.925</v>
      </c>
      <c r="AI25" s="41">
        <v>50.7125</v>
      </c>
      <c r="AJ25" s="41">
        <v>65.875</v>
      </c>
      <c r="AK25" s="41">
        <v>49.8</v>
      </c>
      <c r="AL25" s="41">
        <v>59.15</v>
      </c>
      <c r="AM25" s="41">
        <v>73.8875</v>
      </c>
      <c r="AN25" s="41">
        <v>65.975</v>
      </c>
      <c r="AO25" s="41">
        <v>68.75</v>
      </c>
      <c r="AP25" s="41">
        <v>79.625</v>
      </c>
      <c r="AQ25" s="41">
        <v>60.25</v>
      </c>
      <c r="AR25" s="41">
        <v>75.375</v>
      </c>
      <c r="AS25" s="41">
        <v>70</v>
      </c>
      <c r="AT25" s="41">
        <v>74.06666666666668</v>
      </c>
      <c r="AU25" s="41">
        <v>79.92916666666667</v>
      </c>
      <c r="AV25" s="41">
        <v>57.25416666666666</v>
      </c>
      <c r="AW25" s="41">
        <v>88.3375</v>
      </c>
      <c r="AX25" s="41">
        <v>76.97916666666669</v>
      </c>
      <c r="AY25" s="41">
        <v>68.025</v>
      </c>
      <c r="AZ25" s="41">
        <v>83.75</v>
      </c>
      <c r="BA25" s="41">
        <v>61.69166666666666</v>
      </c>
      <c r="BB25" s="41">
        <v>72.58333333333333</v>
      </c>
      <c r="BC25" s="41">
        <v>92.89166666666667</v>
      </c>
      <c r="BD25" s="41">
        <v>63.65833333333333</v>
      </c>
      <c r="BE25" s="41">
        <v>78.39583333333333</v>
      </c>
      <c r="BF25" s="41">
        <v>76.09166666666667</v>
      </c>
      <c r="BG25" s="41">
        <v>57.06666666666666</v>
      </c>
      <c r="BH25" s="41">
        <v>87.67916666666667</v>
      </c>
      <c r="BI25" s="41">
        <v>86.74583333333334</v>
      </c>
      <c r="BJ25" s="41">
        <v>81.85</v>
      </c>
      <c r="BK25" s="41">
        <v>81.13333333333334</v>
      </c>
      <c r="BL25" s="41">
        <v>77.775</v>
      </c>
      <c r="BM25" s="41">
        <v>70.4</v>
      </c>
      <c r="BN25" s="41">
        <v>69.70833333333333</v>
      </c>
      <c r="BO25" s="41">
        <v>68.125</v>
      </c>
      <c r="BP25" s="41">
        <v>68.57083333333334</v>
      </c>
      <c r="BQ25" s="41">
        <v>93.28333333333335</v>
      </c>
      <c r="BR25" s="41"/>
      <c r="BS25" s="41"/>
      <c r="BT25" s="41"/>
      <c r="BU25" s="41"/>
      <c r="BV25" s="41"/>
      <c r="BW25" s="41"/>
      <c r="BY25" s="26">
        <f t="shared" si="0"/>
        <v>67.27583333333334</v>
      </c>
      <c r="BZ25" s="26">
        <f t="shared" si="1"/>
        <v>66.83625</v>
      </c>
      <c r="CA25" s="26">
        <f t="shared" si="2"/>
        <v>68.90319444444444</v>
      </c>
      <c r="CB25" s="26">
        <f t="shared" si="3"/>
        <v>74.5322222222222</v>
      </c>
    </row>
    <row r="26" spans="1:80" ht="11.25">
      <c r="A26" s="25">
        <v>24</v>
      </c>
      <c r="B26" s="41">
        <v>92.33333333333333</v>
      </c>
      <c r="C26" s="41">
        <v>81</v>
      </c>
      <c r="D26" s="41">
        <v>67</v>
      </c>
      <c r="E26" s="41">
        <v>93.75</v>
      </c>
      <c r="F26" s="41">
        <v>75</v>
      </c>
      <c r="G26" s="41">
        <v>69.5</v>
      </c>
      <c r="H26" s="41">
        <v>66</v>
      </c>
      <c r="I26" s="41">
        <v>73.25</v>
      </c>
      <c r="J26" s="42">
        <v>67</v>
      </c>
      <c r="K26" s="41">
        <v>63.25</v>
      </c>
      <c r="L26" s="41">
        <v>73.75</v>
      </c>
      <c r="M26" s="41">
        <v>74.5</v>
      </c>
      <c r="N26" s="41">
        <v>75.25</v>
      </c>
      <c r="O26" s="41">
        <v>67</v>
      </c>
      <c r="P26" s="41">
        <v>62.25</v>
      </c>
      <c r="Q26" s="41">
        <v>85.75</v>
      </c>
      <c r="R26" s="41">
        <v>64.75</v>
      </c>
      <c r="S26" s="41">
        <v>72.25</v>
      </c>
      <c r="T26" s="41">
        <v>68.75</v>
      </c>
      <c r="U26" s="41">
        <v>68.5</v>
      </c>
      <c r="V26" s="41">
        <v>65.75</v>
      </c>
      <c r="W26" s="41">
        <v>36.5</v>
      </c>
      <c r="X26" s="41">
        <v>69.25</v>
      </c>
      <c r="Y26" s="41">
        <v>85.5</v>
      </c>
      <c r="Z26" s="41">
        <v>67</v>
      </c>
      <c r="AA26" s="41">
        <v>77.875</v>
      </c>
      <c r="AB26" s="41">
        <v>77.625</v>
      </c>
      <c r="AC26" s="41">
        <v>65</v>
      </c>
      <c r="AD26" s="41">
        <v>44.625</v>
      </c>
      <c r="AE26" s="41">
        <v>78.375</v>
      </c>
      <c r="AF26" s="41">
        <v>53.175</v>
      </c>
      <c r="AG26" s="41">
        <v>74.8875</v>
      </c>
      <c r="AH26" s="41">
        <v>56.8625</v>
      </c>
      <c r="AI26" s="41">
        <v>68.925</v>
      </c>
      <c r="AJ26" s="41">
        <v>85.575</v>
      </c>
      <c r="AK26" s="41">
        <v>62.1</v>
      </c>
      <c r="AL26" s="41">
        <v>59.2875</v>
      </c>
      <c r="AM26" s="41">
        <v>78.775</v>
      </c>
      <c r="AN26" s="41">
        <v>68.5625</v>
      </c>
      <c r="AO26" s="41">
        <v>81.25</v>
      </c>
      <c r="AP26" s="41">
        <v>61.25</v>
      </c>
      <c r="AQ26" s="41">
        <v>61.625</v>
      </c>
      <c r="AR26" s="41">
        <v>84.625</v>
      </c>
      <c r="AS26" s="41">
        <v>75</v>
      </c>
      <c r="AT26" s="41">
        <v>79.125</v>
      </c>
      <c r="AU26" s="41">
        <v>78.37083333333332</v>
      </c>
      <c r="AV26" s="41">
        <v>56.95416666666667</v>
      </c>
      <c r="AW26" s="41">
        <v>78.16666666666667</v>
      </c>
      <c r="AX26" s="41">
        <v>59.5125</v>
      </c>
      <c r="AY26" s="41">
        <v>82.82083333333334</v>
      </c>
      <c r="AZ26" s="41">
        <v>63.20833333333334</v>
      </c>
      <c r="BA26" s="41">
        <v>62.06666666666667</v>
      </c>
      <c r="BB26" s="41">
        <v>72.67083333333332</v>
      </c>
      <c r="BC26" s="41">
        <v>83.4875</v>
      </c>
      <c r="BD26" s="41">
        <v>69.0125</v>
      </c>
      <c r="BE26" s="41" t="s">
        <v>11</v>
      </c>
      <c r="BF26" s="41">
        <v>81.375</v>
      </c>
      <c r="BG26" s="41">
        <v>65.84583333333332</v>
      </c>
      <c r="BH26" s="41">
        <v>89.2625</v>
      </c>
      <c r="BI26" s="41">
        <v>60.56666666666667</v>
      </c>
      <c r="BJ26" s="41">
        <v>89.37083333333334</v>
      </c>
      <c r="BK26" s="41">
        <v>77.17083333333333</v>
      </c>
      <c r="BL26" s="41">
        <v>75.75416666666668</v>
      </c>
      <c r="BM26" s="41">
        <v>59</v>
      </c>
      <c r="BN26" s="41">
        <v>65.9875</v>
      </c>
      <c r="BO26" s="41">
        <v>77.77499999999999</v>
      </c>
      <c r="BP26" s="41">
        <v>76.94583333333334</v>
      </c>
      <c r="BQ26" s="41">
        <v>70.37083333333332</v>
      </c>
      <c r="BR26" s="41"/>
      <c r="BS26" s="41"/>
      <c r="BT26" s="41"/>
      <c r="BU26" s="41"/>
      <c r="BV26" s="41"/>
      <c r="BW26" s="41"/>
      <c r="BY26" s="26">
        <f t="shared" si="0"/>
        <v>68.33624999999999</v>
      </c>
      <c r="BZ26" s="26">
        <f t="shared" si="1"/>
        <v>68.97555555555554</v>
      </c>
      <c r="CA26" s="26">
        <f t="shared" si="2"/>
        <v>69.91436781609197</v>
      </c>
      <c r="CB26" s="26">
        <f t="shared" si="3"/>
        <v>72.65977011494252</v>
      </c>
    </row>
    <row r="27" spans="1:80" ht="11.25">
      <c r="A27" s="25">
        <v>25</v>
      </c>
      <c r="B27" s="41">
        <v>76</v>
      </c>
      <c r="C27" s="41">
        <v>74</v>
      </c>
      <c r="D27" s="41">
        <v>64.33333333333333</v>
      </c>
      <c r="E27" s="41">
        <v>79</v>
      </c>
      <c r="F27" s="41">
        <v>73</v>
      </c>
      <c r="G27" s="41">
        <v>82</v>
      </c>
      <c r="H27" s="41">
        <v>71.25</v>
      </c>
      <c r="I27" s="41">
        <v>67.25</v>
      </c>
      <c r="J27" s="42">
        <v>65</v>
      </c>
      <c r="K27" s="41">
        <v>85</v>
      </c>
      <c r="L27" s="41">
        <v>78.75</v>
      </c>
      <c r="M27" s="41">
        <v>63</v>
      </c>
      <c r="N27" s="41">
        <v>85.75</v>
      </c>
      <c r="O27" s="41">
        <v>73.25</v>
      </c>
      <c r="P27" s="41">
        <v>60.25</v>
      </c>
      <c r="Q27" s="41">
        <v>79.5</v>
      </c>
      <c r="R27" s="41">
        <v>88.75</v>
      </c>
      <c r="S27" s="41">
        <v>88.75</v>
      </c>
      <c r="T27" s="41">
        <v>60.25</v>
      </c>
      <c r="U27" s="41">
        <v>71.5</v>
      </c>
      <c r="V27" s="41">
        <v>73.5</v>
      </c>
      <c r="W27" s="41">
        <v>64.5</v>
      </c>
      <c r="X27" s="41">
        <v>61</v>
      </c>
      <c r="Y27" s="41">
        <v>53.25</v>
      </c>
      <c r="Z27" s="41">
        <v>71.5</v>
      </c>
      <c r="AA27" s="41">
        <v>72.625</v>
      </c>
      <c r="AB27" s="41">
        <v>69.5</v>
      </c>
      <c r="AC27" s="41">
        <v>92.875</v>
      </c>
      <c r="AD27" s="41">
        <v>59.375</v>
      </c>
      <c r="AE27" s="41">
        <v>42.125</v>
      </c>
      <c r="AF27" s="41">
        <v>49.3375</v>
      </c>
      <c r="AG27" s="41">
        <v>75.525</v>
      </c>
      <c r="AH27" s="41">
        <v>42.825</v>
      </c>
      <c r="AI27" s="41">
        <v>78</v>
      </c>
      <c r="AJ27" s="41">
        <v>78.525</v>
      </c>
      <c r="AK27" s="41">
        <v>66.65</v>
      </c>
      <c r="AL27" s="41">
        <v>76.7</v>
      </c>
      <c r="AM27" s="41">
        <v>66.5125</v>
      </c>
      <c r="AN27" s="41">
        <v>81.3</v>
      </c>
      <c r="AO27" s="41">
        <v>68</v>
      </c>
      <c r="AP27" s="41">
        <v>58.375</v>
      </c>
      <c r="AQ27" s="41">
        <v>62.625</v>
      </c>
      <c r="AR27" s="41">
        <v>60</v>
      </c>
      <c r="AS27" s="41">
        <v>88.75</v>
      </c>
      <c r="AT27" s="41">
        <v>77.70416666666667</v>
      </c>
      <c r="AU27" s="41">
        <v>72.53333333333335</v>
      </c>
      <c r="AV27" s="41">
        <v>63.99583333333336</v>
      </c>
      <c r="AW27" s="41">
        <v>84.15833333333335</v>
      </c>
      <c r="AX27" s="41">
        <v>63.99166666666667</v>
      </c>
      <c r="AY27" s="41">
        <v>79.42083333333333</v>
      </c>
      <c r="AZ27" s="41">
        <v>79.60416666666669</v>
      </c>
      <c r="BA27" s="41">
        <v>78.3</v>
      </c>
      <c r="BB27" s="41">
        <v>64.54166666666667</v>
      </c>
      <c r="BC27" s="41">
        <v>69.65</v>
      </c>
      <c r="BD27" s="41">
        <v>78.1</v>
      </c>
      <c r="BE27" s="41" t="s">
        <v>11</v>
      </c>
      <c r="BF27" s="41">
        <v>76.53333333333332</v>
      </c>
      <c r="BG27" s="41">
        <v>77.1875</v>
      </c>
      <c r="BH27" s="41">
        <v>81.85833333333333</v>
      </c>
      <c r="BI27" s="41">
        <v>69.7625</v>
      </c>
      <c r="BJ27" s="41">
        <v>97.2625</v>
      </c>
      <c r="BK27" s="41">
        <v>77.825</v>
      </c>
      <c r="BL27" s="41">
        <v>45.6375</v>
      </c>
      <c r="BM27" s="41">
        <v>66.9</v>
      </c>
      <c r="BN27" s="41">
        <v>74.51666666666667</v>
      </c>
      <c r="BO27" s="41">
        <v>67.90000000000002</v>
      </c>
      <c r="BP27" s="41">
        <v>88.98333333333333</v>
      </c>
      <c r="BQ27" s="41">
        <v>57.87500000000001</v>
      </c>
      <c r="BR27" s="41"/>
      <c r="BS27" s="41"/>
      <c r="BT27" s="41"/>
      <c r="BU27" s="41"/>
      <c r="BV27" s="41"/>
      <c r="BW27" s="41"/>
      <c r="BY27" s="26">
        <f t="shared" si="0"/>
        <v>69.80250000000001</v>
      </c>
      <c r="BZ27" s="26">
        <f t="shared" si="1"/>
        <v>68.11722222222222</v>
      </c>
      <c r="CA27" s="26">
        <f t="shared" si="2"/>
        <v>69.66709770114943</v>
      </c>
      <c r="CB27" s="26">
        <f t="shared" si="3"/>
        <v>72.87212643678161</v>
      </c>
    </row>
    <row r="28" spans="1:80" ht="11.25">
      <c r="A28" s="25">
        <v>26</v>
      </c>
      <c r="B28" s="41">
        <v>64.66666666666667</v>
      </c>
      <c r="C28" s="41">
        <v>76</v>
      </c>
      <c r="D28" s="41">
        <v>80.66666666666667</v>
      </c>
      <c r="E28" s="41">
        <v>71.25</v>
      </c>
      <c r="F28" s="41">
        <v>82.25</v>
      </c>
      <c r="G28" s="41">
        <v>93.75</v>
      </c>
      <c r="H28" s="41">
        <v>70.75</v>
      </c>
      <c r="I28" s="41">
        <v>68.5</v>
      </c>
      <c r="J28" s="42">
        <v>71.25</v>
      </c>
      <c r="K28" s="41">
        <v>70.75</v>
      </c>
      <c r="L28" s="41">
        <v>92.5</v>
      </c>
      <c r="M28" s="41">
        <v>60</v>
      </c>
      <c r="N28" s="41">
        <v>74.5</v>
      </c>
      <c r="O28" s="41">
        <v>90.5</v>
      </c>
      <c r="P28" s="41">
        <v>69</v>
      </c>
      <c r="Q28" s="41">
        <v>84</v>
      </c>
      <c r="R28" s="41">
        <v>68.25</v>
      </c>
      <c r="S28" s="41">
        <v>80.25</v>
      </c>
      <c r="T28" s="41">
        <v>79.5</v>
      </c>
      <c r="U28" s="41">
        <v>79</v>
      </c>
      <c r="V28" s="41">
        <v>41.5</v>
      </c>
      <c r="W28" s="41">
        <v>74.25</v>
      </c>
      <c r="X28" s="41">
        <v>62.5</v>
      </c>
      <c r="Y28" s="41">
        <v>60.25</v>
      </c>
      <c r="Z28" s="41">
        <v>71</v>
      </c>
      <c r="AA28" s="41">
        <v>73.125</v>
      </c>
      <c r="AB28" s="41">
        <v>74.25</v>
      </c>
      <c r="AC28" s="41">
        <v>54.375</v>
      </c>
      <c r="AD28" s="41">
        <v>68.125</v>
      </c>
      <c r="AE28" s="41">
        <v>45.75</v>
      </c>
      <c r="AF28" s="41">
        <v>66.6875</v>
      </c>
      <c r="AG28" s="41">
        <v>66.3875</v>
      </c>
      <c r="AH28" s="41">
        <v>63.8</v>
      </c>
      <c r="AI28" s="41">
        <v>72</v>
      </c>
      <c r="AJ28" s="41">
        <v>77.325</v>
      </c>
      <c r="AK28" s="41">
        <v>67.9</v>
      </c>
      <c r="AL28" s="41">
        <v>75.875</v>
      </c>
      <c r="AM28" s="41">
        <v>87.825</v>
      </c>
      <c r="AN28" s="41">
        <v>81.2625</v>
      </c>
      <c r="AO28" s="41">
        <v>52.5</v>
      </c>
      <c r="AP28" s="41">
        <v>54.125</v>
      </c>
      <c r="AQ28" s="41">
        <v>73.75</v>
      </c>
      <c r="AR28" s="41">
        <v>64.25</v>
      </c>
      <c r="AS28" s="41">
        <v>66.25</v>
      </c>
      <c r="AT28" s="41">
        <v>52.95</v>
      </c>
      <c r="AU28" s="41">
        <v>57.87083333333334</v>
      </c>
      <c r="AV28" s="41">
        <v>74.2625</v>
      </c>
      <c r="AW28" s="41">
        <v>71</v>
      </c>
      <c r="AX28" s="41">
        <v>63.86666666666667</v>
      </c>
      <c r="AY28" s="41">
        <v>85.45416666666665</v>
      </c>
      <c r="AZ28" s="41">
        <v>62.57083333333333</v>
      </c>
      <c r="BA28" s="41">
        <v>84.80416666666667</v>
      </c>
      <c r="BB28" s="41">
        <v>71.92083333333333</v>
      </c>
      <c r="BC28" s="41">
        <v>77.0375</v>
      </c>
      <c r="BD28" s="41">
        <v>92.5375</v>
      </c>
      <c r="BE28" s="41">
        <v>76.09583333333332</v>
      </c>
      <c r="BF28" s="41">
        <v>96.57916666666667</v>
      </c>
      <c r="BG28" s="41">
        <v>63.4125</v>
      </c>
      <c r="BH28" s="41">
        <v>57.07083333333335</v>
      </c>
      <c r="BI28" s="41">
        <v>67.55416666666666</v>
      </c>
      <c r="BJ28" s="41">
        <v>95.05416666666667</v>
      </c>
      <c r="BK28" s="41">
        <v>87.00416666666666</v>
      </c>
      <c r="BL28" s="41">
        <v>57.64166666666667</v>
      </c>
      <c r="BM28" s="41">
        <v>77.1</v>
      </c>
      <c r="BN28" s="41">
        <v>73.41666666666667</v>
      </c>
      <c r="BO28" s="41">
        <v>66.24166666666666</v>
      </c>
      <c r="BP28" s="41">
        <v>70.85416666666667</v>
      </c>
      <c r="BQ28" s="41">
        <v>65.68750000000001</v>
      </c>
      <c r="BR28" s="41"/>
      <c r="BS28" s="41"/>
      <c r="BT28" s="41"/>
      <c r="BU28" s="41"/>
      <c r="BV28" s="41"/>
      <c r="BW28" s="41"/>
      <c r="BY28" s="26">
        <f t="shared" si="0"/>
        <v>70.7475</v>
      </c>
      <c r="BZ28" s="26">
        <f t="shared" si="1"/>
        <v>66.98819444444446</v>
      </c>
      <c r="CA28" s="26">
        <f t="shared" si="2"/>
        <v>70.4725</v>
      </c>
      <c r="CB28" s="26">
        <f t="shared" si="3"/>
        <v>71.33749999999999</v>
      </c>
    </row>
    <row r="29" spans="1:80" ht="11.25">
      <c r="A29" s="25">
        <v>27</v>
      </c>
      <c r="B29" s="41">
        <v>74.33333333333333</v>
      </c>
      <c r="C29" s="41">
        <v>84</v>
      </c>
      <c r="D29" s="41">
        <v>81.33333333333333</v>
      </c>
      <c r="E29" s="41">
        <v>74.25</v>
      </c>
      <c r="F29" s="41">
        <v>79.25</v>
      </c>
      <c r="G29" s="41">
        <v>61.5</v>
      </c>
      <c r="H29" s="41">
        <v>82.75</v>
      </c>
      <c r="I29" s="41">
        <v>87.25</v>
      </c>
      <c r="J29" s="42">
        <v>89</v>
      </c>
      <c r="K29" s="41">
        <v>62.25</v>
      </c>
      <c r="L29" s="41">
        <v>97.75</v>
      </c>
      <c r="M29" s="41">
        <v>69</v>
      </c>
      <c r="N29" s="41">
        <v>80.75</v>
      </c>
      <c r="O29" s="41">
        <v>94</v>
      </c>
      <c r="P29" s="41">
        <v>72.5</v>
      </c>
      <c r="Q29" s="41">
        <v>79.75</v>
      </c>
      <c r="R29" s="41">
        <v>63.25</v>
      </c>
      <c r="S29" s="41">
        <v>47.25</v>
      </c>
      <c r="T29" s="41">
        <v>54.5</v>
      </c>
      <c r="U29" s="41">
        <v>72</v>
      </c>
      <c r="V29" s="41">
        <v>64.25</v>
      </c>
      <c r="W29" s="41">
        <v>88</v>
      </c>
      <c r="X29" s="41">
        <v>69</v>
      </c>
      <c r="Y29" s="41">
        <v>58.25</v>
      </c>
      <c r="Z29" s="41">
        <v>69</v>
      </c>
      <c r="AA29" s="41">
        <v>88.625</v>
      </c>
      <c r="AB29" s="41">
        <v>73.75</v>
      </c>
      <c r="AC29" s="41">
        <v>44.75</v>
      </c>
      <c r="AD29" s="41">
        <v>65.125</v>
      </c>
      <c r="AE29" s="41">
        <v>68.75</v>
      </c>
      <c r="AF29" s="41">
        <v>70.8</v>
      </c>
      <c r="AG29" s="41">
        <v>83.6</v>
      </c>
      <c r="AH29" s="41">
        <v>52.325</v>
      </c>
      <c r="AI29" s="41">
        <v>73.55</v>
      </c>
      <c r="AJ29" s="41">
        <v>86.8</v>
      </c>
      <c r="AK29" s="41">
        <v>72.325</v>
      </c>
      <c r="AL29" s="41">
        <v>69.85</v>
      </c>
      <c r="AM29" s="41">
        <v>67.825</v>
      </c>
      <c r="AN29" s="41">
        <v>90.5375</v>
      </c>
      <c r="AO29" s="41">
        <v>61.125</v>
      </c>
      <c r="AP29" s="41">
        <v>50.875</v>
      </c>
      <c r="AQ29" s="41">
        <v>82.125</v>
      </c>
      <c r="AR29" s="41">
        <v>53.625</v>
      </c>
      <c r="AS29" s="41">
        <v>61</v>
      </c>
      <c r="AT29" s="41">
        <v>52.43333333333333</v>
      </c>
      <c r="AU29" s="41">
        <v>66.66666666666667</v>
      </c>
      <c r="AV29" s="41">
        <v>85.82916666666667</v>
      </c>
      <c r="AW29" s="41">
        <v>57.63333333333333</v>
      </c>
      <c r="AX29" s="41">
        <v>74.72916666666666</v>
      </c>
      <c r="AY29" s="41">
        <v>67.52916666666668</v>
      </c>
      <c r="AZ29" s="41">
        <v>62.19166666666666</v>
      </c>
      <c r="BA29" s="41">
        <v>63.6</v>
      </c>
      <c r="BB29" s="41">
        <v>78.6</v>
      </c>
      <c r="BC29" s="41">
        <v>86.25</v>
      </c>
      <c r="BD29" s="41">
        <v>92.8875</v>
      </c>
      <c r="BE29" s="41">
        <v>67.09583333333333</v>
      </c>
      <c r="BF29" s="41">
        <v>68.77083333333336</v>
      </c>
      <c r="BG29" s="41">
        <v>48.6625</v>
      </c>
      <c r="BH29" s="41">
        <v>65.06666666666666</v>
      </c>
      <c r="BI29" s="41">
        <v>62.8</v>
      </c>
      <c r="BJ29" s="41">
        <v>64.76666666666667</v>
      </c>
      <c r="BK29" s="41">
        <v>77.5</v>
      </c>
      <c r="BL29" s="41">
        <v>69.51666666666667</v>
      </c>
      <c r="BM29" s="41">
        <v>55.8</v>
      </c>
      <c r="BN29" s="41">
        <v>70.15416666666667</v>
      </c>
      <c r="BO29" s="41">
        <v>79.83333333333333</v>
      </c>
      <c r="BP29" s="41">
        <v>87.33333333333333</v>
      </c>
      <c r="BQ29" s="41">
        <v>68.53333333333335</v>
      </c>
      <c r="BR29" s="41"/>
      <c r="BS29" s="41"/>
      <c r="BT29" s="41"/>
      <c r="BU29" s="41"/>
      <c r="BV29" s="41"/>
      <c r="BW29" s="41"/>
      <c r="BY29" s="26">
        <f t="shared" si="0"/>
        <v>71.61916666666666</v>
      </c>
      <c r="BZ29" s="26">
        <f t="shared" si="1"/>
        <v>68.4975</v>
      </c>
      <c r="CA29" s="26">
        <f t="shared" si="2"/>
        <v>69.43722222222223</v>
      </c>
      <c r="CB29" s="26">
        <f t="shared" si="3"/>
        <v>69.11569444444443</v>
      </c>
    </row>
    <row r="30" spans="1:80" ht="11.25">
      <c r="A30" s="25">
        <v>28</v>
      </c>
      <c r="B30" s="41">
        <v>88.66666666666667</v>
      </c>
      <c r="C30" s="41">
        <v>89</v>
      </c>
      <c r="D30" s="41">
        <v>84</v>
      </c>
      <c r="E30" s="41">
        <v>78.75</v>
      </c>
      <c r="F30" s="41">
        <v>81.75</v>
      </c>
      <c r="G30" s="41">
        <v>62.5</v>
      </c>
      <c r="H30" s="41">
        <v>96.25</v>
      </c>
      <c r="I30" s="41">
        <v>66</v>
      </c>
      <c r="J30" s="42">
        <v>94.5</v>
      </c>
      <c r="K30" s="41">
        <v>74.75</v>
      </c>
      <c r="L30" s="41">
        <v>85.5</v>
      </c>
      <c r="M30" s="41">
        <v>76.5</v>
      </c>
      <c r="N30" s="41">
        <v>65.5</v>
      </c>
      <c r="O30" s="41">
        <v>88.5</v>
      </c>
      <c r="P30" s="41">
        <v>71.5</v>
      </c>
      <c r="Q30" s="41">
        <v>69.5</v>
      </c>
      <c r="R30" s="41">
        <v>55</v>
      </c>
      <c r="S30" s="41">
        <v>80.5</v>
      </c>
      <c r="T30" s="41">
        <v>56.5</v>
      </c>
      <c r="U30" s="41">
        <v>61</v>
      </c>
      <c r="V30" s="41">
        <v>90.75</v>
      </c>
      <c r="W30" s="41">
        <v>63.75</v>
      </c>
      <c r="X30" s="41">
        <v>84.25</v>
      </c>
      <c r="Y30" s="41">
        <v>87</v>
      </c>
      <c r="Z30" s="41">
        <v>74.25</v>
      </c>
      <c r="AA30" s="41">
        <v>94.125</v>
      </c>
      <c r="AB30" s="41">
        <v>67.125</v>
      </c>
      <c r="AC30" s="41">
        <v>53.25</v>
      </c>
      <c r="AD30" s="41">
        <v>70.25</v>
      </c>
      <c r="AE30" s="41">
        <v>81.75</v>
      </c>
      <c r="AF30" s="41">
        <v>69.1125</v>
      </c>
      <c r="AG30" s="41">
        <v>53.25</v>
      </c>
      <c r="AH30" s="41">
        <v>63.5625</v>
      </c>
      <c r="AI30" s="41">
        <v>72.3625</v>
      </c>
      <c r="AJ30" s="41">
        <v>85.0375</v>
      </c>
      <c r="AK30" s="41">
        <v>72.8375</v>
      </c>
      <c r="AL30" s="41">
        <v>80.2625</v>
      </c>
      <c r="AM30" s="41">
        <v>67.025</v>
      </c>
      <c r="AN30" s="41">
        <v>76.0375</v>
      </c>
      <c r="AO30" s="41">
        <v>62.625</v>
      </c>
      <c r="AP30" s="41">
        <v>60.5</v>
      </c>
      <c r="AQ30" s="41">
        <v>80.125</v>
      </c>
      <c r="AR30" s="41">
        <v>63.5</v>
      </c>
      <c r="AS30" s="41">
        <v>76.75</v>
      </c>
      <c r="AT30" s="41">
        <v>58.11666666666667</v>
      </c>
      <c r="AU30" s="41">
        <v>73.29166666666666</v>
      </c>
      <c r="AV30" s="41">
        <v>69.09166666666668</v>
      </c>
      <c r="AW30" s="41">
        <v>78.96666666666665</v>
      </c>
      <c r="AX30" s="41">
        <v>87.3875</v>
      </c>
      <c r="AY30" s="41">
        <v>47.6125</v>
      </c>
      <c r="AZ30" s="41">
        <v>81.16666666666667</v>
      </c>
      <c r="BA30" s="41">
        <v>63.970833333333324</v>
      </c>
      <c r="BB30" s="41">
        <v>82.55833333333332</v>
      </c>
      <c r="BC30" s="41">
        <v>79.325</v>
      </c>
      <c r="BD30" s="41">
        <v>75.42083333333333</v>
      </c>
      <c r="BE30" s="41" t="s">
        <v>11</v>
      </c>
      <c r="BF30" s="41">
        <v>76.125</v>
      </c>
      <c r="BG30" s="41">
        <v>62.916666666666686</v>
      </c>
      <c r="BH30" s="41">
        <v>72.68333333333332</v>
      </c>
      <c r="BI30" s="41">
        <v>85.07916666666665</v>
      </c>
      <c r="BJ30" s="41">
        <v>71.2625</v>
      </c>
      <c r="BK30" s="41">
        <v>49.57916666666668</v>
      </c>
      <c r="BL30" s="41">
        <v>67.15</v>
      </c>
      <c r="BM30" s="41">
        <v>84.6</v>
      </c>
      <c r="BN30" s="41">
        <v>75.45</v>
      </c>
      <c r="BO30" s="41">
        <v>70.63333333333334</v>
      </c>
      <c r="BP30" s="41">
        <v>71.85416666666667</v>
      </c>
      <c r="BQ30" s="41">
        <v>73.95416666666667</v>
      </c>
      <c r="BR30" s="41"/>
      <c r="BS30" s="41"/>
      <c r="BT30" s="41"/>
      <c r="BU30" s="41"/>
      <c r="BV30" s="41"/>
      <c r="BW30" s="41"/>
      <c r="BY30" s="26">
        <f t="shared" si="0"/>
        <v>73.64</v>
      </c>
      <c r="BZ30" s="26">
        <f t="shared" si="1"/>
        <v>71.54847222222222</v>
      </c>
      <c r="CA30" s="26">
        <f t="shared" si="2"/>
        <v>71.4116379310345</v>
      </c>
      <c r="CB30" s="26">
        <f t="shared" si="3"/>
        <v>71.64597701149428</v>
      </c>
    </row>
    <row r="31" spans="1:80" ht="11.25">
      <c r="A31" s="25">
        <v>29</v>
      </c>
      <c r="B31" s="41">
        <v>86.33333333333333</v>
      </c>
      <c r="C31" s="41">
        <v>69</v>
      </c>
      <c r="D31" s="41">
        <v>77</v>
      </c>
      <c r="E31" s="41">
        <v>91.5</v>
      </c>
      <c r="F31" s="41">
        <v>77.75</v>
      </c>
      <c r="G31" s="41">
        <v>62.25</v>
      </c>
      <c r="H31" s="41">
        <v>94.75</v>
      </c>
      <c r="I31" s="41">
        <v>61.75</v>
      </c>
      <c r="J31" s="42">
        <v>73.5</v>
      </c>
      <c r="K31" s="41">
        <v>88</v>
      </c>
      <c r="L31" s="41">
        <v>88.75</v>
      </c>
      <c r="M31" s="41">
        <v>57.5</v>
      </c>
      <c r="N31" s="41">
        <v>67.75</v>
      </c>
      <c r="O31" s="41">
        <v>62.5</v>
      </c>
      <c r="P31" s="41">
        <v>51</v>
      </c>
      <c r="Q31" s="41">
        <v>68.5</v>
      </c>
      <c r="R31" s="41">
        <v>47.25</v>
      </c>
      <c r="S31" s="41">
        <v>81.5</v>
      </c>
      <c r="T31" s="41">
        <v>65.5</v>
      </c>
      <c r="U31" s="41">
        <v>82.25</v>
      </c>
      <c r="V31" s="41">
        <v>47.5</v>
      </c>
      <c r="W31" s="41">
        <v>68</v>
      </c>
      <c r="X31" s="41">
        <v>79</v>
      </c>
      <c r="Y31" s="41">
        <v>52.5</v>
      </c>
      <c r="Z31" s="41">
        <v>72.5</v>
      </c>
      <c r="AA31" s="41">
        <v>87.125</v>
      </c>
      <c r="AB31" s="41">
        <v>77.125</v>
      </c>
      <c r="AC31" s="41">
        <v>70</v>
      </c>
      <c r="AD31" s="41">
        <v>82.125</v>
      </c>
      <c r="AE31" s="41">
        <v>85.25</v>
      </c>
      <c r="AF31" s="41">
        <v>60.35</v>
      </c>
      <c r="AG31" s="41">
        <v>68</v>
      </c>
      <c r="AH31" s="41">
        <v>75.0625</v>
      </c>
      <c r="AI31" s="41">
        <v>79.175</v>
      </c>
      <c r="AJ31" s="41">
        <v>79.1875</v>
      </c>
      <c r="AK31" s="41">
        <v>62.175</v>
      </c>
      <c r="AL31" s="41">
        <v>52.2125</v>
      </c>
      <c r="AM31" s="41">
        <v>65.9875</v>
      </c>
      <c r="AN31" s="41">
        <v>69.4875</v>
      </c>
      <c r="AO31" s="41">
        <v>80</v>
      </c>
      <c r="AP31" s="41">
        <v>71.25</v>
      </c>
      <c r="AQ31" s="41">
        <v>86.25</v>
      </c>
      <c r="AR31" s="41">
        <v>79.5</v>
      </c>
      <c r="AS31" s="41">
        <v>82.75</v>
      </c>
      <c r="AT31" s="41">
        <v>86.28333333333335</v>
      </c>
      <c r="AU31" s="41">
        <v>75.92083333333333</v>
      </c>
      <c r="AV31" s="41">
        <v>67.19166666666668</v>
      </c>
      <c r="AW31" s="41">
        <v>94.325</v>
      </c>
      <c r="AX31" s="41">
        <v>69.01666666666665</v>
      </c>
      <c r="AY31" s="41">
        <v>50.85833333333334</v>
      </c>
      <c r="AZ31" s="41">
        <v>72.75</v>
      </c>
      <c r="BA31" s="41">
        <v>75.75833333333334</v>
      </c>
      <c r="BB31" s="41">
        <v>78.74166666666667</v>
      </c>
      <c r="BC31" s="41">
        <v>82.10416666666667</v>
      </c>
      <c r="BD31" s="41">
        <v>76.46666666666665</v>
      </c>
      <c r="BE31" s="41" t="s">
        <v>11</v>
      </c>
      <c r="BF31" s="41">
        <v>86.09166666666665</v>
      </c>
      <c r="BG31" s="41">
        <v>56.316666666666656</v>
      </c>
      <c r="BH31" s="41">
        <v>76.30833333333334</v>
      </c>
      <c r="BI31" s="41">
        <v>67.70833333333333</v>
      </c>
      <c r="BJ31" s="41">
        <v>84.0625</v>
      </c>
      <c r="BK31" s="41">
        <v>55.81666666666667</v>
      </c>
      <c r="BL31" s="41">
        <v>84.58333333333333</v>
      </c>
      <c r="BM31" s="41">
        <v>68.5</v>
      </c>
      <c r="BN31" s="41">
        <v>92.67083333333333</v>
      </c>
      <c r="BO31" s="41">
        <v>72.10833333333333</v>
      </c>
      <c r="BP31" s="41">
        <v>91.14583333333333</v>
      </c>
      <c r="BQ31" s="41">
        <v>60.30416666666668</v>
      </c>
      <c r="BR31" s="41"/>
      <c r="BS31" s="41"/>
      <c r="BT31" s="41"/>
      <c r="BU31" s="41"/>
      <c r="BV31" s="41"/>
      <c r="BW31" s="41"/>
      <c r="BY31" s="26">
        <f t="shared" si="0"/>
        <v>69.90916666666666</v>
      </c>
      <c r="BZ31" s="26">
        <f t="shared" si="1"/>
        <v>73.4661111111111</v>
      </c>
      <c r="CA31" s="26">
        <f t="shared" si="2"/>
        <v>74.15818965517241</v>
      </c>
      <c r="CB31" s="26">
        <f t="shared" si="3"/>
        <v>75.66451149425288</v>
      </c>
    </row>
    <row r="32" spans="1:80" ht="11.25">
      <c r="A32" s="25">
        <v>30</v>
      </c>
      <c r="B32" s="41">
        <v>69</v>
      </c>
      <c r="C32" s="41">
        <v>70</v>
      </c>
      <c r="D32" s="41">
        <v>53.666666666666664</v>
      </c>
      <c r="E32" s="41">
        <v>90.25</v>
      </c>
      <c r="F32" s="41">
        <v>87.25</v>
      </c>
      <c r="G32" s="41">
        <v>68.5</v>
      </c>
      <c r="H32" s="41">
        <v>70.75</v>
      </c>
      <c r="I32" s="41">
        <v>79</v>
      </c>
      <c r="J32" s="42">
        <v>62.5</v>
      </c>
      <c r="K32" s="41">
        <v>72.5</v>
      </c>
      <c r="L32" s="41">
        <v>87.25</v>
      </c>
      <c r="M32" s="41">
        <v>63.75</v>
      </c>
      <c r="N32" s="41">
        <v>72.75</v>
      </c>
      <c r="O32" s="41">
        <v>72.25</v>
      </c>
      <c r="P32" s="41">
        <v>67.5</v>
      </c>
      <c r="Q32" s="41">
        <v>72.5</v>
      </c>
      <c r="R32" s="41">
        <v>50.5</v>
      </c>
      <c r="S32" s="41">
        <v>57.5</v>
      </c>
      <c r="T32" s="41">
        <v>95.75</v>
      </c>
      <c r="U32" s="41">
        <v>70.5</v>
      </c>
      <c r="V32" s="41">
        <v>64.75</v>
      </c>
      <c r="W32" s="41">
        <v>78.25</v>
      </c>
      <c r="X32" s="41">
        <v>80.75</v>
      </c>
      <c r="Y32" s="41">
        <v>55.5</v>
      </c>
      <c r="Z32" s="41">
        <v>81.5</v>
      </c>
      <c r="AA32" s="41">
        <v>55.875</v>
      </c>
      <c r="AB32" s="41">
        <v>71.375</v>
      </c>
      <c r="AC32" s="41">
        <v>61.875</v>
      </c>
      <c r="AD32" s="41">
        <v>70.625</v>
      </c>
      <c r="AE32" s="41">
        <v>78.375</v>
      </c>
      <c r="AF32" s="41">
        <v>48.775</v>
      </c>
      <c r="AG32" s="41">
        <v>53.475</v>
      </c>
      <c r="AH32" s="41">
        <v>86.6125</v>
      </c>
      <c r="AI32" s="41">
        <v>80.825</v>
      </c>
      <c r="AJ32" s="41">
        <v>68.8625</v>
      </c>
      <c r="AK32" s="41">
        <v>58.2625</v>
      </c>
      <c r="AL32" s="41">
        <v>64.45</v>
      </c>
      <c r="AM32" s="41">
        <v>82.3375</v>
      </c>
      <c r="AN32" s="41">
        <v>73.1</v>
      </c>
      <c r="AO32" s="41">
        <v>74.125</v>
      </c>
      <c r="AP32" s="41">
        <v>85.625</v>
      </c>
      <c r="AQ32" s="41">
        <v>77.75</v>
      </c>
      <c r="AR32" s="41">
        <v>84.25</v>
      </c>
      <c r="AS32" s="41">
        <v>79.25</v>
      </c>
      <c r="AT32" s="41">
        <v>77.15416666666665</v>
      </c>
      <c r="AU32" s="41">
        <v>73.02083333333333</v>
      </c>
      <c r="AV32" s="41">
        <v>73.50416666666668</v>
      </c>
      <c r="AW32" s="41">
        <v>73.08333333333333</v>
      </c>
      <c r="AX32" s="41">
        <v>63.82083333333333</v>
      </c>
      <c r="AY32" s="41">
        <v>53.35416666666666</v>
      </c>
      <c r="AZ32" s="41">
        <v>63.175</v>
      </c>
      <c r="BA32" s="41">
        <v>87.49166666666667</v>
      </c>
      <c r="BB32" s="41">
        <v>70.75416666666666</v>
      </c>
      <c r="BC32" s="41">
        <v>75.3125</v>
      </c>
      <c r="BD32" s="41">
        <v>71.7125</v>
      </c>
      <c r="BE32" s="41" t="s">
        <v>11</v>
      </c>
      <c r="BF32" s="41">
        <v>81.72083333333333</v>
      </c>
      <c r="BG32" s="41">
        <v>62.7375</v>
      </c>
      <c r="BH32" s="41">
        <v>77.2625</v>
      </c>
      <c r="BI32" s="41">
        <v>63.82083333333333</v>
      </c>
      <c r="BJ32" s="41">
        <v>85.0375</v>
      </c>
      <c r="BK32" s="41">
        <v>71.56666666666666</v>
      </c>
      <c r="BL32" s="41">
        <v>74.55833333333332</v>
      </c>
      <c r="BM32" s="41">
        <v>63.7</v>
      </c>
      <c r="BN32" s="41">
        <v>50.35833333333334</v>
      </c>
      <c r="BO32" s="41">
        <v>59.0375</v>
      </c>
      <c r="BP32" s="41">
        <v>82.24583333333332</v>
      </c>
      <c r="BQ32" s="41">
        <v>51.24583333333334</v>
      </c>
      <c r="BR32" s="41"/>
      <c r="BS32" s="41"/>
      <c r="BT32" s="41"/>
      <c r="BU32" s="41"/>
      <c r="BV32" s="41"/>
      <c r="BW32" s="41"/>
      <c r="BY32" s="26">
        <f t="shared" si="0"/>
        <v>69.59083333333334</v>
      </c>
      <c r="BZ32" s="26">
        <f t="shared" si="1"/>
        <v>72.65291666666667</v>
      </c>
      <c r="CA32" s="26">
        <f t="shared" si="2"/>
        <v>72.191091954023</v>
      </c>
      <c r="CB32" s="26">
        <f t="shared" si="3"/>
        <v>71.71637931034483</v>
      </c>
    </row>
    <row r="33" spans="1:80" ht="11.25">
      <c r="A33" s="25">
        <v>31</v>
      </c>
      <c r="B33" s="41">
        <v>75.66666666666667</v>
      </c>
      <c r="C33" s="41">
        <v>59</v>
      </c>
      <c r="D33" s="41">
        <v>57.333333333333336</v>
      </c>
      <c r="E33" s="41">
        <v>84.75</v>
      </c>
      <c r="F33" s="41">
        <v>77.5</v>
      </c>
      <c r="G33" s="41">
        <v>73.75</v>
      </c>
      <c r="H33" s="41">
        <v>63.75</v>
      </c>
      <c r="I33" s="41">
        <v>91.25</v>
      </c>
      <c r="J33" s="42">
        <v>69.25</v>
      </c>
      <c r="K33" s="41">
        <v>77.25</v>
      </c>
      <c r="L33" s="41">
        <v>75.75</v>
      </c>
      <c r="M33" s="41">
        <v>76.75</v>
      </c>
      <c r="N33" s="41">
        <v>93.25</v>
      </c>
      <c r="O33" s="41">
        <v>53.75</v>
      </c>
      <c r="P33" s="41">
        <v>67</v>
      </c>
      <c r="Q33" s="41">
        <v>74.5</v>
      </c>
      <c r="R33" s="41">
        <v>67.25</v>
      </c>
      <c r="S33" s="41">
        <v>57.5</v>
      </c>
      <c r="T33" s="41">
        <v>66.75</v>
      </c>
      <c r="U33" s="41">
        <v>52.25</v>
      </c>
      <c r="V33" s="41">
        <v>67.75</v>
      </c>
      <c r="W33" s="41">
        <v>73</v>
      </c>
      <c r="X33" s="41">
        <v>84.5</v>
      </c>
      <c r="Y33" s="41">
        <v>71</v>
      </c>
      <c r="Z33" s="41">
        <v>78</v>
      </c>
      <c r="AA33" s="41">
        <v>68.5</v>
      </c>
      <c r="AB33" s="41">
        <v>70.75</v>
      </c>
      <c r="AC33" s="41">
        <v>50.25</v>
      </c>
      <c r="AD33" s="41">
        <v>77.625</v>
      </c>
      <c r="AE33" s="41">
        <v>85.75</v>
      </c>
      <c r="AF33" s="41">
        <v>64.3625</v>
      </c>
      <c r="AG33" s="41">
        <v>61.225</v>
      </c>
      <c r="AH33" s="41">
        <v>75.475</v>
      </c>
      <c r="AI33" s="41">
        <v>63.7</v>
      </c>
      <c r="AJ33" s="41">
        <v>77.35</v>
      </c>
      <c r="AK33" s="41">
        <v>53.725</v>
      </c>
      <c r="AL33" s="41">
        <v>85.1375</v>
      </c>
      <c r="AM33" s="41">
        <v>71.825</v>
      </c>
      <c r="AN33" s="41">
        <v>64.1625</v>
      </c>
      <c r="AO33" s="41">
        <v>66.5</v>
      </c>
      <c r="AP33" s="41">
        <v>64.125</v>
      </c>
      <c r="AQ33" s="41">
        <v>69.5</v>
      </c>
      <c r="AR33" s="41">
        <v>80.25</v>
      </c>
      <c r="AS33" s="41">
        <v>77.5</v>
      </c>
      <c r="AT33" s="41">
        <v>71.50416666666666</v>
      </c>
      <c r="AU33" s="41">
        <v>82.49583333333335</v>
      </c>
      <c r="AV33" s="41">
        <v>68.00416666666665</v>
      </c>
      <c r="AW33" s="41">
        <v>71.66666666666667</v>
      </c>
      <c r="AX33" s="41">
        <v>76.57083333333333</v>
      </c>
      <c r="AY33" s="41">
        <v>61.91666666666666</v>
      </c>
      <c r="AZ33" s="41">
        <v>67.94166666666666</v>
      </c>
      <c r="BA33" s="41">
        <v>94.68333333333334</v>
      </c>
      <c r="BB33" s="41">
        <v>62.5125</v>
      </c>
      <c r="BC33" s="41">
        <v>82.49583333333332</v>
      </c>
      <c r="BD33" s="41">
        <v>83.84583333333333</v>
      </c>
      <c r="BE33" s="41">
        <v>68.07727272727276</v>
      </c>
      <c r="BF33" s="41">
        <v>85.79166666666669</v>
      </c>
      <c r="BG33" s="41">
        <v>66.69166666666668</v>
      </c>
      <c r="BH33" s="41">
        <v>86.88333333333331</v>
      </c>
      <c r="BI33" s="41">
        <v>76.04583333333333</v>
      </c>
      <c r="BJ33" s="41">
        <v>76.54166666666667</v>
      </c>
      <c r="BK33" s="41">
        <v>79.225</v>
      </c>
      <c r="BL33" s="41">
        <v>64.42083333333332</v>
      </c>
      <c r="BM33" s="41">
        <v>71.9</v>
      </c>
      <c r="BN33" s="41">
        <v>57.42083333333333</v>
      </c>
      <c r="BO33" s="41">
        <v>49.72916666666666</v>
      </c>
      <c r="BP33" s="41">
        <v>75.34166666666667</v>
      </c>
      <c r="BQ33" s="41">
        <v>66.02916666666665</v>
      </c>
      <c r="BR33" s="41"/>
      <c r="BS33" s="41"/>
      <c r="BT33" s="41"/>
      <c r="BU33" s="41"/>
      <c r="BV33" s="41"/>
      <c r="BW33" s="41"/>
      <c r="BY33" s="26">
        <f t="shared" si="0"/>
        <v>70.37249999999999</v>
      </c>
      <c r="BZ33" s="26">
        <f t="shared" si="1"/>
        <v>70.48777777777778</v>
      </c>
      <c r="CA33" s="26">
        <f t="shared" si="2"/>
        <v>72.74702020202021</v>
      </c>
      <c r="CB33" s="26">
        <f t="shared" si="3"/>
        <v>72.32577020202021</v>
      </c>
    </row>
    <row r="34" spans="1:80" ht="11.25">
      <c r="A34" s="29" t="s">
        <v>5</v>
      </c>
      <c r="B34" s="45">
        <f>AVERAGE(B3:B33)</f>
        <v>74.4516129032258</v>
      </c>
      <c r="C34" s="45">
        <f>AVERAGE(C3:C33)</f>
        <v>77.80645161290323</v>
      </c>
      <c r="D34" s="45">
        <f aca="true" t="shared" si="4" ref="D34:BA34">AVERAGE(D3:D33)</f>
        <v>75.01075268817203</v>
      </c>
      <c r="E34" s="45">
        <f t="shared" si="4"/>
        <v>83.36290322580645</v>
      </c>
      <c r="F34" s="45">
        <f t="shared" si="4"/>
        <v>72.76612903225806</v>
      </c>
      <c r="G34" s="45">
        <f t="shared" si="4"/>
        <v>75.78225806451613</v>
      </c>
      <c r="H34" s="45">
        <f t="shared" si="4"/>
        <v>75.83064516129032</v>
      </c>
      <c r="I34" s="45">
        <f t="shared" si="4"/>
        <v>72.2741935483871</v>
      </c>
      <c r="J34" s="46">
        <f t="shared" si="4"/>
        <v>79.88709677419355</v>
      </c>
      <c r="K34" s="45">
        <f t="shared" si="4"/>
        <v>72</v>
      </c>
      <c r="L34" s="45">
        <f t="shared" si="4"/>
        <v>77.24193548387096</v>
      </c>
      <c r="M34" s="45">
        <f t="shared" si="4"/>
        <v>73.89516129032258</v>
      </c>
      <c r="N34" s="45">
        <f t="shared" si="4"/>
        <v>71.06451612903226</v>
      </c>
      <c r="O34" s="45">
        <f t="shared" si="4"/>
        <v>73.20161290322581</v>
      </c>
      <c r="P34" s="45">
        <f t="shared" si="4"/>
        <v>70.83064516129032</v>
      </c>
      <c r="Q34" s="45">
        <f t="shared" si="4"/>
        <v>73.64516129032258</v>
      </c>
      <c r="R34" s="45">
        <f t="shared" si="4"/>
        <v>67.0241935483871</v>
      </c>
      <c r="S34" s="45">
        <f t="shared" si="4"/>
        <v>71.60483870967742</v>
      </c>
      <c r="T34" s="45">
        <f t="shared" si="4"/>
        <v>73.91129032258064</v>
      </c>
      <c r="U34" s="45">
        <f t="shared" si="4"/>
        <v>70.1774193548387</v>
      </c>
      <c r="V34" s="45">
        <f t="shared" si="4"/>
        <v>70.63709677419355</v>
      </c>
      <c r="W34" s="45">
        <f t="shared" si="4"/>
        <v>71.15322580645162</v>
      </c>
      <c r="X34" s="45">
        <f t="shared" si="4"/>
        <v>72.15322580645162</v>
      </c>
      <c r="Y34" s="45">
        <f t="shared" si="4"/>
        <v>71.05645161290323</v>
      </c>
      <c r="Z34" s="45">
        <f t="shared" si="4"/>
        <v>72.2741935483871</v>
      </c>
      <c r="AA34" s="45">
        <f t="shared" si="4"/>
        <v>71.99596774193549</v>
      </c>
      <c r="AB34" s="45">
        <f t="shared" si="4"/>
        <v>73.55645161290323</v>
      </c>
      <c r="AC34" s="45">
        <f t="shared" si="4"/>
        <v>69.72983870967742</v>
      </c>
      <c r="AD34" s="45">
        <f t="shared" si="4"/>
        <v>70.51612903225806</v>
      </c>
      <c r="AE34" s="45">
        <f t="shared" si="4"/>
        <v>74.72983870967742</v>
      </c>
      <c r="AF34" s="45">
        <f t="shared" si="4"/>
        <v>71.15927419354838</v>
      </c>
      <c r="AG34" s="45">
        <f t="shared" si="4"/>
        <v>70.97620967741935</v>
      </c>
      <c r="AH34" s="45">
        <f t="shared" si="4"/>
        <v>69.48629032258063</v>
      </c>
      <c r="AI34" s="45">
        <f t="shared" si="4"/>
        <v>71.81774193548387</v>
      </c>
      <c r="AJ34" s="45">
        <f t="shared" si="4"/>
        <v>76.26774193548388</v>
      </c>
      <c r="AK34" s="45">
        <f t="shared" si="4"/>
        <v>69.30766129032257</v>
      </c>
      <c r="AL34" s="45">
        <f t="shared" si="4"/>
        <v>73.14516129032258</v>
      </c>
      <c r="AM34" s="45">
        <f t="shared" si="4"/>
        <v>76.57298387096775</v>
      </c>
      <c r="AN34" s="45">
        <f t="shared" si="4"/>
        <v>78.89475806451614</v>
      </c>
      <c r="AO34" s="45">
        <f t="shared" si="4"/>
        <v>73.14516129032258</v>
      </c>
      <c r="AP34" s="45">
        <f t="shared" si="4"/>
        <v>73.4475806451613</v>
      </c>
      <c r="AQ34" s="45">
        <f t="shared" si="4"/>
        <v>77.6008064516129</v>
      </c>
      <c r="AR34" s="45">
        <f t="shared" si="4"/>
        <v>76.37903225806451</v>
      </c>
      <c r="AS34" s="45">
        <f t="shared" si="4"/>
        <v>76.24193548387096</v>
      </c>
      <c r="AT34" s="45">
        <f t="shared" si="4"/>
        <v>70.06451612903226</v>
      </c>
      <c r="AU34" s="45">
        <f t="shared" si="4"/>
        <v>76.12325268817203</v>
      </c>
      <c r="AV34" s="45">
        <f t="shared" si="4"/>
        <v>72.95094086021503</v>
      </c>
      <c r="AW34" s="45">
        <f t="shared" si="4"/>
        <v>77.29099462365592</v>
      </c>
      <c r="AX34" s="45">
        <f t="shared" si="4"/>
        <v>73.81209677419355</v>
      </c>
      <c r="AY34" s="45">
        <f t="shared" si="4"/>
        <v>72.54731182795699</v>
      </c>
      <c r="AZ34" s="45">
        <f t="shared" si="4"/>
        <v>70.0606182795699</v>
      </c>
      <c r="BA34" s="45">
        <f t="shared" si="4"/>
        <v>80.69448924731181</v>
      </c>
      <c r="BB34" s="45">
        <f aca="true" t="shared" si="5" ref="BB34:BI34">AVERAGE(BB3:BB33)</f>
        <v>79.22970430107527</v>
      </c>
      <c r="BC34" s="45">
        <f t="shared" si="5"/>
        <v>76.94381720430107</v>
      </c>
      <c r="BD34" s="45">
        <f t="shared" si="5"/>
        <v>76.03346774193547</v>
      </c>
      <c r="BE34" s="45">
        <f t="shared" si="5"/>
        <v>75.07559159649423</v>
      </c>
      <c r="BF34" s="45">
        <f t="shared" si="5"/>
        <v>80.06962365591399</v>
      </c>
      <c r="BG34" s="45">
        <f t="shared" si="5"/>
        <v>65.48212365591397</v>
      </c>
      <c r="BH34" s="45">
        <f t="shared" si="5"/>
        <v>76.96344086021506</v>
      </c>
      <c r="BI34" s="45">
        <f t="shared" si="5"/>
        <v>72.54529569892473</v>
      </c>
      <c r="BJ34" s="45">
        <f aca="true" t="shared" si="6" ref="BJ34:BO34">AVERAGE(BJ3:BJ33)</f>
        <v>81.36518817204302</v>
      </c>
      <c r="BK34" s="45">
        <f t="shared" si="6"/>
        <v>76.64193548387097</v>
      </c>
      <c r="BL34" s="45">
        <f t="shared" si="6"/>
        <v>71.04408602150538</v>
      </c>
      <c r="BM34" s="45">
        <f t="shared" si="6"/>
        <v>70.99677419354839</v>
      </c>
      <c r="BN34" s="45">
        <f t="shared" si="6"/>
        <v>76.61612903225803</v>
      </c>
      <c r="BO34" s="45">
        <f t="shared" si="6"/>
        <v>70.46626344086019</v>
      </c>
      <c r="BP34" s="45">
        <f>AVERAGE(BP3:BP33)</f>
        <v>78.55712365591398</v>
      </c>
      <c r="BQ34" s="45">
        <f>AVERAGE(BQ3:BQ33)</f>
        <v>74.15295698924733</v>
      </c>
      <c r="BR34" s="45"/>
      <c r="BS34" s="45"/>
      <c r="BT34" s="45"/>
      <c r="BU34" s="45"/>
      <c r="BV34" s="45"/>
      <c r="BW34" s="45"/>
      <c r="BY34" s="30">
        <f>AVERAGE(BY3:BY33)</f>
        <v>72.36731182795701</v>
      </c>
      <c r="BZ34" s="30">
        <f>AVERAGE(BZ3:BZ33)</f>
        <v>73.09210573476703</v>
      </c>
      <c r="CA34" s="30">
        <f>AVERAGE(CA3:CA33)</f>
        <v>74.18940005913466</v>
      </c>
      <c r="CB34" s="30">
        <f>AVERAGE(CB3:CB33)</f>
        <v>75.04099890352967</v>
      </c>
    </row>
    <row r="35" spans="2:75" ht="10.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</row>
    <row r="36" spans="1:77" ht="11.25">
      <c r="A36" s="70" t="s">
        <v>6</v>
      </c>
      <c r="B36" s="71">
        <f>MAX(B3:B33)</f>
        <v>92.33333333333333</v>
      </c>
      <c r="C36" s="71">
        <f>MAX(C3:C33)</f>
        <v>91</v>
      </c>
      <c r="D36" s="71">
        <f aca="true" t="shared" si="7" ref="D36:BA36">MAX(D3:D33)</f>
        <v>92.66666666666667</v>
      </c>
      <c r="E36" s="71">
        <f t="shared" si="7"/>
        <v>97.25</v>
      </c>
      <c r="F36" s="71">
        <f t="shared" si="7"/>
        <v>91.75</v>
      </c>
      <c r="G36" s="71">
        <f t="shared" si="7"/>
        <v>93.75</v>
      </c>
      <c r="H36" s="71">
        <f t="shared" si="7"/>
        <v>96.25</v>
      </c>
      <c r="I36" s="71">
        <f t="shared" si="7"/>
        <v>91.25</v>
      </c>
      <c r="J36" s="72">
        <f t="shared" si="7"/>
        <v>98</v>
      </c>
      <c r="K36" s="71">
        <f t="shared" si="7"/>
        <v>90.75</v>
      </c>
      <c r="L36" s="71">
        <f t="shared" si="7"/>
        <v>97.75</v>
      </c>
      <c r="M36" s="71">
        <f t="shared" si="7"/>
        <v>93.75</v>
      </c>
      <c r="N36" s="71">
        <f t="shared" si="7"/>
        <v>93.25</v>
      </c>
      <c r="O36" s="71">
        <f t="shared" si="7"/>
        <v>94</v>
      </c>
      <c r="P36" s="71">
        <f t="shared" si="7"/>
        <v>88</v>
      </c>
      <c r="Q36" s="71">
        <f t="shared" si="7"/>
        <v>92</v>
      </c>
      <c r="R36" s="71">
        <f t="shared" si="7"/>
        <v>91</v>
      </c>
      <c r="S36" s="71">
        <f t="shared" si="7"/>
        <v>88.75</v>
      </c>
      <c r="T36" s="71">
        <f t="shared" si="7"/>
        <v>95.75</v>
      </c>
      <c r="U36" s="71">
        <f t="shared" si="7"/>
        <v>89.25</v>
      </c>
      <c r="V36" s="71">
        <f t="shared" si="7"/>
        <v>93.25</v>
      </c>
      <c r="W36" s="71">
        <f t="shared" si="7"/>
        <v>88</v>
      </c>
      <c r="X36" s="71">
        <f t="shared" si="7"/>
        <v>93.5</v>
      </c>
      <c r="Y36" s="71">
        <f t="shared" si="7"/>
        <v>93</v>
      </c>
      <c r="Z36" s="71">
        <f t="shared" si="7"/>
        <v>91.75</v>
      </c>
      <c r="AA36" s="71">
        <f t="shared" si="7"/>
        <v>94.125</v>
      </c>
      <c r="AB36" s="71">
        <f t="shared" si="7"/>
        <v>89.625</v>
      </c>
      <c r="AC36" s="71">
        <f t="shared" si="7"/>
        <v>92.875</v>
      </c>
      <c r="AD36" s="71">
        <f t="shared" si="7"/>
        <v>92.5</v>
      </c>
      <c r="AE36" s="71">
        <f t="shared" si="7"/>
        <v>88.375</v>
      </c>
      <c r="AF36" s="71">
        <f t="shared" si="7"/>
        <v>93.2375</v>
      </c>
      <c r="AG36" s="71">
        <f t="shared" si="7"/>
        <v>91.6375</v>
      </c>
      <c r="AH36" s="71">
        <f t="shared" si="7"/>
        <v>91.5125</v>
      </c>
      <c r="AI36" s="71">
        <f t="shared" si="7"/>
        <v>88</v>
      </c>
      <c r="AJ36" s="71">
        <f t="shared" si="7"/>
        <v>90.2375</v>
      </c>
      <c r="AK36" s="71">
        <f t="shared" si="7"/>
        <v>94.675</v>
      </c>
      <c r="AL36" s="71">
        <f t="shared" si="7"/>
        <v>92.9125</v>
      </c>
      <c r="AM36" s="71">
        <f t="shared" si="7"/>
        <v>91.6375</v>
      </c>
      <c r="AN36" s="71">
        <f t="shared" si="7"/>
        <v>92.3375</v>
      </c>
      <c r="AO36" s="71">
        <f t="shared" si="7"/>
        <v>86.75</v>
      </c>
      <c r="AP36" s="71">
        <f t="shared" si="7"/>
        <v>94.875</v>
      </c>
      <c r="AQ36" s="71">
        <f t="shared" si="7"/>
        <v>94.875</v>
      </c>
      <c r="AR36" s="71">
        <f t="shared" si="7"/>
        <v>90.75</v>
      </c>
      <c r="AS36" s="71">
        <f t="shared" si="7"/>
        <v>96.75</v>
      </c>
      <c r="AT36" s="71">
        <f t="shared" si="7"/>
        <v>91.86666666666667</v>
      </c>
      <c r="AU36" s="71">
        <f t="shared" si="7"/>
        <v>95.42916666666666</v>
      </c>
      <c r="AV36" s="71">
        <f t="shared" si="7"/>
        <v>88.15416666666665</v>
      </c>
      <c r="AW36" s="71">
        <f t="shared" si="7"/>
        <v>94.325</v>
      </c>
      <c r="AX36" s="71">
        <f t="shared" si="7"/>
        <v>95.33333333333336</v>
      </c>
      <c r="AY36" s="71">
        <f t="shared" si="7"/>
        <v>92.10416666666664</v>
      </c>
      <c r="AZ36" s="71">
        <f t="shared" si="7"/>
        <v>90.62916666666665</v>
      </c>
      <c r="BA36" s="71">
        <f t="shared" si="7"/>
        <v>97.28333333333332</v>
      </c>
      <c r="BB36" s="71">
        <f aca="true" t="shared" si="8" ref="BB36:BG36">MAX(BB3:BB33)</f>
        <v>93.45833333333336</v>
      </c>
      <c r="BC36" s="71">
        <f t="shared" si="8"/>
        <v>92.95</v>
      </c>
      <c r="BD36" s="71">
        <f t="shared" si="8"/>
        <v>92.8875</v>
      </c>
      <c r="BE36" s="71">
        <f t="shared" si="8"/>
        <v>87.95454545454544</v>
      </c>
      <c r="BF36" s="71">
        <f t="shared" si="8"/>
        <v>96.57916666666667</v>
      </c>
      <c r="BG36" s="71">
        <f t="shared" si="8"/>
        <v>77.9</v>
      </c>
      <c r="BH36" s="71">
        <f aca="true" t="shared" si="9" ref="BH36:BM36">MAX(BH3:BH33)</f>
        <v>95.17083333333333</v>
      </c>
      <c r="BI36" s="71">
        <f t="shared" si="9"/>
        <v>92.68333333333332</v>
      </c>
      <c r="BJ36" s="71">
        <f t="shared" si="9"/>
        <v>97.42916666666669</v>
      </c>
      <c r="BK36" s="71">
        <f t="shared" si="9"/>
        <v>96.225</v>
      </c>
      <c r="BL36" s="71">
        <f t="shared" si="9"/>
        <v>93.19583333333333</v>
      </c>
      <c r="BM36" s="71">
        <f t="shared" si="9"/>
        <v>89.7</v>
      </c>
      <c r="BN36" s="71">
        <f>MAX(BN3:BN33)</f>
        <v>94.175</v>
      </c>
      <c r="BO36" s="71">
        <f>MAX(BO3:BO33)</f>
        <v>86.7041666666667</v>
      </c>
      <c r="BP36" s="71">
        <f>MAX(BP3:BP33)</f>
        <v>95.92916666666666</v>
      </c>
      <c r="BQ36" s="71">
        <f>MAX(BQ3:BQ33)</f>
        <v>94.31666666666666</v>
      </c>
      <c r="BR36" s="71"/>
      <c r="BS36" s="71"/>
      <c r="BT36" s="71"/>
      <c r="BU36" s="71"/>
      <c r="BV36" s="71"/>
      <c r="BW36" s="71"/>
      <c r="BY36" s="20" t="s">
        <v>7</v>
      </c>
    </row>
    <row r="37" spans="1:80" ht="11.25">
      <c r="A37" s="76" t="s">
        <v>8</v>
      </c>
      <c r="B37" s="77">
        <f>MIN(B3:B33)</f>
        <v>56.333333333333336</v>
      </c>
      <c r="C37" s="77">
        <f aca="true" t="shared" si="10" ref="C37:BA37">MIN(C3:C33)</f>
        <v>59</v>
      </c>
      <c r="D37" s="77">
        <f t="shared" si="10"/>
        <v>53.666666666666664</v>
      </c>
      <c r="E37" s="77">
        <f t="shared" si="10"/>
        <v>55.25</v>
      </c>
      <c r="F37" s="77">
        <f t="shared" si="10"/>
        <v>49.75</v>
      </c>
      <c r="G37" s="77">
        <f t="shared" si="10"/>
        <v>61.5</v>
      </c>
      <c r="H37" s="77">
        <f t="shared" si="10"/>
        <v>51.5</v>
      </c>
      <c r="I37" s="77">
        <f t="shared" si="10"/>
        <v>55.75</v>
      </c>
      <c r="J37" s="78">
        <f t="shared" si="10"/>
        <v>62.5</v>
      </c>
      <c r="K37" s="77">
        <f t="shared" si="10"/>
        <v>55.25</v>
      </c>
      <c r="L37" s="77">
        <f t="shared" si="10"/>
        <v>58</v>
      </c>
      <c r="M37" s="77">
        <f t="shared" si="10"/>
        <v>50.25</v>
      </c>
      <c r="N37" s="77">
        <f t="shared" si="10"/>
        <v>47.75</v>
      </c>
      <c r="O37" s="77">
        <f t="shared" si="10"/>
        <v>53.75</v>
      </c>
      <c r="P37" s="77">
        <f t="shared" si="10"/>
        <v>51</v>
      </c>
      <c r="Q37" s="77">
        <f t="shared" si="10"/>
        <v>57</v>
      </c>
      <c r="R37" s="77">
        <f t="shared" si="10"/>
        <v>47.25</v>
      </c>
      <c r="S37" s="77">
        <f t="shared" si="10"/>
        <v>47.25</v>
      </c>
      <c r="T37" s="77">
        <f t="shared" si="10"/>
        <v>54.5</v>
      </c>
      <c r="U37" s="77">
        <f t="shared" si="10"/>
        <v>52.25</v>
      </c>
      <c r="V37" s="77">
        <f t="shared" si="10"/>
        <v>41.5</v>
      </c>
      <c r="W37" s="77">
        <f t="shared" si="10"/>
        <v>36.5</v>
      </c>
      <c r="X37" s="77">
        <f t="shared" si="10"/>
        <v>49.75</v>
      </c>
      <c r="Y37" s="77">
        <f t="shared" si="10"/>
        <v>40</v>
      </c>
      <c r="Z37" s="77">
        <f t="shared" si="10"/>
        <v>51.5</v>
      </c>
      <c r="AA37" s="77">
        <f t="shared" si="10"/>
        <v>48.5</v>
      </c>
      <c r="AB37" s="77">
        <f t="shared" si="10"/>
        <v>54.125</v>
      </c>
      <c r="AC37" s="77">
        <f t="shared" si="10"/>
        <v>44.75</v>
      </c>
      <c r="AD37" s="77">
        <f t="shared" si="10"/>
        <v>44.625</v>
      </c>
      <c r="AE37" s="77">
        <f t="shared" si="10"/>
        <v>42.125</v>
      </c>
      <c r="AF37" s="77">
        <f t="shared" si="10"/>
        <v>48.775</v>
      </c>
      <c r="AG37" s="77">
        <f t="shared" si="10"/>
        <v>53.25</v>
      </c>
      <c r="AH37" s="77">
        <f t="shared" si="10"/>
        <v>42.825</v>
      </c>
      <c r="AI37" s="77">
        <f t="shared" si="10"/>
        <v>50.7125</v>
      </c>
      <c r="AJ37" s="77">
        <f t="shared" si="10"/>
        <v>57.525</v>
      </c>
      <c r="AK37" s="77">
        <f t="shared" si="10"/>
        <v>46.9625</v>
      </c>
      <c r="AL37" s="77">
        <f t="shared" si="10"/>
        <v>51.4125</v>
      </c>
      <c r="AM37" s="77">
        <f t="shared" si="10"/>
        <v>56.55</v>
      </c>
      <c r="AN37" s="77">
        <f t="shared" si="10"/>
        <v>62.65</v>
      </c>
      <c r="AO37" s="77">
        <f t="shared" si="10"/>
        <v>52.5</v>
      </c>
      <c r="AP37" s="77">
        <f t="shared" si="10"/>
        <v>50.875</v>
      </c>
      <c r="AQ37" s="77">
        <f t="shared" si="10"/>
        <v>60.25</v>
      </c>
      <c r="AR37" s="77">
        <f t="shared" si="10"/>
        <v>53.625</v>
      </c>
      <c r="AS37" s="77">
        <f t="shared" si="10"/>
        <v>61</v>
      </c>
      <c r="AT37" s="77">
        <f t="shared" si="10"/>
        <v>52.43333333333333</v>
      </c>
      <c r="AU37" s="77">
        <f t="shared" si="10"/>
        <v>57.87083333333334</v>
      </c>
      <c r="AV37" s="77">
        <f t="shared" si="10"/>
        <v>56.95416666666667</v>
      </c>
      <c r="AW37" s="77">
        <f t="shared" si="10"/>
        <v>57.63333333333333</v>
      </c>
      <c r="AX37" s="77">
        <f t="shared" si="10"/>
        <v>58.525</v>
      </c>
      <c r="AY37" s="77">
        <f t="shared" si="10"/>
        <v>47.6125</v>
      </c>
      <c r="AZ37" s="77">
        <f t="shared" si="10"/>
        <v>58.24583333333333</v>
      </c>
      <c r="BA37" s="77">
        <f t="shared" si="10"/>
        <v>61.69166666666666</v>
      </c>
      <c r="BB37" s="77">
        <f aca="true" t="shared" si="11" ref="BB37:BG37">MIN(BB3:BB33)</f>
        <v>62.5125</v>
      </c>
      <c r="BC37" s="77">
        <f t="shared" si="11"/>
        <v>60.3875</v>
      </c>
      <c r="BD37" s="77">
        <f t="shared" si="11"/>
        <v>61.14166666666666</v>
      </c>
      <c r="BE37" s="77">
        <f t="shared" si="11"/>
        <v>60.277272727272724</v>
      </c>
      <c r="BF37" s="77">
        <f t="shared" si="11"/>
        <v>56.625</v>
      </c>
      <c r="BG37" s="77">
        <f t="shared" si="11"/>
        <v>48.6625</v>
      </c>
      <c r="BH37" s="77">
        <f aca="true" t="shared" si="12" ref="BH37:BM37">MIN(BH3:BH33)</f>
        <v>54.45416666666666</v>
      </c>
      <c r="BI37" s="77">
        <f t="shared" si="12"/>
        <v>50.22083333333334</v>
      </c>
      <c r="BJ37" s="77">
        <f t="shared" si="12"/>
        <v>55.2375</v>
      </c>
      <c r="BK37" s="77">
        <f t="shared" si="12"/>
        <v>49.57916666666668</v>
      </c>
      <c r="BL37" s="77">
        <f t="shared" si="12"/>
        <v>45.6375</v>
      </c>
      <c r="BM37" s="77">
        <f t="shared" si="12"/>
        <v>55.8</v>
      </c>
      <c r="BN37" s="77">
        <f>MIN(BN3:BN33)</f>
        <v>50.35833333333334</v>
      </c>
      <c r="BO37" s="77">
        <f>MIN(BO3:BO33)</f>
        <v>49.72916666666666</v>
      </c>
      <c r="BP37" s="77">
        <f>MIN(BP3:BP33)</f>
        <v>56.362500000000004</v>
      </c>
      <c r="BQ37" s="77">
        <f>MIN(BQ3:BQ33)</f>
        <v>51.24583333333334</v>
      </c>
      <c r="BR37" s="77"/>
      <c r="BS37" s="77"/>
      <c r="BT37" s="77"/>
      <c r="BU37" s="77"/>
      <c r="BV37" s="77"/>
      <c r="BW37" s="77"/>
      <c r="BY37" s="32">
        <f>STDEV(J3:AM33)</f>
        <v>11.143441028319625</v>
      </c>
      <c r="BZ37" s="32">
        <f>STDEV(T3:AW33)</f>
        <v>10.875070128733086</v>
      </c>
      <c r="CA37" s="32">
        <f>STDEV(AD3:BG33)</f>
        <v>10.344493585474295</v>
      </c>
      <c r="CB37" s="32">
        <f>STDEV(AN3:BQ33)</f>
        <v>10.30211715262763</v>
      </c>
    </row>
    <row r="39" ht="10.5">
      <c r="A39" s="19" t="s">
        <v>26</v>
      </c>
    </row>
    <row r="40" spans="2:80" ht="10.5">
      <c r="B40" s="19" t="str">
        <f>'月平均'!B20</f>
        <v>&lt;60</v>
      </c>
      <c r="BY40" s="66" t="s">
        <v>23</v>
      </c>
      <c r="BZ40" s="66" t="s">
        <v>24</v>
      </c>
      <c r="CA40" s="66" t="s">
        <v>27</v>
      </c>
      <c r="CB40" s="66" t="str">
        <f>CB2</f>
        <v>91～20年平均</v>
      </c>
    </row>
    <row r="41" spans="1:80" ht="11.25">
      <c r="A41" s="60" t="s">
        <v>10</v>
      </c>
      <c r="B41" s="61">
        <f>COUNTIF(B3:B33,$B$40)</f>
        <v>1</v>
      </c>
      <c r="C41" s="62">
        <f aca="true" t="shared" si="13" ref="C41:BI41">COUNTIF(C3:C33,$B$40)</f>
        <v>1</v>
      </c>
      <c r="D41" s="62">
        <f t="shared" si="13"/>
        <v>3</v>
      </c>
      <c r="E41" s="62">
        <f t="shared" si="13"/>
        <v>1</v>
      </c>
      <c r="F41" s="62">
        <f t="shared" si="13"/>
        <v>3</v>
      </c>
      <c r="G41" s="62">
        <f t="shared" si="13"/>
        <v>0</v>
      </c>
      <c r="H41" s="62">
        <f t="shared" si="13"/>
        <v>1</v>
      </c>
      <c r="I41" s="62">
        <f t="shared" si="13"/>
        <v>3</v>
      </c>
      <c r="J41" s="62">
        <f t="shared" si="13"/>
        <v>0</v>
      </c>
      <c r="K41" s="63">
        <f t="shared" si="13"/>
        <v>4</v>
      </c>
      <c r="L41" s="63">
        <f t="shared" si="13"/>
        <v>1</v>
      </c>
      <c r="M41" s="63">
        <f t="shared" si="13"/>
        <v>4</v>
      </c>
      <c r="N41" s="63">
        <f t="shared" si="13"/>
        <v>4</v>
      </c>
      <c r="O41" s="63">
        <f t="shared" si="13"/>
        <v>3</v>
      </c>
      <c r="P41" s="63">
        <f t="shared" si="13"/>
        <v>2</v>
      </c>
      <c r="Q41" s="63">
        <f t="shared" si="13"/>
        <v>4</v>
      </c>
      <c r="R41" s="63">
        <f t="shared" si="13"/>
        <v>7</v>
      </c>
      <c r="S41" s="63">
        <f t="shared" si="13"/>
        <v>9</v>
      </c>
      <c r="T41" s="63">
        <f t="shared" si="13"/>
        <v>2</v>
      </c>
      <c r="U41" s="63">
        <f t="shared" si="13"/>
        <v>5</v>
      </c>
      <c r="V41" s="63">
        <f t="shared" si="13"/>
        <v>5</v>
      </c>
      <c r="W41" s="63">
        <f t="shared" si="13"/>
        <v>4</v>
      </c>
      <c r="X41" s="63">
        <f t="shared" si="13"/>
        <v>3</v>
      </c>
      <c r="Y41" s="63">
        <f t="shared" si="13"/>
        <v>7</v>
      </c>
      <c r="Z41" s="63">
        <f t="shared" si="13"/>
        <v>2</v>
      </c>
      <c r="AA41" s="63">
        <f t="shared" si="13"/>
        <v>5</v>
      </c>
      <c r="AB41" s="63">
        <f t="shared" si="13"/>
        <v>2</v>
      </c>
      <c r="AC41" s="63">
        <f t="shared" si="13"/>
        <v>10</v>
      </c>
      <c r="AD41" s="63">
        <f t="shared" si="13"/>
        <v>5</v>
      </c>
      <c r="AE41" s="63">
        <f t="shared" si="13"/>
        <v>4</v>
      </c>
      <c r="AF41" s="63">
        <f t="shared" si="13"/>
        <v>5</v>
      </c>
      <c r="AG41" s="63">
        <f t="shared" si="13"/>
        <v>5</v>
      </c>
      <c r="AH41" s="63">
        <f t="shared" si="13"/>
        <v>6</v>
      </c>
      <c r="AI41" s="63">
        <f t="shared" si="13"/>
        <v>4</v>
      </c>
      <c r="AJ41" s="63">
        <f t="shared" si="13"/>
        <v>2</v>
      </c>
      <c r="AK41" s="63">
        <f t="shared" si="13"/>
        <v>6</v>
      </c>
      <c r="AL41" s="63">
        <f t="shared" si="13"/>
        <v>6</v>
      </c>
      <c r="AM41" s="63">
        <f t="shared" si="13"/>
        <v>1</v>
      </c>
      <c r="AN41" s="63">
        <f t="shared" si="13"/>
        <v>0</v>
      </c>
      <c r="AO41" s="63">
        <f t="shared" si="13"/>
        <v>1</v>
      </c>
      <c r="AP41" s="63">
        <f t="shared" si="13"/>
        <v>4</v>
      </c>
      <c r="AQ41" s="63">
        <f t="shared" si="13"/>
        <v>0</v>
      </c>
      <c r="AR41" s="63">
        <f t="shared" si="13"/>
        <v>3</v>
      </c>
      <c r="AS41" s="63">
        <f t="shared" si="13"/>
        <v>0</v>
      </c>
      <c r="AT41" s="63">
        <f t="shared" si="13"/>
        <v>6</v>
      </c>
      <c r="AU41" s="63">
        <f t="shared" si="13"/>
        <v>1</v>
      </c>
      <c r="AV41" s="63">
        <f t="shared" si="13"/>
        <v>2</v>
      </c>
      <c r="AW41" s="63">
        <f t="shared" si="13"/>
        <v>1</v>
      </c>
      <c r="AX41" s="63">
        <f t="shared" si="13"/>
        <v>2</v>
      </c>
      <c r="AY41" s="63">
        <f t="shared" si="13"/>
        <v>4</v>
      </c>
      <c r="AZ41" s="63">
        <f t="shared" si="13"/>
        <v>3</v>
      </c>
      <c r="BA41" s="63">
        <f t="shared" si="13"/>
        <v>0</v>
      </c>
      <c r="BB41" s="63">
        <f t="shared" si="13"/>
        <v>0</v>
      </c>
      <c r="BC41" s="63">
        <f t="shared" si="13"/>
        <v>0</v>
      </c>
      <c r="BD41" s="63">
        <f t="shared" si="13"/>
        <v>0</v>
      </c>
      <c r="BE41" s="63">
        <f t="shared" si="13"/>
        <v>0</v>
      </c>
      <c r="BF41" s="63">
        <f t="shared" si="13"/>
        <v>1</v>
      </c>
      <c r="BG41" s="63">
        <f t="shared" si="13"/>
        <v>6</v>
      </c>
      <c r="BH41" s="63">
        <f t="shared" si="13"/>
        <v>3</v>
      </c>
      <c r="BI41" s="63">
        <f t="shared" si="13"/>
        <v>1</v>
      </c>
      <c r="BJ41" s="63">
        <f aca="true" t="shared" si="14" ref="BJ41:BO41">COUNTIF(BJ3:BJ33,$B$40)</f>
        <v>1</v>
      </c>
      <c r="BK41" s="63">
        <f t="shared" si="14"/>
        <v>4</v>
      </c>
      <c r="BL41" s="63">
        <f t="shared" si="14"/>
        <v>4</v>
      </c>
      <c r="BM41" s="63">
        <f t="shared" si="14"/>
        <v>5</v>
      </c>
      <c r="BN41" s="63">
        <f t="shared" si="14"/>
        <v>3</v>
      </c>
      <c r="BO41" s="63">
        <f t="shared" si="14"/>
        <v>4</v>
      </c>
      <c r="BP41" s="63">
        <f>COUNTIF(BP3:BP33,$B$40)</f>
        <v>2</v>
      </c>
      <c r="BQ41" s="63">
        <f>COUNTIF(BQ3:BQ33,$B$40)</f>
        <v>3</v>
      </c>
      <c r="BR41" s="63"/>
      <c r="BS41" s="63"/>
      <c r="BT41" s="63"/>
      <c r="BU41" s="63"/>
      <c r="BV41" s="63"/>
      <c r="BW41" s="63"/>
      <c r="BX41" s="48"/>
      <c r="BY41" s="64">
        <f>SUM(J41:AM41)</f>
        <v>127</v>
      </c>
      <c r="BZ41" s="64">
        <f>SUM(T41:AW41)</f>
        <v>107</v>
      </c>
      <c r="CA41" s="64">
        <f>SUM(AD41:BG41)</f>
        <v>78</v>
      </c>
      <c r="CB41" s="64">
        <f>SUM(AN41:BQ41)</f>
        <v>64</v>
      </c>
    </row>
    <row r="42" ht="10.5">
      <c r="BY42" s="19"/>
    </row>
    <row r="43" ht="10.5">
      <c r="BY43" s="19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B43"/>
  <sheetViews>
    <sheetView zoomScalePageLayoutView="0" workbookViewId="0" topLeftCell="A1">
      <pane xSplit="1" ySplit="2" topLeftCell="AX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1:5" ht="10.5">
      <c r="A1" t="s">
        <v>0</v>
      </c>
      <c r="D1">
        <v>11</v>
      </c>
      <c r="E1" t="s">
        <v>1</v>
      </c>
    </row>
    <row r="2" spans="1:80" ht="10.5">
      <c r="A2" s="2" t="s">
        <v>2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</v>
      </c>
      <c r="BZ2" s="8" t="s">
        <v>4</v>
      </c>
      <c r="CA2" s="8" t="s">
        <v>27</v>
      </c>
      <c r="CB2" s="8" t="s">
        <v>31</v>
      </c>
    </row>
    <row r="3" spans="1:80" ht="11.25">
      <c r="A3" s="5">
        <v>1</v>
      </c>
      <c r="B3" s="33">
        <v>70</v>
      </c>
      <c r="C3" s="33">
        <v>81</v>
      </c>
      <c r="D3" s="33">
        <v>70.33333333333333</v>
      </c>
      <c r="E3" s="33">
        <v>80</v>
      </c>
      <c r="F3" s="33">
        <v>60.75</v>
      </c>
      <c r="G3" s="33">
        <v>74.5</v>
      </c>
      <c r="H3" s="33">
        <v>74.25</v>
      </c>
      <c r="I3" s="33">
        <v>83.75</v>
      </c>
      <c r="J3" s="34">
        <v>65.75</v>
      </c>
      <c r="K3" s="33">
        <v>87</v>
      </c>
      <c r="L3" s="33">
        <v>68.75</v>
      </c>
      <c r="M3" s="33">
        <v>70.25</v>
      </c>
      <c r="N3" s="33">
        <v>65.75</v>
      </c>
      <c r="O3" s="33">
        <v>71</v>
      </c>
      <c r="P3" s="33">
        <v>59</v>
      </c>
      <c r="Q3" s="33">
        <v>74.75</v>
      </c>
      <c r="R3" s="33">
        <v>67.25</v>
      </c>
      <c r="S3" s="33">
        <v>56</v>
      </c>
      <c r="T3" s="33">
        <v>60.75</v>
      </c>
      <c r="U3" s="33">
        <v>62.5</v>
      </c>
      <c r="V3" s="33">
        <v>67.25</v>
      </c>
      <c r="W3" s="33">
        <v>36.75</v>
      </c>
      <c r="X3" s="33">
        <v>63.75</v>
      </c>
      <c r="Y3" s="33">
        <v>45.75</v>
      </c>
      <c r="Z3" s="33">
        <v>73.75</v>
      </c>
      <c r="AA3" s="33">
        <v>72.125</v>
      </c>
      <c r="AB3" s="33">
        <v>66.375</v>
      </c>
      <c r="AC3" s="33">
        <v>47.375</v>
      </c>
      <c r="AD3" s="33">
        <v>69</v>
      </c>
      <c r="AE3" s="33">
        <v>76.75</v>
      </c>
      <c r="AF3" s="33">
        <v>74.6</v>
      </c>
      <c r="AG3" s="33">
        <v>62.425</v>
      </c>
      <c r="AH3" s="33">
        <v>89.1625</v>
      </c>
      <c r="AI3" s="33">
        <v>74.7125</v>
      </c>
      <c r="AJ3" s="33">
        <v>65.3875</v>
      </c>
      <c r="AK3" s="33">
        <v>62.95</v>
      </c>
      <c r="AL3" s="33">
        <v>82.1625</v>
      </c>
      <c r="AM3" s="33">
        <v>65.3625</v>
      </c>
      <c r="AN3" s="33">
        <v>67.3625</v>
      </c>
      <c r="AO3" s="33">
        <v>53.375</v>
      </c>
      <c r="AP3" s="33">
        <v>55.875</v>
      </c>
      <c r="AQ3" s="33">
        <v>57.25</v>
      </c>
      <c r="AR3" s="33">
        <v>59.625</v>
      </c>
      <c r="AS3" s="33">
        <v>91.625</v>
      </c>
      <c r="AT3" s="33">
        <v>45.5375</v>
      </c>
      <c r="AU3" s="33">
        <v>79.06666666666666</v>
      </c>
      <c r="AV3" s="33">
        <v>83.62916666666668</v>
      </c>
      <c r="AW3" s="33">
        <v>96.25833333333333</v>
      </c>
      <c r="AX3" s="33">
        <v>74.58333333333333</v>
      </c>
      <c r="AY3" s="33">
        <v>84.475</v>
      </c>
      <c r="AZ3" s="33">
        <v>80.525</v>
      </c>
      <c r="BA3" s="33">
        <v>94.07916666666665</v>
      </c>
      <c r="BB3" s="33">
        <v>65.05416666666667</v>
      </c>
      <c r="BC3" s="33">
        <v>68.03333333333333</v>
      </c>
      <c r="BD3" s="33">
        <v>84.575</v>
      </c>
      <c r="BE3" s="33">
        <v>55.933333333333344</v>
      </c>
      <c r="BF3" s="33">
        <v>83.60833333333332</v>
      </c>
      <c r="BG3" s="33">
        <v>65.5875</v>
      </c>
      <c r="BH3" s="33">
        <v>70.67083333333333</v>
      </c>
      <c r="BI3" s="33">
        <v>70.39166666666667</v>
      </c>
      <c r="BJ3" s="33">
        <v>66.77083333333334</v>
      </c>
      <c r="BK3" s="33">
        <v>96.87916666666668</v>
      </c>
      <c r="BL3" s="33">
        <v>66.13333333333334</v>
      </c>
      <c r="BM3" s="33">
        <v>80.6</v>
      </c>
      <c r="BN3" s="33">
        <v>75.50416666666668</v>
      </c>
      <c r="BO3" s="33">
        <v>54.47083333333334</v>
      </c>
      <c r="BP3" s="33">
        <v>67.36249999999998</v>
      </c>
      <c r="BQ3" s="33">
        <v>69.6125</v>
      </c>
      <c r="BR3" s="33"/>
      <c r="BS3" s="33"/>
      <c r="BT3" s="33"/>
      <c r="BU3" s="33"/>
      <c r="BV3" s="33"/>
      <c r="BW3" s="33"/>
      <c r="BY3" s="9">
        <f aca="true" t="shared" si="0" ref="BY3:BY32">AVERAGE(J3:AM3)</f>
        <v>66.81291666666667</v>
      </c>
      <c r="BZ3" s="9">
        <f>AVERAGE(T3:AW3)</f>
        <v>66.9497222222222</v>
      </c>
      <c r="CA3" s="9">
        <f>AVERAGE(AD3:BG3)</f>
        <v>72.28569444444445</v>
      </c>
      <c r="CB3" s="9">
        <f>AVERAGE(AN3:BQ3)</f>
        <v>72.14847222222222</v>
      </c>
    </row>
    <row r="4" spans="1:80" ht="11.25">
      <c r="A4" s="5">
        <v>2</v>
      </c>
      <c r="B4" s="33">
        <v>55.333333333333336</v>
      </c>
      <c r="C4" s="33">
        <v>69</v>
      </c>
      <c r="D4" s="33">
        <v>72.66666666666667</v>
      </c>
      <c r="E4" s="33">
        <v>80</v>
      </c>
      <c r="F4" s="33">
        <v>63</v>
      </c>
      <c r="G4" s="33">
        <v>73.75</v>
      </c>
      <c r="H4" s="33">
        <v>89.25</v>
      </c>
      <c r="I4" s="33">
        <v>91</v>
      </c>
      <c r="J4" s="34">
        <v>62</v>
      </c>
      <c r="K4" s="33">
        <v>77.5</v>
      </c>
      <c r="L4" s="33">
        <v>72</v>
      </c>
      <c r="M4" s="33">
        <v>87.5</v>
      </c>
      <c r="N4" s="33">
        <v>88.25</v>
      </c>
      <c r="O4" s="33">
        <v>62.25</v>
      </c>
      <c r="P4" s="33">
        <v>64</v>
      </c>
      <c r="Q4" s="33">
        <v>71.75</v>
      </c>
      <c r="R4" s="33">
        <v>69.25</v>
      </c>
      <c r="S4" s="33">
        <v>63.5</v>
      </c>
      <c r="T4" s="33">
        <v>69.5</v>
      </c>
      <c r="U4" s="33">
        <v>67.75</v>
      </c>
      <c r="V4" s="33">
        <v>75.25</v>
      </c>
      <c r="W4" s="33">
        <v>49.75</v>
      </c>
      <c r="X4" s="33">
        <v>63</v>
      </c>
      <c r="Y4" s="33">
        <v>47.75</v>
      </c>
      <c r="Z4" s="33">
        <v>77</v>
      </c>
      <c r="AA4" s="33">
        <v>60</v>
      </c>
      <c r="AB4" s="33">
        <v>63.75</v>
      </c>
      <c r="AC4" s="33">
        <v>67.875</v>
      </c>
      <c r="AD4" s="33">
        <v>79.25</v>
      </c>
      <c r="AE4" s="33">
        <v>55.875</v>
      </c>
      <c r="AF4" s="33">
        <v>75.6375</v>
      </c>
      <c r="AG4" s="33">
        <v>47.975</v>
      </c>
      <c r="AH4" s="33">
        <v>58.875</v>
      </c>
      <c r="AI4" s="33">
        <v>75.975</v>
      </c>
      <c r="AJ4" s="33">
        <v>82.175</v>
      </c>
      <c r="AK4" s="33">
        <v>54.6125</v>
      </c>
      <c r="AL4" s="33">
        <v>55.4125</v>
      </c>
      <c r="AM4" s="33">
        <v>74.75</v>
      </c>
      <c r="AN4" s="33">
        <v>70.8125</v>
      </c>
      <c r="AO4" s="33">
        <v>47.25</v>
      </c>
      <c r="AP4" s="33">
        <v>66.125</v>
      </c>
      <c r="AQ4" s="33">
        <v>75.75</v>
      </c>
      <c r="AR4" s="33">
        <v>50.375</v>
      </c>
      <c r="AS4" s="33">
        <v>89.875</v>
      </c>
      <c r="AT4" s="33">
        <v>64.3</v>
      </c>
      <c r="AU4" s="33">
        <v>69.68333333333334</v>
      </c>
      <c r="AV4" s="33">
        <v>73.6875</v>
      </c>
      <c r="AW4" s="33">
        <v>95.95833333333331</v>
      </c>
      <c r="AX4" s="33">
        <v>68.9125</v>
      </c>
      <c r="AY4" s="33">
        <v>51.804166666666674</v>
      </c>
      <c r="AZ4" s="33">
        <v>81.0625</v>
      </c>
      <c r="BA4" s="33">
        <v>91.425</v>
      </c>
      <c r="BB4" s="33">
        <v>73.72916666666667</v>
      </c>
      <c r="BC4" s="33">
        <v>73.38333333333333</v>
      </c>
      <c r="BD4" s="33">
        <v>81.2625</v>
      </c>
      <c r="BE4" s="33">
        <v>67.65714285714287</v>
      </c>
      <c r="BF4" s="33">
        <v>86.4375</v>
      </c>
      <c r="BG4" s="33">
        <v>45.94583333333333</v>
      </c>
      <c r="BH4" s="33">
        <v>77.04583333333333</v>
      </c>
      <c r="BI4" s="33">
        <v>46.94583333333333</v>
      </c>
      <c r="BJ4" s="33">
        <v>80.8</v>
      </c>
      <c r="BK4" s="33">
        <v>91.97916666666664</v>
      </c>
      <c r="BL4" s="33">
        <v>93.74583333333334</v>
      </c>
      <c r="BM4" s="33">
        <v>67.6</v>
      </c>
      <c r="BN4" s="33">
        <v>62.17916666666665</v>
      </c>
      <c r="BO4" s="33">
        <v>63.78333333333333</v>
      </c>
      <c r="BP4" s="33">
        <v>64.60416666666667</v>
      </c>
      <c r="BQ4" s="33">
        <v>83.00833333333334</v>
      </c>
      <c r="BR4" s="33"/>
      <c r="BS4" s="33"/>
      <c r="BT4" s="33"/>
      <c r="BU4" s="33"/>
      <c r="BV4" s="33"/>
      <c r="BW4" s="33"/>
      <c r="BY4" s="9">
        <f t="shared" si="0"/>
        <v>67.33874999999999</v>
      </c>
      <c r="BZ4" s="9">
        <f aca="true" t="shared" si="1" ref="BZ4:BZ32">AVERAGE(T4:AW4)</f>
        <v>66.86597222222221</v>
      </c>
      <c r="CA4" s="9">
        <f aca="true" t="shared" si="2" ref="CA4:CA32">AVERAGE(AD4:BG4)</f>
        <v>69.53246031746032</v>
      </c>
      <c r="CB4" s="9">
        <f aca="true" t="shared" si="3" ref="CB4:CB32">AVERAGE(AN4:BQ4)</f>
        <v>71.90426587301587</v>
      </c>
    </row>
    <row r="5" spans="1:80" ht="11.25">
      <c r="A5" s="5">
        <v>3</v>
      </c>
      <c r="B5" s="33">
        <v>69</v>
      </c>
      <c r="C5" s="33">
        <v>80</v>
      </c>
      <c r="D5" s="33">
        <v>73.33333333333333</v>
      </c>
      <c r="E5" s="33">
        <v>82.5</v>
      </c>
      <c r="F5" s="33">
        <v>65</v>
      </c>
      <c r="G5" s="33">
        <v>70</v>
      </c>
      <c r="H5" s="33">
        <v>88.25</v>
      </c>
      <c r="I5" s="33">
        <v>55.25</v>
      </c>
      <c r="J5" s="34">
        <v>70.25</v>
      </c>
      <c r="K5" s="33">
        <v>84</v>
      </c>
      <c r="L5" s="33">
        <v>71</v>
      </c>
      <c r="M5" s="33">
        <v>56</v>
      </c>
      <c r="N5" s="33">
        <v>51.75</v>
      </c>
      <c r="O5" s="33">
        <v>48.75</v>
      </c>
      <c r="P5" s="33">
        <v>88</v>
      </c>
      <c r="Q5" s="33">
        <v>64.5</v>
      </c>
      <c r="R5" s="33">
        <v>79.5</v>
      </c>
      <c r="S5" s="33">
        <v>65</v>
      </c>
      <c r="T5" s="33">
        <v>70.75</v>
      </c>
      <c r="U5" s="33">
        <v>84</v>
      </c>
      <c r="V5" s="33">
        <v>67</v>
      </c>
      <c r="W5" s="33">
        <v>67.25</v>
      </c>
      <c r="X5" s="33">
        <v>51.75</v>
      </c>
      <c r="Y5" s="33">
        <v>77.5</v>
      </c>
      <c r="Z5" s="33">
        <v>56</v>
      </c>
      <c r="AA5" s="33">
        <v>51.625</v>
      </c>
      <c r="AB5" s="33">
        <v>72.25</v>
      </c>
      <c r="AC5" s="33">
        <v>48</v>
      </c>
      <c r="AD5" s="33">
        <v>87.75</v>
      </c>
      <c r="AE5" s="33">
        <v>62.375</v>
      </c>
      <c r="AF5" s="33">
        <v>70.9125</v>
      </c>
      <c r="AG5" s="33">
        <v>62.0125</v>
      </c>
      <c r="AH5" s="33">
        <v>60.9875</v>
      </c>
      <c r="AI5" s="33">
        <v>76.1375</v>
      </c>
      <c r="AJ5" s="33">
        <v>80.7375</v>
      </c>
      <c r="AK5" s="33">
        <v>58.9</v>
      </c>
      <c r="AL5" s="33">
        <v>57.45</v>
      </c>
      <c r="AM5" s="33">
        <v>76.05</v>
      </c>
      <c r="AN5" s="33">
        <v>69.2</v>
      </c>
      <c r="AO5" s="33">
        <v>59.875</v>
      </c>
      <c r="AP5" s="33">
        <v>68.25</v>
      </c>
      <c r="AQ5" s="33">
        <v>71.625</v>
      </c>
      <c r="AR5" s="33">
        <v>45.375</v>
      </c>
      <c r="AS5" s="33">
        <v>72.5</v>
      </c>
      <c r="AT5" s="33">
        <v>88.225</v>
      </c>
      <c r="AU5" s="33">
        <v>70.68333333333335</v>
      </c>
      <c r="AV5" s="33">
        <v>67.41666666666666</v>
      </c>
      <c r="AW5" s="33">
        <v>86.225</v>
      </c>
      <c r="AX5" s="33">
        <v>78.00416666666666</v>
      </c>
      <c r="AY5" s="33">
        <v>57.475</v>
      </c>
      <c r="AZ5" s="33">
        <v>84.37916666666668</v>
      </c>
      <c r="BA5" s="33">
        <v>87.875</v>
      </c>
      <c r="BB5" s="33">
        <v>69.22083333333333</v>
      </c>
      <c r="BC5" s="33">
        <v>74.07916666666667</v>
      </c>
      <c r="BD5" s="33">
        <v>65.29166666666667</v>
      </c>
      <c r="BE5" s="33" t="s">
        <v>11</v>
      </c>
      <c r="BF5" s="33">
        <v>65.94583333333334</v>
      </c>
      <c r="BG5" s="33">
        <v>40.45</v>
      </c>
      <c r="BH5" s="33">
        <v>75.75416666666665</v>
      </c>
      <c r="BI5" s="33">
        <v>52.99166666666665</v>
      </c>
      <c r="BJ5" s="33">
        <v>80.125</v>
      </c>
      <c r="BK5" s="33">
        <v>52.09583333333334</v>
      </c>
      <c r="BL5" s="33">
        <v>79.1125</v>
      </c>
      <c r="BM5" s="33">
        <v>65.1</v>
      </c>
      <c r="BN5" s="33">
        <v>76.47500000000001</v>
      </c>
      <c r="BO5" s="33">
        <v>65.99166666666666</v>
      </c>
      <c r="BP5" s="33">
        <v>74.93333333333334</v>
      </c>
      <c r="BQ5" s="33">
        <v>79.60000000000001</v>
      </c>
      <c r="BR5" s="33"/>
      <c r="BS5" s="33"/>
      <c r="BT5" s="33"/>
      <c r="BU5" s="33"/>
      <c r="BV5" s="33"/>
      <c r="BW5" s="33"/>
      <c r="BY5" s="9">
        <f t="shared" si="0"/>
        <v>67.27291666666666</v>
      </c>
      <c r="BZ5" s="9">
        <f t="shared" si="1"/>
        <v>67.96041666666666</v>
      </c>
      <c r="CA5" s="9">
        <f t="shared" si="2"/>
        <v>69.49683908045976</v>
      </c>
      <c r="CB5" s="9">
        <f t="shared" si="3"/>
        <v>69.80258620689654</v>
      </c>
    </row>
    <row r="6" spans="1:80" ht="11.25">
      <c r="A6" s="5">
        <v>4</v>
      </c>
      <c r="B6" s="33">
        <v>78.33333333333333</v>
      </c>
      <c r="C6" s="33">
        <v>80</v>
      </c>
      <c r="D6" s="33">
        <v>68.33333333333333</v>
      </c>
      <c r="E6" s="33">
        <v>83.5</v>
      </c>
      <c r="F6" s="33">
        <v>71</v>
      </c>
      <c r="G6" s="33">
        <v>61.25</v>
      </c>
      <c r="H6" s="33">
        <v>85.75</v>
      </c>
      <c r="I6" s="33">
        <v>67.25</v>
      </c>
      <c r="J6" s="34">
        <v>80.25</v>
      </c>
      <c r="K6" s="33">
        <v>83.75</v>
      </c>
      <c r="L6" s="33">
        <v>65</v>
      </c>
      <c r="M6" s="33">
        <v>64.25</v>
      </c>
      <c r="N6" s="33">
        <v>62</v>
      </c>
      <c r="O6" s="33">
        <v>60.25</v>
      </c>
      <c r="P6" s="33">
        <v>57</v>
      </c>
      <c r="Q6" s="33">
        <v>73.75</v>
      </c>
      <c r="R6" s="33">
        <v>61.25</v>
      </c>
      <c r="S6" s="33">
        <v>73.5</v>
      </c>
      <c r="T6" s="33">
        <v>73.75</v>
      </c>
      <c r="U6" s="33">
        <v>83</v>
      </c>
      <c r="V6" s="33">
        <v>72.75</v>
      </c>
      <c r="W6" s="33">
        <v>67</v>
      </c>
      <c r="X6" s="33">
        <v>53.5</v>
      </c>
      <c r="Y6" s="33">
        <v>62</v>
      </c>
      <c r="Z6" s="33">
        <v>67.75</v>
      </c>
      <c r="AA6" s="33">
        <v>46.125</v>
      </c>
      <c r="AB6" s="33">
        <v>85.25</v>
      </c>
      <c r="AC6" s="33">
        <v>57</v>
      </c>
      <c r="AD6" s="33">
        <v>77.625</v>
      </c>
      <c r="AE6" s="33">
        <v>72.625</v>
      </c>
      <c r="AF6" s="33">
        <v>74.075</v>
      </c>
      <c r="AG6" s="33">
        <v>74.1375</v>
      </c>
      <c r="AH6" s="33">
        <v>57.0875</v>
      </c>
      <c r="AI6" s="33">
        <v>71.1</v>
      </c>
      <c r="AJ6" s="33">
        <v>93.825</v>
      </c>
      <c r="AK6" s="33">
        <v>66.475</v>
      </c>
      <c r="AL6" s="33">
        <v>71.8625</v>
      </c>
      <c r="AM6" s="33">
        <v>91.2375</v>
      </c>
      <c r="AN6" s="33">
        <v>71.1375</v>
      </c>
      <c r="AO6" s="33">
        <v>61.25</v>
      </c>
      <c r="AP6" s="33">
        <v>75.375</v>
      </c>
      <c r="AQ6" s="33">
        <v>53.125</v>
      </c>
      <c r="AR6" s="33">
        <v>53.125</v>
      </c>
      <c r="AS6" s="33">
        <v>69</v>
      </c>
      <c r="AT6" s="33">
        <v>82.07083333333334</v>
      </c>
      <c r="AU6" s="33">
        <v>74.93333333333334</v>
      </c>
      <c r="AV6" s="33">
        <v>79.35416666666667</v>
      </c>
      <c r="AW6" s="33">
        <v>76.03333333333333</v>
      </c>
      <c r="AX6" s="33">
        <v>67.975</v>
      </c>
      <c r="AY6" s="33">
        <v>59.333333333333336</v>
      </c>
      <c r="AZ6" s="33">
        <v>62.279166666666676</v>
      </c>
      <c r="BA6" s="33">
        <v>64.95833333333334</v>
      </c>
      <c r="BB6" s="33">
        <v>73.64166666666667</v>
      </c>
      <c r="BC6" s="33">
        <v>75.6375</v>
      </c>
      <c r="BD6" s="33">
        <v>71.37916666666668</v>
      </c>
      <c r="BE6" s="33">
        <v>49.7</v>
      </c>
      <c r="BF6" s="33">
        <v>69.45</v>
      </c>
      <c r="BG6" s="33">
        <v>50.00416666666667</v>
      </c>
      <c r="BH6" s="33">
        <v>76.4875</v>
      </c>
      <c r="BI6" s="33">
        <v>56.341666666666676</v>
      </c>
      <c r="BJ6" s="33">
        <v>76.17916666666666</v>
      </c>
      <c r="BK6" s="33">
        <v>51.0625</v>
      </c>
      <c r="BL6" s="33">
        <v>76.39166666666667</v>
      </c>
      <c r="BM6" s="33">
        <v>52.6</v>
      </c>
      <c r="BN6" s="33">
        <v>71.90833333333333</v>
      </c>
      <c r="BO6" s="33">
        <v>73.07916666666665</v>
      </c>
      <c r="BP6" s="33">
        <v>69.65</v>
      </c>
      <c r="BQ6" s="33">
        <v>54.0625</v>
      </c>
      <c r="BR6" s="33"/>
      <c r="BS6" s="33"/>
      <c r="BT6" s="33"/>
      <c r="BU6" s="33"/>
      <c r="BV6" s="33"/>
      <c r="BW6" s="33"/>
      <c r="BY6" s="9">
        <f t="shared" si="0"/>
        <v>69.97250000000001</v>
      </c>
      <c r="BZ6" s="9">
        <f t="shared" si="1"/>
        <v>70.4526388888889</v>
      </c>
      <c r="CA6" s="9">
        <f t="shared" si="2"/>
        <v>69.66041666666666</v>
      </c>
      <c r="CB6" s="9">
        <f t="shared" si="3"/>
        <v>66.58416666666666</v>
      </c>
    </row>
    <row r="7" spans="1:80" ht="11.25">
      <c r="A7" s="5">
        <v>5</v>
      </c>
      <c r="B7" s="33">
        <v>61.666666666666664</v>
      </c>
      <c r="C7" s="33">
        <v>66</v>
      </c>
      <c r="D7" s="33">
        <v>71.66666666666667</v>
      </c>
      <c r="E7" s="33">
        <v>82.5</v>
      </c>
      <c r="F7" s="33">
        <v>73.75</v>
      </c>
      <c r="G7" s="33">
        <v>67.75</v>
      </c>
      <c r="H7" s="33">
        <v>70.5</v>
      </c>
      <c r="I7" s="33">
        <v>79</v>
      </c>
      <c r="J7" s="34">
        <v>70.75</v>
      </c>
      <c r="K7" s="33">
        <v>52</v>
      </c>
      <c r="L7" s="33">
        <v>75</v>
      </c>
      <c r="M7" s="33">
        <v>77</v>
      </c>
      <c r="N7" s="33">
        <v>73.5</v>
      </c>
      <c r="O7" s="33">
        <v>75.25</v>
      </c>
      <c r="P7" s="33">
        <v>84</v>
      </c>
      <c r="Q7" s="33">
        <v>74.5</v>
      </c>
      <c r="R7" s="33">
        <v>60.5</v>
      </c>
      <c r="S7" s="33">
        <v>71.75</v>
      </c>
      <c r="T7" s="33">
        <v>64.25</v>
      </c>
      <c r="U7" s="33">
        <v>61.75</v>
      </c>
      <c r="V7" s="33">
        <v>71.5</v>
      </c>
      <c r="W7" s="33">
        <v>68</v>
      </c>
      <c r="X7" s="33">
        <v>77.5</v>
      </c>
      <c r="Y7" s="33">
        <v>78</v>
      </c>
      <c r="Z7" s="33">
        <v>83.5</v>
      </c>
      <c r="AA7" s="33">
        <v>65.625</v>
      </c>
      <c r="AB7" s="33">
        <v>82.875</v>
      </c>
      <c r="AC7" s="33">
        <v>66.625</v>
      </c>
      <c r="AD7" s="33">
        <v>68.25</v>
      </c>
      <c r="AE7" s="33">
        <v>85.25</v>
      </c>
      <c r="AF7" s="33">
        <v>70.7375</v>
      </c>
      <c r="AG7" s="33">
        <v>74.425</v>
      </c>
      <c r="AH7" s="33">
        <v>66.7</v>
      </c>
      <c r="AI7" s="33">
        <v>75.375</v>
      </c>
      <c r="AJ7" s="33">
        <v>71.625</v>
      </c>
      <c r="AK7" s="33">
        <v>60.3</v>
      </c>
      <c r="AL7" s="33">
        <v>77.1625</v>
      </c>
      <c r="AM7" s="33">
        <v>58.6125</v>
      </c>
      <c r="AN7" s="33">
        <v>60.9</v>
      </c>
      <c r="AO7" s="33">
        <v>67.75</v>
      </c>
      <c r="AP7" s="33">
        <v>60.125</v>
      </c>
      <c r="AQ7" s="33">
        <v>70</v>
      </c>
      <c r="AR7" s="33">
        <v>50.125</v>
      </c>
      <c r="AS7" s="33">
        <v>81.75</v>
      </c>
      <c r="AT7" s="33">
        <v>67.22916666666667</v>
      </c>
      <c r="AU7" s="33">
        <v>49.35</v>
      </c>
      <c r="AV7" s="33">
        <v>58.47083333333333</v>
      </c>
      <c r="AW7" s="33">
        <v>72.77083333333333</v>
      </c>
      <c r="AX7" s="33">
        <v>70.00416666666665</v>
      </c>
      <c r="AY7" s="33">
        <v>52.2375</v>
      </c>
      <c r="AZ7" s="33">
        <v>68.92916666666666</v>
      </c>
      <c r="BA7" s="33">
        <v>72.5625</v>
      </c>
      <c r="BB7" s="33">
        <v>72.96666666666667</v>
      </c>
      <c r="BC7" s="33">
        <v>82.19166666666668</v>
      </c>
      <c r="BD7" s="33">
        <v>75.2625</v>
      </c>
      <c r="BE7" s="33">
        <v>60.43181818181817</v>
      </c>
      <c r="BF7" s="33">
        <v>75.65416666666665</v>
      </c>
      <c r="BG7" s="33">
        <v>54.59166666666665</v>
      </c>
      <c r="BH7" s="33">
        <v>88.84166666666668</v>
      </c>
      <c r="BI7" s="33">
        <v>72.625</v>
      </c>
      <c r="BJ7" s="33">
        <v>64.50833333333334</v>
      </c>
      <c r="BK7" s="33">
        <v>65.9125</v>
      </c>
      <c r="BL7" s="33">
        <v>77.09166666666667</v>
      </c>
      <c r="BM7" s="33">
        <v>78.4</v>
      </c>
      <c r="BN7" s="33">
        <v>61.47083333333334</v>
      </c>
      <c r="BO7" s="33">
        <v>87.12083333333334</v>
      </c>
      <c r="BP7" s="33">
        <v>65.49166666666667</v>
      </c>
      <c r="BQ7" s="33">
        <v>61.425000000000004</v>
      </c>
      <c r="BR7" s="33"/>
      <c r="BS7" s="33"/>
      <c r="BT7" s="33"/>
      <c r="BU7" s="33"/>
      <c r="BV7" s="33"/>
      <c r="BW7" s="33"/>
      <c r="BY7" s="9">
        <f t="shared" si="0"/>
        <v>71.41041666666666</v>
      </c>
      <c r="BZ7" s="9">
        <f t="shared" si="1"/>
        <v>68.88444444444444</v>
      </c>
      <c r="CA7" s="9">
        <f t="shared" si="2"/>
        <v>67.7246717171717</v>
      </c>
      <c r="CB7" s="9">
        <f t="shared" si="3"/>
        <v>68.2063383838384</v>
      </c>
    </row>
    <row r="8" spans="1:80" ht="11.25">
      <c r="A8" s="5">
        <v>6</v>
      </c>
      <c r="B8" s="33">
        <v>47.666666666666664</v>
      </c>
      <c r="C8" s="33">
        <v>61</v>
      </c>
      <c r="D8" s="33">
        <v>71</v>
      </c>
      <c r="E8" s="33">
        <v>90.25</v>
      </c>
      <c r="F8" s="33">
        <v>74.75</v>
      </c>
      <c r="G8" s="33">
        <v>80.5</v>
      </c>
      <c r="H8" s="33">
        <v>75.25</v>
      </c>
      <c r="I8" s="33">
        <v>54.75</v>
      </c>
      <c r="J8" s="34">
        <v>64.25</v>
      </c>
      <c r="K8" s="33">
        <v>61.5</v>
      </c>
      <c r="L8" s="33">
        <v>80.75</v>
      </c>
      <c r="M8" s="33">
        <v>59</v>
      </c>
      <c r="N8" s="33">
        <v>65.25</v>
      </c>
      <c r="O8" s="33">
        <v>73.25</v>
      </c>
      <c r="P8" s="33">
        <v>86</v>
      </c>
      <c r="Q8" s="33">
        <v>81.5</v>
      </c>
      <c r="R8" s="33">
        <v>52.25</v>
      </c>
      <c r="S8" s="33">
        <v>74</v>
      </c>
      <c r="T8" s="33">
        <v>76.25</v>
      </c>
      <c r="U8" s="33">
        <v>84.75</v>
      </c>
      <c r="V8" s="33">
        <v>77</v>
      </c>
      <c r="W8" s="33">
        <v>72.25</v>
      </c>
      <c r="X8" s="33">
        <v>83.75</v>
      </c>
      <c r="Y8" s="33">
        <v>61.5</v>
      </c>
      <c r="Z8" s="33">
        <v>78.75</v>
      </c>
      <c r="AA8" s="33">
        <v>68.375</v>
      </c>
      <c r="AB8" s="33">
        <v>56.75</v>
      </c>
      <c r="AC8" s="33">
        <v>58.5</v>
      </c>
      <c r="AD8" s="33">
        <v>84.5</v>
      </c>
      <c r="AE8" s="33">
        <v>71.125</v>
      </c>
      <c r="AF8" s="33">
        <v>84.2625</v>
      </c>
      <c r="AG8" s="33">
        <v>70.2625</v>
      </c>
      <c r="AH8" s="33">
        <v>92.35</v>
      </c>
      <c r="AI8" s="33">
        <v>71.65</v>
      </c>
      <c r="AJ8" s="33">
        <v>47.9125</v>
      </c>
      <c r="AK8" s="33">
        <v>61.275</v>
      </c>
      <c r="AL8" s="33">
        <v>77.1</v>
      </c>
      <c r="AM8" s="33">
        <v>73.7625</v>
      </c>
      <c r="AN8" s="33">
        <v>60.025</v>
      </c>
      <c r="AO8" s="33">
        <v>82.5</v>
      </c>
      <c r="AP8" s="33">
        <v>74.875</v>
      </c>
      <c r="AQ8" s="33">
        <v>92.375</v>
      </c>
      <c r="AR8" s="33">
        <v>68.75</v>
      </c>
      <c r="AS8" s="33">
        <v>54.125</v>
      </c>
      <c r="AT8" s="33">
        <v>59.62083333333333</v>
      </c>
      <c r="AU8" s="33">
        <v>58.9375</v>
      </c>
      <c r="AV8" s="33">
        <v>70.82916666666667</v>
      </c>
      <c r="AW8" s="33">
        <v>71.8625</v>
      </c>
      <c r="AX8" s="33">
        <v>72.4625</v>
      </c>
      <c r="AY8" s="33">
        <v>44.83333333333332</v>
      </c>
      <c r="AZ8" s="33">
        <v>82.875</v>
      </c>
      <c r="BA8" s="33">
        <v>82.65416666666665</v>
      </c>
      <c r="BB8" s="33">
        <v>83.66666666666666</v>
      </c>
      <c r="BC8" s="33">
        <v>82.8</v>
      </c>
      <c r="BD8" s="33">
        <v>84.46666666666665</v>
      </c>
      <c r="BE8" s="33" t="s">
        <v>11</v>
      </c>
      <c r="BF8" s="33">
        <v>77.4</v>
      </c>
      <c r="BG8" s="33">
        <v>57.5875</v>
      </c>
      <c r="BH8" s="33">
        <v>95.0125</v>
      </c>
      <c r="BI8" s="33">
        <v>87.725</v>
      </c>
      <c r="BJ8" s="33">
        <v>66.45</v>
      </c>
      <c r="BK8" s="33">
        <v>80.67083333333333</v>
      </c>
      <c r="BL8" s="33">
        <v>73.23333333333333</v>
      </c>
      <c r="BM8" s="33">
        <v>61.5</v>
      </c>
      <c r="BN8" s="33">
        <v>67.08749999999999</v>
      </c>
      <c r="BO8" s="33">
        <v>90.77499999999999</v>
      </c>
      <c r="BP8" s="33">
        <v>65.69583333333334</v>
      </c>
      <c r="BQ8" s="33">
        <v>76.63333333333334</v>
      </c>
      <c r="BR8" s="33"/>
      <c r="BS8" s="33"/>
      <c r="BT8" s="33"/>
      <c r="BU8" s="33"/>
      <c r="BV8" s="33"/>
      <c r="BW8" s="33"/>
      <c r="BY8" s="9">
        <f t="shared" si="0"/>
        <v>71.66083333333333</v>
      </c>
      <c r="BZ8" s="9">
        <f t="shared" si="1"/>
        <v>71.53250000000001</v>
      </c>
      <c r="CA8" s="9">
        <f t="shared" si="2"/>
        <v>72.30502873563218</v>
      </c>
      <c r="CB8" s="9">
        <f t="shared" si="3"/>
        <v>73.35962643678161</v>
      </c>
    </row>
    <row r="9" spans="1:80" ht="11.25">
      <c r="A9" s="5">
        <v>7</v>
      </c>
      <c r="B9" s="33">
        <v>65.66666666666667</v>
      </c>
      <c r="C9" s="33">
        <v>61</v>
      </c>
      <c r="D9" s="33">
        <v>60.333333333333336</v>
      </c>
      <c r="E9" s="33">
        <v>80</v>
      </c>
      <c r="F9" s="33">
        <v>62</v>
      </c>
      <c r="G9" s="33">
        <v>74</v>
      </c>
      <c r="H9" s="33">
        <v>80.5</v>
      </c>
      <c r="I9" s="33">
        <v>61</v>
      </c>
      <c r="J9" s="34">
        <v>64.25</v>
      </c>
      <c r="K9" s="33">
        <v>78.5</v>
      </c>
      <c r="L9" s="33">
        <v>90</v>
      </c>
      <c r="M9" s="33">
        <v>63</v>
      </c>
      <c r="N9" s="33">
        <v>81.75</v>
      </c>
      <c r="O9" s="33">
        <v>65.75</v>
      </c>
      <c r="P9" s="33">
        <v>77.25</v>
      </c>
      <c r="Q9" s="33">
        <v>63.75</v>
      </c>
      <c r="R9" s="33">
        <v>70</v>
      </c>
      <c r="S9" s="33">
        <v>59.75</v>
      </c>
      <c r="T9" s="33">
        <v>76</v>
      </c>
      <c r="U9" s="33">
        <v>46.75</v>
      </c>
      <c r="V9" s="33">
        <v>61</v>
      </c>
      <c r="W9" s="33">
        <v>81.5</v>
      </c>
      <c r="X9" s="33">
        <v>90.25</v>
      </c>
      <c r="Y9" s="33">
        <v>73</v>
      </c>
      <c r="Z9" s="33">
        <v>79.5</v>
      </c>
      <c r="AA9" s="33">
        <v>68.75</v>
      </c>
      <c r="AB9" s="33">
        <v>60.875</v>
      </c>
      <c r="AC9" s="33">
        <v>76.5</v>
      </c>
      <c r="AD9" s="33">
        <v>85.125</v>
      </c>
      <c r="AE9" s="33">
        <v>86.25</v>
      </c>
      <c r="AF9" s="33">
        <v>70.5</v>
      </c>
      <c r="AG9" s="33">
        <v>74.575</v>
      </c>
      <c r="AH9" s="33">
        <v>92.6</v>
      </c>
      <c r="AI9" s="33">
        <v>75.425</v>
      </c>
      <c r="AJ9" s="33">
        <v>68.3125</v>
      </c>
      <c r="AK9" s="33">
        <v>53.7125</v>
      </c>
      <c r="AL9" s="33">
        <v>80.825</v>
      </c>
      <c r="AM9" s="33">
        <v>73.7375</v>
      </c>
      <c r="AN9" s="33">
        <v>75.8625</v>
      </c>
      <c r="AO9" s="33">
        <v>69.875</v>
      </c>
      <c r="AP9" s="33">
        <v>61.375</v>
      </c>
      <c r="AQ9" s="33">
        <v>71.75</v>
      </c>
      <c r="AR9" s="33">
        <v>71.75</v>
      </c>
      <c r="AS9" s="33">
        <v>54.5</v>
      </c>
      <c r="AT9" s="33">
        <v>55.62916666666666</v>
      </c>
      <c r="AU9" s="33">
        <v>75.97916666666667</v>
      </c>
      <c r="AV9" s="33">
        <v>73.3625</v>
      </c>
      <c r="AW9" s="33">
        <v>87.17916666666663</v>
      </c>
      <c r="AX9" s="33">
        <v>53.62083333333333</v>
      </c>
      <c r="AY9" s="33">
        <v>61.70416666666666</v>
      </c>
      <c r="AZ9" s="33">
        <v>76.25416666666668</v>
      </c>
      <c r="BA9" s="33">
        <v>76.55</v>
      </c>
      <c r="BB9" s="33">
        <v>68.21666666666667</v>
      </c>
      <c r="BC9" s="33">
        <v>61.9125</v>
      </c>
      <c r="BD9" s="33">
        <v>67.04166666666667</v>
      </c>
      <c r="BE9" s="33">
        <v>63.81818181818183</v>
      </c>
      <c r="BF9" s="33">
        <v>92.19583333333333</v>
      </c>
      <c r="BG9" s="33">
        <v>61.32916666666667</v>
      </c>
      <c r="BH9" s="33">
        <v>87.1875</v>
      </c>
      <c r="BI9" s="33">
        <v>81.09583333333333</v>
      </c>
      <c r="BJ9" s="33">
        <v>79.39166666666667</v>
      </c>
      <c r="BK9" s="33">
        <v>52.5875</v>
      </c>
      <c r="BL9" s="33">
        <v>76.87083333333331</v>
      </c>
      <c r="BM9" s="33">
        <v>60.8</v>
      </c>
      <c r="BN9" s="33">
        <v>71.24166666666667</v>
      </c>
      <c r="BO9" s="33">
        <v>66.35000000000001</v>
      </c>
      <c r="BP9" s="33">
        <v>64.80833333333332</v>
      </c>
      <c r="BQ9" s="33">
        <v>68.73750000000001</v>
      </c>
      <c r="BR9" s="33"/>
      <c r="BS9" s="33"/>
      <c r="BT9" s="33"/>
      <c r="BU9" s="33"/>
      <c r="BV9" s="33"/>
      <c r="BW9" s="33"/>
      <c r="BY9" s="9">
        <f t="shared" si="0"/>
        <v>72.97291666666666</v>
      </c>
      <c r="BZ9" s="9">
        <f t="shared" si="1"/>
        <v>72.415</v>
      </c>
      <c r="CA9" s="9">
        <f t="shared" si="2"/>
        <v>71.36560606060605</v>
      </c>
      <c r="CB9" s="9">
        <f t="shared" si="3"/>
        <v>69.63255050505049</v>
      </c>
    </row>
    <row r="10" spans="1:80" ht="11.25">
      <c r="A10" s="5">
        <v>8</v>
      </c>
      <c r="B10" s="33">
        <v>57.666666666666664</v>
      </c>
      <c r="C10" s="33">
        <v>94</v>
      </c>
      <c r="D10" s="33">
        <v>75</v>
      </c>
      <c r="E10" s="33">
        <v>82</v>
      </c>
      <c r="F10" s="33">
        <v>45.75</v>
      </c>
      <c r="G10" s="33">
        <v>64.5</v>
      </c>
      <c r="H10" s="33">
        <v>75</v>
      </c>
      <c r="I10" s="33">
        <v>68.5</v>
      </c>
      <c r="J10" s="34">
        <v>62</v>
      </c>
      <c r="K10" s="33">
        <v>75.75</v>
      </c>
      <c r="L10" s="33">
        <v>79.25</v>
      </c>
      <c r="M10" s="33">
        <v>51.25</v>
      </c>
      <c r="N10" s="33">
        <v>84.5</v>
      </c>
      <c r="O10" s="33">
        <v>72.75</v>
      </c>
      <c r="P10" s="33">
        <v>71.25</v>
      </c>
      <c r="Q10" s="33">
        <v>64</v>
      </c>
      <c r="R10" s="33">
        <v>91</v>
      </c>
      <c r="S10" s="33">
        <v>54.25</v>
      </c>
      <c r="T10" s="33">
        <v>48.5</v>
      </c>
      <c r="U10" s="33">
        <v>60.25</v>
      </c>
      <c r="V10" s="33">
        <v>64</v>
      </c>
      <c r="W10" s="33">
        <v>80.25</v>
      </c>
      <c r="X10" s="33">
        <v>50.75</v>
      </c>
      <c r="Y10" s="33">
        <v>78.75</v>
      </c>
      <c r="Z10" s="33">
        <v>85.5</v>
      </c>
      <c r="AA10" s="33">
        <v>63.5</v>
      </c>
      <c r="AB10" s="33">
        <v>66.375</v>
      </c>
      <c r="AC10" s="33">
        <v>54.5</v>
      </c>
      <c r="AD10" s="33">
        <v>54.625</v>
      </c>
      <c r="AE10" s="33">
        <v>78.5</v>
      </c>
      <c r="AF10" s="33">
        <v>73.0125</v>
      </c>
      <c r="AG10" s="33">
        <v>61.5125</v>
      </c>
      <c r="AH10" s="33">
        <v>81.3375</v>
      </c>
      <c r="AI10" s="33">
        <v>61.4125</v>
      </c>
      <c r="AJ10" s="33">
        <v>63.3</v>
      </c>
      <c r="AK10" s="33">
        <v>53.6625</v>
      </c>
      <c r="AL10" s="33">
        <v>82.8125</v>
      </c>
      <c r="AM10" s="33">
        <v>61.6125</v>
      </c>
      <c r="AN10" s="33">
        <v>86.925</v>
      </c>
      <c r="AO10" s="33">
        <v>69.25</v>
      </c>
      <c r="AP10" s="33">
        <v>78.625</v>
      </c>
      <c r="AQ10" s="33">
        <v>57.375</v>
      </c>
      <c r="AR10" s="33">
        <v>54.125</v>
      </c>
      <c r="AS10" s="33">
        <v>87.5</v>
      </c>
      <c r="AT10" s="33">
        <v>61.1125</v>
      </c>
      <c r="AU10" s="33">
        <v>73.35</v>
      </c>
      <c r="AV10" s="33">
        <v>74.39166666666667</v>
      </c>
      <c r="AW10" s="33">
        <v>66.94583333333334</v>
      </c>
      <c r="AX10" s="33">
        <v>66.7375</v>
      </c>
      <c r="AY10" s="33">
        <v>71.11666666666667</v>
      </c>
      <c r="AZ10" s="33">
        <v>82.0875</v>
      </c>
      <c r="BA10" s="33">
        <v>74.84166666666667</v>
      </c>
      <c r="BB10" s="33">
        <v>54.19583333333333</v>
      </c>
      <c r="BC10" s="33">
        <v>56.22083333333334</v>
      </c>
      <c r="BD10" s="33">
        <v>73.9875</v>
      </c>
      <c r="BE10" s="33">
        <v>48.30454545454547</v>
      </c>
      <c r="BF10" s="33">
        <v>86.96666666666668</v>
      </c>
      <c r="BG10" s="33">
        <v>62.48333333333333</v>
      </c>
      <c r="BH10" s="33">
        <v>74.69583333333334</v>
      </c>
      <c r="BI10" s="33">
        <v>57.375</v>
      </c>
      <c r="BJ10" s="33">
        <v>50.08333333333332</v>
      </c>
      <c r="BK10" s="33">
        <v>64.16666666666667</v>
      </c>
      <c r="BL10" s="33">
        <v>95.45</v>
      </c>
      <c r="BM10" s="33">
        <v>74.2</v>
      </c>
      <c r="BN10" s="33">
        <v>76</v>
      </c>
      <c r="BO10" s="33">
        <v>72.51666666666667</v>
      </c>
      <c r="BP10" s="33">
        <v>63.28333333333335</v>
      </c>
      <c r="BQ10" s="33">
        <v>70.25000000000001</v>
      </c>
      <c r="BR10" s="33"/>
      <c r="BS10" s="33"/>
      <c r="BT10" s="33"/>
      <c r="BU10" s="33"/>
      <c r="BV10" s="33"/>
      <c r="BW10" s="33"/>
      <c r="BY10" s="9">
        <f t="shared" si="0"/>
        <v>67.67208333333333</v>
      </c>
      <c r="BZ10" s="9">
        <f t="shared" si="1"/>
        <v>67.79208333333332</v>
      </c>
      <c r="CA10" s="9">
        <f t="shared" si="2"/>
        <v>68.61098484848483</v>
      </c>
      <c r="CB10" s="9">
        <f t="shared" si="3"/>
        <v>69.4854292929293</v>
      </c>
    </row>
    <row r="11" spans="1:80" ht="11.25">
      <c r="A11" s="5">
        <v>9</v>
      </c>
      <c r="B11" s="33">
        <v>71</v>
      </c>
      <c r="C11" s="33">
        <v>77</v>
      </c>
      <c r="D11" s="33">
        <v>49.666666666666664</v>
      </c>
      <c r="E11" s="33">
        <v>77.25</v>
      </c>
      <c r="F11" s="33">
        <v>57.5</v>
      </c>
      <c r="G11" s="33">
        <v>67.5</v>
      </c>
      <c r="H11" s="33">
        <v>69.5</v>
      </c>
      <c r="I11" s="33">
        <v>82</v>
      </c>
      <c r="J11" s="34">
        <v>68.75</v>
      </c>
      <c r="K11" s="33">
        <v>80.25</v>
      </c>
      <c r="L11" s="33">
        <v>36.25</v>
      </c>
      <c r="M11" s="33">
        <v>62.75</v>
      </c>
      <c r="N11" s="33">
        <v>78.75</v>
      </c>
      <c r="O11" s="33">
        <v>77.75</v>
      </c>
      <c r="P11" s="33">
        <v>63.25</v>
      </c>
      <c r="Q11" s="33">
        <v>88.75</v>
      </c>
      <c r="R11" s="33">
        <v>71</v>
      </c>
      <c r="S11" s="33">
        <v>55.25</v>
      </c>
      <c r="T11" s="33">
        <v>55.75</v>
      </c>
      <c r="U11" s="33">
        <v>52</v>
      </c>
      <c r="V11" s="33">
        <v>75</v>
      </c>
      <c r="W11" s="33">
        <v>75.75</v>
      </c>
      <c r="X11" s="33">
        <v>61.75</v>
      </c>
      <c r="Y11" s="33">
        <v>54</v>
      </c>
      <c r="Z11" s="33">
        <v>55.75</v>
      </c>
      <c r="AA11" s="33">
        <v>51.875</v>
      </c>
      <c r="AB11" s="33">
        <v>67.375</v>
      </c>
      <c r="AC11" s="33">
        <v>52.875</v>
      </c>
      <c r="AD11" s="33">
        <v>63.875</v>
      </c>
      <c r="AE11" s="33">
        <v>88.75</v>
      </c>
      <c r="AF11" s="33">
        <v>67.675</v>
      </c>
      <c r="AG11" s="33">
        <v>63.3375</v>
      </c>
      <c r="AH11" s="33">
        <v>72.85</v>
      </c>
      <c r="AI11" s="33">
        <v>75.95</v>
      </c>
      <c r="AJ11" s="33">
        <v>66.275</v>
      </c>
      <c r="AK11" s="33">
        <v>70.025</v>
      </c>
      <c r="AL11" s="33">
        <v>84.45</v>
      </c>
      <c r="AM11" s="33">
        <v>75.85</v>
      </c>
      <c r="AN11" s="33">
        <v>59.1375</v>
      </c>
      <c r="AO11" s="33">
        <v>72.375</v>
      </c>
      <c r="AP11" s="33">
        <v>63.5</v>
      </c>
      <c r="AQ11" s="33">
        <v>70.25</v>
      </c>
      <c r="AR11" s="33">
        <v>47</v>
      </c>
      <c r="AS11" s="33">
        <v>85.375</v>
      </c>
      <c r="AT11" s="33">
        <v>51.0625</v>
      </c>
      <c r="AU11" s="33">
        <v>70.17083333333332</v>
      </c>
      <c r="AV11" s="33">
        <v>63.17083333333333</v>
      </c>
      <c r="AW11" s="33">
        <v>60.11666666666667</v>
      </c>
      <c r="AX11" s="33">
        <v>85.49166666666667</v>
      </c>
      <c r="AY11" s="33">
        <v>62.55416666666665</v>
      </c>
      <c r="AZ11" s="33">
        <v>83.03333333333333</v>
      </c>
      <c r="BA11" s="33">
        <v>77.3625</v>
      </c>
      <c r="BB11" s="33">
        <v>49.1875</v>
      </c>
      <c r="BC11" s="33">
        <v>67.4625</v>
      </c>
      <c r="BD11" s="33">
        <v>71.83333333333334</v>
      </c>
      <c r="BE11" s="33">
        <v>60.845833333333324</v>
      </c>
      <c r="BF11" s="33">
        <v>80.56666666666668</v>
      </c>
      <c r="BG11" s="33">
        <v>52.25833333333333</v>
      </c>
      <c r="BH11" s="33">
        <v>69.40416666666667</v>
      </c>
      <c r="BI11" s="33">
        <v>53.30833333333334</v>
      </c>
      <c r="BJ11" s="33">
        <v>69.33333333333333</v>
      </c>
      <c r="BK11" s="33">
        <v>91.7</v>
      </c>
      <c r="BL11" s="33">
        <v>93.06666666666666</v>
      </c>
      <c r="BM11" s="33">
        <v>51.6</v>
      </c>
      <c r="BN11" s="33">
        <v>42.862500000000004</v>
      </c>
      <c r="BO11" s="33">
        <v>91.12083333333334</v>
      </c>
      <c r="BP11" s="33">
        <v>63.48333333333334</v>
      </c>
      <c r="BQ11" s="33">
        <v>46.395833333333336</v>
      </c>
      <c r="BR11" s="33"/>
      <c r="BS11" s="33"/>
      <c r="BT11" s="33"/>
      <c r="BU11" s="33"/>
      <c r="BV11" s="33"/>
      <c r="BW11" s="33"/>
      <c r="BY11" s="9">
        <f t="shared" si="0"/>
        <v>67.13041666666668</v>
      </c>
      <c r="BZ11" s="9">
        <f t="shared" si="1"/>
        <v>65.77736111111112</v>
      </c>
      <c r="CA11" s="9">
        <f t="shared" si="2"/>
        <v>68.72638888888888</v>
      </c>
      <c r="CB11" s="9">
        <f t="shared" si="3"/>
        <v>66.83430555555555</v>
      </c>
    </row>
    <row r="12" spans="1:80" ht="11.25">
      <c r="A12" s="5">
        <v>10</v>
      </c>
      <c r="B12" s="33">
        <v>69.66666666666667</v>
      </c>
      <c r="C12" s="33">
        <v>74</v>
      </c>
      <c r="D12" s="33">
        <v>67.66666666666667</v>
      </c>
      <c r="E12" s="33">
        <v>74.75</v>
      </c>
      <c r="F12" s="33">
        <v>71</v>
      </c>
      <c r="G12" s="33">
        <v>78.75</v>
      </c>
      <c r="H12" s="33">
        <v>76.25</v>
      </c>
      <c r="I12" s="33">
        <v>72.75</v>
      </c>
      <c r="J12" s="34">
        <v>60.5</v>
      </c>
      <c r="K12" s="33">
        <v>70</v>
      </c>
      <c r="L12" s="33">
        <v>52.75</v>
      </c>
      <c r="M12" s="33">
        <v>77</v>
      </c>
      <c r="N12" s="33">
        <v>52.25</v>
      </c>
      <c r="O12" s="33">
        <v>79.25</v>
      </c>
      <c r="P12" s="33">
        <v>49.25</v>
      </c>
      <c r="Q12" s="33">
        <v>77.5</v>
      </c>
      <c r="R12" s="33">
        <v>74.5</v>
      </c>
      <c r="S12" s="33">
        <v>61.25</v>
      </c>
      <c r="T12" s="33">
        <v>73.75</v>
      </c>
      <c r="U12" s="33">
        <v>75.75</v>
      </c>
      <c r="V12" s="33">
        <v>91.75</v>
      </c>
      <c r="W12" s="33">
        <v>44.25</v>
      </c>
      <c r="X12" s="33">
        <v>56.75</v>
      </c>
      <c r="Y12" s="33">
        <v>76.25</v>
      </c>
      <c r="Z12" s="33">
        <v>64.5</v>
      </c>
      <c r="AA12" s="33">
        <v>54.875</v>
      </c>
      <c r="AB12" s="33">
        <v>86.875</v>
      </c>
      <c r="AC12" s="33">
        <v>65.75</v>
      </c>
      <c r="AD12" s="33">
        <v>61.875</v>
      </c>
      <c r="AE12" s="33">
        <v>94.25</v>
      </c>
      <c r="AF12" s="33">
        <v>84.55</v>
      </c>
      <c r="AG12" s="33">
        <v>57.95</v>
      </c>
      <c r="AH12" s="33">
        <v>87.275</v>
      </c>
      <c r="AI12" s="33">
        <v>63.6875</v>
      </c>
      <c r="AJ12" s="33">
        <v>76.7125</v>
      </c>
      <c r="AK12" s="33">
        <v>59.3</v>
      </c>
      <c r="AL12" s="33">
        <v>75.8125</v>
      </c>
      <c r="AM12" s="33">
        <v>64.4625</v>
      </c>
      <c r="AN12" s="33">
        <v>75.1625</v>
      </c>
      <c r="AO12" s="33">
        <v>80.75</v>
      </c>
      <c r="AP12" s="33">
        <v>68</v>
      </c>
      <c r="AQ12" s="33">
        <v>70.875</v>
      </c>
      <c r="AR12" s="33">
        <v>49</v>
      </c>
      <c r="AS12" s="33">
        <v>72.125</v>
      </c>
      <c r="AT12" s="33">
        <v>69.20416666666665</v>
      </c>
      <c r="AU12" s="33">
        <v>53.4375</v>
      </c>
      <c r="AV12" s="33">
        <v>57.93333333333333</v>
      </c>
      <c r="AW12" s="33">
        <v>74.65416666666664</v>
      </c>
      <c r="AX12" s="33">
        <v>75.78333333333333</v>
      </c>
      <c r="AY12" s="33">
        <v>57.94583333333333</v>
      </c>
      <c r="AZ12" s="33">
        <v>81.68333333333335</v>
      </c>
      <c r="BA12" s="33">
        <v>78.35</v>
      </c>
      <c r="BB12" s="33">
        <v>66.525</v>
      </c>
      <c r="BC12" s="33">
        <v>66.425</v>
      </c>
      <c r="BD12" s="33">
        <v>90.1375</v>
      </c>
      <c r="BE12" s="33">
        <v>54.914285714285704</v>
      </c>
      <c r="BF12" s="33">
        <v>88.89166666666667</v>
      </c>
      <c r="BG12" s="33">
        <v>43.154545454545456</v>
      </c>
      <c r="BH12" s="33">
        <v>70.88333333333334</v>
      </c>
      <c r="BI12" s="33">
        <v>60.320833333333326</v>
      </c>
      <c r="BJ12" s="33">
        <v>84.95833333333333</v>
      </c>
      <c r="BK12" s="33">
        <v>66.29583333333333</v>
      </c>
      <c r="BL12" s="33">
        <v>92.9833333333333</v>
      </c>
      <c r="BM12" s="33">
        <v>60</v>
      </c>
      <c r="BN12" s="33">
        <v>62.5625</v>
      </c>
      <c r="BO12" s="33">
        <v>73.98750000000001</v>
      </c>
      <c r="BP12" s="33">
        <v>68.74166666666666</v>
      </c>
      <c r="BQ12" s="33">
        <v>52.13333333333333</v>
      </c>
      <c r="BR12" s="33"/>
      <c r="BS12" s="33"/>
      <c r="BT12" s="33"/>
      <c r="BU12" s="33"/>
      <c r="BV12" s="33"/>
      <c r="BW12" s="33"/>
      <c r="BY12" s="9">
        <f t="shared" si="0"/>
        <v>69.02083333333333</v>
      </c>
      <c r="BZ12" s="9">
        <f t="shared" si="1"/>
        <v>69.5838888888889</v>
      </c>
      <c r="CA12" s="9">
        <f t="shared" si="2"/>
        <v>70.02757215007215</v>
      </c>
      <c r="CB12" s="9">
        <f t="shared" si="3"/>
        <v>68.92729437229438</v>
      </c>
    </row>
    <row r="13" spans="1:80" ht="11.25">
      <c r="A13" s="6">
        <v>11</v>
      </c>
      <c r="B13" s="35">
        <v>66.33333333333333</v>
      </c>
      <c r="C13" s="35">
        <v>49</v>
      </c>
      <c r="D13" s="35">
        <v>55.666666666666664</v>
      </c>
      <c r="E13" s="35">
        <v>84.5</v>
      </c>
      <c r="F13" s="35">
        <v>84.75</v>
      </c>
      <c r="G13" s="35">
        <v>78.25</v>
      </c>
      <c r="H13" s="35">
        <v>67</v>
      </c>
      <c r="I13" s="35">
        <v>64.25</v>
      </c>
      <c r="J13" s="36">
        <v>64.5</v>
      </c>
      <c r="K13" s="35">
        <v>62.75</v>
      </c>
      <c r="L13" s="35">
        <v>67.5</v>
      </c>
      <c r="M13" s="35">
        <v>60.5</v>
      </c>
      <c r="N13" s="35">
        <v>41.5</v>
      </c>
      <c r="O13" s="35">
        <v>68.25</v>
      </c>
      <c r="P13" s="35">
        <v>52.75</v>
      </c>
      <c r="Q13" s="35">
        <v>49.75</v>
      </c>
      <c r="R13" s="35">
        <v>42.25</v>
      </c>
      <c r="S13" s="35">
        <v>53.25</v>
      </c>
      <c r="T13" s="35">
        <v>56.25</v>
      </c>
      <c r="U13" s="35">
        <v>43.25</v>
      </c>
      <c r="V13" s="35">
        <v>77.25</v>
      </c>
      <c r="W13" s="35">
        <v>63.5</v>
      </c>
      <c r="X13" s="35">
        <v>63.75</v>
      </c>
      <c r="Y13" s="35">
        <v>87.5</v>
      </c>
      <c r="Z13" s="35">
        <v>59</v>
      </c>
      <c r="AA13" s="35">
        <v>60.375</v>
      </c>
      <c r="AB13" s="35">
        <v>73.625</v>
      </c>
      <c r="AC13" s="35">
        <v>73.75</v>
      </c>
      <c r="AD13" s="35">
        <v>55.875</v>
      </c>
      <c r="AE13" s="35">
        <v>83.625</v>
      </c>
      <c r="AF13" s="35">
        <v>70.15</v>
      </c>
      <c r="AG13" s="35">
        <v>84.725</v>
      </c>
      <c r="AH13" s="35">
        <v>78.35</v>
      </c>
      <c r="AI13" s="35">
        <v>49.7875</v>
      </c>
      <c r="AJ13" s="35">
        <v>67.825</v>
      </c>
      <c r="AK13" s="35">
        <v>50.8</v>
      </c>
      <c r="AL13" s="35">
        <v>68.575</v>
      </c>
      <c r="AM13" s="35">
        <v>44.625</v>
      </c>
      <c r="AN13" s="35">
        <v>66.4375</v>
      </c>
      <c r="AO13" s="35">
        <v>58.25</v>
      </c>
      <c r="AP13" s="35">
        <v>85.125</v>
      </c>
      <c r="AQ13" s="35">
        <v>80.875</v>
      </c>
      <c r="AR13" s="35">
        <v>54.625</v>
      </c>
      <c r="AS13" s="35">
        <v>81.125</v>
      </c>
      <c r="AT13" s="35">
        <v>58.60833333333335</v>
      </c>
      <c r="AU13" s="35">
        <v>72.91666666666667</v>
      </c>
      <c r="AV13" s="35">
        <v>67.12916666666666</v>
      </c>
      <c r="AW13" s="35">
        <v>64.19583333333335</v>
      </c>
      <c r="AX13" s="35">
        <v>57.9125</v>
      </c>
      <c r="AY13" s="35">
        <v>63.12083333333333</v>
      </c>
      <c r="AZ13" s="35">
        <v>87.8625</v>
      </c>
      <c r="BA13" s="35">
        <v>81.6125</v>
      </c>
      <c r="BB13" s="35">
        <v>64.69583333333334</v>
      </c>
      <c r="BC13" s="35">
        <v>74.475</v>
      </c>
      <c r="BD13" s="35">
        <v>94.625</v>
      </c>
      <c r="BE13" s="35">
        <v>61.991666666666674</v>
      </c>
      <c r="BF13" s="35">
        <v>100</v>
      </c>
      <c r="BG13" s="35">
        <v>59.3625</v>
      </c>
      <c r="BH13" s="35">
        <v>88.3</v>
      </c>
      <c r="BI13" s="35">
        <v>81.83333333333333</v>
      </c>
      <c r="BJ13" s="35">
        <v>64.75833333333331</v>
      </c>
      <c r="BK13" s="35">
        <v>71.58333333333333</v>
      </c>
      <c r="BL13" s="35">
        <v>65.3625</v>
      </c>
      <c r="BM13" s="35">
        <v>92</v>
      </c>
      <c r="BN13" s="35">
        <v>48.979166666666664</v>
      </c>
      <c r="BO13" s="35">
        <v>63.01250000000001</v>
      </c>
      <c r="BP13" s="35">
        <v>81.17083333333335</v>
      </c>
      <c r="BQ13" s="35">
        <v>52.63333333333335</v>
      </c>
      <c r="BR13" s="35"/>
      <c r="BS13" s="35"/>
      <c r="BT13" s="35"/>
      <c r="BU13" s="35"/>
      <c r="BV13" s="35"/>
      <c r="BW13" s="35"/>
      <c r="BX13" s="90"/>
      <c r="BY13" s="10">
        <f t="shared" si="0"/>
        <v>62.51958333333333</v>
      </c>
      <c r="BZ13" s="10">
        <f t="shared" si="1"/>
        <v>66.72916666666667</v>
      </c>
      <c r="CA13" s="10">
        <f t="shared" si="2"/>
        <v>69.6427777777778</v>
      </c>
      <c r="CB13" s="10">
        <f t="shared" si="3"/>
        <v>71.4859722222222</v>
      </c>
    </row>
    <row r="14" spans="1:80" ht="11.25">
      <c r="A14" s="13">
        <v>12</v>
      </c>
      <c r="B14" s="79">
        <v>67.66666666666667</v>
      </c>
      <c r="C14" s="79">
        <v>65</v>
      </c>
      <c r="D14" s="79">
        <v>71.33333333333333</v>
      </c>
      <c r="E14" s="79">
        <v>75</v>
      </c>
      <c r="F14" s="79">
        <v>54.75</v>
      </c>
      <c r="G14" s="79">
        <v>81</v>
      </c>
      <c r="H14" s="79">
        <v>75.5</v>
      </c>
      <c r="I14" s="79">
        <v>66.5</v>
      </c>
      <c r="J14" s="34">
        <v>65</v>
      </c>
      <c r="K14" s="79">
        <v>64</v>
      </c>
      <c r="L14" s="79">
        <v>58.5</v>
      </c>
      <c r="M14" s="79">
        <v>73.25</v>
      </c>
      <c r="N14" s="79">
        <v>52</v>
      </c>
      <c r="O14" s="79">
        <v>58.25</v>
      </c>
      <c r="P14" s="79">
        <v>90.5</v>
      </c>
      <c r="Q14" s="79">
        <v>51</v>
      </c>
      <c r="R14" s="79">
        <v>69</v>
      </c>
      <c r="S14" s="79">
        <v>53</v>
      </c>
      <c r="T14" s="79">
        <v>69.5</v>
      </c>
      <c r="U14" s="79">
        <v>70.25</v>
      </c>
      <c r="V14" s="79">
        <v>66</v>
      </c>
      <c r="W14" s="79">
        <v>64.75</v>
      </c>
      <c r="X14" s="79">
        <v>63</v>
      </c>
      <c r="Y14" s="79">
        <v>48.75</v>
      </c>
      <c r="Z14" s="79">
        <v>56.75</v>
      </c>
      <c r="AA14" s="79">
        <v>57.25</v>
      </c>
      <c r="AB14" s="79">
        <v>74.875</v>
      </c>
      <c r="AC14" s="79">
        <v>81.625</v>
      </c>
      <c r="AD14" s="79">
        <v>65</v>
      </c>
      <c r="AE14" s="79">
        <v>59.625</v>
      </c>
      <c r="AF14" s="79">
        <v>78.7875</v>
      </c>
      <c r="AG14" s="79">
        <v>58.1</v>
      </c>
      <c r="AH14" s="79">
        <v>55.4875</v>
      </c>
      <c r="AI14" s="79">
        <v>59.9375</v>
      </c>
      <c r="AJ14" s="79">
        <v>73.75</v>
      </c>
      <c r="AK14" s="79">
        <v>59.85</v>
      </c>
      <c r="AL14" s="79">
        <v>67.75</v>
      </c>
      <c r="AM14" s="79">
        <v>53.5125</v>
      </c>
      <c r="AN14" s="79">
        <v>65.025</v>
      </c>
      <c r="AO14" s="79">
        <v>68</v>
      </c>
      <c r="AP14" s="79">
        <v>90.625</v>
      </c>
      <c r="AQ14" s="79">
        <v>77.125</v>
      </c>
      <c r="AR14" s="79">
        <v>65</v>
      </c>
      <c r="AS14" s="79">
        <v>77.25</v>
      </c>
      <c r="AT14" s="79">
        <v>64.77083333333333</v>
      </c>
      <c r="AU14" s="79">
        <v>51.3875</v>
      </c>
      <c r="AV14" s="79">
        <v>77.67916666666666</v>
      </c>
      <c r="AW14" s="79">
        <v>76.44166666666665</v>
      </c>
      <c r="AX14" s="79">
        <v>80.91666666666667</v>
      </c>
      <c r="AY14" s="79">
        <v>67.54166666666667</v>
      </c>
      <c r="AZ14" s="79">
        <v>74.2125</v>
      </c>
      <c r="BA14" s="79">
        <v>92.59166666666665</v>
      </c>
      <c r="BB14" s="79">
        <v>64.0125</v>
      </c>
      <c r="BC14" s="79">
        <v>52.93333333333334</v>
      </c>
      <c r="BD14" s="79">
        <v>64.30833333333334</v>
      </c>
      <c r="BE14" s="79">
        <v>68.60416666666666</v>
      </c>
      <c r="BF14" s="79">
        <v>75.51666666666667</v>
      </c>
      <c r="BG14" s="79">
        <v>67.77916666666667</v>
      </c>
      <c r="BH14" s="79">
        <v>84.63333333333334</v>
      </c>
      <c r="BI14" s="79">
        <v>87.18333333333334</v>
      </c>
      <c r="BJ14" s="79">
        <v>54.629166666666656</v>
      </c>
      <c r="BK14" s="79">
        <v>94.25</v>
      </c>
      <c r="BL14" s="79">
        <v>59.51666666666666</v>
      </c>
      <c r="BM14" s="79">
        <v>73.9</v>
      </c>
      <c r="BN14" s="79">
        <v>44.30833333333334</v>
      </c>
      <c r="BO14" s="79">
        <v>72.12499999999999</v>
      </c>
      <c r="BP14" s="79">
        <v>57.78333333333335</v>
      </c>
      <c r="BQ14" s="79">
        <v>62.67083333333334</v>
      </c>
      <c r="BR14" s="79"/>
      <c r="BS14" s="79"/>
      <c r="BT14" s="79"/>
      <c r="BU14" s="79"/>
      <c r="BV14" s="79"/>
      <c r="BW14" s="79"/>
      <c r="BX14" s="90"/>
      <c r="BY14" s="9">
        <f t="shared" si="0"/>
        <v>63.96833333333333</v>
      </c>
      <c r="BZ14" s="9">
        <f t="shared" si="1"/>
        <v>66.59513888888888</v>
      </c>
      <c r="CA14" s="9">
        <f t="shared" si="2"/>
        <v>68.45069444444445</v>
      </c>
      <c r="CB14" s="9">
        <f t="shared" si="3"/>
        <v>70.42402777777778</v>
      </c>
    </row>
    <row r="15" spans="1:80" ht="11.25">
      <c r="A15" s="13">
        <v>13</v>
      </c>
      <c r="B15" s="79">
        <v>71.33333333333333</v>
      </c>
      <c r="C15" s="79">
        <v>70</v>
      </c>
      <c r="D15" s="79">
        <v>77.33333333333333</v>
      </c>
      <c r="E15" s="79">
        <v>67</v>
      </c>
      <c r="F15" s="79">
        <v>57</v>
      </c>
      <c r="G15" s="79">
        <v>83.75</v>
      </c>
      <c r="H15" s="79">
        <v>79</v>
      </c>
      <c r="I15" s="79">
        <v>84</v>
      </c>
      <c r="J15" s="34">
        <v>45.5</v>
      </c>
      <c r="K15" s="79">
        <v>71.75</v>
      </c>
      <c r="L15" s="79">
        <v>69.25</v>
      </c>
      <c r="M15" s="79">
        <v>83.75</v>
      </c>
      <c r="N15" s="79">
        <v>58</v>
      </c>
      <c r="O15" s="79">
        <v>74.75</v>
      </c>
      <c r="P15" s="79">
        <v>50.5</v>
      </c>
      <c r="Q15" s="79">
        <v>61</v>
      </c>
      <c r="R15" s="79">
        <v>64</v>
      </c>
      <c r="S15" s="79">
        <v>67.25</v>
      </c>
      <c r="T15" s="79">
        <v>68.5</v>
      </c>
      <c r="U15" s="79">
        <v>70</v>
      </c>
      <c r="V15" s="79">
        <v>53.25</v>
      </c>
      <c r="W15" s="79">
        <v>44.5</v>
      </c>
      <c r="X15" s="79">
        <v>73.5</v>
      </c>
      <c r="Y15" s="79">
        <v>67.5</v>
      </c>
      <c r="Z15" s="79">
        <v>65.75</v>
      </c>
      <c r="AA15" s="79">
        <v>91</v>
      </c>
      <c r="AB15" s="79">
        <v>57.875</v>
      </c>
      <c r="AC15" s="79">
        <v>66.875</v>
      </c>
      <c r="AD15" s="79">
        <v>66.25</v>
      </c>
      <c r="AE15" s="79">
        <v>73.25</v>
      </c>
      <c r="AF15" s="79">
        <v>52.8875</v>
      </c>
      <c r="AG15" s="79">
        <v>61.3375</v>
      </c>
      <c r="AH15" s="79">
        <v>48.85</v>
      </c>
      <c r="AI15" s="79">
        <v>74.8375</v>
      </c>
      <c r="AJ15" s="79">
        <v>77.5375</v>
      </c>
      <c r="AK15" s="79">
        <v>52.1625</v>
      </c>
      <c r="AL15" s="79">
        <v>71.925</v>
      </c>
      <c r="AM15" s="79">
        <v>78.5125</v>
      </c>
      <c r="AN15" s="79">
        <v>59.775</v>
      </c>
      <c r="AO15" s="79">
        <v>70.5</v>
      </c>
      <c r="AP15" s="79">
        <v>93.75</v>
      </c>
      <c r="AQ15" s="79">
        <v>61.75</v>
      </c>
      <c r="AR15" s="79">
        <v>76.125</v>
      </c>
      <c r="AS15" s="79">
        <v>57.125</v>
      </c>
      <c r="AT15" s="79">
        <v>88.25833333333334</v>
      </c>
      <c r="AU15" s="79">
        <v>66.07083333333334</v>
      </c>
      <c r="AV15" s="79">
        <v>63.05</v>
      </c>
      <c r="AW15" s="79">
        <v>59.875</v>
      </c>
      <c r="AX15" s="79">
        <v>63.09166666666666</v>
      </c>
      <c r="AY15" s="79">
        <v>49.6125</v>
      </c>
      <c r="AZ15" s="79">
        <v>69.40833333333333</v>
      </c>
      <c r="BA15" s="79">
        <v>51.81666666666666</v>
      </c>
      <c r="BB15" s="79">
        <v>59.3125</v>
      </c>
      <c r="BC15" s="79">
        <v>57.3</v>
      </c>
      <c r="BD15" s="79">
        <v>68.49583333333332</v>
      </c>
      <c r="BE15" s="79">
        <v>62.527272727272724</v>
      </c>
      <c r="BF15" s="79">
        <v>88.675</v>
      </c>
      <c r="BG15" s="79">
        <v>61.11666666666665</v>
      </c>
      <c r="BH15" s="79">
        <v>79.9625</v>
      </c>
      <c r="BI15" s="79">
        <v>79.98333333333333</v>
      </c>
      <c r="BJ15" s="79">
        <v>45.583333333333336</v>
      </c>
      <c r="BK15" s="79">
        <v>53.0375</v>
      </c>
      <c r="BL15" s="79">
        <v>70.2625</v>
      </c>
      <c r="BM15" s="79">
        <v>73.4</v>
      </c>
      <c r="BN15" s="79">
        <v>66.58749999999999</v>
      </c>
      <c r="BO15" s="79">
        <v>68.75416666666666</v>
      </c>
      <c r="BP15" s="79">
        <v>65.54583333333332</v>
      </c>
      <c r="BQ15" s="79">
        <v>77.58333333333331</v>
      </c>
      <c r="BR15" s="79"/>
      <c r="BS15" s="79"/>
      <c r="BT15" s="79"/>
      <c r="BU15" s="79"/>
      <c r="BV15" s="79"/>
      <c r="BW15" s="79"/>
      <c r="BX15" s="90"/>
      <c r="BY15" s="9">
        <f t="shared" si="0"/>
        <v>65.40166666666667</v>
      </c>
      <c r="BZ15" s="9">
        <f t="shared" si="1"/>
        <v>67.08597222222222</v>
      </c>
      <c r="CA15" s="9">
        <f t="shared" si="2"/>
        <v>66.17285353535354</v>
      </c>
      <c r="CB15" s="9">
        <f t="shared" si="3"/>
        <v>66.9445202020202</v>
      </c>
    </row>
    <row r="16" spans="1:80" ht="11.25">
      <c r="A16" s="13">
        <v>14</v>
      </c>
      <c r="B16" s="79">
        <v>63.666666666666664</v>
      </c>
      <c r="C16" s="79">
        <v>83</v>
      </c>
      <c r="D16" s="79">
        <v>54.333333333333336</v>
      </c>
      <c r="E16" s="79">
        <v>62.5</v>
      </c>
      <c r="F16" s="79">
        <v>48.5</v>
      </c>
      <c r="G16" s="79">
        <v>95.5</v>
      </c>
      <c r="H16" s="79">
        <v>68.25</v>
      </c>
      <c r="I16" s="79">
        <v>70</v>
      </c>
      <c r="J16" s="34">
        <v>59.75</v>
      </c>
      <c r="K16" s="79">
        <v>73.75</v>
      </c>
      <c r="L16" s="79">
        <v>74.75</v>
      </c>
      <c r="M16" s="79">
        <v>47</v>
      </c>
      <c r="N16" s="79">
        <v>60.25</v>
      </c>
      <c r="O16" s="79">
        <v>79.25</v>
      </c>
      <c r="P16" s="79">
        <v>77</v>
      </c>
      <c r="Q16" s="79">
        <v>68.75</v>
      </c>
      <c r="R16" s="79">
        <v>65.5</v>
      </c>
      <c r="S16" s="79">
        <v>70.25</v>
      </c>
      <c r="T16" s="79">
        <v>81.75</v>
      </c>
      <c r="U16" s="79">
        <v>48.5</v>
      </c>
      <c r="V16" s="79">
        <v>62.5</v>
      </c>
      <c r="W16" s="79">
        <v>40.25</v>
      </c>
      <c r="X16" s="79">
        <v>85</v>
      </c>
      <c r="Y16" s="79">
        <v>82.25</v>
      </c>
      <c r="Z16" s="79">
        <v>76.75</v>
      </c>
      <c r="AA16" s="79">
        <v>76.375</v>
      </c>
      <c r="AB16" s="79">
        <v>44.375</v>
      </c>
      <c r="AC16" s="79">
        <v>60.75</v>
      </c>
      <c r="AD16" s="79">
        <v>69</v>
      </c>
      <c r="AE16" s="79">
        <v>74.125</v>
      </c>
      <c r="AF16" s="79">
        <v>54.4875</v>
      </c>
      <c r="AG16" s="79">
        <v>63.9</v>
      </c>
      <c r="AH16" s="79">
        <v>46.925</v>
      </c>
      <c r="AI16" s="79">
        <v>68.875</v>
      </c>
      <c r="AJ16" s="79">
        <v>61.925</v>
      </c>
      <c r="AK16" s="79">
        <v>54.4</v>
      </c>
      <c r="AL16" s="79">
        <v>55.65</v>
      </c>
      <c r="AM16" s="79">
        <v>80.7375</v>
      </c>
      <c r="AN16" s="79">
        <v>62.8</v>
      </c>
      <c r="AO16" s="79">
        <v>74</v>
      </c>
      <c r="AP16" s="79">
        <v>84.875</v>
      </c>
      <c r="AQ16" s="79">
        <v>61.625</v>
      </c>
      <c r="AR16" s="79">
        <v>72.5</v>
      </c>
      <c r="AS16" s="79">
        <v>54.375</v>
      </c>
      <c r="AT16" s="79">
        <v>88.0375</v>
      </c>
      <c r="AU16" s="79">
        <v>54.53333333333334</v>
      </c>
      <c r="AV16" s="79">
        <v>71.3375</v>
      </c>
      <c r="AW16" s="79">
        <v>69.01666666666667</v>
      </c>
      <c r="AX16" s="79">
        <v>56.09583333333334</v>
      </c>
      <c r="AY16" s="79">
        <v>44.208333333333336</v>
      </c>
      <c r="AZ16" s="79">
        <v>64.95833333333334</v>
      </c>
      <c r="BA16" s="79">
        <v>78.03333333333335</v>
      </c>
      <c r="BB16" s="79">
        <v>80.49166666666669</v>
      </c>
      <c r="BC16" s="79">
        <v>63.870833333333344</v>
      </c>
      <c r="BD16" s="79">
        <v>77.69583333333334</v>
      </c>
      <c r="BE16" s="79">
        <v>80.06363636363636</v>
      </c>
      <c r="BF16" s="79">
        <v>94.50416666666666</v>
      </c>
      <c r="BG16" s="79">
        <v>74.87083333333334</v>
      </c>
      <c r="BH16" s="79">
        <v>78.9125</v>
      </c>
      <c r="BI16" s="79">
        <v>52.47083333333334</v>
      </c>
      <c r="BJ16" s="79">
        <v>57.208333333333336</v>
      </c>
      <c r="BK16" s="79">
        <v>42.7625</v>
      </c>
      <c r="BL16" s="79">
        <v>95.50416666666668</v>
      </c>
      <c r="BM16" s="79">
        <v>81.8</v>
      </c>
      <c r="BN16" s="79">
        <v>82.88333333333333</v>
      </c>
      <c r="BO16" s="79">
        <v>52.92083333333333</v>
      </c>
      <c r="BP16" s="79">
        <v>59.49583333333333</v>
      </c>
      <c r="BQ16" s="79">
        <v>57.57499999999998</v>
      </c>
      <c r="BR16" s="79"/>
      <c r="BS16" s="79"/>
      <c r="BT16" s="79"/>
      <c r="BU16" s="79"/>
      <c r="BV16" s="79"/>
      <c r="BW16" s="79"/>
      <c r="BX16" s="90"/>
      <c r="BY16" s="9">
        <f t="shared" si="0"/>
        <v>65.4925</v>
      </c>
      <c r="BZ16" s="9">
        <f t="shared" si="1"/>
        <v>66.05416666666666</v>
      </c>
      <c r="CA16" s="9">
        <f t="shared" si="2"/>
        <v>67.93059343434342</v>
      </c>
      <c r="CB16" s="9">
        <f t="shared" si="3"/>
        <v>68.9808712121212</v>
      </c>
    </row>
    <row r="17" spans="1:80" ht="11.25">
      <c r="A17" s="13">
        <v>15</v>
      </c>
      <c r="B17" s="79">
        <v>53.333333333333336</v>
      </c>
      <c r="C17" s="79">
        <v>70</v>
      </c>
      <c r="D17" s="79">
        <v>64.66666666666667</v>
      </c>
      <c r="E17" s="79">
        <v>70</v>
      </c>
      <c r="F17" s="79">
        <v>65</v>
      </c>
      <c r="G17" s="79">
        <v>77.75</v>
      </c>
      <c r="H17" s="79">
        <v>67</v>
      </c>
      <c r="I17" s="79">
        <v>62.25</v>
      </c>
      <c r="J17" s="34">
        <v>56.25</v>
      </c>
      <c r="K17" s="79">
        <v>79.25</v>
      </c>
      <c r="L17" s="79">
        <v>73</v>
      </c>
      <c r="M17" s="79">
        <v>50.75</v>
      </c>
      <c r="N17" s="79">
        <v>51.25</v>
      </c>
      <c r="O17" s="79">
        <v>54</v>
      </c>
      <c r="P17" s="79">
        <v>53</v>
      </c>
      <c r="Q17" s="79">
        <v>50.25</v>
      </c>
      <c r="R17" s="79">
        <v>76.75</v>
      </c>
      <c r="S17" s="79">
        <v>83.75</v>
      </c>
      <c r="T17" s="79">
        <v>71.25</v>
      </c>
      <c r="U17" s="79">
        <v>76.25</v>
      </c>
      <c r="V17" s="79">
        <v>66.5</v>
      </c>
      <c r="W17" s="79">
        <v>51.5</v>
      </c>
      <c r="X17" s="79">
        <v>91</v>
      </c>
      <c r="Y17" s="79">
        <v>40</v>
      </c>
      <c r="Z17" s="79">
        <v>64.5</v>
      </c>
      <c r="AA17" s="79">
        <v>67.125</v>
      </c>
      <c r="AB17" s="79">
        <v>71.25</v>
      </c>
      <c r="AC17" s="79">
        <v>57.625</v>
      </c>
      <c r="AD17" s="79">
        <v>64.375</v>
      </c>
      <c r="AE17" s="79">
        <v>80.75</v>
      </c>
      <c r="AF17" s="79">
        <v>67.175</v>
      </c>
      <c r="AG17" s="79">
        <v>89.7375</v>
      </c>
      <c r="AH17" s="79">
        <v>55.2</v>
      </c>
      <c r="AI17" s="79">
        <v>55.0375</v>
      </c>
      <c r="AJ17" s="79">
        <v>74.8625</v>
      </c>
      <c r="AK17" s="79">
        <v>58.025</v>
      </c>
      <c r="AL17" s="79">
        <v>56.1375</v>
      </c>
      <c r="AM17" s="79">
        <v>70.05</v>
      </c>
      <c r="AN17" s="79">
        <v>62.275</v>
      </c>
      <c r="AO17" s="79">
        <v>67.375</v>
      </c>
      <c r="AP17" s="79">
        <v>65.75</v>
      </c>
      <c r="AQ17" s="79">
        <v>49.75</v>
      </c>
      <c r="AR17" s="79">
        <v>52</v>
      </c>
      <c r="AS17" s="79">
        <v>54</v>
      </c>
      <c r="AT17" s="79">
        <v>88.78333333333335</v>
      </c>
      <c r="AU17" s="79">
        <v>70.4375</v>
      </c>
      <c r="AV17" s="79">
        <v>85.60833333333335</v>
      </c>
      <c r="AW17" s="79">
        <v>93.94583333333331</v>
      </c>
      <c r="AX17" s="79">
        <v>54.22083333333333</v>
      </c>
      <c r="AY17" s="79">
        <v>51.89166666666667</v>
      </c>
      <c r="AZ17" s="79">
        <v>74.46666666666667</v>
      </c>
      <c r="BA17" s="79">
        <v>93.88333333333334</v>
      </c>
      <c r="BB17" s="79">
        <v>67.7875</v>
      </c>
      <c r="BC17" s="79">
        <v>75.06666666666665</v>
      </c>
      <c r="BD17" s="79">
        <v>71.8625</v>
      </c>
      <c r="BE17" s="79">
        <v>80.27083333333334</v>
      </c>
      <c r="BF17" s="79">
        <v>70.90833333333333</v>
      </c>
      <c r="BG17" s="79">
        <v>75.7625</v>
      </c>
      <c r="BH17" s="79">
        <v>63.645833333333314</v>
      </c>
      <c r="BI17" s="79">
        <v>53.06666666666666</v>
      </c>
      <c r="BJ17" s="79">
        <v>77.0166666666667</v>
      </c>
      <c r="BK17" s="79">
        <v>52.166666666666664</v>
      </c>
      <c r="BL17" s="79">
        <v>95.04166666666667</v>
      </c>
      <c r="BM17" s="79">
        <v>71.3</v>
      </c>
      <c r="BN17" s="79">
        <v>72.425</v>
      </c>
      <c r="BO17" s="79">
        <v>62.862500000000004</v>
      </c>
      <c r="BP17" s="79">
        <v>67.70416666666667</v>
      </c>
      <c r="BQ17" s="79">
        <v>65.93333333333334</v>
      </c>
      <c r="BR17" s="79"/>
      <c r="BS17" s="79"/>
      <c r="BT17" s="79"/>
      <c r="BU17" s="79"/>
      <c r="BV17" s="79"/>
      <c r="BW17" s="79"/>
      <c r="BX17" s="90"/>
      <c r="BY17" s="9">
        <f t="shared" si="0"/>
        <v>65.22</v>
      </c>
      <c r="BZ17" s="9">
        <f t="shared" si="1"/>
        <v>67.27583333333332</v>
      </c>
      <c r="CA17" s="9">
        <f t="shared" si="2"/>
        <v>69.24652777777777</v>
      </c>
      <c r="CB17" s="9">
        <f t="shared" si="3"/>
        <v>69.5736111111111</v>
      </c>
    </row>
    <row r="18" spans="1:80" ht="11.25">
      <c r="A18" s="13">
        <v>16</v>
      </c>
      <c r="B18" s="79">
        <v>83.33333333333333</v>
      </c>
      <c r="C18" s="79">
        <v>80</v>
      </c>
      <c r="D18" s="79">
        <v>80.66666666666667</v>
      </c>
      <c r="E18" s="79">
        <v>42.5</v>
      </c>
      <c r="F18" s="79">
        <v>66.5</v>
      </c>
      <c r="G18" s="79">
        <v>59.5</v>
      </c>
      <c r="H18" s="79">
        <v>67.25</v>
      </c>
      <c r="I18" s="79">
        <v>58.5</v>
      </c>
      <c r="J18" s="34">
        <v>56</v>
      </c>
      <c r="K18" s="79">
        <v>70.75</v>
      </c>
      <c r="L18" s="79">
        <v>59.5</v>
      </c>
      <c r="M18" s="79">
        <v>65.5</v>
      </c>
      <c r="N18" s="79">
        <v>59.75</v>
      </c>
      <c r="O18" s="79">
        <v>72.75</v>
      </c>
      <c r="P18" s="79">
        <v>48.5</v>
      </c>
      <c r="Q18" s="79">
        <v>61.75</v>
      </c>
      <c r="R18" s="79">
        <v>85.5</v>
      </c>
      <c r="S18" s="79">
        <v>55.75</v>
      </c>
      <c r="T18" s="79">
        <v>48.5</v>
      </c>
      <c r="U18" s="79">
        <v>78.5</v>
      </c>
      <c r="V18" s="79">
        <v>65</v>
      </c>
      <c r="W18" s="79">
        <v>52</v>
      </c>
      <c r="X18" s="79">
        <v>89.25</v>
      </c>
      <c r="Y18" s="79">
        <v>56</v>
      </c>
      <c r="Z18" s="79">
        <v>71.75</v>
      </c>
      <c r="AA18" s="79">
        <v>50.25</v>
      </c>
      <c r="AB18" s="79">
        <v>64.375</v>
      </c>
      <c r="AC18" s="79">
        <v>66</v>
      </c>
      <c r="AD18" s="79">
        <v>59.375</v>
      </c>
      <c r="AE18" s="79">
        <v>73</v>
      </c>
      <c r="AF18" s="79">
        <v>74.425</v>
      </c>
      <c r="AG18" s="79">
        <v>74.5625</v>
      </c>
      <c r="AH18" s="79">
        <v>63.7875</v>
      </c>
      <c r="AI18" s="79">
        <v>44.6125</v>
      </c>
      <c r="AJ18" s="79">
        <v>75.1125</v>
      </c>
      <c r="AK18" s="79">
        <v>66.35</v>
      </c>
      <c r="AL18" s="79">
        <v>76.5</v>
      </c>
      <c r="AM18" s="79">
        <v>71.3</v>
      </c>
      <c r="AN18" s="79">
        <v>55.2625</v>
      </c>
      <c r="AO18" s="79">
        <v>63.875</v>
      </c>
      <c r="AP18" s="79">
        <v>72</v>
      </c>
      <c r="AQ18" s="79">
        <v>59.5</v>
      </c>
      <c r="AR18" s="79">
        <v>71.375</v>
      </c>
      <c r="AS18" s="79">
        <v>43.875</v>
      </c>
      <c r="AT18" s="79">
        <v>65.27916666666665</v>
      </c>
      <c r="AU18" s="79">
        <v>63.79166666666666</v>
      </c>
      <c r="AV18" s="79">
        <v>67.775</v>
      </c>
      <c r="AW18" s="79">
        <v>69.2625</v>
      </c>
      <c r="AX18" s="79">
        <v>52.80416666666665</v>
      </c>
      <c r="AY18" s="79">
        <v>59.775</v>
      </c>
      <c r="AZ18" s="79">
        <v>69.76666666666667</v>
      </c>
      <c r="BA18" s="79">
        <v>74.64166666666667</v>
      </c>
      <c r="BB18" s="79">
        <v>59.3</v>
      </c>
      <c r="BC18" s="79">
        <v>67.54583333333333</v>
      </c>
      <c r="BD18" s="79">
        <v>61.89166666666667</v>
      </c>
      <c r="BE18" s="79">
        <v>90.49583333333334</v>
      </c>
      <c r="BF18" s="79">
        <v>61.32083333333333</v>
      </c>
      <c r="BG18" s="79">
        <v>59.01666666666667</v>
      </c>
      <c r="BH18" s="79">
        <v>49.05</v>
      </c>
      <c r="BI18" s="79">
        <v>58.58333333333332</v>
      </c>
      <c r="BJ18" s="79">
        <v>68.65416666666668</v>
      </c>
      <c r="BK18" s="79">
        <v>56.20416666666667</v>
      </c>
      <c r="BL18" s="79">
        <v>80.44166666666668</v>
      </c>
      <c r="BM18" s="79">
        <v>57.1</v>
      </c>
      <c r="BN18" s="79">
        <v>54.57499999999999</v>
      </c>
      <c r="BO18" s="79">
        <v>67.93333333333334</v>
      </c>
      <c r="BP18" s="79">
        <v>69.44166666666666</v>
      </c>
      <c r="BQ18" s="79">
        <v>57.833333333333336</v>
      </c>
      <c r="BR18" s="79"/>
      <c r="BS18" s="79"/>
      <c r="BT18" s="79"/>
      <c r="BU18" s="79"/>
      <c r="BV18" s="79"/>
      <c r="BW18" s="79"/>
      <c r="BX18" s="90"/>
      <c r="BY18" s="9">
        <f t="shared" si="0"/>
        <v>65.21333333333332</v>
      </c>
      <c r="BZ18" s="9">
        <f t="shared" si="1"/>
        <v>65.08819444444445</v>
      </c>
      <c r="CA18" s="9">
        <f t="shared" si="2"/>
        <v>65.58597222222222</v>
      </c>
      <c r="CB18" s="9">
        <f t="shared" si="3"/>
        <v>63.612361111111106</v>
      </c>
    </row>
    <row r="19" spans="1:80" ht="11.25">
      <c r="A19" s="13">
        <v>17</v>
      </c>
      <c r="B19" s="79">
        <v>82</v>
      </c>
      <c r="C19" s="79">
        <v>68</v>
      </c>
      <c r="D19" s="79">
        <v>51.666666666666664</v>
      </c>
      <c r="E19" s="79">
        <v>42.75</v>
      </c>
      <c r="F19" s="79">
        <v>84.5</v>
      </c>
      <c r="G19" s="79">
        <v>57.75</v>
      </c>
      <c r="H19" s="79">
        <v>60.75</v>
      </c>
      <c r="I19" s="79">
        <v>86</v>
      </c>
      <c r="J19" s="34">
        <v>67.25</v>
      </c>
      <c r="K19" s="79">
        <v>65</v>
      </c>
      <c r="L19" s="79">
        <v>69</v>
      </c>
      <c r="M19" s="79">
        <v>62.25</v>
      </c>
      <c r="N19" s="79">
        <v>41</v>
      </c>
      <c r="O19" s="79">
        <v>81.5</v>
      </c>
      <c r="P19" s="79">
        <v>60.75</v>
      </c>
      <c r="Q19" s="79">
        <v>52.25</v>
      </c>
      <c r="R19" s="79">
        <v>86.5</v>
      </c>
      <c r="S19" s="79">
        <v>63</v>
      </c>
      <c r="T19" s="79">
        <v>61</v>
      </c>
      <c r="U19" s="79">
        <v>66</v>
      </c>
      <c r="V19" s="79">
        <v>51.75</v>
      </c>
      <c r="W19" s="79">
        <v>79.75</v>
      </c>
      <c r="X19" s="79">
        <v>63.5</v>
      </c>
      <c r="Y19" s="79">
        <v>90.75</v>
      </c>
      <c r="Z19" s="79">
        <v>92</v>
      </c>
      <c r="AA19" s="79">
        <v>75.125</v>
      </c>
      <c r="AB19" s="79">
        <v>68.5</v>
      </c>
      <c r="AC19" s="79">
        <v>64.5</v>
      </c>
      <c r="AD19" s="79">
        <v>45.25</v>
      </c>
      <c r="AE19" s="79">
        <v>89.75</v>
      </c>
      <c r="AF19" s="79">
        <v>64.1875</v>
      </c>
      <c r="AG19" s="79">
        <v>74.475</v>
      </c>
      <c r="AH19" s="79">
        <v>64.775</v>
      </c>
      <c r="AI19" s="79">
        <v>58.8375</v>
      </c>
      <c r="AJ19" s="79">
        <v>54.5875</v>
      </c>
      <c r="AK19" s="79">
        <v>63.4625</v>
      </c>
      <c r="AL19" s="79">
        <v>86.8375</v>
      </c>
      <c r="AM19" s="79">
        <v>69.7875</v>
      </c>
      <c r="AN19" s="79">
        <v>70.025</v>
      </c>
      <c r="AO19" s="79">
        <v>60.375</v>
      </c>
      <c r="AP19" s="79">
        <v>74.5</v>
      </c>
      <c r="AQ19" s="79">
        <v>65.125</v>
      </c>
      <c r="AR19" s="79">
        <v>60.25</v>
      </c>
      <c r="AS19" s="79">
        <v>53.875</v>
      </c>
      <c r="AT19" s="79">
        <v>94.09583333333335</v>
      </c>
      <c r="AU19" s="79">
        <v>67.525</v>
      </c>
      <c r="AV19" s="79">
        <v>58.45416666666667</v>
      </c>
      <c r="AW19" s="79">
        <v>93.675</v>
      </c>
      <c r="AX19" s="79">
        <v>48.8875</v>
      </c>
      <c r="AY19" s="79">
        <v>59.43333333333334</v>
      </c>
      <c r="AZ19" s="79">
        <v>42.270833333333336</v>
      </c>
      <c r="BA19" s="79">
        <v>71.1375</v>
      </c>
      <c r="BB19" s="79">
        <v>52.745833333333344</v>
      </c>
      <c r="BC19" s="79">
        <v>63.50833333333333</v>
      </c>
      <c r="BD19" s="79">
        <v>64.05833333333332</v>
      </c>
      <c r="BE19" s="79">
        <v>80.54166666666664</v>
      </c>
      <c r="BF19" s="79">
        <v>87.6125</v>
      </c>
      <c r="BG19" s="79">
        <v>78.3625</v>
      </c>
      <c r="BH19" s="79">
        <v>60.675</v>
      </c>
      <c r="BI19" s="79">
        <v>80.60416666666667</v>
      </c>
      <c r="BJ19" s="79">
        <v>70.00833333333333</v>
      </c>
      <c r="BK19" s="79">
        <v>74.43333333333334</v>
      </c>
      <c r="BL19" s="79">
        <v>87.7625</v>
      </c>
      <c r="BM19" s="79">
        <v>62</v>
      </c>
      <c r="BN19" s="79">
        <v>62.38333333333333</v>
      </c>
      <c r="BO19" s="79">
        <v>64.1</v>
      </c>
      <c r="BP19" s="79">
        <v>54.10416666666666</v>
      </c>
      <c r="BQ19" s="79">
        <v>65.62500000000001</v>
      </c>
      <c r="BR19" s="79"/>
      <c r="BS19" s="79"/>
      <c r="BT19" s="79"/>
      <c r="BU19" s="79"/>
      <c r="BV19" s="79"/>
      <c r="BW19" s="79"/>
      <c r="BX19" s="90"/>
      <c r="BY19" s="9">
        <f t="shared" si="0"/>
        <v>67.7775</v>
      </c>
      <c r="BZ19" s="9">
        <f t="shared" si="1"/>
        <v>69.42416666666668</v>
      </c>
      <c r="CA19" s="9">
        <f t="shared" si="2"/>
        <v>67.28027777777778</v>
      </c>
      <c r="CB19" s="9">
        <f t="shared" si="3"/>
        <v>67.6051388888889</v>
      </c>
    </row>
    <row r="20" spans="1:80" ht="11.25">
      <c r="A20" s="13">
        <v>18</v>
      </c>
      <c r="B20" s="79">
        <v>68.33333333333333</v>
      </c>
      <c r="C20" s="79">
        <v>79</v>
      </c>
      <c r="D20" s="79">
        <v>68</v>
      </c>
      <c r="E20" s="79">
        <v>60</v>
      </c>
      <c r="F20" s="79">
        <v>67.25</v>
      </c>
      <c r="G20" s="79">
        <v>72.25</v>
      </c>
      <c r="H20" s="79">
        <v>69.75</v>
      </c>
      <c r="I20" s="79">
        <v>80.75</v>
      </c>
      <c r="J20" s="34">
        <v>88.75</v>
      </c>
      <c r="K20" s="79">
        <v>78.75</v>
      </c>
      <c r="L20" s="79">
        <v>68.5</v>
      </c>
      <c r="M20" s="79">
        <v>66.75</v>
      </c>
      <c r="N20" s="79">
        <v>57.75</v>
      </c>
      <c r="O20" s="79">
        <v>56.25</v>
      </c>
      <c r="P20" s="79">
        <v>58</v>
      </c>
      <c r="Q20" s="79">
        <v>60.25</v>
      </c>
      <c r="R20" s="79">
        <v>62.5</v>
      </c>
      <c r="S20" s="79">
        <v>81.75</v>
      </c>
      <c r="T20" s="79">
        <v>60.25</v>
      </c>
      <c r="U20" s="79">
        <v>48.5</v>
      </c>
      <c r="V20" s="79">
        <v>39.75</v>
      </c>
      <c r="W20" s="79">
        <v>81.75</v>
      </c>
      <c r="X20" s="79">
        <v>75.75</v>
      </c>
      <c r="Y20" s="79">
        <v>89</v>
      </c>
      <c r="Z20" s="79">
        <v>77.75</v>
      </c>
      <c r="AA20" s="79">
        <v>71.375</v>
      </c>
      <c r="AB20" s="79">
        <v>90.375</v>
      </c>
      <c r="AC20" s="79">
        <v>59.25</v>
      </c>
      <c r="AD20" s="79">
        <v>51.5</v>
      </c>
      <c r="AE20" s="79">
        <v>80.25</v>
      </c>
      <c r="AF20" s="79">
        <v>37.625</v>
      </c>
      <c r="AG20" s="79">
        <v>73.325</v>
      </c>
      <c r="AH20" s="79">
        <v>59.6625</v>
      </c>
      <c r="AI20" s="79">
        <v>62.7875</v>
      </c>
      <c r="AJ20" s="79">
        <v>64.3875</v>
      </c>
      <c r="AK20" s="79">
        <v>86.75</v>
      </c>
      <c r="AL20" s="79">
        <v>76.025</v>
      </c>
      <c r="AM20" s="79">
        <v>79.525</v>
      </c>
      <c r="AN20" s="79">
        <v>67.6</v>
      </c>
      <c r="AO20" s="79">
        <v>65.125</v>
      </c>
      <c r="AP20" s="79">
        <v>79.625</v>
      </c>
      <c r="AQ20" s="79">
        <v>71.5</v>
      </c>
      <c r="AR20" s="79">
        <v>39</v>
      </c>
      <c r="AS20" s="79">
        <v>63.375</v>
      </c>
      <c r="AT20" s="79">
        <v>61.17916666666667</v>
      </c>
      <c r="AU20" s="79">
        <v>62.0375</v>
      </c>
      <c r="AV20" s="79">
        <v>71.075</v>
      </c>
      <c r="AW20" s="79">
        <v>60.10833333333334</v>
      </c>
      <c r="AX20" s="79">
        <v>47</v>
      </c>
      <c r="AY20" s="79">
        <v>58.88333333333333</v>
      </c>
      <c r="AZ20" s="79">
        <v>56.14583333333332</v>
      </c>
      <c r="BA20" s="79">
        <v>74.05</v>
      </c>
      <c r="BB20" s="79">
        <v>54.68333333333334</v>
      </c>
      <c r="BC20" s="79">
        <v>62.7125</v>
      </c>
      <c r="BD20" s="79">
        <v>51.2125</v>
      </c>
      <c r="BE20" s="79">
        <v>73.47083333333333</v>
      </c>
      <c r="BF20" s="79">
        <v>73.325</v>
      </c>
      <c r="BG20" s="79">
        <v>62.129166666666684</v>
      </c>
      <c r="BH20" s="79">
        <v>80.38260869565218</v>
      </c>
      <c r="BI20" s="79">
        <v>55.95</v>
      </c>
      <c r="BJ20" s="79">
        <v>75.08333333333336</v>
      </c>
      <c r="BK20" s="79">
        <v>48.5375</v>
      </c>
      <c r="BL20" s="79">
        <v>88.26666666666665</v>
      </c>
      <c r="BM20" s="79">
        <v>63.1</v>
      </c>
      <c r="BN20" s="79">
        <v>62.39166666666667</v>
      </c>
      <c r="BO20" s="79">
        <v>67.26666666666665</v>
      </c>
      <c r="BP20" s="79">
        <v>74.82083333333334</v>
      </c>
      <c r="BQ20" s="79">
        <v>75.99583333333334</v>
      </c>
      <c r="BR20" s="79"/>
      <c r="BS20" s="79"/>
      <c r="BT20" s="79"/>
      <c r="BU20" s="79"/>
      <c r="BV20" s="79"/>
      <c r="BW20" s="79"/>
      <c r="BX20" s="90"/>
      <c r="BY20" s="9">
        <f t="shared" si="0"/>
        <v>68.16125000000001</v>
      </c>
      <c r="BZ20" s="9">
        <f t="shared" si="1"/>
        <v>66.87375</v>
      </c>
      <c r="CA20" s="9">
        <f t="shared" si="2"/>
        <v>64.2025</v>
      </c>
      <c r="CB20" s="9">
        <f t="shared" si="3"/>
        <v>64.8677536231884</v>
      </c>
    </row>
    <row r="21" spans="1:80" ht="11.25">
      <c r="A21" s="13">
        <v>19</v>
      </c>
      <c r="B21" s="79">
        <v>70</v>
      </c>
      <c r="C21" s="79">
        <v>85</v>
      </c>
      <c r="D21" s="79">
        <v>63.333333333333336</v>
      </c>
      <c r="E21" s="79">
        <v>65.25</v>
      </c>
      <c r="F21" s="79">
        <v>55</v>
      </c>
      <c r="G21" s="79">
        <v>58.75</v>
      </c>
      <c r="H21" s="79">
        <v>70.5</v>
      </c>
      <c r="I21" s="79">
        <v>77.75</v>
      </c>
      <c r="J21" s="34">
        <v>89</v>
      </c>
      <c r="K21" s="79">
        <v>61.5</v>
      </c>
      <c r="L21" s="79">
        <v>79.5</v>
      </c>
      <c r="M21" s="79">
        <v>55.5</v>
      </c>
      <c r="N21" s="79">
        <v>77</v>
      </c>
      <c r="O21" s="79">
        <v>81.25</v>
      </c>
      <c r="P21" s="79">
        <v>74.25</v>
      </c>
      <c r="Q21" s="79">
        <v>67</v>
      </c>
      <c r="R21" s="79">
        <v>58.25</v>
      </c>
      <c r="S21" s="79">
        <v>90.5</v>
      </c>
      <c r="T21" s="79">
        <v>60.5</v>
      </c>
      <c r="U21" s="79">
        <v>58.25</v>
      </c>
      <c r="V21" s="79">
        <v>32</v>
      </c>
      <c r="W21" s="79">
        <v>62</v>
      </c>
      <c r="X21" s="79">
        <v>85.75</v>
      </c>
      <c r="Y21" s="79">
        <v>56.5</v>
      </c>
      <c r="Z21" s="79">
        <v>76.75</v>
      </c>
      <c r="AA21" s="79">
        <v>70</v>
      </c>
      <c r="AB21" s="79">
        <v>61.625</v>
      </c>
      <c r="AC21" s="79">
        <v>70.125</v>
      </c>
      <c r="AD21" s="79">
        <v>61.75</v>
      </c>
      <c r="AE21" s="79">
        <v>76.5</v>
      </c>
      <c r="AF21" s="79">
        <v>49.45</v>
      </c>
      <c r="AG21" s="79">
        <v>75.6</v>
      </c>
      <c r="AH21" s="79">
        <v>57.1875</v>
      </c>
      <c r="AI21" s="79">
        <v>60.6375</v>
      </c>
      <c r="AJ21" s="79">
        <v>56.675</v>
      </c>
      <c r="AK21" s="79">
        <v>72.175</v>
      </c>
      <c r="AL21" s="79">
        <v>48.975</v>
      </c>
      <c r="AM21" s="79">
        <v>86.675</v>
      </c>
      <c r="AN21" s="79">
        <v>67.5875</v>
      </c>
      <c r="AO21" s="79">
        <v>72.875</v>
      </c>
      <c r="AP21" s="79">
        <v>60.625</v>
      </c>
      <c r="AQ21" s="79">
        <v>79.375</v>
      </c>
      <c r="AR21" s="79">
        <v>62.625</v>
      </c>
      <c r="AS21" s="79">
        <v>53.25</v>
      </c>
      <c r="AT21" s="79">
        <v>63.6</v>
      </c>
      <c r="AU21" s="79">
        <v>57.583333333333336</v>
      </c>
      <c r="AV21" s="79">
        <v>70.72083333333335</v>
      </c>
      <c r="AW21" s="79">
        <v>56.7375</v>
      </c>
      <c r="AX21" s="79">
        <v>53.56666666666667</v>
      </c>
      <c r="AY21" s="79">
        <v>49.041666666666664</v>
      </c>
      <c r="AZ21" s="79">
        <v>75.97916666666664</v>
      </c>
      <c r="BA21" s="79">
        <v>91.90416666666665</v>
      </c>
      <c r="BB21" s="79">
        <v>47.958333333333336</v>
      </c>
      <c r="BC21" s="79">
        <v>79.4625</v>
      </c>
      <c r="BD21" s="79">
        <v>44.02916666666666</v>
      </c>
      <c r="BE21" s="79">
        <v>36.34583333333333</v>
      </c>
      <c r="BF21" s="79">
        <v>70.97083333333335</v>
      </c>
      <c r="BG21" s="79">
        <v>58.34583333333333</v>
      </c>
      <c r="BH21" s="79">
        <v>86.0625</v>
      </c>
      <c r="BI21" s="79">
        <v>64.75833333333333</v>
      </c>
      <c r="BJ21" s="79">
        <v>44.333333333333336</v>
      </c>
      <c r="BK21" s="79">
        <v>55.95</v>
      </c>
      <c r="BL21" s="79">
        <v>81.86666666666669</v>
      </c>
      <c r="BM21" s="79">
        <v>94.9</v>
      </c>
      <c r="BN21" s="79">
        <v>42.02916666666666</v>
      </c>
      <c r="BO21" s="79">
        <v>75.5875</v>
      </c>
      <c r="BP21" s="79">
        <v>66.17916666666667</v>
      </c>
      <c r="BQ21" s="79">
        <v>75.7375</v>
      </c>
      <c r="BR21" s="79"/>
      <c r="BS21" s="79"/>
      <c r="BT21" s="79"/>
      <c r="BU21" s="79"/>
      <c r="BV21" s="79"/>
      <c r="BW21" s="79"/>
      <c r="BX21" s="90"/>
      <c r="BY21" s="9">
        <f t="shared" si="0"/>
        <v>67.09583333333333</v>
      </c>
      <c r="BZ21" s="9">
        <f t="shared" si="1"/>
        <v>64.13680555555555</v>
      </c>
      <c r="CA21" s="9">
        <f t="shared" si="2"/>
        <v>63.2736111111111</v>
      </c>
      <c r="CB21" s="9">
        <f t="shared" si="3"/>
        <v>64.66625000000002</v>
      </c>
    </row>
    <row r="22" spans="1:80" ht="11.25">
      <c r="A22" s="82">
        <v>20</v>
      </c>
      <c r="B22" s="83">
        <v>46.333333333333336</v>
      </c>
      <c r="C22" s="83">
        <v>85</v>
      </c>
      <c r="D22" s="83">
        <v>66.66666666666667</v>
      </c>
      <c r="E22" s="83">
        <v>50.5</v>
      </c>
      <c r="F22" s="83">
        <v>54.75</v>
      </c>
      <c r="G22" s="83">
        <v>55</v>
      </c>
      <c r="H22" s="83">
        <v>68.75</v>
      </c>
      <c r="I22" s="83">
        <v>57.75</v>
      </c>
      <c r="J22" s="84">
        <v>68.5</v>
      </c>
      <c r="K22" s="83">
        <v>70.5</v>
      </c>
      <c r="L22" s="83">
        <v>82</v>
      </c>
      <c r="M22" s="83">
        <v>61.5</v>
      </c>
      <c r="N22" s="83">
        <v>88.25</v>
      </c>
      <c r="O22" s="83">
        <v>65.5</v>
      </c>
      <c r="P22" s="83">
        <v>87</v>
      </c>
      <c r="Q22" s="83">
        <v>66.5</v>
      </c>
      <c r="R22" s="83">
        <v>61.5</v>
      </c>
      <c r="S22" s="83">
        <v>96.25</v>
      </c>
      <c r="T22" s="83">
        <v>53.25</v>
      </c>
      <c r="U22" s="83">
        <v>75</v>
      </c>
      <c r="V22" s="83">
        <v>45.5</v>
      </c>
      <c r="W22" s="83">
        <v>72.5</v>
      </c>
      <c r="X22" s="83">
        <v>54</v>
      </c>
      <c r="Y22" s="83">
        <v>80.25</v>
      </c>
      <c r="Z22" s="83">
        <v>62.5</v>
      </c>
      <c r="AA22" s="83">
        <v>42.75</v>
      </c>
      <c r="AB22" s="83">
        <v>55.625</v>
      </c>
      <c r="AC22" s="83">
        <v>79.25</v>
      </c>
      <c r="AD22" s="83">
        <v>54.875</v>
      </c>
      <c r="AE22" s="83">
        <v>62.875</v>
      </c>
      <c r="AF22" s="83">
        <v>70.5375</v>
      </c>
      <c r="AG22" s="83">
        <v>82.25</v>
      </c>
      <c r="AH22" s="83">
        <v>70.2</v>
      </c>
      <c r="AI22" s="83">
        <v>63.525</v>
      </c>
      <c r="AJ22" s="83">
        <v>59.8875</v>
      </c>
      <c r="AK22" s="83">
        <v>76.5375</v>
      </c>
      <c r="AL22" s="83">
        <v>46.05</v>
      </c>
      <c r="AM22" s="83">
        <v>87.7875</v>
      </c>
      <c r="AN22" s="83">
        <v>47.0625</v>
      </c>
      <c r="AO22" s="83">
        <v>81.5</v>
      </c>
      <c r="AP22" s="83">
        <v>81.375</v>
      </c>
      <c r="AQ22" s="83">
        <v>85.625</v>
      </c>
      <c r="AR22" s="83">
        <v>79.625</v>
      </c>
      <c r="AS22" s="83">
        <v>68.625</v>
      </c>
      <c r="AT22" s="83">
        <v>75.1375</v>
      </c>
      <c r="AU22" s="83">
        <v>63.491666666666696</v>
      </c>
      <c r="AV22" s="83">
        <v>70.52083333333334</v>
      </c>
      <c r="AW22" s="83">
        <v>80.98333333333333</v>
      </c>
      <c r="AX22" s="83">
        <v>63.41666666666668</v>
      </c>
      <c r="AY22" s="83">
        <v>67.55</v>
      </c>
      <c r="AZ22" s="83">
        <v>77.52916666666667</v>
      </c>
      <c r="BA22" s="83">
        <v>74.39583333333333</v>
      </c>
      <c r="BB22" s="83">
        <v>51.85</v>
      </c>
      <c r="BC22" s="83">
        <v>88.7875</v>
      </c>
      <c r="BD22" s="83">
        <v>71.1625</v>
      </c>
      <c r="BE22" s="83">
        <v>43.32083333333335</v>
      </c>
      <c r="BF22" s="83">
        <v>72.07916666666667</v>
      </c>
      <c r="BG22" s="83">
        <v>71.7625</v>
      </c>
      <c r="BH22" s="83">
        <v>87.1875</v>
      </c>
      <c r="BI22" s="83">
        <v>48.85833333333334</v>
      </c>
      <c r="BJ22" s="83">
        <v>39.03333333333334</v>
      </c>
      <c r="BK22" s="83">
        <v>62.34166666666667</v>
      </c>
      <c r="BL22" s="83">
        <v>90.78333333333335</v>
      </c>
      <c r="BM22" s="83">
        <v>84.8</v>
      </c>
      <c r="BN22" s="83">
        <v>57.50833333333333</v>
      </c>
      <c r="BO22" s="83">
        <v>60.53333333333333</v>
      </c>
      <c r="BP22" s="83">
        <v>45.895833333333336</v>
      </c>
      <c r="BQ22" s="83">
        <v>75.90833333333333</v>
      </c>
      <c r="BR22" s="83"/>
      <c r="BS22" s="83"/>
      <c r="BT22" s="83"/>
      <c r="BU22" s="83"/>
      <c r="BV22" s="83"/>
      <c r="BW22" s="83"/>
      <c r="BX22" s="90"/>
      <c r="BY22" s="85">
        <f t="shared" si="0"/>
        <v>68.08833333333332</v>
      </c>
      <c r="BZ22" s="85">
        <f t="shared" si="1"/>
        <v>67.63652777777777</v>
      </c>
      <c r="CA22" s="85">
        <f t="shared" si="2"/>
        <v>69.6775</v>
      </c>
      <c r="CB22" s="85">
        <f t="shared" si="3"/>
        <v>68.955</v>
      </c>
    </row>
    <row r="23" spans="1:80" ht="11.25">
      <c r="A23" s="13">
        <v>21</v>
      </c>
      <c r="B23" s="79">
        <v>55.333333333333336</v>
      </c>
      <c r="C23" s="79">
        <v>73</v>
      </c>
      <c r="D23" s="79">
        <v>86.66666666666667</v>
      </c>
      <c r="E23" s="79">
        <v>55.25</v>
      </c>
      <c r="F23" s="79">
        <v>53</v>
      </c>
      <c r="G23" s="79">
        <v>61.5</v>
      </c>
      <c r="H23" s="79">
        <v>71.75</v>
      </c>
      <c r="I23" s="79">
        <v>64.75</v>
      </c>
      <c r="J23" s="34">
        <v>74.25</v>
      </c>
      <c r="K23" s="79">
        <v>61.75</v>
      </c>
      <c r="L23" s="79">
        <v>76.5</v>
      </c>
      <c r="M23" s="79">
        <v>50</v>
      </c>
      <c r="N23" s="79">
        <v>69.5</v>
      </c>
      <c r="O23" s="79">
        <v>54.25</v>
      </c>
      <c r="P23" s="79">
        <v>51</v>
      </c>
      <c r="Q23" s="79">
        <v>58.5</v>
      </c>
      <c r="R23" s="79">
        <v>59.25</v>
      </c>
      <c r="S23" s="79">
        <v>53.25</v>
      </c>
      <c r="T23" s="79">
        <v>55</v>
      </c>
      <c r="U23" s="79">
        <v>66.25</v>
      </c>
      <c r="V23" s="79">
        <v>46.25</v>
      </c>
      <c r="W23" s="79">
        <v>62</v>
      </c>
      <c r="X23" s="79">
        <v>64.5</v>
      </c>
      <c r="Y23" s="79">
        <v>57</v>
      </c>
      <c r="Z23" s="79">
        <v>67.5</v>
      </c>
      <c r="AA23" s="79">
        <v>53.5</v>
      </c>
      <c r="AB23" s="79">
        <v>62.25</v>
      </c>
      <c r="AC23" s="79">
        <v>72.25</v>
      </c>
      <c r="AD23" s="79">
        <v>54</v>
      </c>
      <c r="AE23" s="79">
        <v>72.375</v>
      </c>
      <c r="AF23" s="79">
        <v>65.875</v>
      </c>
      <c r="AG23" s="79">
        <v>66.225</v>
      </c>
      <c r="AH23" s="79">
        <v>62.45</v>
      </c>
      <c r="AI23" s="79">
        <v>67.4125</v>
      </c>
      <c r="AJ23" s="79">
        <v>67.2375</v>
      </c>
      <c r="AK23" s="79">
        <v>64.6875</v>
      </c>
      <c r="AL23" s="79">
        <v>59.675</v>
      </c>
      <c r="AM23" s="79">
        <v>67.85</v>
      </c>
      <c r="AN23" s="33">
        <v>54.875</v>
      </c>
      <c r="AO23" s="33">
        <v>70.5</v>
      </c>
      <c r="AP23" s="33">
        <v>89.875</v>
      </c>
      <c r="AQ23" s="33">
        <v>66</v>
      </c>
      <c r="AR23" s="33">
        <v>56.375</v>
      </c>
      <c r="AS23" s="33">
        <v>71.375</v>
      </c>
      <c r="AT23" s="33">
        <v>86.26666666666665</v>
      </c>
      <c r="AU23" s="33">
        <v>60.40416666666667</v>
      </c>
      <c r="AV23" s="33">
        <v>63.35833333333332</v>
      </c>
      <c r="AW23" s="33">
        <v>84.2125</v>
      </c>
      <c r="AX23" s="33">
        <v>60.09166666666666</v>
      </c>
      <c r="AY23" s="33">
        <v>62.84166666666666</v>
      </c>
      <c r="AZ23" s="33">
        <v>81.37083333333332</v>
      </c>
      <c r="BA23" s="33">
        <v>71.5125</v>
      </c>
      <c r="BB23" s="33">
        <v>59.19166666666669</v>
      </c>
      <c r="BC23" s="33">
        <v>77.02916666666667</v>
      </c>
      <c r="BD23" s="33">
        <v>55.35454545454545</v>
      </c>
      <c r="BE23" s="33">
        <v>37.891666666666666</v>
      </c>
      <c r="BF23" s="33">
        <v>66.72083333333332</v>
      </c>
      <c r="BG23" s="33">
        <v>77.68333333333332</v>
      </c>
      <c r="BH23" s="33">
        <v>62.49166666666667</v>
      </c>
      <c r="BI23" s="33">
        <v>46.37916666666666</v>
      </c>
      <c r="BJ23" s="33">
        <v>49.3125</v>
      </c>
      <c r="BK23" s="33">
        <v>76.7875</v>
      </c>
      <c r="BL23" s="33">
        <v>76.325</v>
      </c>
      <c r="BM23" s="33">
        <v>76.9</v>
      </c>
      <c r="BN23" s="33">
        <v>44.15416666666666</v>
      </c>
      <c r="BO23" s="33">
        <v>61.81666666666666</v>
      </c>
      <c r="BP23" s="33">
        <v>51.87083333333334</v>
      </c>
      <c r="BQ23" s="33">
        <v>52.34583333333333</v>
      </c>
      <c r="BR23" s="33"/>
      <c r="BS23" s="33"/>
      <c r="BT23" s="33"/>
      <c r="BU23" s="33"/>
      <c r="BV23" s="33"/>
      <c r="BW23" s="33"/>
      <c r="BY23" s="9">
        <f t="shared" si="0"/>
        <v>62.08458333333332</v>
      </c>
      <c r="BZ23" s="9">
        <f t="shared" si="1"/>
        <v>65.25097222222222</v>
      </c>
      <c r="CA23" s="9">
        <f t="shared" si="2"/>
        <v>66.69056818181818</v>
      </c>
      <c r="CB23" s="9">
        <f t="shared" si="3"/>
        <v>65.04376262626262</v>
      </c>
    </row>
    <row r="24" spans="1:80" ht="11.25">
      <c r="A24" s="5">
        <v>22</v>
      </c>
      <c r="B24" s="33">
        <v>57.333333333333336</v>
      </c>
      <c r="C24" s="33">
        <v>70</v>
      </c>
      <c r="D24" s="33">
        <v>75.66666666666667</v>
      </c>
      <c r="E24" s="33">
        <v>76.5</v>
      </c>
      <c r="F24" s="33">
        <v>53.5</v>
      </c>
      <c r="G24" s="33">
        <v>60</v>
      </c>
      <c r="H24" s="33">
        <v>62.25</v>
      </c>
      <c r="I24" s="33">
        <v>82.25</v>
      </c>
      <c r="J24" s="34">
        <v>90.5</v>
      </c>
      <c r="K24" s="33">
        <v>69.75</v>
      </c>
      <c r="L24" s="33">
        <v>88.25</v>
      </c>
      <c r="M24" s="33">
        <v>34.25</v>
      </c>
      <c r="N24" s="33">
        <v>65.5</v>
      </c>
      <c r="O24" s="33">
        <v>43.5</v>
      </c>
      <c r="P24" s="33">
        <v>54</v>
      </c>
      <c r="Q24" s="33">
        <v>66.25</v>
      </c>
      <c r="R24" s="33">
        <v>69.5</v>
      </c>
      <c r="S24" s="33">
        <v>64</v>
      </c>
      <c r="T24" s="33">
        <v>58.75</v>
      </c>
      <c r="U24" s="33">
        <v>50.5</v>
      </c>
      <c r="V24" s="33">
        <v>54.5</v>
      </c>
      <c r="W24" s="33">
        <v>38.75</v>
      </c>
      <c r="X24" s="33">
        <v>83</v>
      </c>
      <c r="Y24" s="33">
        <v>64</v>
      </c>
      <c r="Z24" s="33">
        <v>66.75</v>
      </c>
      <c r="AA24" s="33">
        <v>59.625</v>
      </c>
      <c r="AB24" s="33">
        <v>83.5</v>
      </c>
      <c r="AC24" s="33">
        <v>89.75</v>
      </c>
      <c r="AD24" s="33">
        <v>45.5</v>
      </c>
      <c r="AE24" s="33">
        <v>82</v>
      </c>
      <c r="AF24" s="33">
        <v>42.275</v>
      </c>
      <c r="AG24" s="33">
        <v>53.3375</v>
      </c>
      <c r="AH24" s="33">
        <v>57.7625</v>
      </c>
      <c r="AI24" s="33">
        <v>67.575</v>
      </c>
      <c r="AJ24" s="33">
        <v>49.1375</v>
      </c>
      <c r="AK24" s="33">
        <v>61.05</v>
      </c>
      <c r="AL24" s="33">
        <v>58.9375</v>
      </c>
      <c r="AM24" s="33">
        <v>66.625</v>
      </c>
      <c r="AN24" s="33">
        <v>72.55</v>
      </c>
      <c r="AO24" s="33">
        <v>56.125</v>
      </c>
      <c r="AP24" s="33">
        <v>53</v>
      </c>
      <c r="AQ24" s="33">
        <v>72.75</v>
      </c>
      <c r="AR24" s="33">
        <v>61.875</v>
      </c>
      <c r="AS24" s="33">
        <v>54.625</v>
      </c>
      <c r="AT24" s="33">
        <v>97.67083333333333</v>
      </c>
      <c r="AU24" s="33">
        <v>59.75833333333333</v>
      </c>
      <c r="AV24" s="33">
        <v>64.84166666666665</v>
      </c>
      <c r="AW24" s="33">
        <v>55.14166666666667</v>
      </c>
      <c r="AX24" s="33">
        <v>54.9375</v>
      </c>
      <c r="AY24" s="33">
        <v>59.775</v>
      </c>
      <c r="AZ24" s="33">
        <v>51.6</v>
      </c>
      <c r="BA24" s="33">
        <v>65.20833333333334</v>
      </c>
      <c r="BB24" s="33">
        <v>66.68333333333332</v>
      </c>
      <c r="BC24" s="33">
        <v>65.77083333333333</v>
      </c>
      <c r="BD24" s="33">
        <v>42.25416666666666</v>
      </c>
      <c r="BE24" s="33">
        <v>47.49583333333333</v>
      </c>
      <c r="BF24" s="33">
        <v>76.98333333333333</v>
      </c>
      <c r="BG24" s="33">
        <v>82.61666666666667</v>
      </c>
      <c r="BH24" s="33">
        <v>61.0625</v>
      </c>
      <c r="BI24" s="33">
        <v>76.5125</v>
      </c>
      <c r="BJ24" s="33">
        <v>59.320833333333326</v>
      </c>
      <c r="BK24" s="33">
        <v>64.30833333333332</v>
      </c>
      <c r="BL24" s="33">
        <v>68.22916666666667</v>
      </c>
      <c r="BM24" s="33">
        <v>87.3</v>
      </c>
      <c r="BN24" s="33">
        <v>66.19583333333333</v>
      </c>
      <c r="BO24" s="33">
        <v>78.73749999999998</v>
      </c>
      <c r="BP24" s="33">
        <v>81.0125</v>
      </c>
      <c r="BQ24" s="33">
        <v>70.03333333333335</v>
      </c>
      <c r="BR24" s="33"/>
      <c r="BS24" s="33"/>
      <c r="BT24" s="33"/>
      <c r="BU24" s="33"/>
      <c r="BV24" s="33"/>
      <c r="BW24" s="33"/>
      <c r="BY24" s="9">
        <f t="shared" si="0"/>
        <v>62.62750000000001</v>
      </c>
      <c r="BZ24" s="9">
        <f t="shared" si="1"/>
        <v>62.72208333333334</v>
      </c>
      <c r="CA24" s="9">
        <f t="shared" si="2"/>
        <v>61.52875000000001</v>
      </c>
      <c r="CB24" s="9">
        <f t="shared" si="3"/>
        <v>65.81250000000001</v>
      </c>
    </row>
    <row r="25" spans="1:80" ht="11.25">
      <c r="A25" s="5">
        <v>23</v>
      </c>
      <c r="B25" s="33">
        <v>55.333333333333336</v>
      </c>
      <c r="C25" s="33">
        <v>80</v>
      </c>
      <c r="D25" s="33">
        <v>75</v>
      </c>
      <c r="E25" s="33">
        <v>55.25</v>
      </c>
      <c r="F25" s="33">
        <v>53.5</v>
      </c>
      <c r="G25" s="33">
        <v>63.25</v>
      </c>
      <c r="H25" s="33">
        <v>71</v>
      </c>
      <c r="I25" s="33">
        <v>93.75</v>
      </c>
      <c r="J25" s="34">
        <v>51.25</v>
      </c>
      <c r="K25" s="33">
        <v>61.25</v>
      </c>
      <c r="L25" s="33">
        <v>69.5</v>
      </c>
      <c r="M25" s="33">
        <v>52.25</v>
      </c>
      <c r="N25" s="33">
        <v>78.75</v>
      </c>
      <c r="O25" s="33">
        <v>62.25</v>
      </c>
      <c r="P25" s="33">
        <v>54.75</v>
      </c>
      <c r="Q25" s="33">
        <v>71.5</v>
      </c>
      <c r="R25" s="33">
        <v>58.75</v>
      </c>
      <c r="S25" s="33">
        <v>62.75</v>
      </c>
      <c r="T25" s="33">
        <v>62.5</v>
      </c>
      <c r="U25" s="33">
        <v>56.25</v>
      </c>
      <c r="V25" s="33">
        <v>48</v>
      </c>
      <c r="W25" s="33">
        <v>64.75</v>
      </c>
      <c r="X25" s="33">
        <v>73.75</v>
      </c>
      <c r="Y25" s="33">
        <v>59</v>
      </c>
      <c r="Z25" s="33">
        <v>47.25</v>
      </c>
      <c r="AA25" s="33">
        <v>57.75</v>
      </c>
      <c r="AB25" s="33">
        <v>91</v>
      </c>
      <c r="AC25" s="33">
        <v>75.25</v>
      </c>
      <c r="AD25" s="33">
        <v>60.375</v>
      </c>
      <c r="AE25" s="33">
        <v>61.875</v>
      </c>
      <c r="AF25" s="33">
        <v>54.4625</v>
      </c>
      <c r="AG25" s="33">
        <v>67.6625</v>
      </c>
      <c r="AH25" s="33">
        <v>65.05</v>
      </c>
      <c r="AI25" s="33">
        <v>62.3875</v>
      </c>
      <c r="AJ25" s="33">
        <v>55.5875</v>
      </c>
      <c r="AK25" s="33">
        <v>71.5375</v>
      </c>
      <c r="AL25" s="33">
        <v>52.25</v>
      </c>
      <c r="AM25" s="33">
        <v>61.3625</v>
      </c>
      <c r="AN25" s="33">
        <v>64.5375</v>
      </c>
      <c r="AO25" s="33">
        <v>57.25</v>
      </c>
      <c r="AP25" s="33">
        <v>62.875</v>
      </c>
      <c r="AQ25" s="33">
        <v>57.375</v>
      </c>
      <c r="AR25" s="33">
        <v>78.625</v>
      </c>
      <c r="AS25" s="33">
        <v>59.25</v>
      </c>
      <c r="AT25" s="33">
        <v>64.4875</v>
      </c>
      <c r="AU25" s="33">
        <v>72.4125</v>
      </c>
      <c r="AV25" s="33">
        <v>77.47083333333333</v>
      </c>
      <c r="AW25" s="33">
        <v>70.44583333333334</v>
      </c>
      <c r="AX25" s="33">
        <v>54.2125</v>
      </c>
      <c r="AY25" s="33">
        <v>66.43333333333334</v>
      </c>
      <c r="AZ25" s="33">
        <v>55.69166666666667</v>
      </c>
      <c r="BA25" s="33">
        <v>79.11666666666667</v>
      </c>
      <c r="BB25" s="33">
        <v>75.025</v>
      </c>
      <c r="BC25" s="33">
        <v>50.71666666666667</v>
      </c>
      <c r="BD25" s="33">
        <v>53.47083333333333</v>
      </c>
      <c r="BE25" s="33">
        <v>54.854166666666664</v>
      </c>
      <c r="BF25" s="33">
        <v>90.4125</v>
      </c>
      <c r="BG25" s="33">
        <v>76.86666666666667</v>
      </c>
      <c r="BH25" s="33">
        <v>74.075</v>
      </c>
      <c r="BI25" s="33">
        <v>84.7</v>
      </c>
      <c r="BJ25" s="33">
        <v>54.95</v>
      </c>
      <c r="BK25" s="33">
        <v>66.63333333333333</v>
      </c>
      <c r="BL25" s="33">
        <v>91.56666666666666</v>
      </c>
      <c r="BM25" s="33">
        <v>57.2</v>
      </c>
      <c r="BN25" s="33">
        <v>71.34583333333335</v>
      </c>
      <c r="BO25" s="33">
        <v>52.67083333333334</v>
      </c>
      <c r="BP25" s="33">
        <v>93.84583333333332</v>
      </c>
      <c r="BQ25" s="33">
        <v>54.50000000000001</v>
      </c>
      <c r="BR25" s="33"/>
      <c r="BS25" s="33"/>
      <c r="BT25" s="33"/>
      <c r="BU25" s="33"/>
      <c r="BV25" s="33"/>
      <c r="BW25" s="33"/>
      <c r="BY25" s="9">
        <f t="shared" si="0"/>
        <v>62.36833333333333</v>
      </c>
      <c r="BZ25" s="9">
        <f t="shared" si="1"/>
        <v>63.75930555555555</v>
      </c>
      <c r="CA25" s="9">
        <f t="shared" si="2"/>
        <v>64.46930555555556</v>
      </c>
      <c r="CB25" s="9">
        <f t="shared" si="3"/>
        <v>67.4338888888889</v>
      </c>
    </row>
    <row r="26" spans="1:80" ht="11.25">
      <c r="A26" s="5">
        <v>24</v>
      </c>
      <c r="B26" s="33">
        <v>61.666666666666664</v>
      </c>
      <c r="C26" s="33">
        <v>80</v>
      </c>
      <c r="D26" s="33">
        <v>75</v>
      </c>
      <c r="E26" s="33">
        <v>52.25</v>
      </c>
      <c r="F26" s="33">
        <v>52</v>
      </c>
      <c r="G26" s="33">
        <v>59</v>
      </c>
      <c r="H26" s="33">
        <v>72.5</v>
      </c>
      <c r="I26" s="33">
        <v>95.5</v>
      </c>
      <c r="J26" s="34">
        <v>60.75</v>
      </c>
      <c r="K26" s="33">
        <v>54.5</v>
      </c>
      <c r="L26" s="33">
        <v>62.5</v>
      </c>
      <c r="M26" s="33">
        <v>43.5</v>
      </c>
      <c r="N26" s="33">
        <v>72.75</v>
      </c>
      <c r="O26" s="33">
        <v>65.75</v>
      </c>
      <c r="P26" s="33">
        <v>65</v>
      </c>
      <c r="Q26" s="33">
        <v>74</v>
      </c>
      <c r="R26" s="33">
        <v>72</v>
      </c>
      <c r="S26" s="33">
        <v>47.25</v>
      </c>
      <c r="T26" s="33">
        <v>65</v>
      </c>
      <c r="U26" s="33">
        <v>62.5</v>
      </c>
      <c r="V26" s="33">
        <v>61.25</v>
      </c>
      <c r="W26" s="33">
        <v>64.25</v>
      </c>
      <c r="X26" s="33">
        <v>47</v>
      </c>
      <c r="Y26" s="33">
        <v>49.25</v>
      </c>
      <c r="Z26" s="33">
        <v>52.75</v>
      </c>
      <c r="AA26" s="33">
        <v>51.625</v>
      </c>
      <c r="AB26" s="33">
        <v>68.875</v>
      </c>
      <c r="AC26" s="33">
        <v>78.75</v>
      </c>
      <c r="AD26" s="33">
        <v>47.75</v>
      </c>
      <c r="AE26" s="33">
        <v>54.5</v>
      </c>
      <c r="AF26" s="33">
        <v>82.725</v>
      </c>
      <c r="AG26" s="33">
        <v>67.1125</v>
      </c>
      <c r="AH26" s="33">
        <v>81.85</v>
      </c>
      <c r="AI26" s="33">
        <v>83.375</v>
      </c>
      <c r="AJ26" s="33">
        <v>44.675</v>
      </c>
      <c r="AK26" s="33">
        <v>83.8625</v>
      </c>
      <c r="AL26" s="33">
        <v>46.5625</v>
      </c>
      <c r="AM26" s="33">
        <v>60.2</v>
      </c>
      <c r="AN26" s="33">
        <v>48.0125</v>
      </c>
      <c r="AO26" s="33">
        <v>65.875</v>
      </c>
      <c r="AP26" s="33">
        <v>43.125</v>
      </c>
      <c r="AQ26" s="33">
        <v>59</v>
      </c>
      <c r="AR26" s="33">
        <v>56.5</v>
      </c>
      <c r="AS26" s="33">
        <v>64</v>
      </c>
      <c r="AT26" s="33">
        <v>61.65</v>
      </c>
      <c r="AU26" s="33">
        <v>67.78333333333333</v>
      </c>
      <c r="AV26" s="33">
        <v>88.59583333333335</v>
      </c>
      <c r="AW26" s="33">
        <v>66.4625</v>
      </c>
      <c r="AX26" s="33">
        <v>56.78333333333333</v>
      </c>
      <c r="AY26" s="33">
        <v>72.1125</v>
      </c>
      <c r="AZ26" s="33">
        <v>65.7625</v>
      </c>
      <c r="BA26" s="33">
        <v>72.2</v>
      </c>
      <c r="BB26" s="33">
        <v>70.7</v>
      </c>
      <c r="BC26" s="33">
        <v>50.11304347826086</v>
      </c>
      <c r="BD26" s="33">
        <v>62.6625</v>
      </c>
      <c r="BE26" s="33">
        <v>77.39583333333334</v>
      </c>
      <c r="BF26" s="33">
        <v>78.1</v>
      </c>
      <c r="BG26" s="33">
        <v>67.53333333333335</v>
      </c>
      <c r="BH26" s="33">
        <v>54.4375</v>
      </c>
      <c r="BI26" s="33">
        <v>68.69583333333333</v>
      </c>
      <c r="BJ26" s="33">
        <v>58.15416666666667</v>
      </c>
      <c r="BK26" s="33">
        <v>70.69583333333333</v>
      </c>
      <c r="BL26" s="33">
        <v>80.42083333333333</v>
      </c>
      <c r="BM26" s="33">
        <v>76</v>
      </c>
      <c r="BN26" s="33">
        <v>50.137499999999996</v>
      </c>
      <c r="BO26" s="33">
        <v>58.71666666666667</v>
      </c>
      <c r="BP26" s="33">
        <v>95.97083333333335</v>
      </c>
      <c r="BQ26" s="33">
        <v>56.962500000000006</v>
      </c>
      <c r="BR26" s="33"/>
      <c r="BS26" s="33"/>
      <c r="BT26" s="33"/>
      <c r="BU26" s="33"/>
      <c r="BV26" s="33"/>
      <c r="BW26" s="33"/>
      <c r="BY26" s="9">
        <f t="shared" si="0"/>
        <v>62.395416666666655</v>
      </c>
      <c r="BZ26" s="9">
        <f t="shared" si="1"/>
        <v>62.49555555555556</v>
      </c>
      <c r="CA26" s="9">
        <f t="shared" si="2"/>
        <v>64.89932367149758</v>
      </c>
      <c r="CB26" s="9">
        <f t="shared" si="3"/>
        <v>65.4852958937198</v>
      </c>
    </row>
    <row r="27" spans="1:80" ht="11.25">
      <c r="A27" s="5">
        <v>25</v>
      </c>
      <c r="B27" s="33">
        <v>58.666666666666664</v>
      </c>
      <c r="C27" s="33">
        <v>91</v>
      </c>
      <c r="D27" s="33">
        <v>72.66666666666667</v>
      </c>
      <c r="E27" s="33">
        <v>67</v>
      </c>
      <c r="F27" s="33">
        <v>59.75</v>
      </c>
      <c r="G27" s="33">
        <v>72.75</v>
      </c>
      <c r="H27" s="33">
        <v>82.75</v>
      </c>
      <c r="I27" s="33">
        <v>92.25</v>
      </c>
      <c r="J27" s="34">
        <v>50</v>
      </c>
      <c r="K27" s="33">
        <v>71.25</v>
      </c>
      <c r="L27" s="33">
        <v>89</v>
      </c>
      <c r="M27" s="33">
        <v>51.5</v>
      </c>
      <c r="N27" s="33">
        <v>91.75</v>
      </c>
      <c r="O27" s="33">
        <v>72.75</v>
      </c>
      <c r="P27" s="33">
        <v>54.25</v>
      </c>
      <c r="Q27" s="33">
        <v>65.25</v>
      </c>
      <c r="R27" s="33">
        <v>39.25</v>
      </c>
      <c r="S27" s="33">
        <v>53.25</v>
      </c>
      <c r="T27" s="33">
        <v>52</v>
      </c>
      <c r="U27" s="33">
        <v>46.5</v>
      </c>
      <c r="V27" s="33">
        <v>44</v>
      </c>
      <c r="W27" s="33">
        <v>51.25</v>
      </c>
      <c r="X27" s="33">
        <v>61.25</v>
      </c>
      <c r="Y27" s="33">
        <v>65</v>
      </c>
      <c r="Z27" s="33">
        <v>58.25</v>
      </c>
      <c r="AA27" s="33">
        <v>63.375</v>
      </c>
      <c r="AB27" s="33">
        <v>82.75</v>
      </c>
      <c r="AC27" s="33">
        <v>83.75</v>
      </c>
      <c r="AD27" s="33">
        <v>55.875</v>
      </c>
      <c r="AE27" s="33">
        <v>52.75</v>
      </c>
      <c r="AF27" s="33">
        <v>60.45</v>
      </c>
      <c r="AG27" s="33">
        <v>50.9375</v>
      </c>
      <c r="AH27" s="33">
        <v>63.6875</v>
      </c>
      <c r="AI27" s="33">
        <v>84.4875</v>
      </c>
      <c r="AJ27" s="33">
        <v>59.375</v>
      </c>
      <c r="AK27" s="33">
        <v>48.575</v>
      </c>
      <c r="AL27" s="33">
        <v>62.95</v>
      </c>
      <c r="AM27" s="33">
        <v>71.8375</v>
      </c>
      <c r="AN27" s="33">
        <v>46.1</v>
      </c>
      <c r="AO27" s="33">
        <v>68.5</v>
      </c>
      <c r="AP27" s="33">
        <v>46.125</v>
      </c>
      <c r="AQ27" s="33">
        <v>71.875</v>
      </c>
      <c r="AR27" s="33">
        <v>41</v>
      </c>
      <c r="AS27" s="33">
        <v>56</v>
      </c>
      <c r="AT27" s="33">
        <v>67.70833333333333</v>
      </c>
      <c r="AU27" s="33">
        <v>44.25</v>
      </c>
      <c r="AV27" s="33">
        <v>78.52916666666667</v>
      </c>
      <c r="AW27" s="33">
        <v>73.90833333333332</v>
      </c>
      <c r="AX27" s="33">
        <v>50.3875</v>
      </c>
      <c r="AY27" s="33">
        <v>87.59583333333335</v>
      </c>
      <c r="AZ27" s="33">
        <v>84.50833333333333</v>
      </c>
      <c r="BA27" s="33">
        <v>48.96666666666667</v>
      </c>
      <c r="BB27" s="33">
        <v>70.77916666666667</v>
      </c>
      <c r="BC27" s="33">
        <v>57.12083333333334</v>
      </c>
      <c r="BD27" s="33">
        <v>68.80833333333334</v>
      </c>
      <c r="BE27" s="33">
        <v>74.07916666666668</v>
      </c>
      <c r="BF27" s="33">
        <v>89.64583333333333</v>
      </c>
      <c r="BG27" s="33">
        <v>75.22916666666667</v>
      </c>
      <c r="BH27" s="33">
        <v>39.233333333333334</v>
      </c>
      <c r="BI27" s="33">
        <v>54.083333333333336</v>
      </c>
      <c r="BJ27" s="33">
        <v>78.925</v>
      </c>
      <c r="BK27" s="33">
        <v>89.95833333333333</v>
      </c>
      <c r="BL27" s="33">
        <v>74.40416666666665</v>
      </c>
      <c r="BM27" s="33">
        <v>70.4</v>
      </c>
      <c r="BN27" s="33">
        <v>49.949999999999996</v>
      </c>
      <c r="BO27" s="33">
        <v>70.22499999999998</v>
      </c>
      <c r="BP27" s="33">
        <v>78.41250000000001</v>
      </c>
      <c r="BQ27" s="33">
        <v>88.27083333333333</v>
      </c>
      <c r="BR27" s="33"/>
      <c r="BS27" s="33"/>
      <c r="BT27" s="33"/>
      <c r="BU27" s="33"/>
      <c r="BV27" s="33"/>
      <c r="BW27" s="33"/>
      <c r="BY27" s="9">
        <f t="shared" si="0"/>
        <v>61.910000000000004</v>
      </c>
      <c r="BZ27" s="9">
        <f t="shared" si="1"/>
        <v>60.43486111111111</v>
      </c>
      <c r="CA27" s="9">
        <f t="shared" si="2"/>
        <v>63.734722222222224</v>
      </c>
      <c r="CB27" s="9">
        <f t="shared" si="3"/>
        <v>66.49930555555555</v>
      </c>
    </row>
    <row r="28" spans="1:80" ht="11.25">
      <c r="A28" s="5">
        <v>26</v>
      </c>
      <c r="B28" s="33">
        <v>75.66666666666667</v>
      </c>
      <c r="C28" s="33">
        <v>83</v>
      </c>
      <c r="D28" s="33">
        <v>63</v>
      </c>
      <c r="E28" s="33">
        <v>78.25</v>
      </c>
      <c r="F28" s="33">
        <v>72</v>
      </c>
      <c r="G28" s="33">
        <v>64</v>
      </c>
      <c r="H28" s="33">
        <v>69.5</v>
      </c>
      <c r="I28" s="33">
        <v>82.5</v>
      </c>
      <c r="J28" s="34">
        <v>53.75</v>
      </c>
      <c r="K28" s="33">
        <v>71.25</v>
      </c>
      <c r="L28" s="33">
        <v>77.5</v>
      </c>
      <c r="M28" s="33">
        <v>41.5</v>
      </c>
      <c r="N28" s="33">
        <v>75.5</v>
      </c>
      <c r="O28" s="33">
        <v>51.75</v>
      </c>
      <c r="P28" s="33">
        <v>48.25</v>
      </c>
      <c r="Q28" s="33">
        <v>74</v>
      </c>
      <c r="R28" s="33">
        <v>52.5</v>
      </c>
      <c r="S28" s="33">
        <v>79.25</v>
      </c>
      <c r="T28" s="33">
        <v>54.25</v>
      </c>
      <c r="U28" s="33">
        <v>45.75</v>
      </c>
      <c r="V28" s="33">
        <v>51.5</v>
      </c>
      <c r="W28" s="33">
        <v>64.25</v>
      </c>
      <c r="X28" s="33">
        <v>67</v>
      </c>
      <c r="Y28" s="33">
        <v>68.75</v>
      </c>
      <c r="Z28" s="33">
        <v>68.5</v>
      </c>
      <c r="AA28" s="33">
        <v>73.125</v>
      </c>
      <c r="AB28" s="33">
        <v>88.375</v>
      </c>
      <c r="AC28" s="33">
        <v>50.75</v>
      </c>
      <c r="AD28" s="33">
        <v>86.375</v>
      </c>
      <c r="AE28" s="33">
        <v>45.375</v>
      </c>
      <c r="AF28" s="33">
        <v>60.05</v>
      </c>
      <c r="AG28" s="33">
        <v>56.425</v>
      </c>
      <c r="AH28" s="33">
        <v>51.55</v>
      </c>
      <c r="AI28" s="33">
        <v>46.725</v>
      </c>
      <c r="AJ28" s="33">
        <v>64.8625</v>
      </c>
      <c r="AK28" s="33">
        <v>35.0875</v>
      </c>
      <c r="AL28" s="33">
        <v>62.2</v>
      </c>
      <c r="AM28" s="33">
        <v>72.2125</v>
      </c>
      <c r="AN28" s="33">
        <v>60.375</v>
      </c>
      <c r="AO28" s="33">
        <v>53.625</v>
      </c>
      <c r="AP28" s="33">
        <v>53</v>
      </c>
      <c r="AQ28" s="33">
        <v>69.125</v>
      </c>
      <c r="AR28" s="33">
        <v>62.125</v>
      </c>
      <c r="AS28" s="33">
        <v>59.875</v>
      </c>
      <c r="AT28" s="33">
        <v>87.26666666666667</v>
      </c>
      <c r="AU28" s="33">
        <v>53.79583333333333</v>
      </c>
      <c r="AV28" s="33">
        <v>58.85833333333334</v>
      </c>
      <c r="AW28" s="33">
        <v>77.69583333333334</v>
      </c>
      <c r="AX28" s="33">
        <v>64.60416666666667</v>
      </c>
      <c r="AY28" s="33">
        <v>56.70416666666666</v>
      </c>
      <c r="AZ28" s="33">
        <v>57.375</v>
      </c>
      <c r="BA28" s="33">
        <v>66.05</v>
      </c>
      <c r="BB28" s="33">
        <v>77.26086956521738</v>
      </c>
      <c r="BC28" s="33">
        <v>77.725</v>
      </c>
      <c r="BD28" s="33">
        <v>70.7625</v>
      </c>
      <c r="BE28" s="33">
        <v>64.55833333333335</v>
      </c>
      <c r="BF28" s="33">
        <v>85.42916666666667</v>
      </c>
      <c r="BG28" s="33">
        <v>71.50416666666665</v>
      </c>
      <c r="BH28" s="33">
        <v>54.99583333333331</v>
      </c>
      <c r="BI28" s="33">
        <v>78.89166666666668</v>
      </c>
      <c r="BJ28" s="33">
        <v>55.7</v>
      </c>
      <c r="BK28" s="33">
        <v>94.4</v>
      </c>
      <c r="BL28" s="33">
        <v>95.05</v>
      </c>
      <c r="BM28" s="33">
        <v>68.1</v>
      </c>
      <c r="BN28" s="33">
        <v>52.89166666666667</v>
      </c>
      <c r="BO28" s="33">
        <v>65.24583333333332</v>
      </c>
      <c r="BP28" s="33">
        <v>68.23750000000003</v>
      </c>
      <c r="BQ28" s="33">
        <v>75.85416666666667</v>
      </c>
      <c r="BR28" s="33"/>
      <c r="BS28" s="33"/>
      <c r="BT28" s="33"/>
      <c r="BU28" s="33"/>
      <c r="BV28" s="33"/>
      <c r="BW28" s="33"/>
      <c r="BY28" s="9">
        <f t="shared" si="0"/>
        <v>61.278749999999995</v>
      </c>
      <c r="BZ28" s="9">
        <f t="shared" si="1"/>
        <v>61.628472222222236</v>
      </c>
      <c r="CA28" s="9">
        <f t="shared" si="2"/>
        <v>63.61925120772947</v>
      </c>
      <c r="CB28" s="9">
        <f t="shared" si="3"/>
        <v>67.90272342995169</v>
      </c>
    </row>
    <row r="29" spans="1:80" ht="11.25">
      <c r="A29" s="5">
        <v>27</v>
      </c>
      <c r="B29" s="33">
        <v>64.66666666666667</v>
      </c>
      <c r="C29" s="33">
        <v>73</v>
      </c>
      <c r="D29" s="33">
        <v>80.66666666666667</v>
      </c>
      <c r="E29" s="33">
        <v>54.5</v>
      </c>
      <c r="F29" s="33">
        <v>85</v>
      </c>
      <c r="G29" s="33">
        <v>67.5</v>
      </c>
      <c r="H29" s="33">
        <v>60.25</v>
      </c>
      <c r="I29" s="33">
        <v>49.5</v>
      </c>
      <c r="J29" s="34">
        <v>62</v>
      </c>
      <c r="K29" s="33">
        <v>68.25</v>
      </c>
      <c r="L29" s="33">
        <v>63</v>
      </c>
      <c r="M29" s="33">
        <v>54.5</v>
      </c>
      <c r="N29" s="33">
        <v>55.75</v>
      </c>
      <c r="O29" s="33">
        <v>55.5</v>
      </c>
      <c r="P29" s="33">
        <v>49.75</v>
      </c>
      <c r="Q29" s="33">
        <v>65.25</v>
      </c>
      <c r="R29" s="33">
        <v>60.5</v>
      </c>
      <c r="S29" s="33">
        <v>92.75</v>
      </c>
      <c r="T29" s="33">
        <v>71.25</v>
      </c>
      <c r="U29" s="33">
        <v>63.75</v>
      </c>
      <c r="V29" s="33">
        <v>51.75</v>
      </c>
      <c r="W29" s="33">
        <v>66</v>
      </c>
      <c r="X29" s="33">
        <v>78.75</v>
      </c>
      <c r="Y29" s="33">
        <v>51.75</v>
      </c>
      <c r="Z29" s="33">
        <v>78.5</v>
      </c>
      <c r="AA29" s="33">
        <v>93.125</v>
      </c>
      <c r="AB29" s="33">
        <v>66.875</v>
      </c>
      <c r="AC29" s="33">
        <v>56.75</v>
      </c>
      <c r="AD29" s="33">
        <v>83.125</v>
      </c>
      <c r="AE29" s="33">
        <v>47.875</v>
      </c>
      <c r="AF29" s="33">
        <v>49.6375</v>
      </c>
      <c r="AG29" s="33">
        <v>49.0125</v>
      </c>
      <c r="AH29" s="33">
        <v>49.95</v>
      </c>
      <c r="AI29" s="33">
        <v>49.1375</v>
      </c>
      <c r="AJ29" s="33">
        <v>75.025</v>
      </c>
      <c r="AK29" s="33">
        <v>51.1</v>
      </c>
      <c r="AL29" s="33">
        <v>73.2</v>
      </c>
      <c r="AM29" s="33">
        <v>67.2</v>
      </c>
      <c r="AN29" s="33">
        <v>67.9625</v>
      </c>
      <c r="AO29" s="33">
        <v>37.5</v>
      </c>
      <c r="AP29" s="33">
        <v>68.125</v>
      </c>
      <c r="AQ29" s="33">
        <v>60.875</v>
      </c>
      <c r="AR29" s="33">
        <v>48.625</v>
      </c>
      <c r="AS29" s="33">
        <v>84.5</v>
      </c>
      <c r="AT29" s="33">
        <v>64.97083333333332</v>
      </c>
      <c r="AU29" s="33">
        <v>62.71666666666666</v>
      </c>
      <c r="AV29" s="33">
        <v>61.8375</v>
      </c>
      <c r="AW29" s="33">
        <v>81.45416666666667</v>
      </c>
      <c r="AX29" s="33">
        <v>49.85833333333332</v>
      </c>
      <c r="AY29" s="33">
        <v>44.95416666666666</v>
      </c>
      <c r="AZ29" s="33">
        <v>62.995833333333344</v>
      </c>
      <c r="BA29" s="33">
        <v>46</v>
      </c>
      <c r="BB29" s="33">
        <v>64.28333333333335</v>
      </c>
      <c r="BC29" s="33">
        <v>93.1541666666667</v>
      </c>
      <c r="BD29" s="33">
        <v>55.725</v>
      </c>
      <c r="BE29" s="33">
        <v>84.7</v>
      </c>
      <c r="BF29" s="33">
        <v>81.16521739130437</v>
      </c>
      <c r="BG29" s="33">
        <v>65.375</v>
      </c>
      <c r="BH29" s="33">
        <v>67.45833333333334</v>
      </c>
      <c r="BI29" s="33">
        <v>47.0125</v>
      </c>
      <c r="BJ29" s="33">
        <v>49.225</v>
      </c>
      <c r="BK29" s="33">
        <v>76.69166666666666</v>
      </c>
      <c r="BL29" s="33">
        <v>53.14583333333334</v>
      </c>
      <c r="BM29" s="33">
        <v>92.4</v>
      </c>
      <c r="BN29" s="33">
        <v>59.06249999999999</v>
      </c>
      <c r="BO29" s="33">
        <v>80.31666666666668</v>
      </c>
      <c r="BP29" s="33">
        <v>73.3</v>
      </c>
      <c r="BQ29" s="33">
        <v>77.04166666666666</v>
      </c>
      <c r="BR29" s="33"/>
      <c r="BS29" s="33"/>
      <c r="BT29" s="33"/>
      <c r="BU29" s="33"/>
      <c r="BV29" s="33"/>
      <c r="BW29" s="33"/>
      <c r="BY29" s="9">
        <f t="shared" si="0"/>
        <v>63.36708333333334</v>
      </c>
      <c r="BZ29" s="9">
        <f t="shared" si="1"/>
        <v>63.74430555555557</v>
      </c>
      <c r="CA29" s="9">
        <f t="shared" si="2"/>
        <v>62.73467391304349</v>
      </c>
      <c r="CB29" s="9">
        <f t="shared" si="3"/>
        <v>65.41439613526569</v>
      </c>
    </row>
    <row r="30" spans="1:80" ht="11.25">
      <c r="A30" s="5">
        <v>28</v>
      </c>
      <c r="B30" s="33">
        <v>59</v>
      </c>
      <c r="C30" s="33">
        <v>83.66666666666667</v>
      </c>
      <c r="D30" s="33">
        <v>80</v>
      </c>
      <c r="E30" s="33">
        <v>62.25</v>
      </c>
      <c r="F30" s="33">
        <v>62.75</v>
      </c>
      <c r="G30" s="33">
        <v>59.75</v>
      </c>
      <c r="H30" s="33">
        <v>62</v>
      </c>
      <c r="I30" s="33">
        <v>55</v>
      </c>
      <c r="J30" s="34">
        <v>70.5</v>
      </c>
      <c r="K30" s="33">
        <v>68.75</v>
      </c>
      <c r="L30" s="33">
        <v>59</v>
      </c>
      <c r="M30" s="33">
        <v>63.5</v>
      </c>
      <c r="N30" s="33">
        <v>80</v>
      </c>
      <c r="O30" s="33">
        <v>72</v>
      </c>
      <c r="P30" s="33">
        <v>85.25</v>
      </c>
      <c r="Q30" s="33">
        <v>51.25</v>
      </c>
      <c r="R30" s="33">
        <v>47.5</v>
      </c>
      <c r="S30" s="33">
        <v>73.75</v>
      </c>
      <c r="T30" s="33">
        <v>66.5</v>
      </c>
      <c r="U30" s="33">
        <v>43.5</v>
      </c>
      <c r="V30" s="33">
        <v>46</v>
      </c>
      <c r="W30" s="33">
        <v>71.25</v>
      </c>
      <c r="X30" s="33">
        <v>77.25</v>
      </c>
      <c r="Y30" s="33">
        <v>58.75</v>
      </c>
      <c r="Z30" s="33">
        <v>67.75</v>
      </c>
      <c r="AA30" s="33">
        <v>79.125</v>
      </c>
      <c r="AB30" s="33">
        <v>78.625</v>
      </c>
      <c r="AC30" s="33">
        <v>71.75</v>
      </c>
      <c r="AD30" s="33">
        <v>50.875</v>
      </c>
      <c r="AE30" s="33">
        <v>53.25</v>
      </c>
      <c r="AF30" s="33">
        <v>48.6375</v>
      </c>
      <c r="AG30" s="33">
        <v>57.1625</v>
      </c>
      <c r="AH30" s="33">
        <v>81.8375</v>
      </c>
      <c r="AI30" s="33">
        <v>75.45</v>
      </c>
      <c r="AJ30" s="33">
        <v>87.35</v>
      </c>
      <c r="AK30" s="33">
        <v>62.0125</v>
      </c>
      <c r="AL30" s="33">
        <v>66.5625</v>
      </c>
      <c r="AM30" s="33">
        <v>92.9125</v>
      </c>
      <c r="AN30" s="33">
        <v>92.0625</v>
      </c>
      <c r="AO30" s="33">
        <v>60.875</v>
      </c>
      <c r="AP30" s="33">
        <v>60.375</v>
      </c>
      <c r="AQ30" s="33">
        <v>60.125</v>
      </c>
      <c r="AR30" s="33">
        <v>52.75</v>
      </c>
      <c r="AS30" s="33">
        <v>60</v>
      </c>
      <c r="AT30" s="33">
        <v>58.441666666666684</v>
      </c>
      <c r="AU30" s="33">
        <v>48.479166666666664</v>
      </c>
      <c r="AV30" s="33">
        <v>48.45</v>
      </c>
      <c r="AW30" s="33">
        <v>52.041666666666664</v>
      </c>
      <c r="AX30" s="33">
        <v>40.21666666666667</v>
      </c>
      <c r="AY30" s="33">
        <v>48.78333333333333</v>
      </c>
      <c r="AZ30" s="33">
        <v>68.74583333333334</v>
      </c>
      <c r="BA30" s="33">
        <v>54.92083333333334</v>
      </c>
      <c r="BB30" s="33">
        <v>65.6</v>
      </c>
      <c r="BC30" s="33">
        <v>83.09583333333335</v>
      </c>
      <c r="BD30" s="33">
        <v>48.9875</v>
      </c>
      <c r="BE30" s="33">
        <v>90.18333333333335</v>
      </c>
      <c r="BF30" s="33">
        <v>62.31666666666667</v>
      </c>
      <c r="BG30" s="33">
        <v>54.245833333333344</v>
      </c>
      <c r="BH30" s="33">
        <v>65.25416666666666</v>
      </c>
      <c r="BI30" s="33">
        <v>65.9125</v>
      </c>
      <c r="BJ30" s="33">
        <v>53.675</v>
      </c>
      <c r="BK30" s="33">
        <v>80.36666666666669</v>
      </c>
      <c r="BL30" s="33">
        <v>58.9</v>
      </c>
      <c r="BM30" s="33">
        <v>66.1</v>
      </c>
      <c r="BN30" s="33">
        <v>73.35416666666667</v>
      </c>
      <c r="BO30" s="33">
        <v>68.875</v>
      </c>
      <c r="BP30" s="33">
        <v>58.566666666666684</v>
      </c>
      <c r="BQ30" s="33">
        <v>58.0875</v>
      </c>
      <c r="BR30" s="33"/>
      <c r="BS30" s="33"/>
      <c r="BT30" s="33"/>
      <c r="BU30" s="33"/>
      <c r="BV30" s="33"/>
      <c r="BW30" s="33"/>
      <c r="BY30" s="9">
        <f t="shared" si="0"/>
        <v>66.935</v>
      </c>
      <c r="BZ30" s="9">
        <f t="shared" si="1"/>
        <v>64.33833333333334</v>
      </c>
      <c r="CA30" s="9">
        <f t="shared" si="2"/>
        <v>62.89152777777779</v>
      </c>
      <c r="CB30" s="9">
        <f t="shared" si="3"/>
        <v>61.992916666666666</v>
      </c>
    </row>
    <row r="31" spans="1:80" ht="11.25">
      <c r="A31" s="5">
        <v>29</v>
      </c>
      <c r="B31" s="33">
        <v>67</v>
      </c>
      <c r="C31" s="33">
        <v>75</v>
      </c>
      <c r="D31" s="33">
        <v>71</v>
      </c>
      <c r="E31" s="33">
        <v>69.25</v>
      </c>
      <c r="F31" s="33">
        <v>42.5</v>
      </c>
      <c r="G31" s="33">
        <v>62</v>
      </c>
      <c r="H31" s="33">
        <v>71.75</v>
      </c>
      <c r="I31" s="33">
        <v>60.75</v>
      </c>
      <c r="J31" s="34">
        <v>56.75</v>
      </c>
      <c r="K31" s="33">
        <v>65.5</v>
      </c>
      <c r="L31" s="33">
        <v>60</v>
      </c>
      <c r="M31" s="33">
        <v>59.75</v>
      </c>
      <c r="N31" s="33">
        <v>71</v>
      </c>
      <c r="O31" s="33">
        <v>76.5</v>
      </c>
      <c r="P31" s="33">
        <v>79.25</v>
      </c>
      <c r="Q31" s="33">
        <v>67.5</v>
      </c>
      <c r="R31" s="33">
        <v>51.5</v>
      </c>
      <c r="S31" s="33">
        <v>61</v>
      </c>
      <c r="T31" s="33">
        <v>51.75</v>
      </c>
      <c r="U31" s="33">
        <v>55</v>
      </c>
      <c r="V31" s="33">
        <v>53</v>
      </c>
      <c r="W31" s="33">
        <v>63</v>
      </c>
      <c r="X31" s="33">
        <v>73.25</v>
      </c>
      <c r="Y31" s="33">
        <v>50</v>
      </c>
      <c r="Z31" s="33">
        <v>64.25</v>
      </c>
      <c r="AA31" s="33">
        <v>57</v>
      </c>
      <c r="AB31" s="33">
        <v>80.25</v>
      </c>
      <c r="AC31" s="33">
        <v>64.375</v>
      </c>
      <c r="AD31" s="33">
        <v>55.5</v>
      </c>
      <c r="AE31" s="33">
        <v>69.625</v>
      </c>
      <c r="AF31" s="33">
        <v>66.2</v>
      </c>
      <c r="AG31" s="33">
        <v>58.3875</v>
      </c>
      <c r="AH31" s="33">
        <v>53.8375</v>
      </c>
      <c r="AI31" s="33">
        <v>67.8375</v>
      </c>
      <c r="AJ31" s="33">
        <v>54.525</v>
      </c>
      <c r="AK31" s="33">
        <v>66.4</v>
      </c>
      <c r="AL31" s="33">
        <v>45.5</v>
      </c>
      <c r="AM31" s="33">
        <v>86.5375</v>
      </c>
      <c r="AN31" s="33">
        <v>75.3625</v>
      </c>
      <c r="AO31" s="33">
        <v>78.875</v>
      </c>
      <c r="AP31" s="33">
        <v>48.625</v>
      </c>
      <c r="AQ31" s="33">
        <v>55.25</v>
      </c>
      <c r="AR31" s="33">
        <v>50.375</v>
      </c>
      <c r="AS31" s="33">
        <v>52.75</v>
      </c>
      <c r="AT31" s="33">
        <v>91.34166666666668</v>
      </c>
      <c r="AU31" s="33">
        <v>61.30416666666667</v>
      </c>
      <c r="AV31" s="33">
        <v>48.3</v>
      </c>
      <c r="AW31" s="33">
        <v>48.93333333333334</v>
      </c>
      <c r="AX31" s="33">
        <v>47.89166666666667</v>
      </c>
      <c r="AY31" s="33">
        <v>54.470833333333324</v>
      </c>
      <c r="AZ31" s="33">
        <v>87.5875</v>
      </c>
      <c r="BA31" s="33">
        <v>52.35833333333334</v>
      </c>
      <c r="BB31" s="33">
        <v>57.80833333333333</v>
      </c>
      <c r="BC31" s="33">
        <v>71.6125</v>
      </c>
      <c r="BD31" s="33">
        <v>60.65833333333334</v>
      </c>
      <c r="BE31" s="33">
        <v>75.17916666666669</v>
      </c>
      <c r="BF31" s="33">
        <v>58.0875</v>
      </c>
      <c r="BG31" s="33">
        <v>43.2875</v>
      </c>
      <c r="BH31" s="33">
        <v>73.72083333333333</v>
      </c>
      <c r="BI31" s="33">
        <v>62.54583333333334</v>
      </c>
      <c r="BJ31" s="33">
        <v>42.375</v>
      </c>
      <c r="BK31" s="33">
        <v>91.49166666666666</v>
      </c>
      <c r="BL31" s="33">
        <v>65.6625</v>
      </c>
      <c r="BM31" s="33">
        <v>57.3</v>
      </c>
      <c r="BN31" s="33">
        <v>63.241666666666674</v>
      </c>
      <c r="BO31" s="33">
        <v>70.11666666666666</v>
      </c>
      <c r="BP31" s="33">
        <v>54.349999999999994</v>
      </c>
      <c r="BQ31" s="33">
        <v>59.52083333333335</v>
      </c>
      <c r="BR31" s="33"/>
      <c r="BS31" s="33"/>
      <c r="BT31" s="33"/>
      <c r="BU31" s="33"/>
      <c r="BV31" s="33"/>
      <c r="BW31" s="33"/>
      <c r="BY31" s="9">
        <f t="shared" si="0"/>
        <v>62.83250000000001</v>
      </c>
      <c r="BZ31" s="9">
        <f t="shared" si="1"/>
        <v>61.57805555555556</v>
      </c>
      <c r="CA31" s="9">
        <f t="shared" si="2"/>
        <v>61.48027777777778</v>
      </c>
      <c r="CB31" s="9">
        <f t="shared" si="3"/>
        <v>62.01277777777776</v>
      </c>
    </row>
    <row r="32" spans="1:80" ht="11.25">
      <c r="A32" s="5">
        <v>30</v>
      </c>
      <c r="B32" s="33">
        <v>60.666666666666664</v>
      </c>
      <c r="C32" s="33">
        <v>84</v>
      </c>
      <c r="D32" s="33">
        <v>84.33333333333333</v>
      </c>
      <c r="E32" s="33">
        <v>48.25</v>
      </c>
      <c r="F32" s="33">
        <v>51.5</v>
      </c>
      <c r="G32" s="33">
        <v>80.5</v>
      </c>
      <c r="H32" s="33">
        <v>69.75</v>
      </c>
      <c r="I32" s="33">
        <v>74.75</v>
      </c>
      <c r="J32" s="34">
        <v>62.5</v>
      </c>
      <c r="K32" s="33">
        <v>48.25</v>
      </c>
      <c r="L32" s="33">
        <v>49.5</v>
      </c>
      <c r="M32" s="33">
        <v>90</v>
      </c>
      <c r="N32" s="33">
        <v>68</v>
      </c>
      <c r="O32" s="33">
        <v>81</v>
      </c>
      <c r="P32" s="33">
        <v>88</v>
      </c>
      <c r="Q32" s="33">
        <v>69.5</v>
      </c>
      <c r="R32" s="33">
        <v>88</v>
      </c>
      <c r="S32" s="33">
        <v>52</v>
      </c>
      <c r="T32" s="33">
        <v>47.75</v>
      </c>
      <c r="U32" s="33">
        <v>76.25</v>
      </c>
      <c r="V32" s="33">
        <v>47</v>
      </c>
      <c r="W32" s="33">
        <v>40</v>
      </c>
      <c r="X32" s="33">
        <v>53.5</v>
      </c>
      <c r="Y32" s="33">
        <v>49</v>
      </c>
      <c r="Z32" s="33">
        <v>57.25</v>
      </c>
      <c r="AA32" s="33">
        <v>54.75</v>
      </c>
      <c r="AB32" s="33">
        <v>56</v>
      </c>
      <c r="AC32" s="33">
        <v>66</v>
      </c>
      <c r="AD32" s="33">
        <v>56.875</v>
      </c>
      <c r="AE32" s="33">
        <v>76</v>
      </c>
      <c r="AF32" s="33">
        <v>73.8125</v>
      </c>
      <c r="AG32" s="33">
        <v>55.5875</v>
      </c>
      <c r="AH32" s="33">
        <v>63.4375</v>
      </c>
      <c r="AI32" s="33">
        <v>63.225</v>
      </c>
      <c r="AJ32" s="33">
        <v>52.2</v>
      </c>
      <c r="AK32" s="33">
        <v>63.4</v>
      </c>
      <c r="AL32" s="33">
        <v>44</v>
      </c>
      <c r="AM32" s="33">
        <v>92.8625</v>
      </c>
      <c r="AN32" s="33">
        <v>68</v>
      </c>
      <c r="AO32" s="33">
        <v>64</v>
      </c>
      <c r="AP32" s="33">
        <v>73.625</v>
      </c>
      <c r="AQ32" s="33">
        <v>65.125</v>
      </c>
      <c r="AR32" s="33">
        <v>49.75</v>
      </c>
      <c r="AS32" s="33">
        <v>55.125</v>
      </c>
      <c r="AT32" s="33">
        <v>68.87916666666668</v>
      </c>
      <c r="AU32" s="33">
        <v>62.925</v>
      </c>
      <c r="AV32" s="33">
        <v>56.0375</v>
      </c>
      <c r="AW32" s="33">
        <v>52.42083333333333</v>
      </c>
      <c r="AX32" s="33">
        <v>51.666666666666664</v>
      </c>
      <c r="AY32" s="33">
        <v>64.475</v>
      </c>
      <c r="AZ32" s="33">
        <v>91.375</v>
      </c>
      <c r="BA32" s="33">
        <v>74.81666666666668</v>
      </c>
      <c r="BB32" s="33">
        <v>42.85833333333334</v>
      </c>
      <c r="BC32" s="33">
        <v>72.15</v>
      </c>
      <c r="BD32" s="33">
        <v>69.47916666666666</v>
      </c>
      <c r="BE32" s="33">
        <v>49.21666666666667</v>
      </c>
      <c r="BF32" s="33">
        <v>81.42083333333332</v>
      </c>
      <c r="BG32" s="33">
        <v>53.4125</v>
      </c>
      <c r="BH32" s="33">
        <v>79.17083333333336</v>
      </c>
      <c r="BI32" s="33">
        <v>66.66666666666666</v>
      </c>
      <c r="BJ32" s="33">
        <v>52.02083333333334</v>
      </c>
      <c r="BK32" s="33">
        <v>84.80416666666666</v>
      </c>
      <c r="BL32" s="33">
        <v>75.42083333333333</v>
      </c>
      <c r="BM32" s="33">
        <v>59.2</v>
      </c>
      <c r="BN32" s="33">
        <v>73.98333333333333</v>
      </c>
      <c r="BO32" s="33">
        <v>58.91666666666666</v>
      </c>
      <c r="BP32" s="33">
        <v>53.29583333333333</v>
      </c>
      <c r="BQ32" s="33">
        <v>74.0625</v>
      </c>
      <c r="BR32" s="33"/>
      <c r="BS32" s="33"/>
      <c r="BT32" s="33"/>
      <c r="BU32" s="33"/>
      <c r="BV32" s="33"/>
      <c r="BW32" s="33"/>
      <c r="BY32" s="9">
        <f t="shared" si="0"/>
        <v>62.855000000000004</v>
      </c>
      <c r="BZ32" s="9">
        <f t="shared" si="1"/>
        <v>60.15958333333333</v>
      </c>
      <c r="CA32" s="9">
        <f t="shared" si="2"/>
        <v>63.60527777777777</v>
      </c>
      <c r="CB32" s="9">
        <f t="shared" si="3"/>
        <v>64.81</v>
      </c>
    </row>
    <row r="33" spans="1:80" ht="11.25">
      <c r="A33" s="5">
        <v>31</v>
      </c>
      <c r="B33" s="33"/>
      <c r="C33" s="33"/>
      <c r="D33" s="33"/>
      <c r="E33" s="33"/>
      <c r="F33" s="33"/>
      <c r="G33" s="33"/>
      <c r="H33" s="33"/>
      <c r="I33" s="33"/>
      <c r="J33" s="34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Y33" s="9"/>
      <c r="BZ33" s="9"/>
      <c r="CA33" s="9"/>
      <c r="CB33" s="9"/>
    </row>
    <row r="34" spans="1:80" ht="11.25">
      <c r="A34" s="1" t="s">
        <v>5</v>
      </c>
      <c r="B34" s="38">
        <f>AVERAGE(B3:B33)</f>
        <v>64.45555555555556</v>
      </c>
      <c r="C34" s="38">
        <f>AVERAGE(C3:C33)</f>
        <v>75.65555555555555</v>
      </c>
      <c r="D34" s="38">
        <f aca="true" t="shared" si="4" ref="D34:BA34">AVERAGE(D3:D33)</f>
        <v>69.92222222222223</v>
      </c>
      <c r="E34" s="38">
        <f t="shared" si="4"/>
        <v>68.38333333333334</v>
      </c>
      <c r="F34" s="38">
        <f t="shared" si="4"/>
        <v>62.266666666666666</v>
      </c>
      <c r="G34" s="38">
        <f t="shared" si="4"/>
        <v>69.40833333333333</v>
      </c>
      <c r="H34" s="38">
        <f t="shared" si="4"/>
        <v>72.39166666666667</v>
      </c>
      <c r="I34" s="38">
        <f t="shared" si="4"/>
        <v>72.46666666666667</v>
      </c>
      <c r="J34" s="39">
        <f t="shared" si="4"/>
        <v>65.38333333333334</v>
      </c>
      <c r="K34" s="38">
        <f t="shared" si="4"/>
        <v>69.625</v>
      </c>
      <c r="L34" s="38">
        <f t="shared" si="4"/>
        <v>69.56666666666666</v>
      </c>
      <c r="M34" s="38">
        <f t="shared" si="4"/>
        <v>61.18333333333333</v>
      </c>
      <c r="N34" s="38">
        <f t="shared" si="4"/>
        <v>67.3</v>
      </c>
      <c r="O34" s="38">
        <f t="shared" si="4"/>
        <v>67.10833333333333</v>
      </c>
      <c r="P34" s="38">
        <f t="shared" si="4"/>
        <v>66.025</v>
      </c>
      <c r="Q34" s="38">
        <f t="shared" si="4"/>
        <v>66.20833333333333</v>
      </c>
      <c r="R34" s="38">
        <f t="shared" si="4"/>
        <v>65.56666666666666</v>
      </c>
      <c r="S34" s="38">
        <f t="shared" si="4"/>
        <v>66.275</v>
      </c>
      <c r="T34" s="38">
        <f t="shared" si="4"/>
        <v>62.825</v>
      </c>
      <c r="U34" s="38">
        <f t="shared" si="4"/>
        <v>62.641666666666666</v>
      </c>
      <c r="V34" s="38">
        <f t="shared" si="4"/>
        <v>59.50833333333333</v>
      </c>
      <c r="W34" s="38">
        <f t="shared" si="4"/>
        <v>61.358333333333334</v>
      </c>
      <c r="X34" s="38">
        <f t="shared" si="4"/>
        <v>69.21666666666667</v>
      </c>
      <c r="Y34" s="38">
        <f t="shared" si="4"/>
        <v>64.18333333333334</v>
      </c>
      <c r="Z34" s="38">
        <f t="shared" si="4"/>
        <v>68.475</v>
      </c>
      <c r="AA34" s="38">
        <f t="shared" si="4"/>
        <v>63.583333333333336</v>
      </c>
      <c r="AB34" s="38">
        <f t="shared" si="4"/>
        <v>70.99166666666666</v>
      </c>
      <c r="AC34" s="38">
        <f t="shared" si="4"/>
        <v>66.1375</v>
      </c>
      <c r="AD34" s="38">
        <f t="shared" si="4"/>
        <v>64.04583333333333</v>
      </c>
      <c r="AE34" s="38">
        <f t="shared" si="4"/>
        <v>71.37083333333334</v>
      </c>
      <c r="AF34" s="38">
        <f t="shared" si="4"/>
        <v>65.66000000000001</v>
      </c>
      <c r="AG34" s="38">
        <f t="shared" si="4"/>
        <v>65.61583333333333</v>
      </c>
      <c r="AH34" s="38">
        <f t="shared" si="4"/>
        <v>66.36875</v>
      </c>
      <c r="AI34" s="38">
        <f t="shared" si="4"/>
        <v>66.26375</v>
      </c>
      <c r="AJ34" s="38">
        <f t="shared" si="4"/>
        <v>66.42625000000001</v>
      </c>
      <c r="AK34" s="38">
        <f t="shared" si="4"/>
        <v>61.64791666666666</v>
      </c>
      <c r="AL34" s="38">
        <f t="shared" si="4"/>
        <v>65.71041666666666</v>
      </c>
      <c r="AM34" s="38">
        <f t="shared" si="4"/>
        <v>72.58500000000001</v>
      </c>
      <c r="AN34" s="38">
        <f t="shared" si="4"/>
        <v>65.67375</v>
      </c>
      <c r="AO34" s="38">
        <f t="shared" si="4"/>
        <v>65.30833333333334</v>
      </c>
      <c r="AP34" s="38">
        <f t="shared" si="4"/>
        <v>68.6375</v>
      </c>
      <c r="AQ34" s="38">
        <f t="shared" si="4"/>
        <v>67.3375</v>
      </c>
      <c r="AR34" s="38">
        <f t="shared" si="4"/>
        <v>58.0125</v>
      </c>
      <c r="AS34" s="38">
        <f t="shared" si="4"/>
        <v>66.09166666666667</v>
      </c>
      <c r="AT34" s="38">
        <f t="shared" si="4"/>
        <v>71.3475</v>
      </c>
      <c r="AU34" s="38">
        <f t="shared" si="4"/>
        <v>63.30652777777778</v>
      </c>
      <c r="AV34" s="38">
        <f t="shared" si="4"/>
        <v>68.39583333333333</v>
      </c>
      <c r="AW34" s="38">
        <f t="shared" si="4"/>
        <v>72.49875</v>
      </c>
      <c r="AX34" s="38">
        <f t="shared" si="4"/>
        <v>60.73791666666668</v>
      </c>
      <c r="AY34" s="38">
        <f t="shared" si="4"/>
        <v>59.7561111111111</v>
      </c>
      <c r="AZ34" s="38">
        <f t="shared" si="4"/>
        <v>72.75736111111111</v>
      </c>
      <c r="BA34" s="38">
        <f t="shared" si="4"/>
        <v>73.86249999999998</v>
      </c>
      <c r="BB34" s="38">
        <f aca="true" t="shared" si="5" ref="BB34:BI34">AVERAGE(BB3:BB33)</f>
        <v>64.31439009661837</v>
      </c>
      <c r="BC34" s="38">
        <f t="shared" si="5"/>
        <v>69.74321256038647</v>
      </c>
      <c r="BD34" s="38">
        <f t="shared" si="5"/>
        <v>67.42473484848485</v>
      </c>
      <c r="BE34" s="38">
        <f t="shared" si="5"/>
        <v>64.09971011131726</v>
      </c>
      <c r="BF34" s="38">
        <f t="shared" si="5"/>
        <v>79.07703502415458</v>
      </c>
      <c r="BG34" s="38">
        <f t="shared" si="5"/>
        <v>62.32181818181819</v>
      </c>
      <c r="BH34" s="38">
        <f t="shared" si="5"/>
        <v>72.55650362318839</v>
      </c>
      <c r="BI34" s="38">
        <f t="shared" si="5"/>
        <v>65.12708333333335</v>
      </c>
      <c r="BJ34" s="38">
        <f aca="true" t="shared" si="6" ref="BJ34:BO34">AVERAGE(BJ3:BJ33)</f>
        <v>62.28555555555555</v>
      </c>
      <c r="BK34" s="38">
        <f t="shared" si="6"/>
        <v>70.69180555555555</v>
      </c>
      <c r="BL34" s="38">
        <f t="shared" si="6"/>
        <v>79.26708333333335</v>
      </c>
      <c r="BM34" s="38">
        <f t="shared" si="6"/>
        <v>70.58666666666666</v>
      </c>
      <c r="BN34" s="38">
        <f t="shared" si="6"/>
        <v>62.18930555555557</v>
      </c>
      <c r="BO34" s="38">
        <f t="shared" si="6"/>
        <v>68.66430555555554</v>
      </c>
      <c r="BP34" s="38">
        <f>AVERAGE(BP3:BP33)</f>
        <v>67.30194444444444</v>
      </c>
      <c r="BQ34" s="38">
        <f>AVERAGE(BQ3:BQ33)</f>
        <v>66.53444444444445</v>
      </c>
      <c r="BR34" s="38"/>
      <c r="BS34" s="38"/>
      <c r="BT34" s="38"/>
      <c r="BU34" s="38"/>
      <c r="BV34" s="38"/>
      <c r="BW34" s="38"/>
      <c r="BY34" s="11">
        <f>AVERAGE(BY3:BY33)</f>
        <v>65.96190277777778</v>
      </c>
      <c r="BZ34" s="11">
        <f>AVERAGE(BZ3:BZ33)</f>
        <v>66.04084259259258</v>
      </c>
      <c r="CA34" s="11">
        <f>AVERAGE(CA3:CA33)</f>
        <v>66.89508830252983</v>
      </c>
      <c r="CB34" s="11">
        <f>AVERAGE(CB3:CB33)</f>
        <v>67.54693695459268</v>
      </c>
    </row>
    <row r="35" spans="2:75" ht="10.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</row>
    <row r="36" spans="1:77" ht="11.25">
      <c r="A36" s="67" t="s">
        <v>6</v>
      </c>
      <c r="B36" s="68">
        <f>MAX(B3:B33)</f>
        <v>83.33333333333333</v>
      </c>
      <c r="C36" s="68">
        <f>MAX(C3:C33)</f>
        <v>94</v>
      </c>
      <c r="D36" s="68">
        <f aca="true" t="shared" si="7" ref="D36:BA36">MAX(D3:D33)</f>
        <v>86.66666666666667</v>
      </c>
      <c r="E36" s="68">
        <f t="shared" si="7"/>
        <v>90.25</v>
      </c>
      <c r="F36" s="68">
        <f t="shared" si="7"/>
        <v>85</v>
      </c>
      <c r="G36" s="68">
        <f t="shared" si="7"/>
        <v>95.5</v>
      </c>
      <c r="H36" s="68">
        <f t="shared" si="7"/>
        <v>89.25</v>
      </c>
      <c r="I36" s="68">
        <f t="shared" si="7"/>
        <v>95.5</v>
      </c>
      <c r="J36" s="69">
        <f t="shared" si="7"/>
        <v>90.5</v>
      </c>
      <c r="K36" s="68">
        <f t="shared" si="7"/>
        <v>87</v>
      </c>
      <c r="L36" s="68">
        <f t="shared" si="7"/>
        <v>90</v>
      </c>
      <c r="M36" s="68">
        <f t="shared" si="7"/>
        <v>90</v>
      </c>
      <c r="N36" s="68">
        <f t="shared" si="7"/>
        <v>91.75</v>
      </c>
      <c r="O36" s="68">
        <f t="shared" si="7"/>
        <v>81.5</v>
      </c>
      <c r="P36" s="68">
        <f t="shared" si="7"/>
        <v>90.5</v>
      </c>
      <c r="Q36" s="68">
        <f t="shared" si="7"/>
        <v>88.75</v>
      </c>
      <c r="R36" s="68">
        <f t="shared" si="7"/>
        <v>91</v>
      </c>
      <c r="S36" s="68">
        <f t="shared" si="7"/>
        <v>96.25</v>
      </c>
      <c r="T36" s="68">
        <f t="shared" si="7"/>
        <v>81.75</v>
      </c>
      <c r="U36" s="68">
        <f t="shared" si="7"/>
        <v>84.75</v>
      </c>
      <c r="V36" s="68">
        <f t="shared" si="7"/>
        <v>91.75</v>
      </c>
      <c r="W36" s="68">
        <f t="shared" si="7"/>
        <v>81.75</v>
      </c>
      <c r="X36" s="68">
        <f t="shared" si="7"/>
        <v>91</v>
      </c>
      <c r="Y36" s="68">
        <f t="shared" si="7"/>
        <v>90.75</v>
      </c>
      <c r="Z36" s="68">
        <f t="shared" si="7"/>
        <v>92</v>
      </c>
      <c r="AA36" s="68">
        <f t="shared" si="7"/>
        <v>93.125</v>
      </c>
      <c r="AB36" s="68">
        <f t="shared" si="7"/>
        <v>91</v>
      </c>
      <c r="AC36" s="68">
        <f t="shared" si="7"/>
        <v>89.75</v>
      </c>
      <c r="AD36" s="68">
        <f t="shared" si="7"/>
        <v>87.75</v>
      </c>
      <c r="AE36" s="68">
        <f t="shared" si="7"/>
        <v>94.25</v>
      </c>
      <c r="AF36" s="68">
        <f t="shared" si="7"/>
        <v>84.55</v>
      </c>
      <c r="AG36" s="68">
        <f t="shared" si="7"/>
        <v>89.7375</v>
      </c>
      <c r="AH36" s="68">
        <f t="shared" si="7"/>
        <v>92.6</v>
      </c>
      <c r="AI36" s="68">
        <f t="shared" si="7"/>
        <v>84.4875</v>
      </c>
      <c r="AJ36" s="68">
        <f t="shared" si="7"/>
        <v>93.825</v>
      </c>
      <c r="AK36" s="68">
        <f t="shared" si="7"/>
        <v>86.75</v>
      </c>
      <c r="AL36" s="68">
        <f t="shared" si="7"/>
        <v>86.8375</v>
      </c>
      <c r="AM36" s="68">
        <f t="shared" si="7"/>
        <v>92.9125</v>
      </c>
      <c r="AN36" s="68">
        <f t="shared" si="7"/>
        <v>92.0625</v>
      </c>
      <c r="AO36" s="68">
        <f t="shared" si="7"/>
        <v>82.5</v>
      </c>
      <c r="AP36" s="68">
        <f t="shared" si="7"/>
        <v>93.75</v>
      </c>
      <c r="AQ36" s="68">
        <f t="shared" si="7"/>
        <v>92.375</v>
      </c>
      <c r="AR36" s="68">
        <f t="shared" si="7"/>
        <v>79.625</v>
      </c>
      <c r="AS36" s="68">
        <f t="shared" si="7"/>
        <v>91.625</v>
      </c>
      <c r="AT36" s="68">
        <f t="shared" si="7"/>
        <v>97.67083333333333</v>
      </c>
      <c r="AU36" s="68">
        <f t="shared" si="7"/>
        <v>79.06666666666666</v>
      </c>
      <c r="AV36" s="68">
        <f t="shared" si="7"/>
        <v>88.59583333333335</v>
      </c>
      <c r="AW36" s="68">
        <f t="shared" si="7"/>
        <v>96.25833333333333</v>
      </c>
      <c r="AX36" s="68">
        <f t="shared" si="7"/>
        <v>85.49166666666667</v>
      </c>
      <c r="AY36" s="68">
        <f t="shared" si="7"/>
        <v>87.59583333333335</v>
      </c>
      <c r="AZ36" s="68">
        <f t="shared" si="7"/>
        <v>91.375</v>
      </c>
      <c r="BA36" s="68">
        <f t="shared" si="7"/>
        <v>94.07916666666665</v>
      </c>
      <c r="BB36" s="68">
        <f aca="true" t="shared" si="8" ref="BB36:BG36">MAX(BB3:BB33)</f>
        <v>83.66666666666666</v>
      </c>
      <c r="BC36" s="68">
        <f t="shared" si="8"/>
        <v>93.1541666666667</v>
      </c>
      <c r="BD36" s="68">
        <f t="shared" si="8"/>
        <v>94.625</v>
      </c>
      <c r="BE36" s="68">
        <f t="shared" si="8"/>
        <v>90.49583333333334</v>
      </c>
      <c r="BF36" s="68">
        <f t="shared" si="8"/>
        <v>100</v>
      </c>
      <c r="BG36" s="68">
        <f t="shared" si="8"/>
        <v>82.61666666666667</v>
      </c>
      <c r="BH36" s="68">
        <f aca="true" t="shared" si="9" ref="BH36:BM36">MAX(BH3:BH33)</f>
        <v>95.0125</v>
      </c>
      <c r="BI36" s="68">
        <f t="shared" si="9"/>
        <v>87.725</v>
      </c>
      <c r="BJ36" s="68">
        <f t="shared" si="9"/>
        <v>84.95833333333333</v>
      </c>
      <c r="BK36" s="68">
        <f t="shared" si="9"/>
        <v>96.87916666666668</v>
      </c>
      <c r="BL36" s="68">
        <f t="shared" si="9"/>
        <v>95.50416666666668</v>
      </c>
      <c r="BM36" s="68">
        <f t="shared" si="9"/>
        <v>94.9</v>
      </c>
      <c r="BN36" s="68">
        <f>MAX(BN3:BN33)</f>
        <v>82.88333333333333</v>
      </c>
      <c r="BO36" s="68">
        <f>MAX(BO3:BO33)</f>
        <v>91.12083333333334</v>
      </c>
      <c r="BP36" s="68">
        <f>MAX(BP3:BP33)</f>
        <v>95.97083333333335</v>
      </c>
      <c r="BQ36" s="68">
        <f>MAX(BQ3:BQ33)</f>
        <v>88.27083333333333</v>
      </c>
      <c r="BR36" s="68"/>
      <c r="BS36" s="68"/>
      <c r="BT36" s="68"/>
      <c r="BU36" s="68"/>
      <c r="BV36" s="68"/>
      <c r="BW36" s="68"/>
      <c r="BY36" s="7" t="s">
        <v>7</v>
      </c>
    </row>
    <row r="37" spans="1:80" ht="11.25">
      <c r="A37" s="73" t="s">
        <v>8</v>
      </c>
      <c r="B37" s="74">
        <f>MIN(B3:B33)</f>
        <v>46.333333333333336</v>
      </c>
      <c r="C37" s="74">
        <f aca="true" t="shared" si="10" ref="C37:BA37">MIN(C3:C33)</f>
        <v>49</v>
      </c>
      <c r="D37" s="74">
        <f t="shared" si="10"/>
        <v>49.666666666666664</v>
      </c>
      <c r="E37" s="74">
        <f t="shared" si="10"/>
        <v>42.5</v>
      </c>
      <c r="F37" s="74">
        <f t="shared" si="10"/>
        <v>42.5</v>
      </c>
      <c r="G37" s="74">
        <f t="shared" si="10"/>
        <v>55</v>
      </c>
      <c r="H37" s="74">
        <f t="shared" si="10"/>
        <v>60.25</v>
      </c>
      <c r="I37" s="74">
        <f t="shared" si="10"/>
        <v>49.5</v>
      </c>
      <c r="J37" s="75">
        <f t="shared" si="10"/>
        <v>45.5</v>
      </c>
      <c r="K37" s="74">
        <f t="shared" si="10"/>
        <v>48.25</v>
      </c>
      <c r="L37" s="74">
        <f t="shared" si="10"/>
        <v>36.25</v>
      </c>
      <c r="M37" s="74">
        <f t="shared" si="10"/>
        <v>34.25</v>
      </c>
      <c r="N37" s="74">
        <f t="shared" si="10"/>
        <v>41</v>
      </c>
      <c r="O37" s="74">
        <f t="shared" si="10"/>
        <v>43.5</v>
      </c>
      <c r="P37" s="74">
        <f t="shared" si="10"/>
        <v>48.25</v>
      </c>
      <c r="Q37" s="74">
        <f t="shared" si="10"/>
        <v>49.75</v>
      </c>
      <c r="R37" s="74">
        <f t="shared" si="10"/>
        <v>39.25</v>
      </c>
      <c r="S37" s="74">
        <f t="shared" si="10"/>
        <v>47.25</v>
      </c>
      <c r="T37" s="74">
        <f t="shared" si="10"/>
        <v>47.75</v>
      </c>
      <c r="U37" s="74">
        <f t="shared" si="10"/>
        <v>43.25</v>
      </c>
      <c r="V37" s="74">
        <f t="shared" si="10"/>
        <v>32</v>
      </c>
      <c r="W37" s="74">
        <f t="shared" si="10"/>
        <v>36.75</v>
      </c>
      <c r="X37" s="74">
        <f t="shared" si="10"/>
        <v>47</v>
      </c>
      <c r="Y37" s="74">
        <f t="shared" si="10"/>
        <v>40</v>
      </c>
      <c r="Z37" s="74">
        <f t="shared" si="10"/>
        <v>47.25</v>
      </c>
      <c r="AA37" s="74">
        <f t="shared" si="10"/>
        <v>42.75</v>
      </c>
      <c r="AB37" s="74">
        <f t="shared" si="10"/>
        <v>44.375</v>
      </c>
      <c r="AC37" s="74">
        <f t="shared" si="10"/>
        <v>47.375</v>
      </c>
      <c r="AD37" s="74">
        <f t="shared" si="10"/>
        <v>45.25</v>
      </c>
      <c r="AE37" s="74">
        <f t="shared" si="10"/>
        <v>45.375</v>
      </c>
      <c r="AF37" s="74">
        <f t="shared" si="10"/>
        <v>37.625</v>
      </c>
      <c r="AG37" s="74">
        <f t="shared" si="10"/>
        <v>47.975</v>
      </c>
      <c r="AH37" s="74">
        <f t="shared" si="10"/>
        <v>46.925</v>
      </c>
      <c r="AI37" s="74">
        <f t="shared" si="10"/>
        <v>44.6125</v>
      </c>
      <c r="AJ37" s="74">
        <f t="shared" si="10"/>
        <v>44.675</v>
      </c>
      <c r="AK37" s="74">
        <f t="shared" si="10"/>
        <v>35.0875</v>
      </c>
      <c r="AL37" s="74">
        <f t="shared" si="10"/>
        <v>44</v>
      </c>
      <c r="AM37" s="74">
        <f t="shared" si="10"/>
        <v>44.625</v>
      </c>
      <c r="AN37" s="74">
        <f t="shared" si="10"/>
        <v>46.1</v>
      </c>
      <c r="AO37" s="74">
        <f t="shared" si="10"/>
        <v>37.5</v>
      </c>
      <c r="AP37" s="74">
        <f t="shared" si="10"/>
        <v>43.125</v>
      </c>
      <c r="AQ37" s="74">
        <f t="shared" si="10"/>
        <v>49.75</v>
      </c>
      <c r="AR37" s="74">
        <f t="shared" si="10"/>
        <v>39</v>
      </c>
      <c r="AS37" s="74">
        <f t="shared" si="10"/>
        <v>43.875</v>
      </c>
      <c r="AT37" s="74">
        <f t="shared" si="10"/>
        <v>45.5375</v>
      </c>
      <c r="AU37" s="74">
        <f t="shared" si="10"/>
        <v>44.25</v>
      </c>
      <c r="AV37" s="74">
        <f t="shared" si="10"/>
        <v>48.3</v>
      </c>
      <c r="AW37" s="74">
        <f t="shared" si="10"/>
        <v>48.93333333333334</v>
      </c>
      <c r="AX37" s="74">
        <f t="shared" si="10"/>
        <v>40.21666666666667</v>
      </c>
      <c r="AY37" s="74">
        <f t="shared" si="10"/>
        <v>44.208333333333336</v>
      </c>
      <c r="AZ37" s="74">
        <f t="shared" si="10"/>
        <v>42.270833333333336</v>
      </c>
      <c r="BA37" s="74">
        <f t="shared" si="10"/>
        <v>46</v>
      </c>
      <c r="BB37" s="74">
        <f aca="true" t="shared" si="11" ref="BB37:BG37">MIN(BB3:BB33)</f>
        <v>42.85833333333334</v>
      </c>
      <c r="BC37" s="74">
        <f t="shared" si="11"/>
        <v>50.11304347826086</v>
      </c>
      <c r="BD37" s="74">
        <f t="shared" si="11"/>
        <v>42.25416666666666</v>
      </c>
      <c r="BE37" s="74">
        <f t="shared" si="11"/>
        <v>36.34583333333333</v>
      </c>
      <c r="BF37" s="74">
        <f t="shared" si="11"/>
        <v>58.0875</v>
      </c>
      <c r="BG37" s="74">
        <f t="shared" si="11"/>
        <v>40.45</v>
      </c>
      <c r="BH37" s="74">
        <f aca="true" t="shared" si="12" ref="BH37:BM37">MIN(BH3:BH33)</f>
        <v>39.233333333333334</v>
      </c>
      <c r="BI37" s="74">
        <f t="shared" si="12"/>
        <v>46.37916666666666</v>
      </c>
      <c r="BJ37" s="74">
        <f t="shared" si="12"/>
        <v>39.03333333333334</v>
      </c>
      <c r="BK37" s="74">
        <f t="shared" si="12"/>
        <v>42.7625</v>
      </c>
      <c r="BL37" s="74">
        <f t="shared" si="12"/>
        <v>53.14583333333334</v>
      </c>
      <c r="BM37" s="74">
        <f t="shared" si="12"/>
        <v>51.6</v>
      </c>
      <c r="BN37" s="74">
        <f>MIN(BN3:BN33)</f>
        <v>42.02916666666666</v>
      </c>
      <c r="BO37" s="74">
        <f>MIN(BO3:BO33)</f>
        <v>52.67083333333334</v>
      </c>
      <c r="BP37" s="74">
        <f>MIN(BP3:BP33)</f>
        <v>45.895833333333336</v>
      </c>
      <c r="BQ37" s="74">
        <f>MIN(BQ3:BQ33)</f>
        <v>46.395833333333336</v>
      </c>
      <c r="BR37" s="74"/>
      <c r="BS37" s="74"/>
      <c r="BT37" s="74"/>
      <c r="BU37" s="74"/>
      <c r="BV37" s="74"/>
      <c r="BW37" s="74"/>
      <c r="BY37" s="31">
        <f>STDEV(J3:AM33)</f>
        <v>12.324167565597415</v>
      </c>
      <c r="BZ37" s="31">
        <f>STDEV(T3:AW33)</f>
        <v>12.303846908089847</v>
      </c>
      <c r="CA37" s="31">
        <f>STDEV(AD3:BG33)</f>
        <v>12.47986115725705</v>
      </c>
      <c r="CB37" s="31">
        <f>STDEV(AN3:BQ33)</f>
        <v>12.828980580534914</v>
      </c>
    </row>
    <row r="39" ht="10.5">
      <c r="A39" t="s">
        <v>26</v>
      </c>
    </row>
    <row r="40" spans="2:80" ht="10.5">
      <c r="B40" t="str">
        <f>'月平均'!B20</f>
        <v>&lt;60</v>
      </c>
      <c r="BY40" s="65" t="s">
        <v>23</v>
      </c>
      <c r="BZ40" s="65" t="s">
        <v>24</v>
      </c>
      <c r="CA40" s="65" t="s">
        <v>27</v>
      </c>
      <c r="CB40" s="65" t="str">
        <f>CB2</f>
        <v>91～20年平均</v>
      </c>
    </row>
    <row r="41" spans="1:80" ht="11.25">
      <c r="A41" s="60" t="s">
        <v>10</v>
      </c>
      <c r="B41" s="61">
        <f>COUNTIF(B3:B33,$B$40)</f>
        <v>10</v>
      </c>
      <c r="C41" s="62">
        <f aca="true" t="shared" si="13" ref="C41:BI41">COUNTIF(C3:C33,$B$40)</f>
        <v>1</v>
      </c>
      <c r="D41" s="62">
        <f t="shared" si="13"/>
        <v>4</v>
      </c>
      <c r="E41" s="62">
        <f t="shared" si="13"/>
        <v>8</v>
      </c>
      <c r="F41" s="62">
        <f t="shared" si="13"/>
        <v>14</v>
      </c>
      <c r="G41" s="62">
        <f t="shared" si="13"/>
        <v>6</v>
      </c>
      <c r="H41" s="62">
        <f t="shared" si="13"/>
        <v>0</v>
      </c>
      <c r="I41" s="62">
        <f t="shared" si="13"/>
        <v>6</v>
      </c>
      <c r="J41" s="62">
        <f t="shared" si="13"/>
        <v>8</v>
      </c>
      <c r="K41" s="63">
        <f t="shared" si="13"/>
        <v>3</v>
      </c>
      <c r="L41" s="63">
        <f t="shared" si="13"/>
        <v>6</v>
      </c>
      <c r="M41" s="63">
        <f t="shared" si="13"/>
        <v>14</v>
      </c>
      <c r="N41" s="63">
        <f t="shared" si="13"/>
        <v>10</v>
      </c>
      <c r="O41" s="63">
        <f t="shared" si="13"/>
        <v>8</v>
      </c>
      <c r="P41" s="63">
        <f t="shared" si="13"/>
        <v>14</v>
      </c>
      <c r="Q41" s="63">
        <f t="shared" si="13"/>
        <v>6</v>
      </c>
      <c r="R41" s="63">
        <f t="shared" si="13"/>
        <v>9</v>
      </c>
      <c r="S41" s="63">
        <f t="shared" si="13"/>
        <v>11</v>
      </c>
      <c r="T41" s="63">
        <f t="shared" si="13"/>
        <v>11</v>
      </c>
      <c r="U41" s="63">
        <f t="shared" si="13"/>
        <v>12</v>
      </c>
      <c r="V41" s="63">
        <f t="shared" si="13"/>
        <v>14</v>
      </c>
      <c r="W41" s="63">
        <f t="shared" si="13"/>
        <v>10</v>
      </c>
      <c r="X41" s="63">
        <f t="shared" si="13"/>
        <v>7</v>
      </c>
      <c r="Y41" s="63">
        <f t="shared" si="13"/>
        <v>14</v>
      </c>
      <c r="Z41" s="63">
        <f t="shared" si="13"/>
        <v>8</v>
      </c>
      <c r="AA41" s="63">
        <f t="shared" si="13"/>
        <v>13</v>
      </c>
      <c r="AB41" s="63">
        <f t="shared" si="13"/>
        <v>5</v>
      </c>
      <c r="AC41" s="63">
        <f t="shared" si="13"/>
        <v>10</v>
      </c>
      <c r="AD41" s="63">
        <f t="shared" si="13"/>
        <v>13</v>
      </c>
      <c r="AE41" s="63">
        <f t="shared" si="13"/>
        <v>7</v>
      </c>
      <c r="AF41" s="63">
        <f t="shared" si="13"/>
        <v>8</v>
      </c>
      <c r="AG41" s="63">
        <f t="shared" si="13"/>
        <v>10</v>
      </c>
      <c r="AH41" s="63">
        <f t="shared" si="13"/>
        <v>12</v>
      </c>
      <c r="AI41" s="63">
        <f t="shared" si="13"/>
        <v>7</v>
      </c>
      <c r="AJ41" s="63">
        <f t="shared" si="13"/>
        <v>10</v>
      </c>
      <c r="AK41" s="63">
        <f t="shared" si="13"/>
        <v>13</v>
      </c>
      <c r="AL41" s="63">
        <f t="shared" si="13"/>
        <v>12</v>
      </c>
      <c r="AM41" s="63">
        <f t="shared" si="13"/>
        <v>3</v>
      </c>
      <c r="AN41" s="63">
        <f t="shared" si="13"/>
        <v>7</v>
      </c>
      <c r="AO41" s="63">
        <f t="shared" si="13"/>
        <v>8</v>
      </c>
      <c r="AP41" s="63">
        <f t="shared" si="13"/>
        <v>6</v>
      </c>
      <c r="AQ41" s="63">
        <f t="shared" si="13"/>
        <v>8</v>
      </c>
      <c r="AR41" s="63">
        <f t="shared" si="13"/>
        <v>18</v>
      </c>
      <c r="AS41" s="63">
        <f t="shared" si="13"/>
        <v>14</v>
      </c>
      <c r="AT41" s="63">
        <f t="shared" si="13"/>
        <v>6</v>
      </c>
      <c r="AU41" s="63">
        <f t="shared" si="13"/>
        <v>10</v>
      </c>
      <c r="AV41" s="63">
        <f t="shared" si="13"/>
        <v>7</v>
      </c>
      <c r="AW41" s="63">
        <f t="shared" si="13"/>
        <v>6</v>
      </c>
      <c r="AX41" s="63">
        <f t="shared" si="13"/>
        <v>16</v>
      </c>
      <c r="AY41" s="63">
        <f t="shared" si="13"/>
        <v>18</v>
      </c>
      <c r="AZ41" s="63">
        <f t="shared" si="13"/>
        <v>5</v>
      </c>
      <c r="BA41" s="63">
        <f t="shared" si="13"/>
        <v>5</v>
      </c>
      <c r="BB41" s="63">
        <f t="shared" si="13"/>
        <v>11</v>
      </c>
      <c r="BC41" s="63">
        <f t="shared" si="13"/>
        <v>6</v>
      </c>
      <c r="BD41" s="63">
        <f t="shared" si="13"/>
        <v>7</v>
      </c>
      <c r="BE41" s="63">
        <f t="shared" si="13"/>
        <v>10</v>
      </c>
      <c r="BF41" s="63">
        <f t="shared" si="13"/>
        <v>1</v>
      </c>
      <c r="BG41" s="63">
        <f t="shared" si="13"/>
        <v>13</v>
      </c>
      <c r="BH41" s="63">
        <f t="shared" si="13"/>
        <v>4</v>
      </c>
      <c r="BI41" s="63">
        <f t="shared" si="13"/>
        <v>13</v>
      </c>
      <c r="BJ41" s="63">
        <f aca="true" t="shared" si="14" ref="BJ41:BO41">COUNTIF(BJ3:BJ33,$B$40)</f>
        <v>15</v>
      </c>
      <c r="BK41" s="63">
        <f t="shared" si="14"/>
        <v>9</v>
      </c>
      <c r="BL41" s="63">
        <f t="shared" si="14"/>
        <v>3</v>
      </c>
      <c r="BM41" s="63">
        <f t="shared" si="14"/>
        <v>6</v>
      </c>
      <c r="BN41" s="63">
        <f t="shared" si="14"/>
        <v>11</v>
      </c>
      <c r="BO41" s="63">
        <f t="shared" si="14"/>
        <v>5</v>
      </c>
      <c r="BP41" s="63">
        <f>COUNTIF(BP3:BP33,$B$40)</f>
        <v>8</v>
      </c>
      <c r="BQ41" s="63">
        <f>COUNTIF(BQ3:BQ33,$B$40)</f>
        <v>11</v>
      </c>
      <c r="BR41" s="63"/>
      <c r="BS41" s="63"/>
      <c r="BT41" s="63"/>
      <c r="BU41" s="63"/>
      <c r="BV41" s="63"/>
      <c r="BW41" s="63"/>
      <c r="BX41" s="48"/>
      <c r="BY41" s="64">
        <f>SUM(J41:AM41)</f>
        <v>288</v>
      </c>
      <c r="BZ41" s="64">
        <f>SUM(T41:AW41)</f>
        <v>289</v>
      </c>
      <c r="CA41" s="64">
        <f>SUM(AD41:BG41)</f>
        <v>277</v>
      </c>
      <c r="CB41" s="64">
        <f>SUM(AN41:BQ41)</f>
        <v>267</v>
      </c>
    </row>
    <row r="42" ht="10.5">
      <c r="BY42"/>
    </row>
    <row r="43" ht="10.5">
      <c r="BY43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43"/>
  <sheetViews>
    <sheetView zoomScalePageLayoutView="0" workbookViewId="0" topLeftCell="A1">
      <pane xSplit="1" ySplit="2" topLeftCell="AX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1:5" ht="10.5">
      <c r="A1" t="s">
        <v>0</v>
      </c>
      <c r="D1">
        <v>12</v>
      </c>
      <c r="E1" t="s">
        <v>1</v>
      </c>
    </row>
    <row r="2" spans="1:80" ht="10.5">
      <c r="A2" s="2" t="s">
        <v>2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</v>
      </c>
      <c r="BZ2" s="8" t="s">
        <v>4</v>
      </c>
      <c r="CA2" s="8" t="s">
        <v>27</v>
      </c>
      <c r="CB2" s="8" t="s">
        <v>31</v>
      </c>
    </row>
    <row r="3" spans="1:80" ht="11.25">
      <c r="A3" s="5">
        <v>1</v>
      </c>
      <c r="B3" s="33">
        <v>69.66666666666667</v>
      </c>
      <c r="C3" s="33">
        <v>85</v>
      </c>
      <c r="D3" s="33">
        <v>63</v>
      </c>
      <c r="E3" s="33">
        <v>49.75</v>
      </c>
      <c r="F3" s="33">
        <v>67</v>
      </c>
      <c r="G3" s="33">
        <v>58.75</v>
      </c>
      <c r="H3" s="33">
        <v>67.25</v>
      </c>
      <c r="I3" s="33">
        <v>57.25</v>
      </c>
      <c r="J3" s="34">
        <v>75.75</v>
      </c>
      <c r="K3" s="33">
        <v>58.5</v>
      </c>
      <c r="L3" s="33">
        <v>58.25</v>
      </c>
      <c r="M3" s="33">
        <v>65.5</v>
      </c>
      <c r="N3" s="33">
        <v>51.25</v>
      </c>
      <c r="O3" s="33">
        <v>46</v>
      </c>
      <c r="P3" s="33">
        <v>58.5</v>
      </c>
      <c r="Q3" s="33">
        <v>70.25</v>
      </c>
      <c r="R3" s="33">
        <v>57.5</v>
      </c>
      <c r="S3" s="33">
        <v>48.5</v>
      </c>
      <c r="T3" s="33">
        <v>50.25</v>
      </c>
      <c r="U3" s="33">
        <v>52.5</v>
      </c>
      <c r="V3" s="33">
        <v>45</v>
      </c>
      <c r="W3" s="33">
        <v>37.75</v>
      </c>
      <c r="X3" s="33">
        <v>48</v>
      </c>
      <c r="Y3" s="33">
        <v>51</v>
      </c>
      <c r="Z3" s="33">
        <v>60.75</v>
      </c>
      <c r="AA3" s="33">
        <v>53.375</v>
      </c>
      <c r="AB3" s="33">
        <v>64.375</v>
      </c>
      <c r="AC3" s="33">
        <v>61</v>
      </c>
      <c r="AD3" s="33">
        <v>87.125</v>
      </c>
      <c r="AE3" s="33">
        <v>79.125</v>
      </c>
      <c r="AF3" s="33">
        <v>41.725</v>
      </c>
      <c r="AG3" s="33">
        <v>63.1875</v>
      </c>
      <c r="AH3" s="33">
        <v>53.1</v>
      </c>
      <c r="AI3" s="33">
        <v>57.5125</v>
      </c>
      <c r="AJ3" s="33">
        <v>85.0875</v>
      </c>
      <c r="AK3" s="33">
        <v>53.4625</v>
      </c>
      <c r="AL3" s="33">
        <v>48.5625</v>
      </c>
      <c r="AM3" s="33">
        <v>76.725</v>
      </c>
      <c r="AN3" s="33">
        <v>66.9375</v>
      </c>
      <c r="AO3" s="33">
        <v>73.125</v>
      </c>
      <c r="AP3" s="33">
        <v>68.625</v>
      </c>
      <c r="AQ3" s="33">
        <v>68.375</v>
      </c>
      <c r="AR3" s="33">
        <v>45.375</v>
      </c>
      <c r="AS3" s="33">
        <v>59</v>
      </c>
      <c r="AT3" s="33">
        <v>76.2875</v>
      </c>
      <c r="AU3" s="33">
        <v>67.5625</v>
      </c>
      <c r="AV3" s="33">
        <v>64.5125</v>
      </c>
      <c r="AW3" s="33">
        <v>56.008333333333326</v>
      </c>
      <c r="AX3" s="33">
        <v>51.241666666666674</v>
      </c>
      <c r="AY3" s="33">
        <v>74.68333333333332</v>
      </c>
      <c r="AZ3" s="33">
        <v>86.76666666666667</v>
      </c>
      <c r="BA3" s="33">
        <v>65</v>
      </c>
      <c r="BB3" s="33">
        <v>49.1</v>
      </c>
      <c r="BC3" s="33">
        <v>62.683333333333344</v>
      </c>
      <c r="BD3" s="33">
        <v>74.215</v>
      </c>
      <c r="BE3" s="33">
        <v>62.404166666666676</v>
      </c>
      <c r="BF3" s="33">
        <v>67.675</v>
      </c>
      <c r="BG3" s="33">
        <v>59.87916666666667</v>
      </c>
      <c r="BH3" s="33">
        <v>76.2375</v>
      </c>
      <c r="BI3" s="33">
        <v>74.975</v>
      </c>
      <c r="BJ3" s="33">
        <v>54.6375</v>
      </c>
      <c r="BK3" s="33">
        <v>95.08333333333333</v>
      </c>
      <c r="BL3" s="33">
        <v>63.5</v>
      </c>
      <c r="BM3" s="33">
        <v>92.4</v>
      </c>
      <c r="BN3" s="33">
        <v>76.94583333333334</v>
      </c>
      <c r="BO3" s="33">
        <v>59.137499999999996</v>
      </c>
      <c r="BP3" s="33">
        <v>68.58749999999999</v>
      </c>
      <c r="BQ3" s="33">
        <v>66.22500000000001</v>
      </c>
      <c r="BR3" s="33"/>
      <c r="BS3" s="33"/>
      <c r="BT3" s="33"/>
      <c r="BU3" s="33"/>
      <c r="BV3" s="33"/>
      <c r="BW3" s="33"/>
      <c r="BY3" s="9">
        <f aca="true" t="shared" si="0" ref="BY3:BY33">AVERAGE(J3:AM3)</f>
        <v>58.653749999999995</v>
      </c>
      <c r="BZ3" s="9">
        <f>AVERAGE(T3:AW3)</f>
        <v>60.51402777777777</v>
      </c>
      <c r="CA3" s="9">
        <f>AVERAGE(AD3:BG3)</f>
        <v>64.8356388888889</v>
      </c>
      <c r="CB3" s="9">
        <f>AVERAGE(AN3:BQ3)</f>
        <v>67.57286111111111</v>
      </c>
    </row>
    <row r="4" spans="1:80" ht="11.25">
      <c r="A4" s="5">
        <v>2</v>
      </c>
      <c r="B4" s="33">
        <v>57.666666666666664</v>
      </c>
      <c r="C4" s="33">
        <v>76</v>
      </c>
      <c r="D4" s="33">
        <v>71.66666666666667</v>
      </c>
      <c r="E4" s="33">
        <v>56.75</v>
      </c>
      <c r="F4" s="33">
        <v>72.5</v>
      </c>
      <c r="G4" s="33">
        <v>63.75</v>
      </c>
      <c r="H4" s="33">
        <v>72.5</v>
      </c>
      <c r="I4" s="33">
        <v>58</v>
      </c>
      <c r="J4" s="34">
        <v>83.75</v>
      </c>
      <c r="K4" s="33">
        <v>72</v>
      </c>
      <c r="L4" s="33">
        <v>65.5</v>
      </c>
      <c r="M4" s="33">
        <v>39.5</v>
      </c>
      <c r="N4" s="33">
        <v>53.75</v>
      </c>
      <c r="O4" s="33">
        <v>52.75</v>
      </c>
      <c r="P4" s="33">
        <v>80</v>
      </c>
      <c r="Q4" s="33">
        <v>70</v>
      </c>
      <c r="R4" s="33">
        <v>67</v>
      </c>
      <c r="S4" s="33">
        <v>62.25</v>
      </c>
      <c r="T4" s="33">
        <v>51.5</v>
      </c>
      <c r="U4" s="33">
        <v>56.5</v>
      </c>
      <c r="V4" s="33">
        <v>76.75</v>
      </c>
      <c r="W4" s="33">
        <v>73.75</v>
      </c>
      <c r="X4" s="33">
        <v>57.25</v>
      </c>
      <c r="Y4" s="33">
        <v>59.25</v>
      </c>
      <c r="Z4" s="33">
        <v>62</v>
      </c>
      <c r="AA4" s="33">
        <v>56.75</v>
      </c>
      <c r="AB4" s="33">
        <v>57.375</v>
      </c>
      <c r="AC4" s="33">
        <v>73.875</v>
      </c>
      <c r="AD4" s="33">
        <v>52</v>
      </c>
      <c r="AE4" s="33">
        <v>69</v>
      </c>
      <c r="AF4" s="33">
        <v>60.4375</v>
      </c>
      <c r="AG4" s="33">
        <v>56.3875</v>
      </c>
      <c r="AH4" s="33">
        <v>49.5125</v>
      </c>
      <c r="AI4" s="33">
        <v>48.7875</v>
      </c>
      <c r="AJ4" s="33">
        <v>52.7375</v>
      </c>
      <c r="AK4" s="33">
        <v>46.3375</v>
      </c>
      <c r="AL4" s="33">
        <v>55.8125</v>
      </c>
      <c r="AM4" s="33">
        <v>55.15</v>
      </c>
      <c r="AN4" s="33">
        <v>62.2125</v>
      </c>
      <c r="AO4" s="33">
        <v>61.375</v>
      </c>
      <c r="AP4" s="33">
        <v>59.75</v>
      </c>
      <c r="AQ4" s="33">
        <v>86.75</v>
      </c>
      <c r="AR4" s="33">
        <v>52.625</v>
      </c>
      <c r="AS4" s="33">
        <v>43.125</v>
      </c>
      <c r="AT4" s="33">
        <v>86.17916666666667</v>
      </c>
      <c r="AU4" s="33">
        <v>59.93333333333334</v>
      </c>
      <c r="AV4" s="33">
        <v>82.44166666666668</v>
      </c>
      <c r="AW4" s="33">
        <v>59.57916666666666</v>
      </c>
      <c r="AX4" s="33">
        <v>56.42083333333335</v>
      </c>
      <c r="AY4" s="33">
        <v>66.1375</v>
      </c>
      <c r="AZ4" s="33">
        <v>59.1875</v>
      </c>
      <c r="BA4" s="33">
        <v>49.070833333333326</v>
      </c>
      <c r="BB4" s="33">
        <v>55.79583333333333</v>
      </c>
      <c r="BC4" s="33">
        <v>51.74583333333334</v>
      </c>
      <c r="BD4" s="33">
        <v>64.91666666666666</v>
      </c>
      <c r="BE4" s="33">
        <v>89.5</v>
      </c>
      <c r="BF4" s="33">
        <v>68.6625</v>
      </c>
      <c r="BG4" s="33">
        <v>64.11666666666666</v>
      </c>
      <c r="BH4" s="33">
        <v>63.45833333333334</v>
      </c>
      <c r="BI4" s="33">
        <v>55.25416666666666</v>
      </c>
      <c r="BJ4" s="33">
        <v>65.17916666666666</v>
      </c>
      <c r="BK4" s="33">
        <v>44.20833333333332</v>
      </c>
      <c r="BL4" s="33">
        <v>73.69166666666668</v>
      </c>
      <c r="BM4" s="33">
        <v>47.7</v>
      </c>
      <c r="BN4" s="33">
        <v>63.154166666666676</v>
      </c>
      <c r="BO4" s="33">
        <v>63.354166666666664</v>
      </c>
      <c r="BP4" s="33">
        <v>81.7625</v>
      </c>
      <c r="BQ4" s="33">
        <v>72.36250000000001</v>
      </c>
      <c r="BR4" s="33"/>
      <c r="BS4" s="33"/>
      <c r="BT4" s="33"/>
      <c r="BU4" s="33"/>
      <c r="BV4" s="33"/>
      <c r="BW4" s="33"/>
      <c r="BY4" s="9">
        <f t="shared" si="0"/>
        <v>60.588750000000005</v>
      </c>
      <c r="BZ4" s="9">
        <f aca="true" t="shared" si="1" ref="BZ4:BZ33">AVERAGE(T4:AW4)</f>
        <v>60.83777777777778</v>
      </c>
      <c r="CA4" s="9">
        <f aca="true" t="shared" si="2" ref="CA4:CA33">AVERAGE(AD4:BG4)</f>
        <v>60.856249999999996</v>
      </c>
      <c r="CB4" s="9">
        <f aca="true" t="shared" si="3" ref="CB4:CB33">AVERAGE(AN4:BQ4)</f>
        <v>63.65499999999999</v>
      </c>
    </row>
    <row r="5" spans="1:80" ht="11.25">
      <c r="A5" s="5">
        <v>3</v>
      </c>
      <c r="B5" s="33">
        <v>85.33333333333333</v>
      </c>
      <c r="C5" s="33">
        <v>76.66666666666667</v>
      </c>
      <c r="D5" s="33">
        <v>65.66666666666667</v>
      </c>
      <c r="E5" s="33">
        <v>57</v>
      </c>
      <c r="F5" s="33">
        <v>52.75</v>
      </c>
      <c r="G5" s="33">
        <v>82</v>
      </c>
      <c r="H5" s="33">
        <v>90.5</v>
      </c>
      <c r="I5" s="33">
        <v>72</v>
      </c>
      <c r="J5" s="34">
        <v>63.5</v>
      </c>
      <c r="K5" s="33">
        <v>51.25</v>
      </c>
      <c r="L5" s="33">
        <v>86.25</v>
      </c>
      <c r="M5" s="33">
        <v>46.5</v>
      </c>
      <c r="N5" s="33">
        <v>62.75</v>
      </c>
      <c r="O5" s="33">
        <v>62.25</v>
      </c>
      <c r="P5" s="33">
        <v>69.25</v>
      </c>
      <c r="Q5" s="33">
        <v>64.25</v>
      </c>
      <c r="R5" s="33">
        <v>53.5</v>
      </c>
      <c r="S5" s="33">
        <v>51.25</v>
      </c>
      <c r="T5" s="33">
        <v>54.25</v>
      </c>
      <c r="U5" s="33">
        <v>58.75</v>
      </c>
      <c r="V5" s="33">
        <v>65.5</v>
      </c>
      <c r="W5" s="33">
        <v>72.5</v>
      </c>
      <c r="X5" s="33">
        <v>64.5</v>
      </c>
      <c r="Y5" s="33">
        <v>63.75</v>
      </c>
      <c r="Z5" s="33">
        <v>50.5</v>
      </c>
      <c r="AA5" s="33">
        <v>39</v>
      </c>
      <c r="AB5" s="33">
        <v>57.5</v>
      </c>
      <c r="AC5" s="33">
        <v>85.875</v>
      </c>
      <c r="AD5" s="33">
        <v>51.875</v>
      </c>
      <c r="AE5" s="33">
        <v>70.5</v>
      </c>
      <c r="AF5" s="33">
        <v>46.8</v>
      </c>
      <c r="AG5" s="33">
        <v>52.0625</v>
      </c>
      <c r="AH5" s="33">
        <v>65.6125</v>
      </c>
      <c r="AI5" s="33">
        <v>80.5625</v>
      </c>
      <c r="AJ5" s="33">
        <v>52.075</v>
      </c>
      <c r="AK5" s="33">
        <v>68.475</v>
      </c>
      <c r="AL5" s="33">
        <v>49.725</v>
      </c>
      <c r="AM5" s="33">
        <v>44.875</v>
      </c>
      <c r="AN5" s="33">
        <v>70.9375</v>
      </c>
      <c r="AO5" s="33">
        <v>57.625</v>
      </c>
      <c r="AP5" s="33">
        <v>73.125</v>
      </c>
      <c r="AQ5" s="33">
        <v>52.125</v>
      </c>
      <c r="AR5" s="33">
        <v>54.625</v>
      </c>
      <c r="AS5" s="33">
        <v>50.5</v>
      </c>
      <c r="AT5" s="33">
        <v>51.35833333333334</v>
      </c>
      <c r="AU5" s="33">
        <v>61.63333333333335</v>
      </c>
      <c r="AV5" s="33">
        <v>50.67083333333333</v>
      </c>
      <c r="AW5" s="33">
        <v>52.941666666666684</v>
      </c>
      <c r="AX5" s="33">
        <v>63.70416666666666</v>
      </c>
      <c r="AY5" s="33">
        <v>67.95</v>
      </c>
      <c r="AZ5" s="33">
        <v>58.616666666666674</v>
      </c>
      <c r="BA5" s="33">
        <v>59.99166666666667</v>
      </c>
      <c r="BB5" s="33">
        <v>43.1</v>
      </c>
      <c r="BC5" s="33">
        <v>45.89583333333332</v>
      </c>
      <c r="BD5" s="33">
        <v>82.05416666666666</v>
      </c>
      <c r="BE5" s="33">
        <v>71.08333333333333</v>
      </c>
      <c r="BF5" s="33">
        <v>90.95</v>
      </c>
      <c r="BG5" s="33">
        <v>76.65833333333332</v>
      </c>
      <c r="BH5" s="33">
        <v>93.78333333333332</v>
      </c>
      <c r="BI5" s="33">
        <v>84.74583333333334</v>
      </c>
      <c r="BJ5" s="33">
        <v>63.0375</v>
      </c>
      <c r="BK5" s="33">
        <v>34.141666666666666</v>
      </c>
      <c r="BL5" s="33">
        <v>78.575</v>
      </c>
      <c r="BM5" s="33">
        <v>64.4</v>
      </c>
      <c r="BN5" s="33">
        <v>67.19166666666668</v>
      </c>
      <c r="BO5" s="33">
        <v>81.45833333333334</v>
      </c>
      <c r="BP5" s="33">
        <v>54.63750000000001</v>
      </c>
      <c r="BQ5" s="33">
        <v>85.6125</v>
      </c>
      <c r="BR5" s="33"/>
      <c r="BS5" s="33"/>
      <c r="BT5" s="33"/>
      <c r="BU5" s="33"/>
      <c r="BV5" s="33"/>
      <c r="BW5" s="33"/>
      <c r="BY5" s="9">
        <f t="shared" si="0"/>
        <v>60.18124999999999</v>
      </c>
      <c r="BZ5" s="9">
        <f t="shared" si="1"/>
        <v>59.007638888888884</v>
      </c>
      <c r="CA5" s="9">
        <f t="shared" si="2"/>
        <v>60.6036111111111</v>
      </c>
      <c r="CB5" s="9">
        <f t="shared" si="3"/>
        <v>64.77097222222223</v>
      </c>
    </row>
    <row r="6" spans="1:80" ht="11.25">
      <c r="A6" s="5">
        <v>4</v>
      </c>
      <c r="B6" s="33">
        <v>75</v>
      </c>
      <c r="C6" s="33">
        <v>74</v>
      </c>
      <c r="D6" s="33">
        <v>71.66666666666667</v>
      </c>
      <c r="E6" s="33">
        <v>70</v>
      </c>
      <c r="F6" s="33">
        <v>53.75</v>
      </c>
      <c r="G6" s="33">
        <v>70.25</v>
      </c>
      <c r="H6" s="33">
        <v>56.75</v>
      </c>
      <c r="I6" s="33">
        <v>73.5</v>
      </c>
      <c r="J6" s="34">
        <v>74.75</v>
      </c>
      <c r="K6" s="33">
        <v>57.5</v>
      </c>
      <c r="L6" s="33">
        <v>87.5</v>
      </c>
      <c r="M6" s="33">
        <v>39</v>
      </c>
      <c r="N6" s="33">
        <v>63.25</v>
      </c>
      <c r="O6" s="33">
        <v>70.5</v>
      </c>
      <c r="P6" s="33">
        <v>66.5</v>
      </c>
      <c r="Q6" s="33">
        <v>64</v>
      </c>
      <c r="R6" s="33">
        <v>42</v>
      </c>
      <c r="S6" s="33">
        <v>47.75</v>
      </c>
      <c r="T6" s="33">
        <v>45</v>
      </c>
      <c r="U6" s="33">
        <v>68.25</v>
      </c>
      <c r="V6" s="33">
        <v>41.25</v>
      </c>
      <c r="W6" s="33">
        <v>73.75</v>
      </c>
      <c r="X6" s="33">
        <v>69.25</v>
      </c>
      <c r="Y6" s="33">
        <v>55.75</v>
      </c>
      <c r="Z6" s="33">
        <v>41.25</v>
      </c>
      <c r="AA6" s="33">
        <v>64.375</v>
      </c>
      <c r="AB6" s="33">
        <v>72.75</v>
      </c>
      <c r="AC6" s="33">
        <v>49.375</v>
      </c>
      <c r="AD6" s="33">
        <v>57.875</v>
      </c>
      <c r="AE6" s="33">
        <v>76.25</v>
      </c>
      <c r="AF6" s="33">
        <v>43.6875</v>
      </c>
      <c r="AG6" s="33">
        <v>67.7375</v>
      </c>
      <c r="AH6" s="33">
        <v>65.55</v>
      </c>
      <c r="AI6" s="33">
        <v>65.9</v>
      </c>
      <c r="AJ6" s="33">
        <v>54.35</v>
      </c>
      <c r="AK6" s="33">
        <v>80.2125</v>
      </c>
      <c r="AL6" s="33">
        <v>54.35</v>
      </c>
      <c r="AM6" s="33">
        <v>54.1375</v>
      </c>
      <c r="AN6" s="33">
        <v>68.7</v>
      </c>
      <c r="AO6" s="33">
        <v>53.625</v>
      </c>
      <c r="AP6" s="33">
        <v>69</v>
      </c>
      <c r="AQ6" s="33">
        <v>43</v>
      </c>
      <c r="AR6" s="33">
        <v>62.125</v>
      </c>
      <c r="AS6" s="33">
        <v>48.75</v>
      </c>
      <c r="AT6" s="33">
        <v>57.55416666666667</v>
      </c>
      <c r="AU6" s="33">
        <v>57.26666666666666</v>
      </c>
      <c r="AV6" s="33">
        <v>56.87083333333334</v>
      </c>
      <c r="AW6" s="33">
        <v>51.38333333333335</v>
      </c>
      <c r="AX6" s="33">
        <v>73.72083333333335</v>
      </c>
      <c r="AY6" s="33">
        <v>88.425</v>
      </c>
      <c r="AZ6" s="33">
        <v>54.83333333333334</v>
      </c>
      <c r="BA6" s="33">
        <v>66.52083333333333</v>
      </c>
      <c r="BB6" s="33">
        <v>77.01666666666667</v>
      </c>
      <c r="BC6" s="33">
        <v>47.21666666666667</v>
      </c>
      <c r="BD6" s="33">
        <v>80.2875</v>
      </c>
      <c r="BE6" s="33">
        <v>78.29583333333333</v>
      </c>
      <c r="BF6" s="33">
        <v>71.95416666666667</v>
      </c>
      <c r="BG6" s="33">
        <v>47.74166666666665</v>
      </c>
      <c r="BH6" s="33">
        <v>45.845833333333324</v>
      </c>
      <c r="BI6" s="33">
        <v>77.77083333333333</v>
      </c>
      <c r="BJ6" s="33">
        <v>75.975</v>
      </c>
      <c r="BK6" s="33">
        <v>61.57916666666666</v>
      </c>
      <c r="BL6" s="33">
        <v>42.25833333333333</v>
      </c>
      <c r="BM6" s="33">
        <v>73.7</v>
      </c>
      <c r="BN6" s="33">
        <v>66.0125</v>
      </c>
      <c r="BO6" s="33">
        <v>77.69166666666665</v>
      </c>
      <c r="BP6" s="33">
        <v>54.42499999999999</v>
      </c>
      <c r="BQ6" s="33">
        <v>56.20416666666666</v>
      </c>
      <c r="BR6" s="33"/>
      <c r="BS6" s="33"/>
      <c r="BT6" s="33"/>
      <c r="BU6" s="33"/>
      <c r="BV6" s="33"/>
      <c r="BW6" s="33"/>
      <c r="BY6" s="9">
        <f t="shared" si="0"/>
        <v>60.46</v>
      </c>
      <c r="BZ6" s="9">
        <f t="shared" si="1"/>
        <v>58.9775</v>
      </c>
      <c r="CA6" s="9">
        <f t="shared" si="2"/>
        <v>62.477916666666665</v>
      </c>
      <c r="CB6" s="9">
        <f t="shared" si="3"/>
        <v>62.85833333333333</v>
      </c>
    </row>
    <row r="7" spans="1:80" ht="11.25">
      <c r="A7" s="5">
        <v>5</v>
      </c>
      <c r="B7" s="33">
        <v>55.666666666666664</v>
      </c>
      <c r="C7" s="33">
        <v>76</v>
      </c>
      <c r="D7" s="33">
        <v>63.666666666666664</v>
      </c>
      <c r="E7" s="33">
        <v>54.25</v>
      </c>
      <c r="F7" s="33">
        <v>82</v>
      </c>
      <c r="G7" s="33">
        <v>55.5</v>
      </c>
      <c r="H7" s="33">
        <v>56.75</v>
      </c>
      <c r="I7" s="33">
        <v>85.5</v>
      </c>
      <c r="J7" s="34">
        <v>65.25</v>
      </c>
      <c r="K7" s="33">
        <v>83.75</v>
      </c>
      <c r="L7" s="33">
        <v>82.5</v>
      </c>
      <c r="M7" s="33">
        <v>62</v>
      </c>
      <c r="N7" s="33">
        <v>68.5</v>
      </c>
      <c r="O7" s="33">
        <v>61.5</v>
      </c>
      <c r="P7" s="33">
        <v>68.5</v>
      </c>
      <c r="Q7" s="33">
        <v>85.5</v>
      </c>
      <c r="R7" s="33">
        <v>50.75</v>
      </c>
      <c r="S7" s="33">
        <v>40</v>
      </c>
      <c r="T7" s="33">
        <v>55.75</v>
      </c>
      <c r="U7" s="33">
        <v>59</v>
      </c>
      <c r="V7" s="33">
        <v>42.75</v>
      </c>
      <c r="W7" s="33">
        <v>74.75</v>
      </c>
      <c r="X7" s="33">
        <v>77.25</v>
      </c>
      <c r="Y7" s="33">
        <v>60.5</v>
      </c>
      <c r="Z7" s="33">
        <v>55.75</v>
      </c>
      <c r="AA7" s="33">
        <v>41.375</v>
      </c>
      <c r="AB7" s="33">
        <v>72.875</v>
      </c>
      <c r="AC7" s="33">
        <v>47.5</v>
      </c>
      <c r="AD7" s="33">
        <v>58</v>
      </c>
      <c r="AE7" s="33">
        <v>71.875</v>
      </c>
      <c r="AF7" s="33">
        <v>57.1625</v>
      </c>
      <c r="AG7" s="33">
        <v>65.85</v>
      </c>
      <c r="AH7" s="33">
        <v>61.25</v>
      </c>
      <c r="AI7" s="33">
        <v>44.925</v>
      </c>
      <c r="AJ7" s="33">
        <v>62.575</v>
      </c>
      <c r="AK7" s="33">
        <v>65.475</v>
      </c>
      <c r="AL7" s="33">
        <v>60.9</v>
      </c>
      <c r="AM7" s="33">
        <v>67.9125</v>
      </c>
      <c r="AN7" s="33">
        <v>70.4125</v>
      </c>
      <c r="AO7" s="33">
        <v>53.75</v>
      </c>
      <c r="AP7" s="33">
        <v>56</v>
      </c>
      <c r="AQ7" s="33">
        <v>43.625</v>
      </c>
      <c r="AR7" s="33">
        <v>70.75</v>
      </c>
      <c r="AS7" s="33">
        <v>82.5</v>
      </c>
      <c r="AT7" s="33">
        <v>68.04583333333333</v>
      </c>
      <c r="AU7" s="33">
        <v>87.95</v>
      </c>
      <c r="AV7" s="33">
        <v>53.25</v>
      </c>
      <c r="AW7" s="33">
        <v>59.004166666666656</v>
      </c>
      <c r="AX7" s="33">
        <v>71.3125</v>
      </c>
      <c r="AY7" s="33">
        <v>73.93333333333332</v>
      </c>
      <c r="AZ7" s="33">
        <v>56.03333333333333</v>
      </c>
      <c r="BA7" s="33">
        <v>65.70416666666667</v>
      </c>
      <c r="BB7" s="33">
        <v>66.80833333333335</v>
      </c>
      <c r="BC7" s="33">
        <v>54.225</v>
      </c>
      <c r="BD7" s="33">
        <v>51.104166666666664</v>
      </c>
      <c r="BE7" s="33">
        <v>74.78333333333332</v>
      </c>
      <c r="BF7" s="33">
        <v>78.93333333333334</v>
      </c>
      <c r="BG7" s="33">
        <v>59.725</v>
      </c>
      <c r="BH7" s="33">
        <v>50.18333333333333</v>
      </c>
      <c r="BI7" s="33">
        <v>48.29583333333334</v>
      </c>
      <c r="BJ7" s="33">
        <v>65.97727272727273</v>
      </c>
      <c r="BK7" s="33">
        <v>62.48333333333333</v>
      </c>
      <c r="BL7" s="33">
        <v>44.908333333333324</v>
      </c>
      <c r="BM7" s="33">
        <v>76.4</v>
      </c>
      <c r="BN7" s="33">
        <v>63.67916666666667</v>
      </c>
      <c r="BO7" s="33">
        <v>53.69583333333333</v>
      </c>
      <c r="BP7" s="33">
        <v>45.36666666666667</v>
      </c>
      <c r="BQ7" s="33">
        <v>76.65</v>
      </c>
      <c r="BR7" s="33"/>
      <c r="BS7" s="33"/>
      <c r="BT7" s="33"/>
      <c r="BU7" s="33"/>
      <c r="BV7" s="33"/>
      <c r="BW7" s="33"/>
      <c r="BY7" s="9">
        <f t="shared" si="0"/>
        <v>62.38916666666666</v>
      </c>
      <c r="BZ7" s="9">
        <f t="shared" si="1"/>
        <v>61.623749999999994</v>
      </c>
      <c r="CA7" s="9">
        <f t="shared" si="2"/>
        <v>63.7925</v>
      </c>
      <c r="CB7" s="9">
        <f t="shared" si="3"/>
        <v>62.84965909090909</v>
      </c>
    </row>
    <row r="8" spans="1:80" ht="11.25">
      <c r="A8" s="5">
        <v>6</v>
      </c>
      <c r="B8" s="33">
        <v>52.666666666666664</v>
      </c>
      <c r="C8" s="33">
        <v>88</v>
      </c>
      <c r="D8" s="33">
        <v>58.666666666666664</v>
      </c>
      <c r="E8" s="33">
        <v>59.5</v>
      </c>
      <c r="F8" s="33">
        <v>72.5</v>
      </c>
      <c r="G8" s="33">
        <v>56.25</v>
      </c>
      <c r="H8" s="33">
        <v>67.5</v>
      </c>
      <c r="I8" s="33">
        <v>54</v>
      </c>
      <c r="J8" s="34">
        <v>66.25</v>
      </c>
      <c r="K8" s="33">
        <v>59.5</v>
      </c>
      <c r="L8" s="33">
        <v>69.5</v>
      </c>
      <c r="M8" s="33">
        <v>71</v>
      </c>
      <c r="N8" s="33">
        <v>69.5</v>
      </c>
      <c r="O8" s="33">
        <v>51</v>
      </c>
      <c r="P8" s="33">
        <v>63.75</v>
      </c>
      <c r="Q8" s="33">
        <v>62</v>
      </c>
      <c r="R8" s="33">
        <v>71.75</v>
      </c>
      <c r="S8" s="33">
        <v>53.25</v>
      </c>
      <c r="T8" s="33">
        <v>54.5</v>
      </c>
      <c r="U8" s="33">
        <v>49.75</v>
      </c>
      <c r="V8" s="33">
        <v>42.75</v>
      </c>
      <c r="W8" s="33">
        <v>43.75</v>
      </c>
      <c r="X8" s="33">
        <v>72.5</v>
      </c>
      <c r="Y8" s="33">
        <v>48.75</v>
      </c>
      <c r="Z8" s="33">
        <v>58</v>
      </c>
      <c r="AA8" s="33">
        <v>45.25</v>
      </c>
      <c r="AB8" s="33">
        <v>63.875</v>
      </c>
      <c r="AC8" s="33">
        <v>64.25</v>
      </c>
      <c r="AD8" s="33">
        <v>60.875</v>
      </c>
      <c r="AE8" s="33">
        <v>52.25</v>
      </c>
      <c r="AF8" s="33">
        <v>50.375</v>
      </c>
      <c r="AG8" s="33">
        <v>48.9375</v>
      </c>
      <c r="AH8" s="33">
        <v>60.7875</v>
      </c>
      <c r="AI8" s="33">
        <v>62.8625</v>
      </c>
      <c r="AJ8" s="33">
        <v>90.95</v>
      </c>
      <c r="AK8" s="33">
        <v>58.85</v>
      </c>
      <c r="AL8" s="33">
        <v>57.2</v>
      </c>
      <c r="AM8" s="33">
        <v>63.925</v>
      </c>
      <c r="AN8" s="33">
        <v>64.75</v>
      </c>
      <c r="AO8" s="33">
        <v>65.25</v>
      </c>
      <c r="AP8" s="33">
        <v>70.75</v>
      </c>
      <c r="AQ8" s="33">
        <v>46.25</v>
      </c>
      <c r="AR8" s="33">
        <v>56.875</v>
      </c>
      <c r="AS8" s="33">
        <v>60.125</v>
      </c>
      <c r="AT8" s="33">
        <v>73.25</v>
      </c>
      <c r="AU8" s="33">
        <v>69.9125</v>
      </c>
      <c r="AV8" s="33">
        <v>77.52916666666667</v>
      </c>
      <c r="AW8" s="33">
        <v>38.758333333333326</v>
      </c>
      <c r="AX8" s="33">
        <v>88.66666666666664</v>
      </c>
      <c r="AY8" s="33">
        <v>56.62083333333334</v>
      </c>
      <c r="AZ8" s="33">
        <v>76.5875</v>
      </c>
      <c r="BA8" s="33">
        <v>53.325</v>
      </c>
      <c r="BB8" s="33">
        <v>70.97083333333332</v>
      </c>
      <c r="BC8" s="33">
        <v>60.4125</v>
      </c>
      <c r="BD8" s="33">
        <v>58.59583333333334</v>
      </c>
      <c r="BE8" s="33">
        <v>56.375</v>
      </c>
      <c r="BF8" s="33">
        <v>67.45</v>
      </c>
      <c r="BG8" s="33">
        <v>69.62083333333334</v>
      </c>
      <c r="BH8" s="33">
        <v>63.6875</v>
      </c>
      <c r="BI8" s="33">
        <v>58.09583333333334</v>
      </c>
      <c r="BJ8" s="33">
        <v>55.55</v>
      </c>
      <c r="BK8" s="33">
        <v>48.26666666666665</v>
      </c>
      <c r="BL8" s="33">
        <v>43.99166666666665</v>
      </c>
      <c r="BM8" s="33">
        <v>50.5</v>
      </c>
      <c r="BN8" s="33">
        <v>58.20416666666666</v>
      </c>
      <c r="BO8" s="33">
        <v>78.22916666666667</v>
      </c>
      <c r="BP8" s="33">
        <v>47.833333333333336</v>
      </c>
      <c r="BQ8" s="33">
        <v>76.54166666666664</v>
      </c>
      <c r="BR8" s="33"/>
      <c r="BS8" s="33"/>
      <c r="BT8" s="33"/>
      <c r="BU8" s="33"/>
      <c r="BV8" s="33"/>
      <c r="BW8" s="33"/>
      <c r="BY8" s="9">
        <f t="shared" si="0"/>
        <v>59.59624999999999</v>
      </c>
      <c r="BZ8" s="9">
        <f t="shared" si="1"/>
        <v>59.12791666666667</v>
      </c>
      <c r="CA8" s="9">
        <f t="shared" si="2"/>
        <v>62.96958333333335</v>
      </c>
      <c r="CB8" s="9">
        <f t="shared" si="3"/>
        <v>62.09916666666666</v>
      </c>
    </row>
    <row r="9" spans="1:80" ht="11.25">
      <c r="A9" s="5">
        <v>7</v>
      </c>
      <c r="B9" s="33">
        <v>66</v>
      </c>
      <c r="C9" s="33">
        <v>62</v>
      </c>
      <c r="D9" s="33">
        <v>70.66666666666667</v>
      </c>
      <c r="E9" s="33">
        <v>56.25</v>
      </c>
      <c r="F9" s="33">
        <v>46</v>
      </c>
      <c r="G9" s="33">
        <v>60.75</v>
      </c>
      <c r="H9" s="33">
        <v>48.5</v>
      </c>
      <c r="I9" s="33">
        <v>49.5</v>
      </c>
      <c r="J9" s="34">
        <v>67.75</v>
      </c>
      <c r="K9" s="33">
        <v>55.5</v>
      </c>
      <c r="L9" s="33">
        <v>70</v>
      </c>
      <c r="M9" s="33">
        <v>46.25</v>
      </c>
      <c r="N9" s="33">
        <v>50.75</v>
      </c>
      <c r="O9" s="33">
        <v>59.75</v>
      </c>
      <c r="P9" s="33">
        <v>74</v>
      </c>
      <c r="Q9" s="33">
        <v>69.5</v>
      </c>
      <c r="R9" s="33">
        <v>69.75</v>
      </c>
      <c r="S9" s="33">
        <v>54</v>
      </c>
      <c r="T9" s="33">
        <v>38.5</v>
      </c>
      <c r="U9" s="33">
        <v>63.75</v>
      </c>
      <c r="V9" s="33">
        <v>53</v>
      </c>
      <c r="W9" s="33">
        <v>44.75</v>
      </c>
      <c r="X9" s="33">
        <v>87</v>
      </c>
      <c r="Y9" s="33">
        <v>58</v>
      </c>
      <c r="Z9" s="33">
        <v>53.5</v>
      </c>
      <c r="AA9" s="33">
        <v>50.375</v>
      </c>
      <c r="AB9" s="33">
        <v>65.625</v>
      </c>
      <c r="AC9" s="33">
        <v>62.375</v>
      </c>
      <c r="AD9" s="33">
        <v>66.625</v>
      </c>
      <c r="AE9" s="33">
        <v>51.125</v>
      </c>
      <c r="AF9" s="33">
        <v>64.3875</v>
      </c>
      <c r="AG9" s="33">
        <v>53.4875</v>
      </c>
      <c r="AH9" s="33">
        <v>79.15</v>
      </c>
      <c r="AI9" s="33">
        <v>54</v>
      </c>
      <c r="AJ9" s="33">
        <v>56.8125</v>
      </c>
      <c r="AK9" s="33">
        <v>68.8875</v>
      </c>
      <c r="AL9" s="33">
        <v>63.9125</v>
      </c>
      <c r="AM9" s="33">
        <v>52.3875</v>
      </c>
      <c r="AN9" s="33">
        <v>62.825</v>
      </c>
      <c r="AO9" s="33">
        <v>76.875</v>
      </c>
      <c r="AP9" s="33">
        <v>57.625</v>
      </c>
      <c r="AQ9" s="33">
        <v>47.875</v>
      </c>
      <c r="AR9" s="33">
        <v>50.375</v>
      </c>
      <c r="AS9" s="33">
        <v>67.125</v>
      </c>
      <c r="AT9" s="33">
        <v>90.72083333333335</v>
      </c>
      <c r="AU9" s="33">
        <v>80.92083333333333</v>
      </c>
      <c r="AV9" s="33">
        <v>50.7375</v>
      </c>
      <c r="AW9" s="33">
        <v>47.7125</v>
      </c>
      <c r="AX9" s="33">
        <v>55.291666666666664</v>
      </c>
      <c r="AY9" s="33">
        <v>73.77083333333334</v>
      </c>
      <c r="AZ9" s="33">
        <v>55.58333333333334</v>
      </c>
      <c r="BA9" s="33">
        <v>60.67083333333334</v>
      </c>
      <c r="BB9" s="33">
        <v>57.9</v>
      </c>
      <c r="BC9" s="33">
        <v>59.4375</v>
      </c>
      <c r="BD9" s="33">
        <v>64.14166666666667</v>
      </c>
      <c r="BE9" s="33">
        <v>51.16666666666666</v>
      </c>
      <c r="BF9" s="33">
        <v>41.41666666666668</v>
      </c>
      <c r="BG9" s="33">
        <v>72.1375</v>
      </c>
      <c r="BH9" s="33">
        <v>73.08333333333333</v>
      </c>
      <c r="BI9" s="33">
        <v>49.275</v>
      </c>
      <c r="BJ9" s="33">
        <v>50.1875</v>
      </c>
      <c r="BK9" s="33">
        <v>45.47916666666666</v>
      </c>
      <c r="BL9" s="33">
        <v>53.525</v>
      </c>
      <c r="BM9" s="33">
        <v>57</v>
      </c>
      <c r="BN9" s="33">
        <v>66.34166666666667</v>
      </c>
      <c r="BO9" s="33">
        <v>73.30416666666666</v>
      </c>
      <c r="BP9" s="33">
        <v>70.63333333333333</v>
      </c>
      <c r="BQ9" s="33">
        <v>71.56666666666666</v>
      </c>
      <c r="BR9" s="33"/>
      <c r="BS9" s="33"/>
      <c r="BT9" s="33"/>
      <c r="BU9" s="33"/>
      <c r="BV9" s="33"/>
      <c r="BW9" s="33"/>
      <c r="BY9" s="9">
        <f t="shared" si="0"/>
        <v>60.163333333333334</v>
      </c>
      <c r="BZ9" s="9">
        <f t="shared" si="1"/>
        <v>60.68138888888889</v>
      </c>
      <c r="CA9" s="9">
        <f t="shared" si="2"/>
        <v>61.16944444444446</v>
      </c>
      <c r="CB9" s="9">
        <f t="shared" si="3"/>
        <v>61.156805555555565</v>
      </c>
    </row>
    <row r="10" spans="1:80" ht="11.25">
      <c r="A10" s="5">
        <v>8</v>
      </c>
      <c r="B10" s="33">
        <v>59.333333333333336</v>
      </c>
      <c r="C10" s="33">
        <v>83</v>
      </c>
      <c r="D10" s="33">
        <v>81.66666666666667</v>
      </c>
      <c r="E10" s="33">
        <v>69.25</v>
      </c>
      <c r="F10" s="33">
        <v>82</v>
      </c>
      <c r="G10" s="33">
        <v>81</v>
      </c>
      <c r="H10" s="33">
        <v>54</v>
      </c>
      <c r="I10" s="33">
        <v>47.75</v>
      </c>
      <c r="J10" s="34">
        <v>55.25</v>
      </c>
      <c r="K10" s="33">
        <v>65</v>
      </c>
      <c r="L10" s="33">
        <v>75.75</v>
      </c>
      <c r="M10" s="33">
        <v>44.25</v>
      </c>
      <c r="N10" s="33">
        <v>45.75</v>
      </c>
      <c r="O10" s="33">
        <v>75</v>
      </c>
      <c r="P10" s="33">
        <v>49.75</v>
      </c>
      <c r="Q10" s="33">
        <v>65</v>
      </c>
      <c r="R10" s="33">
        <v>63.75</v>
      </c>
      <c r="S10" s="33">
        <v>46.75</v>
      </c>
      <c r="T10" s="33">
        <v>40.25</v>
      </c>
      <c r="U10" s="33">
        <v>69.25</v>
      </c>
      <c r="V10" s="33">
        <v>44.5</v>
      </c>
      <c r="W10" s="33">
        <v>47.75</v>
      </c>
      <c r="X10" s="33">
        <v>83.75</v>
      </c>
      <c r="Y10" s="33">
        <v>85.25</v>
      </c>
      <c r="Z10" s="33">
        <v>69</v>
      </c>
      <c r="AA10" s="33">
        <v>46.625</v>
      </c>
      <c r="AB10" s="33">
        <v>56.75</v>
      </c>
      <c r="AC10" s="33">
        <v>72</v>
      </c>
      <c r="AD10" s="33">
        <v>48.875</v>
      </c>
      <c r="AE10" s="33">
        <v>49.375</v>
      </c>
      <c r="AF10" s="33">
        <v>60.425</v>
      </c>
      <c r="AG10" s="33">
        <v>55.8875</v>
      </c>
      <c r="AH10" s="33">
        <v>91.2125</v>
      </c>
      <c r="AI10" s="33">
        <v>50.2625</v>
      </c>
      <c r="AJ10" s="33">
        <v>64.4125</v>
      </c>
      <c r="AK10" s="33">
        <v>59.9625</v>
      </c>
      <c r="AL10" s="33">
        <v>47.575</v>
      </c>
      <c r="AM10" s="33">
        <v>54.2125</v>
      </c>
      <c r="AN10" s="33">
        <v>69.5125</v>
      </c>
      <c r="AO10" s="33">
        <v>75.375</v>
      </c>
      <c r="AP10" s="33">
        <v>79.875</v>
      </c>
      <c r="AQ10" s="33">
        <v>54.875</v>
      </c>
      <c r="AR10" s="33">
        <v>43.75</v>
      </c>
      <c r="AS10" s="33">
        <v>51.125</v>
      </c>
      <c r="AT10" s="33">
        <v>95.50833333333334</v>
      </c>
      <c r="AU10" s="33">
        <v>67.7</v>
      </c>
      <c r="AV10" s="33">
        <v>54.708333333333336</v>
      </c>
      <c r="AW10" s="33">
        <v>48.50416666666667</v>
      </c>
      <c r="AX10" s="33">
        <v>53.50833333333333</v>
      </c>
      <c r="AY10" s="33">
        <v>68.33333333333333</v>
      </c>
      <c r="AZ10" s="33">
        <v>59.1125</v>
      </c>
      <c r="BA10" s="33">
        <v>65.06666666666668</v>
      </c>
      <c r="BB10" s="33">
        <v>63.89166666666665</v>
      </c>
      <c r="BC10" s="33">
        <v>60.1125</v>
      </c>
      <c r="BD10" s="33">
        <v>65.875</v>
      </c>
      <c r="BE10" s="33">
        <v>69.5625</v>
      </c>
      <c r="BF10" s="33">
        <v>59.56666666666666</v>
      </c>
      <c r="BG10" s="33">
        <v>62.41666666666668</v>
      </c>
      <c r="BH10" s="33">
        <v>73.50833333333334</v>
      </c>
      <c r="BI10" s="33">
        <v>53.18333333333333</v>
      </c>
      <c r="BJ10" s="33">
        <v>42.97083333333333</v>
      </c>
      <c r="BK10" s="33">
        <v>65.575</v>
      </c>
      <c r="BL10" s="33">
        <v>60.43333333333333</v>
      </c>
      <c r="BM10" s="33">
        <v>54.7</v>
      </c>
      <c r="BN10" s="33">
        <v>62.729166666666664</v>
      </c>
      <c r="BO10" s="33">
        <v>60.337500000000006</v>
      </c>
      <c r="BP10" s="33">
        <v>60.662500000000016</v>
      </c>
      <c r="BQ10" s="33">
        <v>61.099999999999994</v>
      </c>
      <c r="BR10" s="33"/>
      <c r="BS10" s="33"/>
      <c r="BT10" s="33"/>
      <c r="BU10" s="33"/>
      <c r="BV10" s="33"/>
      <c r="BW10" s="33"/>
      <c r="BY10" s="9">
        <f t="shared" si="0"/>
        <v>59.45250000000001</v>
      </c>
      <c r="BZ10" s="9">
        <f t="shared" si="1"/>
        <v>61.27527777777779</v>
      </c>
      <c r="CA10" s="9">
        <f t="shared" si="2"/>
        <v>61.68597222222221</v>
      </c>
      <c r="CB10" s="9">
        <f t="shared" si="3"/>
        <v>62.11930555555557</v>
      </c>
    </row>
    <row r="11" spans="1:80" ht="11.25">
      <c r="A11" s="5">
        <v>9</v>
      </c>
      <c r="B11" s="33">
        <v>65.66666666666667</v>
      </c>
      <c r="C11" s="33">
        <v>91.66666666666667</v>
      </c>
      <c r="D11" s="33">
        <v>59</v>
      </c>
      <c r="E11" s="33">
        <v>71.5</v>
      </c>
      <c r="F11" s="33">
        <v>66.5</v>
      </c>
      <c r="G11" s="33">
        <v>79.25</v>
      </c>
      <c r="H11" s="33">
        <v>53.5</v>
      </c>
      <c r="I11" s="33">
        <v>58.25</v>
      </c>
      <c r="J11" s="34">
        <v>52.25</v>
      </c>
      <c r="K11" s="33">
        <v>55.25</v>
      </c>
      <c r="L11" s="33">
        <v>53.25</v>
      </c>
      <c r="M11" s="33">
        <v>56.75</v>
      </c>
      <c r="N11" s="33">
        <v>45</v>
      </c>
      <c r="O11" s="33">
        <v>58</v>
      </c>
      <c r="P11" s="33">
        <v>35.5</v>
      </c>
      <c r="Q11" s="33">
        <v>82.5</v>
      </c>
      <c r="R11" s="33">
        <v>44.25</v>
      </c>
      <c r="S11" s="33">
        <v>42.75</v>
      </c>
      <c r="T11" s="33">
        <v>54.75</v>
      </c>
      <c r="U11" s="33">
        <v>64.75</v>
      </c>
      <c r="V11" s="33">
        <v>42.25</v>
      </c>
      <c r="W11" s="33">
        <v>52.75</v>
      </c>
      <c r="X11" s="33">
        <v>91.25</v>
      </c>
      <c r="Y11" s="33">
        <v>51.25</v>
      </c>
      <c r="Z11" s="33">
        <v>57.5</v>
      </c>
      <c r="AA11" s="33">
        <v>56.875</v>
      </c>
      <c r="AB11" s="33">
        <v>46.75</v>
      </c>
      <c r="AC11" s="33">
        <v>74.125</v>
      </c>
      <c r="AD11" s="33">
        <v>52.5</v>
      </c>
      <c r="AE11" s="33">
        <v>66.625</v>
      </c>
      <c r="AF11" s="33">
        <v>66.4</v>
      </c>
      <c r="AG11" s="33">
        <v>68.8</v>
      </c>
      <c r="AH11" s="33">
        <v>64.6375</v>
      </c>
      <c r="AI11" s="33">
        <v>54.425</v>
      </c>
      <c r="AJ11" s="33">
        <v>78.125</v>
      </c>
      <c r="AK11" s="33">
        <v>64.8625</v>
      </c>
      <c r="AL11" s="33">
        <v>45.625</v>
      </c>
      <c r="AM11" s="33">
        <v>65.6375</v>
      </c>
      <c r="AN11" s="33">
        <v>49.7875</v>
      </c>
      <c r="AO11" s="33">
        <v>62.625</v>
      </c>
      <c r="AP11" s="33">
        <v>66.875</v>
      </c>
      <c r="AQ11" s="33">
        <v>62.25</v>
      </c>
      <c r="AR11" s="33">
        <v>49.625</v>
      </c>
      <c r="AS11" s="33">
        <v>44.5</v>
      </c>
      <c r="AT11" s="33">
        <v>84.10416666666667</v>
      </c>
      <c r="AU11" s="33">
        <v>59.12083333333334</v>
      </c>
      <c r="AV11" s="33">
        <v>59.3125</v>
      </c>
      <c r="AW11" s="33">
        <v>52.475</v>
      </c>
      <c r="AX11" s="33">
        <v>45.88333333333333</v>
      </c>
      <c r="AY11" s="33">
        <v>83.68333333333332</v>
      </c>
      <c r="AZ11" s="33">
        <v>47.3625</v>
      </c>
      <c r="BA11" s="33">
        <v>62.94583333333333</v>
      </c>
      <c r="BB11" s="33">
        <v>61.72083333333333</v>
      </c>
      <c r="BC11" s="33">
        <v>79.16666666666666</v>
      </c>
      <c r="BD11" s="33">
        <v>51.65</v>
      </c>
      <c r="BE11" s="33">
        <v>73.875</v>
      </c>
      <c r="BF11" s="33">
        <v>63.775</v>
      </c>
      <c r="BG11" s="33">
        <v>74.21666666666668</v>
      </c>
      <c r="BH11" s="33">
        <v>80.24166666666669</v>
      </c>
      <c r="BI11" s="33">
        <v>41.28333333333334</v>
      </c>
      <c r="BJ11" s="33">
        <v>59.925</v>
      </c>
      <c r="BK11" s="33">
        <v>62.05416666666665</v>
      </c>
      <c r="BL11" s="33">
        <v>59.1125</v>
      </c>
      <c r="BM11" s="33">
        <v>52.1</v>
      </c>
      <c r="BN11" s="33">
        <v>57.79166666666668</v>
      </c>
      <c r="BO11" s="33">
        <v>42.004166666666656</v>
      </c>
      <c r="BP11" s="33">
        <v>65.94166666666666</v>
      </c>
      <c r="BQ11" s="33">
        <v>63.12083333333333</v>
      </c>
      <c r="BR11" s="33"/>
      <c r="BS11" s="33"/>
      <c r="BT11" s="33"/>
      <c r="BU11" s="33"/>
      <c r="BV11" s="33"/>
      <c r="BW11" s="33"/>
      <c r="BY11" s="9">
        <f t="shared" si="0"/>
        <v>58.17958333333333</v>
      </c>
      <c r="BZ11" s="9">
        <f t="shared" si="1"/>
        <v>60.352083333333326</v>
      </c>
      <c r="CA11" s="9">
        <f t="shared" si="2"/>
        <v>62.086388888888905</v>
      </c>
      <c r="CB11" s="9">
        <f t="shared" si="3"/>
        <v>60.617638888888884</v>
      </c>
    </row>
    <row r="12" spans="1:80" ht="11.25">
      <c r="A12" s="5">
        <v>10</v>
      </c>
      <c r="B12" s="33">
        <v>89.33333333333333</v>
      </c>
      <c r="C12" s="33">
        <v>90.66666666666667</v>
      </c>
      <c r="D12" s="33">
        <v>63.666666666666664</v>
      </c>
      <c r="E12" s="33">
        <v>44.5</v>
      </c>
      <c r="F12" s="33">
        <v>51.5</v>
      </c>
      <c r="G12" s="33">
        <v>62</v>
      </c>
      <c r="H12" s="33">
        <v>58</v>
      </c>
      <c r="I12" s="33">
        <v>50.75</v>
      </c>
      <c r="J12" s="34">
        <v>64.5</v>
      </c>
      <c r="K12" s="33">
        <v>62.75</v>
      </c>
      <c r="L12" s="33">
        <v>79.25</v>
      </c>
      <c r="M12" s="33">
        <v>36.75</v>
      </c>
      <c r="N12" s="33">
        <v>55.75</v>
      </c>
      <c r="O12" s="33">
        <v>70.5</v>
      </c>
      <c r="P12" s="33">
        <v>35.25</v>
      </c>
      <c r="Q12" s="33">
        <v>88.75</v>
      </c>
      <c r="R12" s="33">
        <v>43.25</v>
      </c>
      <c r="S12" s="33">
        <v>50.5</v>
      </c>
      <c r="T12" s="33">
        <v>48.75</v>
      </c>
      <c r="U12" s="33">
        <v>71.75</v>
      </c>
      <c r="V12" s="33">
        <v>46.5</v>
      </c>
      <c r="W12" s="33">
        <v>76.25</v>
      </c>
      <c r="X12" s="33">
        <v>71.25</v>
      </c>
      <c r="Y12" s="33">
        <v>36.75</v>
      </c>
      <c r="Z12" s="33">
        <v>50.5</v>
      </c>
      <c r="AA12" s="33">
        <v>66</v>
      </c>
      <c r="AB12" s="33">
        <v>47.125</v>
      </c>
      <c r="AC12" s="33">
        <v>55.125</v>
      </c>
      <c r="AD12" s="33">
        <v>53.25</v>
      </c>
      <c r="AE12" s="33">
        <v>72.375</v>
      </c>
      <c r="AF12" s="33">
        <v>70.1375</v>
      </c>
      <c r="AG12" s="33">
        <v>75.675</v>
      </c>
      <c r="AH12" s="33">
        <v>61.4125</v>
      </c>
      <c r="AI12" s="33">
        <v>63.0875</v>
      </c>
      <c r="AJ12" s="33">
        <v>74.2625</v>
      </c>
      <c r="AK12" s="33">
        <v>53.8875</v>
      </c>
      <c r="AL12" s="33">
        <v>48.1</v>
      </c>
      <c r="AM12" s="33">
        <v>58.9</v>
      </c>
      <c r="AN12" s="33">
        <v>49.9125</v>
      </c>
      <c r="AO12" s="33">
        <v>69.625</v>
      </c>
      <c r="AP12" s="33">
        <v>70</v>
      </c>
      <c r="AQ12" s="33">
        <v>36.25</v>
      </c>
      <c r="AR12" s="33">
        <v>53.25</v>
      </c>
      <c r="AS12" s="33">
        <v>58</v>
      </c>
      <c r="AT12" s="33">
        <v>73.775</v>
      </c>
      <c r="AU12" s="33">
        <v>60.42083333333333</v>
      </c>
      <c r="AV12" s="33">
        <v>55.229166666666664</v>
      </c>
      <c r="AW12" s="33">
        <v>49.01666666666666</v>
      </c>
      <c r="AX12" s="33">
        <v>48.85</v>
      </c>
      <c r="AY12" s="33">
        <v>73.97916666666667</v>
      </c>
      <c r="AZ12" s="33">
        <v>59.19166666666666</v>
      </c>
      <c r="BA12" s="33">
        <v>79.3375</v>
      </c>
      <c r="BB12" s="33">
        <v>51.2375</v>
      </c>
      <c r="BC12" s="33">
        <v>66.4625</v>
      </c>
      <c r="BD12" s="33">
        <v>49.37916666666667</v>
      </c>
      <c r="BE12" s="33">
        <v>76.71666666666665</v>
      </c>
      <c r="BF12" s="33">
        <v>61.02083333333332</v>
      </c>
      <c r="BG12" s="33">
        <v>55.4</v>
      </c>
      <c r="BH12" s="33">
        <v>51.91666666666666</v>
      </c>
      <c r="BI12" s="33">
        <v>50.1625</v>
      </c>
      <c r="BJ12" s="33">
        <v>64.40416666666665</v>
      </c>
      <c r="BK12" s="33">
        <v>54.4375</v>
      </c>
      <c r="BL12" s="33">
        <v>66.575</v>
      </c>
      <c r="BM12" s="33">
        <v>40.3</v>
      </c>
      <c r="BN12" s="33">
        <v>56.43333333333334</v>
      </c>
      <c r="BO12" s="33">
        <v>48.98333333333333</v>
      </c>
      <c r="BP12" s="33">
        <v>84.13749999999997</v>
      </c>
      <c r="BQ12" s="33">
        <v>80.21666666666665</v>
      </c>
      <c r="BR12" s="33"/>
      <c r="BS12" s="33"/>
      <c r="BT12" s="33"/>
      <c r="BU12" s="33"/>
      <c r="BV12" s="33"/>
      <c r="BW12" s="33"/>
      <c r="BY12" s="9">
        <f t="shared" si="0"/>
        <v>59.611250000000005</v>
      </c>
      <c r="BZ12" s="9">
        <f t="shared" si="1"/>
        <v>59.21888888888889</v>
      </c>
      <c r="CA12" s="9">
        <f t="shared" si="2"/>
        <v>60.938055555555565</v>
      </c>
      <c r="CB12" s="9">
        <f t="shared" si="3"/>
        <v>59.82069444444445</v>
      </c>
    </row>
    <row r="13" spans="1:80" ht="11.25">
      <c r="A13" s="6">
        <v>11</v>
      </c>
      <c r="B13" s="35">
        <v>62.666666666666664</v>
      </c>
      <c r="C13" s="35">
        <v>71.33333333333333</v>
      </c>
      <c r="D13" s="35">
        <v>58.666666666666664</v>
      </c>
      <c r="E13" s="35">
        <v>42.75</v>
      </c>
      <c r="F13" s="35">
        <v>55.75</v>
      </c>
      <c r="G13" s="35">
        <v>58.75</v>
      </c>
      <c r="H13" s="35">
        <v>64.5</v>
      </c>
      <c r="I13" s="35">
        <v>61.25</v>
      </c>
      <c r="J13" s="36">
        <v>72</v>
      </c>
      <c r="K13" s="35">
        <v>55.75</v>
      </c>
      <c r="L13" s="35">
        <v>68.5</v>
      </c>
      <c r="M13" s="35">
        <v>48.25</v>
      </c>
      <c r="N13" s="35">
        <v>68.5</v>
      </c>
      <c r="O13" s="35">
        <v>64</v>
      </c>
      <c r="P13" s="35">
        <v>46</v>
      </c>
      <c r="Q13" s="35">
        <v>65.75</v>
      </c>
      <c r="R13" s="35">
        <v>41.5</v>
      </c>
      <c r="S13" s="35">
        <v>61.5</v>
      </c>
      <c r="T13" s="35">
        <v>62</v>
      </c>
      <c r="U13" s="35">
        <v>65.5</v>
      </c>
      <c r="V13" s="35">
        <v>62.25</v>
      </c>
      <c r="W13" s="35">
        <v>74</v>
      </c>
      <c r="X13" s="35">
        <v>65.25</v>
      </c>
      <c r="Y13" s="35">
        <v>52.75</v>
      </c>
      <c r="Z13" s="35">
        <v>53.25</v>
      </c>
      <c r="AA13" s="35">
        <v>66.375</v>
      </c>
      <c r="AB13" s="35">
        <v>45.25</v>
      </c>
      <c r="AC13" s="35">
        <v>68.875</v>
      </c>
      <c r="AD13" s="35">
        <v>63.25</v>
      </c>
      <c r="AE13" s="35">
        <v>75</v>
      </c>
      <c r="AF13" s="35">
        <v>65.975</v>
      </c>
      <c r="AG13" s="35">
        <v>88.9875</v>
      </c>
      <c r="AH13" s="35">
        <v>66.2125</v>
      </c>
      <c r="AI13" s="35">
        <v>42.6875</v>
      </c>
      <c r="AJ13" s="35">
        <v>68.4625</v>
      </c>
      <c r="AK13" s="35">
        <v>41.025</v>
      </c>
      <c r="AL13" s="35">
        <v>47.175</v>
      </c>
      <c r="AM13" s="35">
        <v>76</v>
      </c>
      <c r="AN13" s="35">
        <v>58.8</v>
      </c>
      <c r="AO13" s="35">
        <v>52.875</v>
      </c>
      <c r="AP13" s="35">
        <v>67</v>
      </c>
      <c r="AQ13" s="35">
        <v>75.125</v>
      </c>
      <c r="AR13" s="35">
        <v>47</v>
      </c>
      <c r="AS13" s="35">
        <v>67.125</v>
      </c>
      <c r="AT13" s="35">
        <v>47.82916666666667</v>
      </c>
      <c r="AU13" s="35">
        <v>63.20416666666666</v>
      </c>
      <c r="AV13" s="35">
        <v>44.94166666666666</v>
      </c>
      <c r="AW13" s="35">
        <v>48.85833333333333</v>
      </c>
      <c r="AX13" s="35">
        <v>51.35</v>
      </c>
      <c r="AY13" s="35">
        <v>58.61666666666667</v>
      </c>
      <c r="AZ13" s="35">
        <v>74.56666666666666</v>
      </c>
      <c r="BA13" s="35">
        <v>58.9375</v>
      </c>
      <c r="BB13" s="35">
        <v>48.84166666666666</v>
      </c>
      <c r="BC13" s="35">
        <v>55.00416666666667</v>
      </c>
      <c r="BD13" s="35">
        <v>74.95833333333334</v>
      </c>
      <c r="BE13" s="35">
        <v>68.99583333333335</v>
      </c>
      <c r="BF13" s="35">
        <v>81.67916666666667</v>
      </c>
      <c r="BG13" s="35">
        <v>68.9125</v>
      </c>
      <c r="BH13" s="35">
        <v>50.8375</v>
      </c>
      <c r="BI13" s="35">
        <v>44.20416666666666</v>
      </c>
      <c r="BJ13" s="35">
        <v>53.80416666666665</v>
      </c>
      <c r="BK13" s="35">
        <v>79.54583333333333</v>
      </c>
      <c r="BL13" s="35">
        <v>77.38333333333334</v>
      </c>
      <c r="BM13" s="35">
        <v>47.1</v>
      </c>
      <c r="BN13" s="35">
        <v>50.13333333333333</v>
      </c>
      <c r="BO13" s="35">
        <v>59.175000000000004</v>
      </c>
      <c r="BP13" s="35">
        <v>78.0625</v>
      </c>
      <c r="BQ13" s="35">
        <v>73.9375</v>
      </c>
      <c r="BR13" s="35"/>
      <c r="BS13" s="35"/>
      <c r="BT13" s="35"/>
      <c r="BU13" s="35"/>
      <c r="BV13" s="35"/>
      <c r="BW13" s="35"/>
      <c r="BX13" s="90"/>
      <c r="BY13" s="10">
        <f t="shared" si="0"/>
        <v>61.40083333333334</v>
      </c>
      <c r="BZ13" s="10">
        <f t="shared" si="1"/>
        <v>60.76777777777777</v>
      </c>
      <c r="CA13" s="10">
        <f t="shared" si="2"/>
        <v>61.646527777777756</v>
      </c>
      <c r="CB13" s="10">
        <f t="shared" si="3"/>
        <v>60.96013888888889</v>
      </c>
    </row>
    <row r="14" spans="1:80" ht="11.25">
      <c r="A14" s="13">
        <v>12</v>
      </c>
      <c r="B14" s="79">
        <v>53</v>
      </c>
      <c r="C14" s="79">
        <v>72</v>
      </c>
      <c r="D14" s="79">
        <v>57.666666666666664</v>
      </c>
      <c r="E14" s="79">
        <v>43.5</v>
      </c>
      <c r="F14" s="79">
        <v>62</v>
      </c>
      <c r="G14" s="79">
        <v>54.75</v>
      </c>
      <c r="H14" s="79">
        <v>72</v>
      </c>
      <c r="I14" s="79">
        <v>71.25</v>
      </c>
      <c r="J14" s="34">
        <v>70</v>
      </c>
      <c r="K14" s="79">
        <v>52.25</v>
      </c>
      <c r="L14" s="79">
        <v>73.5</v>
      </c>
      <c r="M14" s="79">
        <v>37</v>
      </c>
      <c r="N14" s="79">
        <v>68.75</v>
      </c>
      <c r="O14" s="79">
        <v>63.5</v>
      </c>
      <c r="P14" s="79">
        <v>41</v>
      </c>
      <c r="Q14" s="79">
        <v>83.75</v>
      </c>
      <c r="R14" s="79">
        <v>60</v>
      </c>
      <c r="S14" s="79">
        <v>71.25</v>
      </c>
      <c r="T14" s="79">
        <v>60.5</v>
      </c>
      <c r="U14" s="79">
        <v>66.75</v>
      </c>
      <c r="V14" s="79">
        <v>64.25</v>
      </c>
      <c r="W14" s="79">
        <v>49.25</v>
      </c>
      <c r="X14" s="79">
        <v>61.75</v>
      </c>
      <c r="Y14" s="79">
        <v>46.25</v>
      </c>
      <c r="Z14" s="79">
        <v>60.5</v>
      </c>
      <c r="AA14" s="79">
        <v>49.25</v>
      </c>
      <c r="AB14" s="79">
        <v>46.875</v>
      </c>
      <c r="AC14" s="79">
        <v>75</v>
      </c>
      <c r="AD14" s="79">
        <v>62.375</v>
      </c>
      <c r="AE14" s="79">
        <v>66.25</v>
      </c>
      <c r="AF14" s="79">
        <v>46.475</v>
      </c>
      <c r="AG14" s="79">
        <v>78.7875</v>
      </c>
      <c r="AH14" s="79">
        <v>61.525</v>
      </c>
      <c r="AI14" s="79">
        <v>73.075</v>
      </c>
      <c r="AJ14" s="79">
        <v>68.375</v>
      </c>
      <c r="AK14" s="79">
        <v>46.2</v>
      </c>
      <c r="AL14" s="79">
        <v>37.2375</v>
      </c>
      <c r="AM14" s="79">
        <v>53.65</v>
      </c>
      <c r="AN14" s="79">
        <v>40.4625</v>
      </c>
      <c r="AO14" s="79">
        <v>49.25</v>
      </c>
      <c r="AP14" s="79">
        <v>56.5</v>
      </c>
      <c r="AQ14" s="79">
        <v>82.375</v>
      </c>
      <c r="AR14" s="79">
        <v>49.625</v>
      </c>
      <c r="AS14" s="79">
        <v>67.75</v>
      </c>
      <c r="AT14" s="79">
        <v>52.19166666666666</v>
      </c>
      <c r="AU14" s="79">
        <v>53.97083333333333</v>
      </c>
      <c r="AV14" s="79">
        <v>48.491666666666674</v>
      </c>
      <c r="AW14" s="79">
        <v>47.404166666666676</v>
      </c>
      <c r="AX14" s="79">
        <v>53.9375</v>
      </c>
      <c r="AY14" s="79">
        <v>65.01666666666667</v>
      </c>
      <c r="AZ14" s="79">
        <v>79.1375</v>
      </c>
      <c r="BA14" s="79">
        <v>74.81666666666668</v>
      </c>
      <c r="BB14" s="79">
        <v>51.28333333333333</v>
      </c>
      <c r="BC14" s="79">
        <v>78.49583333333332</v>
      </c>
      <c r="BD14" s="79">
        <v>74.70416666666667</v>
      </c>
      <c r="BE14" s="79">
        <v>73.70416666666667</v>
      </c>
      <c r="BF14" s="79">
        <v>81.5375</v>
      </c>
      <c r="BG14" s="79">
        <v>49.6875</v>
      </c>
      <c r="BH14" s="79">
        <v>62.84583333333334</v>
      </c>
      <c r="BI14" s="79">
        <v>46.825</v>
      </c>
      <c r="BJ14" s="79">
        <v>43.57916666666667</v>
      </c>
      <c r="BK14" s="79">
        <v>65.00833333333335</v>
      </c>
      <c r="BL14" s="79">
        <v>62.79583333333333</v>
      </c>
      <c r="BM14" s="79">
        <v>51.9</v>
      </c>
      <c r="BN14" s="79">
        <v>38.225</v>
      </c>
      <c r="BO14" s="79">
        <v>71.30833333333332</v>
      </c>
      <c r="BP14" s="79">
        <v>55.34166666666667</v>
      </c>
      <c r="BQ14" s="79">
        <v>71.16666666666667</v>
      </c>
      <c r="BR14" s="79"/>
      <c r="BS14" s="79"/>
      <c r="BT14" s="79"/>
      <c r="BU14" s="79"/>
      <c r="BV14" s="79"/>
      <c r="BW14" s="79"/>
      <c r="BX14" s="90"/>
      <c r="BY14" s="9">
        <f t="shared" si="0"/>
        <v>59.844166666666666</v>
      </c>
      <c r="BZ14" s="9">
        <f t="shared" si="1"/>
        <v>57.41152777777779</v>
      </c>
      <c r="CA14" s="9">
        <f t="shared" si="2"/>
        <v>60.80972222222222</v>
      </c>
      <c r="CB14" s="9">
        <f t="shared" si="3"/>
        <v>59.97791666666668</v>
      </c>
    </row>
    <row r="15" spans="1:80" ht="11.25">
      <c r="A15" s="13">
        <v>13</v>
      </c>
      <c r="B15" s="79">
        <v>72.33333333333333</v>
      </c>
      <c r="C15" s="79">
        <v>52.333333333333336</v>
      </c>
      <c r="D15" s="79">
        <v>65.33333333333333</v>
      </c>
      <c r="E15" s="79">
        <v>45</v>
      </c>
      <c r="F15" s="79">
        <v>58.75</v>
      </c>
      <c r="G15" s="79">
        <v>49</v>
      </c>
      <c r="H15" s="79">
        <v>60.5</v>
      </c>
      <c r="I15" s="79">
        <v>46.75</v>
      </c>
      <c r="J15" s="34">
        <v>75.25</v>
      </c>
      <c r="K15" s="79">
        <v>55.25</v>
      </c>
      <c r="L15" s="79">
        <v>64</v>
      </c>
      <c r="M15" s="79">
        <v>45.75</v>
      </c>
      <c r="N15" s="79">
        <v>54</v>
      </c>
      <c r="O15" s="79">
        <v>54.5</v>
      </c>
      <c r="P15" s="79">
        <v>47.5</v>
      </c>
      <c r="Q15" s="79">
        <v>74</v>
      </c>
      <c r="R15" s="79">
        <v>50.25</v>
      </c>
      <c r="S15" s="79">
        <v>73.25</v>
      </c>
      <c r="T15" s="79">
        <v>50.5</v>
      </c>
      <c r="U15" s="79">
        <v>35</v>
      </c>
      <c r="V15" s="79">
        <v>47.75</v>
      </c>
      <c r="W15" s="79">
        <v>64.75</v>
      </c>
      <c r="X15" s="79">
        <v>47.5</v>
      </c>
      <c r="Y15" s="79">
        <v>55</v>
      </c>
      <c r="Z15" s="79">
        <v>68</v>
      </c>
      <c r="AA15" s="79">
        <v>63.5</v>
      </c>
      <c r="AB15" s="79">
        <v>47.625</v>
      </c>
      <c r="AC15" s="79">
        <v>34.75</v>
      </c>
      <c r="AD15" s="79">
        <v>35.875</v>
      </c>
      <c r="AE15" s="79">
        <v>50</v>
      </c>
      <c r="AF15" s="79">
        <v>59.4125</v>
      </c>
      <c r="AG15" s="79">
        <v>51.025</v>
      </c>
      <c r="AH15" s="79">
        <v>57.825</v>
      </c>
      <c r="AI15" s="79">
        <v>68.4875</v>
      </c>
      <c r="AJ15" s="79">
        <v>73.5875</v>
      </c>
      <c r="AK15" s="79">
        <v>77.7625</v>
      </c>
      <c r="AL15" s="79">
        <v>48.1125</v>
      </c>
      <c r="AM15" s="79">
        <v>52.95</v>
      </c>
      <c r="AN15" s="79">
        <v>48.375</v>
      </c>
      <c r="AO15" s="79">
        <v>54.25</v>
      </c>
      <c r="AP15" s="79">
        <v>63.875</v>
      </c>
      <c r="AQ15" s="79">
        <v>90.75</v>
      </c>
      <c r="AR15" s="79">
        <v>45.25</v>
      </c>
      <c r="AS15" s="79">
        <v>60.5</v>
      </c>
      <c r="AT15" s="79">
        <v>48.62083333333333</v>
      </c>
      <c r="AU15" s="79">
        <v>58.395833333333336</v>
      </c>
      <c r="AV15" s="79">
        <v>47.6625</v>
      </c>
      <c r="AW15" s="79">
        <v>52.708333333333336</v>
      </c>
      <c r="AX15" s="79">
        <v>81.65833333333335</v>
      </c>
      <c r="AY15" s="79">
        <v>54.1125</v>
      </c>
      <c r="AZ15" s="79">
        <v>57.40833333333333</v>
      </c>
      <c r="BA15" s="79">
        <v>65.64166666666668</v>
      </c>
      <c r="BB15" s="79">
        <v>39.38333333333333</v>
      </c>
      <c r="BC15" s="79">
        <v>73.6375</v>
      </c>
      <c r="BD15" s="79">
        <v>85.225</v>
      </c>
      <c r="BE15" s="79">
        <v>70.27083333333333</v>
      </c>
      <c r="BF15" s="79">
        <v>52.84166666666666</v>
      </c>
      <c r="BG15" s="79">
        <v>80.57083333333334</v>
      </c>
      <c r="BH15" s="79">
        <v>55.725</v>
      </c>
      <c r="BI15" s="79">
        <v>49.40416666666667</v>
      </c>
      <c r="BJ15" s="79">
        <v>42.73333333333334</v>
      </c>
      <c r="BK15" s="79">
        <v>64.14583333333334</v>
      </c>
      <c r="BL15" s="79">
        <v>74.02083333333333</v>
      </c>
      <c r="BM15" s="79">
        <v>60.7</v>
      </c>
      <c r="BN15" s="79">
        <v>40.737500000000004</v>
      </c>
      <c r="BO15" s="79">
        <v>53.625</v>
      </c>
      <c r="BP15" s="79">
        <v>52.15416666666666</v>
      </c>
      <c r="BQ15" s="79">
        <v>73.99583333333334</v>
      </c>
      <c r="BR15" s="79"/>
      <c r="BS15" s="79"/>
      <c r="BT15" s="79"/>
      <c r="BU15" s="79"/>
      <c r="BV15" s="79"/>
      <c r="BW15" s="79"/>
      <c r="BX15" s="90"/>
      <c r="BY15" s="9">
        <f t="shared" si="0"/>
        <v>56.10541666666667</v>
      </c>
      <c r="BZ15" s="9">
        <f t="shared" si="1"/>
        <v>55.32666666666667</v>
      </c>
      <c r="CA15" s="9">
        <f t="shared" si="2"/>
        <v>60.205833333333324</v>
      </c>
      <c r="CB15" s="9">
        <f t="shared" si="3"/>
        <v>59.94597222222222</v>
      </c>
    </row>
    <row r="16" spans="1:80" ht="11.25">
      <c r="A16" s="13">
        <v>14</v>
      </c>
      <c r="B16" s="79">
        <v>64.33333333333333</v>
      </c>
      <c r="C16" s="79">
        <v>72</v>
      </c>
      <c r="D16" s="79">
        <v>72.33333333333333</v>
      </c>
      <c r="E16" s="79">
        <v>39</v>
      </c>
      <c r="F16" s="79">
        <v>45.75</v>
      </c>
      <c r="G16" s="79">
        <v>52.5</v>
      </c>
      <c r="H16" s="79">
        <v>80.25</v>
      </c>
      <c r="I16" s="79">
        <v>50</v>
      </c>
      <c r="J16" s="34">
        <v>56.75</v>
      </c>
      <c r="K16" s="79">
        <v>49.25</v>
      </c>
      <c r="L16" s="79">
        <v>70.75</v>
      </c>
      <c r="M16" s="79">
        <v>58.75</v>
      </c>
      <c r="N16" s="79">
        <v>74.75</v>
      </c>
      <c r="O16" s="79">
        <v>53.5</v>
      </c>
      <c r="P16" s="79">
        <v>75.25</v>
      </c>
      <c r="Q16" s="79">
        <v>88</v>
      </c>
      <c r="R16" s="79">
        <v>43</v>
      </c>
      <c r="S16" s="79">
        <v>37.25</v>
      </c>
      <c r="T16" s="79">
        <v>63.5</v>
      </c>
      <c r="U16" s="79">
        <v>41.5</v>
      </c>
      <c r="V16" s="79">
        <v>54.75</v>
      </c>
      <c r="W16" s="79">
        <v>64.25</v>
      </c>
      <c r="X16" s="79">
        <v>66.25</v>
      </c>
      <c r="Y16" s="79">
        <v>54</v>
      </c>
      <c r="Z16" s="79">
        <v>62</v>
      </c>
      <c r="AA16" s="79">
        <v>70.25</v>
      </c>
      <c r="AB16" s="79">
        <v>49.75</v>
      </c>
      <c r="AC16" s="79">
        <v>32.5</v>
      </c>
      <c r="AD16" s="79">
        <v>37.625</v>
      </c>
      <c r="AE16" s="79">
        <v>66.125</v>
      </c>
      <c r="AF16" s="79">
        <v>44.7125</v>
      </c>
      <c r="AG16" s="79">
        <v>61.9625</v>
      </c>
      <c r="AH16" s="79">
        <v>40.925</v>
      </c>
      <c r="AI16" s="79">
        <v>83.95</v>
      </c>
      <c r="AJ16" s="79">
        <v>62.9125</v>
      </c>
      <c r="AK16" s="79">
        <v>71.1</v>
      </c>
      <c r="AL16" s="79">
        <v>84.4375</v>
      </c>
      <c r="AM16" s="79">
        <v>59.6625</v>
      </c>
      <c r="AN16" s="79">
        <v>45.975</v>
      </c>
      <c r="AO16" s="79">
        <v>45.25</v>
      </c>
      <c r="AP16" s="79">
        <v>77.125</v>
      </c>
      <c r="AQ16" s="79">
        <v>69.5</v>
      </c>
      <c r="AR16" s="79">
        <v>61.625</v>
      </c>
      <c r="AS16" s="79">
        <v>61.625</v>
      </c>
      <c r="AT16" s="79">
        <v>55.90416666666667</v>
      </c>
      <c r="AU16" s="79">
        <v>47.89166666666666</v>
      </c>
      <c r="AV16" s="79">
        <v>46.4875</v>
      </c>
      <c r="AW16" s="79">
        <v>64.43333333333334</v>
      </c>
      <c r="AX16" s="79">
        <v>51.866666666666674</v>
      </c>
      <c r="AY16" s="79">
        <v>52.4375</v>
      </c>
      <c r="AZ16" s="79">
        <v>58.375</v>
      </c>
      <c r="BA16" s="79">
        <v>62.54583333333333</v>
      </c>
      <c r="BB16" s="79">
        <v>45.375</v>
      </c>
      <c r="BC16" s="79">
        <v>75.20833333333333</v>
      </c>
      <c r="BD16" s="79">
        <v>52.42916666666667</v>
      </c>
      <c r="BE16" s="79">
        <v>78.53333333333332</v>
      </c>
      <c r="BF16" s="79">
        <v>54.47083333333334</v>
      </c>
      <c r="BG16" s="79">
        <v>92.46666666666668</v>
      </c>
      <c r="BH16" s="79">
        <v>70.3375</v>
      </c>
      <c r="BI16" s="79">
        <v>45.991666666666674</v>
      </c>
      <c r="BJ16" s="79">
        <v>42.80416666666667</v>
      </c>
      <c r="BK16" s="79">
        <v>47.12916666666667</v>
      </c>
      <c r="BL16" s="79">
        <v>70.98333333333332</v>
      </c>
      <c r="BM16" s="79">
        <v>74</v>
      </c>
      <c r="BN16" s="79">
        <v>39.8375</v>
      </c>
      <c r="BO16" s="79">
        <v>44.36250000000001</v>
      </c>
      <c r="BP16" s="79">
        <v>58.554166666666674</v>
      </c>
      <c r="BQ16" s="79">
        <v>57.23333333333333</v>
      </c>
      <c r="BR16" s="79"/>
      <c r="BS16" s="79"/>
      <c r="BT16" s="79"/>
      <c r="BU16" s="79"/>
      <c r="BV16" s="79"/>
      <c r="BW16" s="79"/>
      <c r="BX16" s="90"/>
      <c r="BY16" s="9">
        <f t="shared" si="0"/>
        <v>59.31375</v>
      </c>
      <c r="BZ16" s="9">
        <f t="shared" si="1"/>
        <v>58.26597222222222</v>
      </c>
      <c r="CA16" s="9">
        <f t="shared" si="2"/>
        <v>60.43124999999999</v>
      </c>
      <c r="CB16" s="9">
        <f t="shared" si="3"/>
        <v>58.35861111111112</v>
      </c>
    </row>
    <row r="17" spans="1:80" ht="11.25">
      <c r="A17" s="13">
        <v>15</v>
      </c>
      <c r="B17" s="79">
        <v>53</v>
      </c>
      <c r="C17" s="79">
        <v>60.666666666666664</v>
      </c>
      <c r="D17" s="79">
        <v>73.33333333333333</v>
      </c>
      <c r="E17" s="79">
        <v>39</v>
      </c>
      <c r="F17" s="79">
        <v>62</v>
      </c>
      <c r="G17" s="79">
        <v>59.25</v>
      </c>
      <c r="H17" s="79">
        <v>87.75</v>
      </c>
      <c r="I17" s="79">
        <v>58.25</v>
      </c>
      <c r="J17" s="34">
        <v>57.5</v>
      </c>
      <c r="K17" s="79">
        <v>76.25</v>
      </c>
      <c r="L17" s="79">
        <v>43.5</v>
      </c>
      <c r="M17" s="79">
        <v>58.5</v>
      </c>
      <c r="N17" s="79">
        <v>67.25</v>
      </c>
      <c r="O17" s="79">
        <v>56</v>
      </c>
      <c r="P17" s="79">
        <v>76.5</v>
      </c>
      <c r="Q17" s="79">
        <v>74.5</v>
      </c>
      <c r="R17" s="79">
        <v>46</v>
      </c>
      <c r="S17" s="79">
        <v>46</v>
      </c>
      <c r="T17" s="79">
        <v>62.25</v>
      </c>
      <c r="U17" s="79">
        <v>57.25</v>
      </c>
      <c r="V17" s="79">
        <v>48.75</v>
      </c>
      <c r="W17" s="79">
        <v>42</v>
      </c>
      <c r="X17" s="79">
        <v>64</v>
      </c>
      <c r="Y17" s="79">
        <v>56</v>
      </c>
      <c r="Z17" s="79">
        <v>64.5</v>
      </c>
      <c r="AA17" s="79">
        <v>63.125</v>
      </c>
      <c r="AB17" s="79">
        <v>47.375</v>
      </c>
      <c r="AC17" s="79">
        <v>51.5</v>
      </c>
      <c r="AD17" s="79">
        <v>38.875</v>
      </c>
      <c r="AE17" s="79">
        <v>76.75</v>
      </c>
      <c r="AF17" s="79">
        <v>51.55</v>
      </c>
      <c r="AG17" s="79">
        <v>40.1625</v>
      </c>
      <c r="AH17" s="79">
        <v>58.3625</v>
      </c>
      <c r="AI17" s="79">
        <v>82.875</v>
      </c>
      <c r="AJ17" s="79">
        <v>63.2875</v>
      </c>
      <c r="AK17" s="79">
        <v>42.6375</v>
      </c>
      <c r="AL17" s="79">
        <v>60.275</v>
      </c>
      <c r="AM17" s="79">
        <v>50.8125</v>
      </c>
      <c r="AN17" s="79">
        <v>62.3</v>
      </c>
      <c r="AO17" s="79">
        <v>39.625</v>
      </c>
      <c r="AP17" s="79">
        <v>45.625</v>
      </c>
      <c r="AQ17" s="79">
        <v>50.25</v>
      </c>
      <c r="AR17" s="79">
        <v>52.25</v>
      </c>
      <c r="AS17" s="79">
        <v>56</v>
      </c>
      <c r="AT17" s="79">
        <v>50.575</v>
      </c>
      <c r="AU17" s="79">
        <v>62.22083333333334</v>
      </c>
      <c r="AV17" s="79">
        <v>63.025</v>
      </c>
      <c r="AW17" s="79">
        <v>47.991666666666674</v>
      </c>
      <c r="AX17" s="79">
        <v>47.20416666666666</v>
      </c>
      <c r="AY17" s="79">
        <v>54.33333333333332</v>
      </c>
      <c r="AZ17" s="79">
        <v>72.47916666666667</v>
      </c>
      <c r="BA17" s="79">
        <v>68.63333333333334</v>
      </c>
      <c r="BB17" s="79">
        <v>46.79583333333333</v>
      </c>
      <c r="BC17" s="79">
        <v>81.60416666666667</v>
      </c>
      <c r="BD17" s="79">
        <v>54.9</v>
      </c>
      <c r="BE17" s="79">
        <v>66.025</v>
      </c>
      <c r="BF17" s="79">
        <v>46.41666666666668</v>
      </c>
      <c r="BG17" s="79">
        <v>59.3875</v>
      </c>
      <c r="BH17" s="79">
        <v>65.82916666666668</v>
      </c>
      <c r="BI17" s="79">
        <v>85.91666666666667</v>
      </c>
      <c r="BJ17" s="79">
        <v>49.11666666666667</v>
      </c>
      <c r="BK17" s="79">
        <v>44.0608695652174</v>
      </c>
      <c r="BL17" s="79">
        <v>78.59583333333335</v>
      </c>
      <c r="BM17" s="79">
        <v>37.6</v>
      </c>
      <c r="BN17" s="79">
        <v>44.74583333333334</v>
      </c>
      <c r="BO17" s="79">
        <v>46.57500000000001</v>
      </c>
      <c r="BP17" s="79">
        <v>48.275000000000006</v>
      </c>
      <c r="BQ17" s="79">
        <v>44.72083333333334</v>
      </c>
      <c r="BR17" s="79"/>
      <c r="BS17" s="79"/>
      <c r="BT17" s="79"/>
      <c r="BU17" s="79"/>
      <c r="BV17" s="79"/>
      <c r="BW17" s="79"/>
      <c r="BX17" s="90"/>
      <c r="BY17" s="9">
        <f t="shared" si="0"/>
        <v>57.477916666666665</v>
      </c>
      <c r="BZ17" s="9">
        <f t="shared" si="1"/>
        <v>55.073333333333345</v>
      </c>
      <c r="CA17" s="9">
        <f t="shared" si="2"/>
        <v>56.440972222222236</v>
      </c>
      <c r="CB17" s="9">
        <f t="shared" si="3"/>
        <v>55.76925120772947</v>
      </c>
    </row>
    <row r="18" spans="1:80" ht="11.25">
      <c r="A18" s="13">
        <v>16</v>
      </c>
      <c r="B18" s="79">
        <v>74.33333333333333</v>
      </c>
      <c r="C18" s="79">
        <v>70</v>
      </c>
      <c r="D18" s="79">
        <v>59</v>
      </c>
      <c r="E18" s="79">
        <v>41.75</v>
      </c>
      <c r="F18" s="79">
        <v>68.5</v>
      </c>
      <c r="G18" s="79">
        <v>59</v>
      </c>
      <c r="H18" s="79">
        <v>85.75</v>
      </c>
      <c r="I18" s="79">
        <v>73.25</v>
      </c>
      <c r="J18" s="34">
        <v>56.25</v>
      </c>
      <c r="K18" s="79">
        <v>64.25</v>
      </c>
      <c r="L18" s="79">
        <v>59.5</v>
      </c>
      <c r="M18" s="79">
        <v>50.5</v>
      </c>
      <c r="N18" s="79">
        <v>38.5</v>
      </c>
      <c r="O18" s="79">
        <v>57.5</v>
      </c>
      <c r="P18" s="79">
        <v>48</v>
      </c>
      <c r="Q18" s="79">
        <v>52</v>
      </c>
      <c r="R18" s="79">
        <v>41.5</v>
      </c>
      <c r="S18" s="79">
        <v>71.75</v>
      </c>
      <c r="T18" s="79">
        <v>60.75</v>
      </c>
      <c r="U18" s="79">
        <v>68</v>
      </c>
      <c r="V18" s="79">
        <v>63.75</v>
      </c>
      <c r="W18" s="79">
        <v>47</v>
      </c>
      <c r="X18" s="79">
        <v>58.5</v>
      </c>
      <c r="Y18" s="79">
        <v>69</v>
      </c>
      <c r="Z18" s="79">
        <v>73.5</v>
      </c>
      <c r="AA18" s="79">
        <v>64</v>
      </c>
      <c r="AB18" s="79">
        <v>40.625</v>
      </c>
      <c r="AC18" s="79">
        <v>47.375</v>
      </c>
      <c r="AD18" s="79">
        <v>50.125</v>
      </c>
      <c r="AE18" s="79">
        <v>68.5</v>
      </c>
      <c r="AF18" s="79">
        <v>45.675</v>
      </c>
      <c r="AG18" s="79">
        <v>60.5375</v>
      </c>
      <c r="AH18" s="79">
        <v>50.6625</v>
      </c>
      <c r="AI18" s="79">
        <v>54.925</v>
      </c>
      <c r="AJ18" s="79">
        <v>50.1875</v>
      </c>
      <c r="AK18" s="79">
        <v>35.85</v>
      </c>
      <c r="AL18" s="79">
        <v>55.5625</v>
      </c>
      <c r="AM18" s="79">
        <v>59.3625</v>
      </c>
      <c r="AN18" s="79">
        <v>66.25</v>
      </c>
      <c r="AO18" s="79">
        <v>44.25</v>
      </c>
      <c r="AP18" s="79">
        <v>57.375</v>
      </c>
      <c r="AQ18" s="79">
        <v>43.125</v>
      </c>
      <c r="AR18" s="79">
        <v>43.5</v>
      </c>
      <c r="AS18" s="79">
        <v>68.625</v>
      </c>
      <c r="AT18" s="79">
        <v>55.59583333333334</v>
      </c>
      <c r="AU18" s="79">
        <v>68.24583333333332</v>
      </c>
      <c r="AV18" s="79">
        <v>62.67083333333334</v>
      </c>
      <c r="AW18" s="79">
        <v>47.85</v>
      </c>
      <c r="AX18" s="79">
        <v>49.65416666666667</v>
      </c>
      <c r="AY18" s="79">
        <v>63.529166666666676</v>
      </c>
      <c r="AZ18" s="79">
        <v>57.05</v>
      </c>
      <c r="BA18" s="79">
        <v>60.34166666666667</v>
      </c>
      <c r="BB18" s="79">
        <v>49.34583333333333</v>
      </c>
      <c r="BC18" s="79">
        <v>76.15833333333333</v>
      </c>
      <c r="BD18" s="79">
        <v>47.56666666666667</v>
      </c>
      <c r="BE18" s="79">
        <v>73.92916666666666</v>
      </c>
      <c r="BF18" s="79">
        <v>66.925</v>
      </c>
      <c r="BG18" s="79">
        <v>75.20833333333334</v>
      </c>
      <c r="BH18" s="79">
        <v>71.94166666666668</v>
      </c>
      <c r="BI18" s="79">
        <v>53.0375</v>
      </c>
      <c r="BJ18" s="79">
        <v>40.42916666666666</v>
      </c>
      <c r="BK18" s="79">
        <v>80.64166666666668</v>
      </c>
      <c r="BL18" s="79">
        <v>76.1</v>
      </c>
      <c r="BM18" s="79">
        <v>45.2</v>
      </c>
      <c r="BN18" s="79">
        <v>46.62083333333334</v>
      </c>
      <c r="BO18" s="79">
        <v>54.49166666666667</v>
      </c>
      <c r="BP18" s="79">
        <v>64.14166666666665</v>
      </c>
      <c r="BQ18" s="79">
        <v>42.95416666666666</v>
      </c>
      <c r="BR18" s="79"/>
      <c r="BS18" s="79"/>
      <c r="BT18" s="79"/>
      <c r="BU18" s="79"/>
      <c r="BV18" s="79"/>
      <c r="BW18" s="79"/>
      <c r="BX18" s="90"/>
      <c r="BY18" s="9">
        <f t="shared" si="0"/>
        <v>55.45458333333332</v>
      </c>
      <c r="BZ18" s="9">
        <f t="shared" si="1"/>
        <v>56.045833333333334</v>
      </c>
      <c r="CA18" s="9">
        <f t="shared" si="2"/>
        <v>56.95277777777776</v>
      </c>
      <c r="CB18" s="9">
        <f t="shared" si="3"/>
        <v>58.425138888888874</v>
      </c>
    </row>
    <row r="19" spans="1:80" ht="11.25">
      <c r="A19" s="13">
        <v>17</v>
      </c>
      <c r="B19" s="79">
        <v>75.33333333333333</v>
      </c>
      <c r="C19" s="79">
        <v>65.66666666666667</v>
      </c>
      <c r="D19" s="79">
        <v>57</v>
      </c>
      <c r="E19" s="79">
        <v>55</v>
      </c>
      <c r="F19" s="79">
        <v>72</v>
      </c>
      <c r="G19" s="79">
        <v>68.25</v>
      </c>
      <c r="H19" s="79">
        <v>70.25</v>
      </c>
      <c r="I19" s="79">
        <v>63.5</v>
      </c>
      <c r="J19" s="34">
        <v>84</v>
      </c>
      <c r="K19" s="79">
        <v>59</v>
      </c>
      <c r="L19" s="79">
        <v>70.75</v>
      </c>
      <c r="M19" s="79">
        <v>74</v>
      </c>
      <c r="N19" s="79">
        <v>41.5</v>
      </c>
      <c r="O19" s="79">
        <v>73</v>
      </c>
      <c r="P19" s="79">
        <v>46.5</v>
      </c>
      <c r="Q19" s="79">
        <v>58.75</v>
      </c>
      <c r="R19" s="79">
        <v>37</v>
      </c>
      <c r="S19" s="79">
        <v>53.5</v>
      </c>
      <c r="T19" s="79">
        <v>53.25</v>
      </c>
      <c r="U19" s="79">
        <v>56.5</v>
      </c>
      <c r="V19" s="79">
        <v>39.75</v>
      </c>
      <c r="W19" s="79">
        <v>52.5</v>
      </c>
      <c r="X19" s="79">
        <v>43.5</v>
      </c>
      <c r="Y19" s="79">
        <v>55</v>
      </c>
      <c r="Z19" s="79">
        <v>67.75</v>
      </c>
      <c r="AA19" s="79">
        <v>72.625</v>
      </c>
      <c r="AB19" s="79">
        <v>47.125</v>
      </c>
      <c r="AC19" s="79">
        <v>46.375</v>
      </c>
      <c r="AD19" s="79">
        <v>47.625</v>
      </c>
      <c r="AE19" s="79">
        <v>74.75</v>
      </c>
      <c r="AF19" s="79">
        <v>59.3625</v>
      </c>
      <c r="AG19" s="79">
        <v>80.2375</v>
      </c>
      <c r="AH19" s="79">
        <v>46.1375</v>
      </c>
      <c r="AI19" s="79">
        <v>55.2125</v>
      </c>
      <c r="AJ19" s="79">
        <v>38.8375</v>
      </c>
      <c r="AK19" s="79">
        <v>44.275</v>
      </c>
      <c r="AL19" s="79">
        <v>62.2875</v>
      </c>
      <c r="AM19" s="79">
        <v>50.5875</v>
      </c>
      <c r="AN19" s="79">
        <v>58.425</v>
      </c>
      <c r="AO19" s="79">
        <v>48.875</v>
      </c>
      <c r="AP19" s="79">
        <v>52.25</v>
      </c>
      <c r="AQ19" s="79">
        <v>43.125</v>
      </c>
      <c r="AR19" s="79">
        <v>44.125</v>
      </c>
      <c r="AS19" s="79">
        <v>69.625</v>
      </c>
      <c r="AT19" s="79">
        <v>73.45</v>
      </c>
      <c r="AU19" s="79">
        <v>40.71666666666666</v>
      </c>
      <c r="AV19" s="79">
        <v>65.19583333333334</v>
      </c>
      <c r="AW19" s="79">
        <v>56.208333333333336</v>
      </c>
      <c r="AX19" s="79">
        <v>47.45</v>
      </c>
      <c r="AY19" s="79">
        <v>53.25833333333333</v>
      </c>
      <c r="AZ19" s="79">
        <v>71.55</v>
      </c>
      <c r="BA19" s="79">
        <v>43.93333333333334</v>
      </c>
      <c r="BB19" s="79">
        <v>43.875</v>
      </c>
      <c r="BC19" s="79">
        <v>70.24583333333332</v>
      </c>
      <c r="BD19" s="79">
        <v>50.729166666666664</v>
      </c>
      <c r="BE19" s="79">
        <v>85.24166666666666</v>
      </c>
      <c r="BF19" s="79">
        <v>61.2</v>
      </c>
      <c r="BG19" s="79">
        <v>64.83333333333333</v>
      </c>
      <c r="BH19" s="79">
        <v>43.57916666666666</v>
      </c>
      <c r="BI19" s="79">
        <v>74.59545454545456</v>
      </c>
      <c r="BJ19" s="79">
        <v>51.0125</v>
      </c>
      <c r="BK19" s="79">
        <v>58.895833333333336</v>
      </c>
      <c r="BL19" s="79">
        <v>48.991666666666674</v>
      </c>
      <c r="BM19" s="79">
        <v>47.2</v>
      </c>
      <c r="BN19" s="79">
        <v>36.22916666666668</v>
      </c>
      <c r="BO19" s="79">
        <v>58.07916666666666</v>
      </c>
      <c r="BP19" s="79">
        <v>83.32499999999999</v>
      </c>
      <c r="BQ19" s="79">
        <v>49.324999999999996</v>
      </c>
      <c r="BR19" s="79"/>
      <c r="BS19" s="79"/>
      <c r="BT19" s="79"/>
      <c r="BU19" s="79"/>
      <c r="BV19" s="79"/>
      <c r="BW19" s="79"/>
      <c r="BX19" s="90"/>
      <c r="BY19" s="9">
        <f t="shared" si="0"/>
        <v>56.38958333333334</v>
      </c>
      <c r="BZ19" s="9">
        <f t="shared" si="1"/>
        <v>54.85611111111111</v>
      </c>
      <c r="CA19" s="9">
        <f t="shared" si="2"/>
        <v>56.78750000000001</v>
      </c>
      <c r="CB19" s="9">
        <f t="shared" si="3"/>
        <v>56.51818181818181</v>
      </c>
    </row>
    <row r="20" spans="1:80" ht="11.25">
      <c r="A20" s="13">
        <v>18</v>
      </c>
      <c r="B20" s="79">
        <v>63.666666666666664</v>
      </c>
      <c r="C20" s="79">
        <v>71</v>
      </c>
      <c r="D20" s="79">
        <v>57</v>
      </c>
      <c r="E20" s="79">
        <v>39</v>
      </c>
      <c r="F20" s="79">
        <v>87.75</v>
      </c>
      <c r="G20" s="79">
        <v>71</v>
      </c>
      <c r="H20" s="79">
        <v>54.75</v>
      </c>
      <c r="I20" s="79">
        <v>41.5</v>
      </c>
      <c r="J20" s="34">
        <v>72.25</v>
      </c>
      <c r="K20" s="79">
        <v>80.25</v>
      </c>
      <c r="L20" s="79">
        <v>53</v>
      </c>
      <c r="M20" s="79">
        <v>59</v>
      </c>
      <c r="N20" s="79">
        <v>48</v>
      </c>
      <c r="O20" s="79">
        <v>61.5</v>
      </c>
      <c r="P20" s="79">
        <v>55.25</v>
      </c>
      <c r="Q20" s="79">
        <v>60</v>
      </c>
      <c r="R20" s="79">
        <v>37</v>
      </c>
      <c r="S20" s="79">
        <v>44.5</v>
      </c>
      <c r="T20" s="79">
        <v>45.75</v>
      </c>
      <c r="U20" s="79">
        <v>48.25</v>
      </c>
      <c r="V20" s="79">
        <v>46.75</v>
      </c>
      <c r="W20" s="79">
        <v>86.5</v>
      </c>
      <c r="X20" s="79">
        <v>51.75</v>
      </c>
      <c r="Y20" s="79">
        <v>62.25</v>
      </c>
      <c r="Z20" s="79">
        <v>63</v>
      </c>
      <c r="AA20" s="79">
        <v>68.5</v>
      </c>
      <c r="AB20" s="79">
        <v>58</v>
      </c>
      <c r="AC20" s="79">
        <v>64.625</v>
      </c>
      <c r="AD20" s="79">
        <v>46</v>
      </c>
      <c r="AE20" s="79">
        <v>51.875</v>
      </c>
      <c r="AF20" s="79">
        <v>45.225</v>
      </c>
      <c r="AG20" s="79">
        <v>81.9</v>
      </c>
      <c r="AH20" s="79">
        <v>44.375</v>
      </c>
      <c r="AI20" s="79">
        <v>76.875</v>
      </c>
      <c r="AJ20" s="79">
        <v>56.7125</v>
      </c>
      <c r="AK20" s="79">
        <v>43.75</v>
      </c>
      <c r="AL20" s="79">
        <v>48.9125</v>
      </c>
      <c r="AM20" s="79">
        <v>73.775</v>
      </c>
      <c r="AN20" s="79">
        <v>62.1</v>
      </c>
      <c r="AO20" s="79">
        <v>38.625</v>
      </c>
      <c r="AP20" s="79">
        <v>45.375</v>
      </c>
      <c r="AQ20" s="79">
        <v>54.5</v>
      </c>
      <c r="AR20" s="79">
        <v>47.125</v>
      </c>
      <c r="AS20" s="79">
        <v>68.375</v>
      </c>
      <c r="AT20" s="79">
        <v>86.2875</v>
      </c>
      <c r="AU20" s="79">
        <v>53.1</v>
      </c>
      <c r="AV20" s="79">
        <v>58.27083333333332</v>
      </c>
      <c r="AW20" s="79">
        <v>73.19166666666666</v>
      </c>
      <c r="AX20" s="79">
        <v>43.82916666666667</v>
      </c>
      <c r="AY20" s="79">
        <v>64.475</v>
      </c>
      <c r="AZ20" s="79">
        <v>52.225</v>
      </c>
      <c r="BA20" s="79">
        <v>65.80416666666667</v>
      </c>
      <c r="BB20" s="79">
        <v>42.09166666666666</v>
      </c>
      <c r="BC20" s="79">
        <v>44.77916666666666</v>
      </c>
      <c r="BD20" s="79">
        <v>66.54166666666667</v>
      </c>
      <c r="BE20" s="79">
        <v>71.66666666666664</v>
      </c>
      <c r="BF20" s="79">
        <v>39.59583333333333</v>
      </c>
      <c r="BG20" s="79">
        <v>53.175</v>
      </c>
      <c r="BH20" s="79">
        <v>46.42083333333333</v>
      </c>
      <c r="BI20" s="79">
        <v>61.429166666666646</v>
      </c>
      <c r="BJ20" s="79">
        <v>59.74166666666665</v>
      </c>
      <c r="BK20" s="79">
        <v>54.84166666666666</v>
      </c>
      <c r="BL20" s="79">
        <v>54.06666666666667</v>
      </c>
      <c r="BM20" s="79">
        <v>51.1</v>
      </c>
      <c r="BN20" s="79">
        <v>41.66249999999999</v>
      </c>
      <c r="BO20" s="79">
        <v>47.37083333333334</v>
      </c>
      <c r="BP20" s="79">
        <v>70.41250000000001</v>
      </c>
      <c r="BQ20" s="79">
        <v>47.629166666666684</v>
      </c>
      <c r="BR20" s="79"/>
      <c r="BS20" s="79"/>
      <c r="BT20" s="79"/>
      <c r="BU20" s="79"/>
      <c r="BV20" s="79"/>
      <c r="BW20" s="79"/>
      <c r="BX20" s="90"/>
      <c r="BY20" s="9">
        <f t="shared" si="0"/>
        <v>57.850833333333334</v>
      </c>
      <c r="BZ20" s="9">
        <f t="shared" si="1"/>
        <v>58.390833333333326</v>
      </c>
      <c r="CA20" s="9">
        <f t="shared" si="2"/>
        <v>56.68444444444444</v>
      </c>
      <c r="CB20" s="9">
        <f t="shared" si="3"/>
        <v>55.52694444444443</v>
      </c>
    </row>
    <row r="21" spans="1:80" ht="11.25">
      <c r="A21" s="13">
        <v>19</v>
      </c>
      <c r="B21" s="79">
        <v>85</v>
      </c>
      <c r="C21" s="79">
        <v>80.66666666666667</v>
      </c>
      <c r="D21" s="79">
        <v>61</v>
      </c>
      <c r="E21" s="79">
        <v>46.25</v>
      </c>
      <c r="F21" s="79">
        <v>49.25</v>
      </c>
      <c r="G21" s="79">
        <v>92.25</v>
      </c>
      <c r="H21" s="79">
        <v>59.25</v>
      </c>
      <c r="I21" s="79">
        <v>48</v>
      </c>
      <c r="J21" s="34">
        <v>78.5</v>
      </c>
      <c r="K21" s="79">
        <v>65.75</v>
      </c>
      <c r="L21" s="79">
        <v>50</v>
      </c>
      <c r="M21" s="79">
        <v>49</v>
      </c>
      <c r="N21" s="79">
        <v>46.25</v>
      </c>
      <c r="O21" s="79">
        <v>76.75</v>
      </c>
      <c r="P21" s="79">
        <v>74.5</v>
      </c>
      <c r="Q21" s="79">
        <v>74.25</v>
      </c>
      <c r="R21" s="79">
        <v>41.75</v>
      </c>
      <c r="S21" s="79">
        <v>44.75</v>
      </c>
      <c r="T21" s="79">
        <v>48</v>
      </c>
      <c r="U21" s="79">
        <v>53.25</v>
      </c>
      <c r="V21" s="79">
        <v>47.75</v>
      </c>
      <c r="W21" s="79">
        <v>60.25</v>
      </c>
      <c r="X21" s="79">
        <v>51.25</v>
      </c>
      <c r="Y21" s="79">
        <v>41.75</v>
      </c>
      <c r="Z21" s="79">
        <v>46</v>
      </c>
      <c r="AA21" s="79">
        <v>70.625</v>
      </c>
      <c r="AB21" s="79">
        <v>73.75</v>
      </c>
      <c r="AC21" s="79">
        <v>40.625</v>
      </c>
      <c r="AD21" s="79">
        <v>62.875</v>
      </c>
      <c r="AE21" s="79">
        <v>60.375</v>
      </c>
      <c r="AF21" s="79">
        <v>47.8125</v>
      </c>
      <c r="AG21" s="79">
        <v>45.05</v>
      </c>
      <c r="AH21" s="79">
        <v>46.8375</v>
      </c>
      <c r="AI21" s="79">
        <v>89.3375</v>
      </c>
      <c r="AJ21" s="79">
        <v>63.9375</v>
      </c>
      <c r="AK21" s="79">
        <v>67.5875</v>
      </c>
      <c r="AL21" s="79">
        <v>37.1375</v>
      </c>
      <c r="AM21" s="79">
        <v>49.4875</v>
      </c>
      <c r="AN21" s="79">
        <v>51.1875</v>
      </c>
      <c r="AO21" s="79">
        <v>44.25</v>
      </c>
      <c r="AP21" s="79">
        <v>55.125</v>
      </c>
      <c r="AQ21" s="79">
        <v>43.375</v>
      </c>
      <c r="AR21" s="79">
        <v>53.5</v>
      </c>
      <c r="AS21" s="79">
        <v>76.625</v>
      </c>
      <c r="AT21" s="79">
        <v>76.27083333333333</v>
      </c>
      <c r="AU21" s="79">
        <v>63.1875</v>
      </c>
      <c r="AV21" s="79">
        <v>49.84166666666667</v>
      </c>
      <c r="AW21" s="79">
        <v>67.42916666666666</v>
      </c>
      <c r="AX21" s="79">
        <v>44.9875</v>
      </c>
      <c r="AY21" s="79">
        <v>61.895833333333336</v>
      </c>
      <c r="AZ21" s="79">
        <v>61.866666666666674</v>
      </c>
      <c r="BA21" s="79">
        <v>59.68333333333333</v>
      </c>
      <c r="BB21" s="79">
        <v>51.10416666666668</v>
      </c>
      <c r="BC21" s="79">
        <v>51.66666666666666</v>
      </c>
      <c r="BD21" s="79">
        <v>57.0875</v>
      </c>
      <c r="BE21" s="79">
        <v>58.375</v>
      </c>
      <c r="BF21" s="79">
        <v>49.695833333333326</v>
      </c>
      <c r="BG21" s="79">
        <v>62.775</v>
      </c>
      <c r="BH21" s="79">
        <v>62.35416666666666</v>
      </c>
      <c r="BI21" s="79">
        <v>39.266666666666666</v>
      </c>
      <c r="BJ21" s="79">
        <v>79.96666666666667</v>
      </c>
      <c r="BK21" s="79">
        <v>50.095833333333324</v>
      </c>
      <c r="BL21" s="79">
        <v>43.575</v>
      </c>
      <c r="BM21" s="79">
        <v>53.3</v>
      </c>
      <c r="BN21" s="79">
        <v>39.60833333333333</v>
      </c>
      <c r="BO21" s="79">
        <v>53.06249999999999</v>
      </c>
      <c r="BP21" s="79">
        <v>69.59166666666668</v>
      </c>
      <c r="BQ21" s="79">
        <v>41.52916666666666</v>
      </c>
      <c r="BR21" s="79"/>
      <c r="BS21" s="79"/>
      <c r="BT21" s="79"/>
      <c r="BU21" s="79"/>
      <c r="BV21" s="79"/>
      <c r="BW21" s="79"/>
      <c r="BX21" s="90"/>
      <c r="BY21" s="9">
        <f t="shared" si="0"/>
        <v>56.839583333333344</v>
      </c>
      <c r="BZ21" s="9">
        <f t="shared" si="1"/>
        <v>56.14930555555554</v>
      </c>
      <c r="CA21" s="9">
        <f t="shared" si="2"/>
        <v>57.01222222222223</v>
      </c>
      <c r="CB21" s="9">
        <f t="shared" si="3"/>
        <v>55.742638888888884</v>
      </c>
    </row>
    <row r="22" spans="1:80" ht="11.25">
      <c r="A22" s="82">
        <v>20</v>
      </c>
      <c r="B22" s="83">
        <v>79</v>
      </c>
      <c r="C22" s="83">
        <v>70</v>
      </c>
      <c r="D22" s="83">
        <v>67</v>
      </c>
      <c r="E22" s="83">
        <v>49.75</v>
      </c>
      <c r="F22" s="83">
        <v>55</v>
      </c>
      <c r="G22" s="83">
        <v>74.75</v>
      </c>
      <c r="H22" s="83">
        <v>74.25</v>
      </c>
      <c r="I22" s="83">
        <v>65</v>
      </c>
      <c r="J22" s="84">
        <v>54.25</v>
      </c>
      <c r="K22" s="83">
        <v>50</v>
      </c>
      <c r="L22" s="83">
        <v>63.75</v>
      </c>
      <c r="M22" s="83">
        <v>73.25</v>
      </c>
      <c r="N22" s="83">
        <v>66</v>
      </c>
      <c r="O22" s="83">
        <v>56.75</v>
      </c>
      <c r="P22" s="83">
        <v>70.75</v>
      </c>
      <c r="Q22" s="83">
        <v>60.5</v>
      </c>
      <c r="R22" s="83">
        <v>43.25</v>
      </c>
      <c r="S22" s="83">
        <v>54.5</v>
      </c>
      <c r="T22" s="83">
        <v>73.25</v>
      </c>
      <c r="U22" s="83">
        <v>60</v>
      </c>
      <c r="V22" s="83">
        <v>52.75</v>
      </c>
      <c r="W22" s="83">
        <v>56</v>
      </c>
      <c r="X22" s="83">
        <v>58.5</v>
      </c>
      <c r="Y22" s="83">
        <v>44</v>
      </c>
      <c r="Z22" s="83">
        <v>57</v>
      </c>
      <c r="AA22" s="83">
        <v>46.75</v>
      </c>
      <c r="AB22" s="83">
        <v>79.875</v>
      </c>
      <c r="AC22" s="83">
        <v>63.125</v>
      </c>
      <c r="AD22" s="83">
        <v>50.875</v>
      </c>
      <c r="AE22" s="83">
        <v>54.125</v>
      </c>
      <c r="AF22" s="83">
        <v>42.0375</v>
      </c>
      <c r="AG22" s="83">
        <v>46.075</v>
      </c>
      <c r="AH22" s="83">
        <v>41.4125</v>
      </c>
      <c r="AI22" s="83">
        <v>43.9375</v>
      </c>
      <c r="AJ22" s="83">
        <v>74.0375</v>
      </c>
      <c r="AK22" s="83">
        <v>55.9625</v>
      </c>
      <c r="AL22" s="83">
        <v>44.75</v>
      </c>
      <c r="AM22" s="83">
        <v>58.8875</v>
      </c>
      <c r="AN22" s="83">
        <v>48.1375</v>
      </c>
      <c r="AO22" s="83">
        <v>55.125</v>
      </c>
      <c r="AP22" s="83">
        <v>69.625</v>
      </c>
      <c r="AQ22" s="83">
        <v>52.25</v>
      </c>
      <c r="AR22" s="83">
        <v>60</v>
      </c>
      <c r="AS22" s="83">
        <v>50.25</v>
      </c>
      <c r="AT22" s="83">
        <v>59.854166666666664</v>
      </c>
      <c r="AU22" s="83">
        <v>47.8</v>
      </c>
      <c r="AV22" s="83">
        <v>36.24583333333334</v>
      </c>
      <c r="AW22" s="83">
        <v>67.11666666666666</v>
      </c>
      <c r="AX22" s="83">
        <v>40.6875</v>
      </c>
      <c r="AY22" s="83">
        <v>60.12083333333333</v>
      </c>
      <c r="AZ22" s="83">
        <v>54.095833333333324</v>
      </c>
      <c r="BA22" s="83">
        <v>79.7875</v>
      </c>
      <c r="BB22" s="83">
        <v>47.40833333333333</v>
      </c>
      <c r="BC22" s="83">
        <v>61.07083333333333</v>
      </c>
      <c r="BD22" s="83">
        <v>61.1</v>
      </c>
      <c r="BE22" s="83">
        <v>74.05416666666669</v>
      </c>
      <c r="BF22" s="83">
        <v>43.35833333333333</v>
      </c>
      <c r="BG22" s="83">
        <v>65.62916666666668</v>
      </c>
      <c r="BH22" s="83">
        <v>48.89583333333334</v>
      </c>
      <c r="BI22" s="83">
        <v>43.775</v>
      </c>
      <c r="BJ22" s="83">
        <v>65.72083333333332</v>
      </c>
      <c r="BK22" s="83">
        <v>70.6375</v>
      </c>
      <c r="BL22" s="83">
        <v>50.3875</v>
      </c>
      <c r="BM22" s="83">
        <v>55.4</v>
      </c>
      <c r="BN22" s="83">
        <v>46.63333333333333</v>
      </c>
      <c r="BO22" s="83">
        <v>54.69583333333333</v>
      </c>
      <c r="BP22" s="83">
        <v>60.85416666666665</v>
      </c>
      <c r="BQ22" s="83">
        <v>41.525000000000006</v>
      </c>
      <c r="BR22" s="83"/>
      <c r="BS22" s="83"/>
      <c r="BT22" s="83"/>
      <c r="BU22" s="83"/>
      <c r="BV22" s="83"/>
      <c r="BW22" s="83"/>
      <c r="BX22" s="90"/>
      <c r="BY22" s="85">
        <f t="shared" si="0"/>
        <v>56.544999999999995</v>
      </c>
      <c r="BZ22" s="85">
        <f t="shared" si="1"/>
        <v>54.99180555555556</v>
      </c>
      <c r="CA22" s="85">
        <f t="shared" si="2"/>
        <v>54.86055555555556</v>
      </c>
      <c r="CB22" s="85">
        <f t="shared" si="3"/>
        <v>55.741388888888906</v>
      </c>
    </row>
    <row r="23" spans="1:80" ht="11.25">
      <c r="A23" s="13">
        <v>21</v>
      </c>
      <c r="B23" s="79">
        <v>77</v>
      </c>
      <c r="C23" s="79">
        <v>76.33333333333333</v>
      </c>
      <c r="D23" s="79">
        <v>82.66666666666667</v>
      </c>
      <c r="E23" s="79">
        <v>49</v>
      </c>
      <c r="F23" s="79">
        <v>59</v>
      </c>
      <c r="G23" s="79">
        <v>52</v>
      </c>
      <c r="H23" s="79">
        <v>60.25</v>
      </c>
      <c r="I23" s="79">
        <v>61.75</v>
      </c>
      <c r="J23" s="34">
        <v>58.25</v>
      </c>
      <c r="K23" s="79">
        <v>75</v>
      </c>
      <c r="L23" s="79">
        <v>60</v>
      </c>
      <c r="M23" s="79">
        <v>75</v>
      </c>
      <c r="N23" s="79">
        <v>62.25</v>
      </c>
      <c r="O23" s="79">
        <v>45.75</v>
      </c>
      <c r="P23" s="79">
        <v>64.75</v>
      </c>
      <c r="Q23" s="79">
        <v>66.25</v>
      </c>
      <c r="R23" s="79">
        <v>45.5</v>
      </c>
      <c r="S23" s="79">
        <v>63.5</v>
      </c>
      <c r="T23" s="79">
        <v>82</v>
      </c>
      <c r="U23" s="79">
        <v>48.5</v>
      </c>
      <c r="V23" s="79">
        <v>54.25</v>
      </c>
      <c r="W23" s="79">
        <v>45.5</v>
      </c>
      <c r="X23" s="79">
        <v>66.5</v>
      </c>
      <c r="Y23" s="79">
        <v>34.5</v>
      </c>
      <c r="Z23" s="79">
        <v>40.5</v>
      </c>
      <c r="AA23" s="79">
        <v>48.875</v>
      </c>
      <c r="AB23" s="79">
        <v>77.75</v>
      </c>
      <c r="AC23" s="79">
        <v>46.625</v>
      </c>
      <c r="AD23" s="79">
        <v>54.5</v>
      </c>
      <c r="AE23" s="79">
        <v>66.5</v>
      </c>
      <c r="AF23" s="79">
        <v>44.4125</v>
      </c>
      <c r="AG23" s="79">
        <v>52.1375</v>
      </c>
      <c r="AH23" s="79">
        <v>44.05</v>
      </c>
      <c r="AI23" s="79">
        <v>66.3625</v>
      </c>
      <c r="AJ23" s="79">
        <v>58.1375</v>
      </c>
      <c r="AK23" s="79">
        <v>46.4375</v>
      </c>
      <c r="AL23" s="79">
        <v>47.9</v>
      </c>
      <c r="AM23" s="79">
        <v>84.4625</v>
      </c>
      <c r="AN23" s="33">
        <v>65</v>
      </c>
      <c r="AO23" s="33">
        <v>58.5</v>
      </c>
      <c r="AP23" s="33">
        <v>80.25</v>
      </c>
      <c r="AQ23" s="33">
        <v>47.75</v>
      </c>
      <c r="AR23" s="33">
        <v>59.625</v>
      </c>
      <c r="AS23" s="33">
        <v>50.875</v>
      </c>
      <c r="AT23" s="33">
        <v>53.31666666666667</v>
      </c>
      <c r="AU23" s="33">
        <v>46.25416666666666</v>
      </c>
      <c r="AV23" s="33">
        <v>36.4</v>
      </c>
      <c r="AW23" s="33">
        <v>63.94583333333332</v>
      </c>
      <c r="AX23" s="33">
        <v>70.59166666666665</v>
      </c>
      <c r="AY23" s="33">
        <v>75.99583333333335</v>
      </c>
      <c r="AZ23" s="33">
        <v>56.6375</v>
      </c>
      <c r="BA23" s="33">
        <v>42.5375</v>
      </c>
      <c r="BB23" s="33">
        <v>66.25</v>
      </c>
      <c r="BC23" s="33">
        <v>70.02916666666668</v>
      </c>
      <c r="BD23" s="33">
        <v>47.35833333333333</v>
      </c>
      <c r="BE23" s="33">
        <v>72.14166666666667</v>
      </c>
      <c r="BF23" s="33">
        <v>41.46666666666667</v>
      </c>
      <c r="BG23" s="33">
        <v>65.87916666666666</v>
      </c>
      <c r="BH23" s="33">
        <v>60.14166666666666</v>
      </c>
      <c r="BI23" s="33">
        <v>56.6875</v>
      </c>
      <c r="BJ23" s="33">
        <v>62.3875</v>
      </c>
      <c r="BK23" s="33">
        <v>63.84583333333334</v>
      </c>
      <c r="BL23" s="33">
        <v>64.34583333333333</v>
      </c>
      <c r="BM23" s="33">
        <v>65.8</v>
      </c>
      <c r="BN23" s="33">
        <v>60.587500000000006</v>
      </c>
      <c r="BO23" s="33">
        <v>56.30416666666665</v>
      </c>
      <c r="BP23" s="33">
        <v>73.62499999999999</v>
      </c>
      <c r="BQ23" s="33">
        <v>50.48750000000001</v>
      </c>
      <c r="BR23" s="33"/>
      <c r="BS23" s="33"/>
      <c r="BT23" s="33"/>
      <c r="BU23" s="33"/>
      <c r="BV23" s="33"/>
      <c r="BW23" s="33"/>
      <c r="BY23" s="9">
        <f t="shared" si="0"/>
        <v>57.538333333333334</v>
      </c>
      <c r="BZ23" s="9">
        <f t="shared" si="1"/>
        <v>55.72722222222222</v>
      </c>
      <c r="CA23" s="9">
        <f t="shared" si="2"/>
        <v>57.85680555555555</v>
      </c>
      <c r="CB23" s="9">
        <f t="shared" si="3"/>
        <v>59.50055555555556</v>
      </c>
    </row>
    <row r="24" spans="1:80" ht="11.25">
      <c r="A24" s="5">
        <v>22</v>
      </c>
      <c r="B24" s="33">
        <v>92</v>
      </c>
      <c r="C24" s="33">
        <v>55.333333333333336</v>
      </c>
      <c r="D24" s="33">
        <v>47.666666666666664</v>
      </c>
      <c r="E24" s="33">
        <v>44.75</v>
      </c>
      <c r="F24" s="33">
        <v>49.25</v>
      </c>
      <c r="G24" s="33">
        <v>61.5</v>
      </c>
      <c r="H24" s="33">
        <v>55</v>
      </c>
      <c r="I24" s="33">
        <v>67</v>
      </c>
      <c r="J24" s="34">
        <v>48</v>
      </c>
      <c r="K24" s="33">
        <v>74</v>
      </c>
      <c r="L24" s="33">
        <v>62.25</v>
      </c>
      <c r="M24" s="33">
        <v>73.25</v>
      </c>
      <c r="N24" s="33">
        <v>54.5</v>
      </c>
      <c r="O24" s="33">
        <v>62.5</v>
      </c>
      <c r="P24" s="33">
        <v>37.5</v>
      </c>
      <c r="Q24" s="33">
        <v>76.75</v>
      </c>
      <c r="R24" s="33">
        <v>43.5</v>
      </c>
      <c r="S24" s="33">
        <v>82.5</v>
      </c>
      <c r="T24" s="33">
        <v>49.5</v>
      </c>
      <c r="U24" s="33">
        <v>46</v>
      </c>
      <c r="V24" s="33">
        <v>48.25</v>
      </c>
      <c r="W24" s="33">
        <v>52.25</v>
      </c>
      <c r="X24" s="33">
        <v>45.5</v>
      </c>
      <c r="Y24" s="33">
        <v>62.25</v>
      </c>
      <c r="Z24" s="33">
        <v>43</v>
      </c>
      <c r="AA24" s="33">
        <v>48.375</v>
      </c>
      <c r="AB24" s="33">
        <v>80.75</v>
      </c>
      <c r="AC24" s="33">
        <v>54.25</v>
      </c>
      <c r="AD24" s="33">
        <v>56.125</v>
      </c>
      <c r="AE24" s="33">
        <v>79.75</v>
      </c>
      <c r="AF24" s="33">
        <v>56.8</v>
      </c>
      <c r="AG24" s="33">
        <v>59.9625</v>
      </c>
      <c r="AH24" s="33">
        <v>73.625</v>
      </c>
      <c r="AI24" s="33">
        <v>41.85</v>
      </c>
      <c r="AJ24" s="33">
        <v>62.4</v>
      </c>
      <c r="AK24" s="33">
        <v>42.75</v>
      </c>
      <c r="AL24" s="33">
        <v>59.725</v>
      </c>
      <c r="AM24" s="33">
        <v>80.475</v>
      </c>
      <c r="AN24" s="33">
        <v>60.375</v>
      </c>
      <c r="AO24" s="33">
        <v>57.625</v>
      </c>
      <c r="AP24" s="33">
        <v>41.875</v>
      </c>
      <c r="AQ24" s="33">
        <v>58.375</v>
      </c>
      <c r="AR24" s="33">
        <v>56.625</v>
      </c>
      <c r="AS24" s="33">
        <v>64.25</v>
      </c>
      <c r="AT24" s="33">
        <v>51.97916666666668</v>
      </c>
      <c r="AU24" s="33">
        <v>54.42916666666665</v>
      </c>
      <c r="AV24" s="33">
        <v>42.7625</v>
      </c>
      <c r="AW24" s="33">
        <v>55.95</v>
      </c>
      <c r="AX24" s="33">
        <v>58.79583333333333</v>
      </c>
      <c r="AY24" s="33">
        <v>65.61666666666667</v>
      </c>
      <c r="AZ24" s="33">
        <v>54.225</v>
      </c>
      <c r="BA24" s="33">
        <v>40.645833333333336</v>
      </c>
      <c r="BB24" s="33">
        <v>53.46666666666665</v>
      </c>
      <c r="BC24" s="33">
        <v>63.208333333333336</v>
      </c>
      <c r="BD24" s="33">
        <v>57.04583333333335</v>
      </c>
      <c r="BE24" s="33">
        <v>84.125</v>
      </c>
      <c r="BF24" s="33">
        <v>44.075</v>
      </c>
      <c r="BG24" s="33">
        <v>78.02916666666667</v>
      </c>
      <c r="BH24" s="33">
        <v>75.64166666666667</v>
      </c>
      <c r="BI24" s="33">
        <v>84.36666666666667</v>
      </c>
      <c r="BJ24" s="33">
        <v>47.2875</v>
      </c>
      <c r="BK24" s="33">
        <v>50.67916666666667</v>
      </c>
      <c r="BL24" s="33">
        <v>47.92083333333333</v>
      </c>
      <c r="BM24" s="33">
        <v>75.9</v>
      </c>
      <c r="BN24" s="33">
        <v>55.88749999999998</v>
      </c>
      <c r="BO24" s="33">
        <v>58.61249999999999</v>
      </c>
      <c r="BP24" s="33">
        <v>74.74166666666667</v>
      </c>
      <c r="BQ24" s="33">
        <v>50.97499999999999</v>
      </c>
      <c r="BR24" s="33"/>
      <c r="BS24" s="33"/>
      <c r="BT24" s="33"/>
      <c r="BU24" s="33"/>
      <c r="BV24" s="33"/>
      <c r="BW24" s="33"/>
      <c r="BY24" s="9">
        <f t="shared" si="0"/>
        <v>58.61125</v>
      </c>
      <c r="BZ24" s="9">
        <f t="shared" si="1"/>
        <v>56.261111111111106</v>
      </c>
      <c r="CA24" s="9">
        <f t="shared" si="2"/>
        <v>58.56472222222222</v>
      </c>
      <c r="CB24" s="9">
        <f t="shared" si="3"/>
        <v>58.849722222222226</v>
      </c>
    </row>
    <row r="25" spans="1:80" ht="11.25">
      <c r="A25" s="5">
        <v>23</v>
      </c>
      <c r="B25" s="33">
        <v>81.66666666666667</v>
      </c>
      <c r="C25" s="33">
        <v>65</v>
      </c>
      <c r="D25" s="33">
        <v>55.666666666666664</v>
      </c>
      <c r="E25" s="33">
        <v>47.75</v>
      </c>
      <c r="F25" s="33">
        <v>58.75</v>
      </c>
      <c r="G25" s="33">
        <v>77.75</v>
      </c>
      <c r="H25" s="33">
        <v>55.25</v>
      </c>
      <c r="I25" s="33">
        <v>68.75</v>
      </c>
      <c r="J25" s="34">
        <v>52.75</v>
      </c>
      <c r="K25" s="33">
        <v>47.25</v>
      </c>
      <c r="L25" s="33">
        <v>68.25</v>
      </c>
      <c r="M25" s="33">
        <v>79.25</v>
      </c>
      <c r="N25" s="33">
        <v>82.25</v>
      </c>
      <c r="O25" s="33">
        <v>56</v>
      </c>
      <c r="P25" s="33">
        <v>33</v>
      </c>
      <c r="Q25" s="33">
        <v>50.75</v>
      </c>
      <c r="R25" s="33">
        <v>35.75</v>
      </c>
      <c r="S25" s="33">
        <v>52.25</v>
      </c>
      <c r="T25" s="33">
        <v>46.25</v>
      </c>
      <c r="U25" s="33">
        <v>69.25</v>
      </c>
      <c r="V25" s="33">
        <v>35.25</v>
      </c>
      <c r="W25" s="33">
        <v>63.5</v>
      </c>
      <c r="X25" s="33">
        <v>39.25</v>
      </c>
      <c r="Y25" s="33">
        <v>51</v>
      </c>
      <c r="Z25" s="33">
        <v>58</v>
      </c>
      <c r="AA25" s="33">
        <v>66.875</v>
      </c>
      <c r="AB25" s="33">
        <v>62.5</v>
      </c>
      <c r="AC25" s="33">
        <v>68.375</v>
      </c>
      <c r="AD25" s="33">
        <v>51.75</v>
      </c>
      <c r="AE25" s="33">
        <v>62.625</v>
      </c>
      <c r="AF25" s="33">
        <v>53.1125</v>
      </c>
      <c r="AG25" s="33">
        <v>53.4125</v>
      </c>
      <c r="AH25" s="33">
        <v>81.9125</v>
      </c>
      <c r="AI25" s="33">
        <v>51.6</v>
      </c>
      <c r="AJ25" s="33">
        <v>54.2</v>
      </c>
      <c r="AK25" s="33">
        <v>49.9625</v>
      </c>
      <c r="AL25" s="33">
        <v>58.975</v>
      </c>
      <c r="AM25" s="33">
        <v>43.425</v>
      </c>
      <c r="AN25" s="33">
        <v>66.05</v>
      </c>
      <c r="AO25" s="33">
        <v>50.875</v>
      </c>
      <c r="AP25" s="33">
        <v>44.25</v>
      </c>
      <c r="AQ25" s="33">
        <v>66.625</v>
      </c>
      <c r="AR25" s="33">
        <v>54.75</v>
      </c>
      <c r="AS25" s="33">
        <v>44.625</v>
      </c>
      <c r="AT25" s="33">
        <v>58.1125</v>
      </c>
      <c r="AU25" s="33">
        <v>58.1875</v>
      </c>
      <c r="AV25" s="33">
        <v>46.60416666666666</v>
      </c>
      <c r="AW25" s="33">
        <v>66.225</v>
      </c>
      <c r="AX25" s="33">
        <v>42.7</v>
      </c>
      <c r="AY25" s="33">
        <v>58.354166666666664</v>
      </c>
      <c r="AZ25" s="33">
        <v>52.104166666666664</v>
      </c>
      <c r="BA25" s="33">
        <v>46</v>
      </c>
      <c r="BB25" s="33">
        <v>39.795833333333334</v>
      </c>
      <c r="BC25" s="33">
        <v>57.45</v>
      </c>
      <c r="BD25" s="33">
        <v>84.35</v>
      </c>
      <c r="BE25" s="33">
        <v>70.8375</v>
      </c>
      <c r="BF25" s="33">
        <v>60.6625</v>
      </c>
      <c r="BG25" s="33">
        <v>56.44166666666667</v>
      </c>
      <c r="BH25" s="33">
        <v>35.32916666666666</v>
      </c>
      <c r="BI25" s="33">
        <v>56.32916666666667</v>
      </c>
      <c r="BJ25" s="33">
        <v>49.166666666666664</v>
      </c>
      <c r="BK25" s="33">
        <v>43.81666666666667</v>
      </c>
      <c r="BL25" s="33">
        <v>69.55416666666667</v>
      </c>
      <c r="BM25" s="33">
        <v>55.7</v>
      </c>
      <c r="BN25" s="33">
        <v>50.9375</v>
      </c>
      <c r="BO25" s="33">
        <v>75.18333333333332</v>
      </c>
      <c r="BP25" s="33">
        <v>75.18750000000001</v>
      </c>
      <c r="BQ25" s="33">
        <v>50.89166666666666</v>
      </c>
      <c r="BR25" s="33"/>
      <c r="BS25" s="33"/>
      <c r="BT25" s="33"/>
      <c r="BU25" s="33"/>
      <c r="BV25" s="33"/>
      <c r="BW25" s="33"/>
      <c r="BY25" s="9">
        <f t="shared" si="0"/>
        <v>55.95749999999999</v>
      </c>
      <c r="BZ25" s="9">
        <f t="shared" si="1"/>
        <v>55.91763888888888</v>
      </c>
      <c r="CA25" s="9">
        <f t="shared" si="2"/>
        <v>56.19916666666666</v>
      </c>
      <c r="CB25" s="9">
        <f t="shared" si="3"/>
        <v>56.23652777777777</v>
      </c>
    </row>
    <row r="26" spans="1:80" ht="11.25">
      <c r="A26" s="5">
        <v>24</v>
      </c>
      <c r="B26" s="33">
        <v>66</v>
      </c>
      <c r="C26" s="33">
        <v>60.666666666666664</v>
      </c>
      <c r="D26" s="33">
        <v>74.33333333333333</v>
      </c>
      <c r="E26" s="33">
        <v>51</v>
      </c>
      <c r="F26" s="33">
        <v>50</v>
      </c>
      <c r="G26" s="33">
        <v>65.5</v>
      </c>
      <c r="H26" s="33">
        <v>48.5</v>
      </c>
      <c r="I26" s="33">
        <v>79</v>
      </c>
      <c r="J26" s="34">
        <v>62.75</v>
      </c>
      <c r="K26" s="33">
        <v>57.75</v>
      </c>
      <c r="L26" s="33">
        <v>74.25</v>
      </c>
      <c r="M26" s="33">
        <v>94.75</v>
      </c>
      <c r="N26" s="33">
        <v>54.25</v>
      </c>
      <c r="O26" s="33">
        <v>76.5</v>
      </c>
      <c r="P26" s="33">
        <v>37.5</v>
      </c>
      <c r="Q26" s="33">
        <v>43.25</v>
      </c>
      <c r="R26" s="33">
        <v>53</v>
      </c>
      <c r="S26" s="33">
        <v>57</v>
      </c>
      <c r="T26" s="33">
        <v>51.75</v>
      </c>
      <c r="U26" s="33">
        <v>92.75</v>
      </c>
      <c r="V26" s="33">
        <v>38</v>
      </c>
      <c r="W26" s="33">
        <v>67.25</v>
      </c>
      <c r="X26" s="33">
        <v>48.5</v>
      </c>
      <c r="Y26" s="33">
        <v>52.25</v>
      </c>
      <c r="Z26" s="33">
        <v>60.75</v>
      </c>
      <c r="AA26" s="33">
        <v>47.75</v>
      </c>
      <c r="AB26" s="33">
        <v>79.125</v>
      </c>
      <c r="AC26" s="33">
        <v>72.875</v>
      </c>
      <c r="AD26" s="33">
        <v>41.125</v>
      </c>
      <c r="AE26" s="33">
        <v>46.875</v>
      </c>
      <c r="AF26" s="33">
        <v>59.15</v>
      </c>
      <c r="AG26" s="33">
        <v>36.575</v>
      </c>
      <c r="AH26" s="33">
        <v>45.425</v>
      </c>
      <c r="AI26" s="33">
        <v>55.525</v>
      </c>
      <c r="AJ26" s="33">
        <v>69.9875</v>
      </c>
      <c r="AK26" s="33">
        <v>59.9625</v>
      </c>
      <c r="AL26" s="33">
        <v>72.1</v>
      </c>
      <c r="AM26" s="33">
        <v>40.775</v>
      </c>
      <c r="AN26" s="33">
        <v>78.7875</v>
      </c>
      <c r="AO26" s="33">
        <v>41.625</v>
      </c>
      <c r="AP26" s="33">
        <v>54.5</v>
      </c>
      <c r="AQ26" s="33">
        <v>67.875</v>
      </c>
      <c r="AR26" s="33">
        <v>62.875</v>
      </c>
      <c r="AS26" s="33">
        <v>49.25</v>
      </c>
      <c r="AT26" s="33">
        <v>55.616666666666674</v>
      </c>
      <c r="AU26" s="33">
        <v>46.9625</v>
      </c>
      <c r="AV26" s="33">
        <v>52.908333333333324</v>
      </c>
      <c r="AW26" s="33">
        <v>45.2625</v>
      </c>
      <c r="AX26" s="33">
        <v>50.1625</v>
      </c>
      <c r="AY26" s="33">
        <v>74.725</v>
      </c>
      <c r="AZ26" s="33">
        <v>56.3</v>
      </c>
      <c r="BA26" s="33">
        <v>50.78333333333333</v>
      </c>
      <c r="BB26" s="33">
        <v>41.37083333333333</v>
      </c>
      <c r="BC26" s="33">
        <v>47.35</v>
      </c>
      <c r="BD26" s="33">
        <v>58.104166666666686</v>
      </c>
      <c r="BE26" s="33">
        <v>65.675</v>
      </c>
      <c r="BF26" s="33">
        <v>55.6625</v>
      </c>
      <c r="BG26" s="33">
        <v>48.64583333333332</v>
      </c>
      <c r="BH26" s="33">
        <v>45.4875</v>
      </c>
      <c r="BI26" s="33">
        <v>47.5875</v>
      </c>
      <c r="BJ26" s="33">
        <v>48.93333333333334</v>
      </c>
      <c r="BK26" s="33">
        <v>50.2625</v>
      </c>
      <c r="BL26" s="33">
        <v>85.26666666666665</v>
      </c>
      <c r="BM26" s="33">
        <v>44.6</v>
      </c>
      <c r="BN26" s="33">
        <v>70.02083333333333</v>
      </c>
      <c r="BO26" s="33">
        <v>46.708333333333336</v>
      </c>
      <c r="BP26" s="33">
        <v>44.85</v>
      </c>
      <c r="BQ26" s="33">
        <v>43.03333333333333</v>
      </c>
      <c r="BR26" s="33"/>
      <c r="BS26" s="33"/>
      <c r="BT26" s="33"/>
      <c r="BU26" s="33"/>
      <c r="BV26" s="33"/>
      <c r="BW26" s="33"/>
      <c r="BY26" s="9">
        <f t="shared" si="0"/>
        <v>58.31666666666668</v>
      </c>
      <c r="BZ26" s="9">
        <f t="shared" si="1"/>
        <v>56.47208333333334</v>
      </c>
      <c r="CA26" s="9">
        <f t="shared" si="2"/>
        <v>54.398055555555544</v>
      </c>
      <c r="CB26" s="9">
        <f t="shared" si="3"/>
        <v>54.37305555555554</v>
      </c>
    </row>
    <row r="27" spans="1:80" ht="11.25">
      <c r="A27" s="5">
        <v>25</v>
      </c>
      <c r="B27" s="33">
        <v>71</v>
      </c>
      <c r="C27" s="33">
        <v>51</v>
      </c>
      <c r="D27" s="33">
        <v>62.666666666666664</v>
      </c>
      <c r="E27" s="33">
        <v>41.5</v>
      </c>
      <c r="F27" s="33">
        <v>52</v>
      </c>
      <c r="G27" s="33">
        <v>63.5</v>
      </c>
      <c r="H27" s="33">
        <v>47.75</v>
      </c>
      <c r="I27" s="33">
        <v>77</v>
      </c>
      <c r="J27" s="34">
        <v>48.75</v>
      </c>
      <c r="K27" s="33">
        <v>54.5</v>
      </c>
      <c r="L27" s="33">
        <v>86.75</v>
      </c>
      <c r="M27" s="33">
        <v>67.5</v>
      </c>
      <c r="N27" s="33">
        <v>47</v>
      </c>
      <c r="O27" s="33">
        <v>52.25</v>
      </c>
      <c r="P27" s="33">
        <v>41.5</v>
      </c>
      <c r="Q27" s="33">
        <v>72.75</v>
      </c>
      <c r="R27" s="33">
        <v>49</v>
      </c>
      <c r="S27" s="33">
        <v>84</v>
      </c>
      <c r="T27" s="33">
        <v>63.5</v>
      </c>
      <c r="U27" s="33">
        <v>72.25</v>
      </c>
      <c r="V27" s="33">
        <v>47.5</v>
      </c>
      <c r="W27" s="33">
        <v>48.25</v>
      </c>
      <c r="X27" s="33">
        <v>47.25</v>
      </c>
      <c r="Y27" s="33">
        <v>86.5</v>
      </c>
      <c r="Z27" s="33">
        <v>48.5</v>
      </c>
      <c r="AA27" s="33">
        <v>55.625</v>
      </c>
      <c r="AB27" s="33">
        <v>67.125</v>
      </c>
      <c r="AC27" s="33">
        <v>49</v>
      </c>
      <c r="AD27" s="33">
        <v>62.875</v>
      </c>
      <c r="AE27" s="33">
        <v>51.875</v>
      </c>
      <c r="AF27" s="33">
        <v>55.55</v>
      </c>
      <c r="AG27" s="33">
        <v>34.975</v>
      </c>
      <c r="AH27" s="33">
        <v>49.475</v>
      </c>
      <c r="AI27" s="33">
        <v>75.15</v>
      </c>
      <c r="AJ27" s="33">
        <v>60.25</v>
      </c>
      <c r="AK27" s="33">
        <v>43.25</v>
      </c>
      <c r="AL27" s="33">
        <v>77.2875</v>
      </c>
      <c r="AM27" s="33">
        <v>52.8625</v>
      </c>
      <c r="AN27" s="33">
        <v>72.725</v>
      </c>
      <c r="AO27" s="33">
        <v>44.125</v>
      </c>
      <c r="AP27" s="33">
        <v>71.125</v>
      </c>
      <c r="AQ27" s="33">
        <v>52.5</v>
      </c>
      <c r="AR27" s="33">
        <v>55.375</v>
      </c>
      <c r="AS27" s="33">
        <v>49.5</v>
      </c>
      <c r="AT27" s="33">
        <v>53.34166666666666</v>
      </c>
      <c r="AU27" s="33">
        <v>49.44583333333333</v>
      </c>
      <c r="AV27" s="33">
        <v>44.78333333333333</v>
      </c>
      <c r="AW27" s="33">
        <v>58.34166666666667</v>
      </c>
      <c r="AX27" s="33">
        <v>54.89166666666668</v>
      </c>
      <c r="AY27" s="33">
        <v>76.0375</v>
      </c>
      <c r="AZ27" s="33">
        <v>59.96666666666666</v>
      </c>
      <c r="BA27" s="33">
        <v>58.533333333333324</v>
      </c>
      <c r="BB27" s="33">
        <v>48.64583333333334</v>
      </c>
      <c r="BC27" s="33">
        <v>58.9</v>
      </c>
      <c r="BD27" s="33">
        <v>52.80416666666667</v>
      </c>
      <c r="BE27" s="33">
        <v>62.054166666666674</v>
      </c>
      <c r="BF27" s="33">
        <v>54.595833333333324</v>
      </c>
      <c r="BG27" s="33">
        <v>39.19166666666666</v>
      </c>
      <c r="BH27" s="33">
        <v>42.67083333333333</v>
      </c>
      <c r="BI27" s="33">
        <v>44.5125</v>
      </c>
      <c r="BJ27" s="33">
        <v>40.95416666666666</v>
      </c>
      <c r="BK27" s="33">
        <v>44.59583333333334</v>
      </c>
      <c r="BL27" s="33">
        <v>64.25833333333333</v>
      </c>
      <c r="BM27" s="33">
        <v>53.8</v>
      </c>
      <c r="BN27" s="33">
        <v>51.23749999999999</v>
      </c>
      <c r="BO27" s="33">
        <v>46.958333333333336</v>
      </c>
      <c r="BP27" s="33">
        <v>54.85416666666666</v>
      </c>
      <c r="BQ27" s="33">
        <v>44.94166666666667</v>
      </c>
      <c r="BR27" s="33"/>
      <c r="BS27" s="33"/>
      <c r="BT27" s="33"/>
      <c r="BU27" s="33"/>
      <c r="BV27" s="33"/>
      <c r="BW27" s="33"/>
      <c r="BY27" s="9">
        <f t="shared" si="0"/>
        <v>58.43499999999999</v>
      </c>
      <c r="BZ27" s="9">
        <f t="shared" si="1"/>
        <v>56.677083333333336</v>
      </c>
      <c r="CA27" s="9">
        <f t="shared" si="2"/>
        <v>56.01444444444443</v>
      </c>
      <c r="CB27" s="9">
        <f t="shared" si="3"/>
        <v>53.52222222222222</v>
      </c>
    </row>
    <row r="28" spans="1:80" ht="11.25">
      <c r="A28" s="5">
        <v>26</v>
      </c>
      <c r="B28" s="33">
        <v>54.333333333333336</v>
      </c>
      <c r="C28" s="33">
        <v>39</v>
      </c>
      <c r="D28" s="33">
        <v>67.66666666666667</v>
      </c>
      <c r="E28" s="33">
        <v>46.75</v>
      </c>
      <c r="F28" s="33">
        <v>70.5</v>
      </c>
      <c r="G28" s="33">
        <v>86</v>
      </c>
      <c r="H28" s="33">
        <v>47.75</v>
      </c>
      <c r="I28" s="33">
        <v>46</v>
      </c>
      <c r="J28" s="34">
        <v>49.75</v>
      </c>
      <c r="K28" s="33">
        <v>47</v>
      </c>
      <c r="L28" s="33">
        <v>63.75</v>
      </c>
      <c r="M28" s="33">
        <v>64.5</v>
      </c>
      <c r="N28" s="33">
        <v>49</v>
      </c>
      <c r="O28" s="33">
        <v>49.25</v>
      </c>
      <c r="P28" s="33">
        <v>61.25</v>
      </c>
      <c r="Q28" s="33">
        <v>59</v>
      </c>
      <c r="R28" s="33">
        <v>50</v>
      </c>
      <c r="S28" s="33">
        <v>77</v>
      </c>
      <c r="T28" s="33">
        <v>82.75</v>
      </c>
      <c r="U28" s="33">
        <v>75</v>
      </c>
      <c r="V28" s="33">
        <v>53.75</v>
      </c>
      <c r="W28" s="33">
        <v>38</v>
      </c>
      <c r="X28" s="33">
        <v>46</v>
      </c>
      <c r="Y28" s="33">
        <v>66.75</v>
      </c>
      <c r="Z28" s="33">
        <v>42.25</v>
      </c>
      <c r="AA28" s="33">
        <v>49.625</v>
      </c>
      <c r="AB28" s="33">
        <v>52.625</v>
      </c>
      <c r="AC28" s="33">
        <v>66</v>
      </c>
      <c r="AD28" s="33">
        <v>61.125</v>
      </c>
      <c r="AE28" s="33">
        <v>81</v>
      </c>
      <c r="AF28" s="33">
        <v>37.8875</v>
      </c>
      <c r="AG28" s="33">
        <v>38.6375</v>
      </c>
      <c r="AH28" s="33">
        <v>52.4</v>
      </c>
      <c r="AI28" s="33">
        <v>54.0125</v>
      </c>
      <c r="AJ28" s="33">
        <v>56.3375</v>
      </c>
      <c r="AK28" s="33">
        <v>44.325</v>
      </c>
      <c r="AL28" s="33">
        <v>73.8</v>
      </c>
      <c r="AM28" s="33">
        <v>67.45</v>
      </c>
      <c r="AN28" s="33">
        <v>68.7</v>
      </c>
      <c r="AO28" s="33">
        <v>47.375</v>
      </c>
      <c r="AP28" s="33">
        <v>69.25</v>
      </c>
      <c r="AQ28" s="33">
        <v>60.75</v>
      </c>
      <c r="AR28" s="33">
        <v>50.5</v>
      </c>
      <c r="AS28" s="33">
        <v>40</v>
      </c>
      <c r="AT28" s="33">
        <v>68.475</v>
      </c>
      <c r="AU28" s="33">
        <v>42.67916666666667</v>
      </c>
      <c r="AV28" s="33">
        <v>43.24166666666667</v>
      </c>
      <c r="AW28" s="33">
        <v>43.25</v>
      </c>
      <c r="AX28" s="33">
        <v>45.48333333333333</v>
      </c>
      <c r="AY28" s="33">
        <v>41.75416666666668</v>
      </c>
      <c r="AZ28" s="33">
        <v>48.8</v>
      </c>
      <c r="BA28" s="33">
        <v>53.25</v>
      </c>
      <c r="BB28" s="33">
        <v>41.2875</v>
      </c>
      <c r="BC28" s="33">
        <v>84.00833333333333</v>
      </c>
      <c r="BD28" s="33">
        <v>54.2</v>
      </c>
      <c r="BE28" s="33">
        <v>51.775</v>
      </c>
      <c r="BF28" s="33">
        <v>67.0125</v>
      </c>
      <c r="BG28" s="33">
        <v>35.03333333333334</v>
      </c>
      <c r="BH28" s="33">
        <v>47.15833333333334</v>
      </c>
      <c r="BI28" s="33">
        <v>36.79166666666666</v>
      </c>
      <c r="BJ28" s="33">
        <v>67.1</v>
      </c>
      <c r="BK28" s="33">
        <v>43.416666666666664</v>
      </c>
      <c r="BL28" s="33">
        <v>56.445833333333326</v>
      </c>
      <c r="BM28" s="33">
        <v>59</v>
      </c>
      <c r="BN28" s="33">
        <v>39.420833333333334</v>
      </c>
      <c r="BO28" s="33">
        <v>58.9375</v>
      </c>
      <c r="BP28" s="33">
        <v>74.67916666666667</v>
      </c>
      <c r="BQ28" s="33">
        <v>51.929166666666674</v>
      </c>
      <c r="BR28" s="33"/>
      <c r="BS28" s="33"/>
      <c r="BT28" s="33"/>
      <c r="BU28" s="33"/>
      <c r="BV28" s="33"/>
      <c r="BW28" s="33"/>
      <c r="BY28" s="9">
        <f t="shared" si="0"/>
        <v>57.007500000000014</v>
      </c>
      <c r="BZ28" s="9">
        <f t="shared" si="1"/>
        <v>55.79819444444444</v>
      </c>
      <c r="CA28" s="9">
        <f t="shared" si="2"/>
        <v>54.12666666666666</v>
      </c>
      <c r="CB28" s="9">
        <f t="shared" si="3"/>
        <v>53.05680555555556</v>
      </c>
    </row>
    <row r="29" spans="1:80" ht="11.25">
      <c r="A29" s="5">
        <v>27</v>
      </c>
      <c r="B29" s="33">
        <v>56</v>
      </c>
      <c r="C29" s="33">
        <v>51</v>
      </c>
      <c r="D29" s="33">
        <v>58</v>
      </c>
      <c r="E29" s="33">
        <v>46.5</v>
      </c>
      <c r="F29" s="33">
        <v>65.5</v>
      </c>
      <c r="G29" s="33">
        <v>65.5</v>
      </c>
      <c r="H29" s="33">
        <v>54.25</v>
      </c>
      <c r="I29" s="33">
        <v>46.75</v>
      </c>
      <c r="J29" s="34">
        <v>48.5</v>
      </c>
      <c r="K29" s="33">
        <v>64</v>
      </c>
      <c r="L29" s="33">
        <v>58.5</v>
      </c>
      <c r="M29" s="33">
        <v>81.5</v>
      </c>
      <c r="N29" s="33">
        <v>50.25</v>
      </c>
      <c r="O29" s="33">
        <v>66.75</v>
      </c>
      <c r="P29" s="33">
        <v>56.5</v>
      </c>
      <c r="Q29" s="33">
        <v>49</v>
      </c>
      <c r="R29" s="33">
        <v>40.75</v>
      </c>
      <c r="S29" s="33">
        <v>48</v>
      </c>
      <c r="T29" s="33">
        <v>83.25</v>
      </c>
      <c r="U29" s="33">
        <v>65</v>
      </c>
      <c r="V29" s="33">
        <v>49.5</v>
      </c>
      <c r="W29" s="33">
        <v>57.75</v>
      </c>
      <c r="X29" s="33">
        <v>43.25</v>
      </c>
      <c r="Y29" s="33">
        <v>32.5</v>
      </c>
      <c r="Z29" s="33">
        <v>39.5</v>
      </c>
      <c r="AA29" s="33">
        <v>66.375</v>
      </c>
      <c r="AB29" s="33">
        <v>46.75</v>
      </c>
      <c r="AC29" s="33">
        <v>48.75</v>
      </c>
      <c r="AD29" s="33">
        <v>56.625</v>
      </c>
      <c r="AE29" s="33">
        <v>78</v>
      </c>
      <c r="AF29" s="33">
        <v>45.05</v>
      </c>
      <c r="AG29" s="33">
        <v>39.55</v>
      </c>
      <c r="AH29" s="33">
        <v>52.85</v>
      </c>
      <c r="AI29" s="33">
        <v>52.9625</v>
      </c>
      <c r="AJ29" s="33">
        <v>66.6625</v>
      </c>
      <c r="AK29" s="33">
        <v>50.8375</v>
      </c>
      <c r="AL29" s="33">
        <v>70.15</v>
      </c>
      <c r="AM29" s="33">
        <v>58.05</v>
      </c>
      <c r="AN29" s="33">
        <v>75.5625</v>
      </c>
      <c r="AO29" s="33">
        <v>43.25</v>
      </c>
      <c r="AP29" s="33">
        <v>53.875</v>
      </c>
      <c r="AQ29" s="33">
        <v>77.5</v>
      </c>
      <c r="AR29" s="33">
        <v>48</v>
      </c>
      <c r="AS29" s="33">
        <v>49.5</v>
      </c>
      <c r="AT29" s="33">
        <v>74.99166666666666</v>
      </c>
      <c r="AU29" s="33">
        <v>53.62083333333334</v>
      </c>
      <c r="AV29" s="33">
        <v>54.64583333333332</v>
      </c>
      <c r="AW29" s="33">
        <v>47.59166666666667</v>
      </c>
      <c r="AX29" s="33">
        <v>44.35416666666668</v>
      </c>
      <c r="AY29" s="33">
        <v>43.5125</v>
      </c>
      <c r="AZ29" s="33">
        <v>66.2125</v>
      </c>
      <c r="BA29" s="33">
        <v>48.59166666666666</v>
      </c>
      <c r="BB29" s="33">
        <v>40.82916666666667</v>
      </c>
      <c r="BC29" s="33">
        <v>61.65833333333333</v>
      </c>
      <c r="BD29" s="33">
        <v>57.15416666666665</v>
      </c>
      <c r="BE29" s="33">
        <v>47.354166666666664</v>
      </c>
      <c r="BF29" s="33">
        <v>55.625</v>
      </c>
      <c r="BG29" s="33">
        <v>33.70416666666668</v>
      </c>
      <c r="BH29" s="33">
        <v>45.645833333333336</v>
      </c>
      <c r="BI29" s="33">
        <v>39.229166666666664</v>
      </c>
      <c r="BJ29" s="33">
        <v>70.00833333333333</v>
      </c>
      <c r="BK29" s="33">
        <v>47.69166666666667</v>
      </c>
      <c r="BL29" s="33">
        <v>41.520833333333336</v>
      </c>
      <c r="BM29" s="33">
        <v>73</v>
      </c>
      <c r="BN29" s="33">
        <v>44.34583333333334</v>
      </c>
      <c r="BO29" s="33">
        <v>48.87500000000001</v>
      </c>
      <c r="BP29" s="33">
        <v>65.77083333333334</v>
      </c>
      <c r="BQ29" s="33">
        <v>70.05</v>
      </c>
      <c r="BR29" s="33"/>
      <c r="BS29" s="33"/>
      <c r="BT29" s="33"/>
      <c r="BU29" s="33"/>
      <c r="BV29" s="33"/>
      <c r="BW29" s="33"/>
      <c r="BY29" s="9">
        <f t="shared" si="0"/>
        <v>55.57041666666667</v>
      </c>
      <c r="BZ29" s="9">
        <f t="shared" si="1"/>
        <v>56.063333333333325</v>
      </c>
      <c r="CA29" s="9">
        <f t="shared" si="2"/>
        <v>54.94236111111112</v>
      </c>
      <c r="CB29" s="9">
        <f t="shared" si="3"/>
        <v>54.1223611111111</v>
      </c>
    </row>
    <row r="30" spans="1:80" ht="11.25">
      <c r="A30" s="5">
        <v>28</v>
      </c>
      <c r="B30" s="33">
        <v>78.33333333333333</v>
      </c>
      <c r="C30" s="33">
        <v>49.333333333333336</v>
      </c>
      <c r="D30" s="33">
        <v>55.333333333333336</v>
      </c>
      <c r="E30" s="33">
        <v>52</v>
      </c>
      <c r="F30" s="33">
        <v>64</v>
      </c>
      <c r="G30" s="33">
        <v>77.25</v>
      </c>
      <c r="H30" s="33">
        <v>58.75</v>
      </c>
      <c r="I30" s="33">
        <v>49.25</v>
      </c>
      <c r="J30" s="34">
        <v>45.5</v>
      </c>
      <c r="K30" s="33">
        <v>67</v>
      </c>
      <c r="L30" s="33">
        <v>49.25</v>
      </c>
      <c r="M30" s="33">
        <v>79</v>
      </c>
      <c r="N30" s="33">
        <v>67</v>
      </c>
      <c r="O30" s="33">
        <v>46</v>
      </c>
      <c r="P30" s="33">
        <v>53</v>
      </c>
      <c r="Q30" s="33">
        <v>51.5</v>
      </c>
      <c r="R30" s="33">
        <v>56.5</v>
      </c>
      <c r="S30" s="33">
        <v>54.5</v>
      </c>
      <c r="T30" s="33">
        <v>42</v>
      </c>
      <c r="U30" s="33">
        <v>81.75</v>
      </c>
      <c r="V30" s="33">
        <v>50.5</v>
      </c>
      <c r="W30" s="33">
        <v>63.5</v>
      </c>
      <c r="X30" s="33">
        <v>42.25</v>
      </c>
      <c r="Y30" s="33">
        <v>40.75</v>
      </c>
      <c r="Z30" s="33">
        <v>41.25</v>
      </c>
      <c r="AA30" s="33">
        <v>49</v>
      </c>
      <c r="AB30" s="33">
        <v>60.375</v>
      </c>
      <c r="AC30" s="33">
        <v>38.5</v>
      </c>
      <c r="AD30" s="33">
        <v>70.375</v>
      </c>
      <c r="AE30" s="33">
        <v>64.625</v>
      </c>
      <c r="AF30" s="33">
        <v>52.0375</v>
      </c>
      <c r="AG30" s="33">
        <v>47.975</v>
      </c>
      <c r="AH30" s="33">
        <v>51.35</v>
      </c>
      <c r="AI30" s="33">
        <v>78.15</v>
      </c>
      <c r="AJ30" s="33">
        <v>64.275</v>
      </c>
      <c r="AK30" s="33">
        <v>37.725</v>
      </c>
      <c r="AL30" s="33">
        <v>52.1</v>
      </c>
      <c r="AM30" s="33">
        <v>51.95</v>
      </c>
      <c r="AN30" s="33">
        <v>84.6125</v>
      </c>
      <c r="AO30" s="33">
        <v>57.5</v>
      </c>
      <c r="AP30" s="33">
        <v>45.375</v>
      </c>
      <c r="AQ30" s="33">
        <v>74.375</v>
      </c>
      <c r="AR30" s="33">
        <v>53.5</v>
      </c>
      <c r="AS30" s="33">
        <v>42.875</v>
      </c>
      <c r="AT30" s="33">
        <v>55.8625</v>
      </c>
      <c r="AU30" s="33">
        <v>59.30833333333336</v>
      </c>
      <c r="AV30" s="33">
        <v>52.65416666666667</v>
      </c>
      <c r="AW30" s="33">
        <v>50.72083333333333</v>
      </c>
      <c r="AX30" s="33">
        <v>45.29166666666666</v>
      </c>
      <c r="AY30" s="33">
        <v>49.10833333333333</v>
      </c>
      <c r="AZ30" s="33">
        <v>54.345833333333324</v>
      </c>
      <c r="BA30" s="33">
        <v>47.8</v>
      </c>
      <c r="BB30" s="33">
        <v>39.104166666666664</v>
      </c>
      <c r="BC30" s="33">
        <v>49.01666666666667</v>
      </c>
      <c r="BD30" s="33">
        <v>73.17916666666666</v>
      </c>
      <c r="BE30" s="33">
        <v>44.86666666666667</v>
      </c>
      <c r="BF30" s="33">
        <v>73.5625</v>
      </c>
      <c r="BG30" s="33">
        <v>46.354166666666664</v>
      </c>
      <c r="BH30" s="33">
        <v>50.17083333333333</v>
      </c>
      <c r="BI30" s="33">
        <v>68.8375</v>
      </c>
      <c r="BJ30" s="33">
        <v>40.833333333333336</v>
      </c>
      <c r="BK30" s="33">
        <v>52.12916666666666</v>
      </c>
      <c r="BL30" s="33">
        <v>45.67916666666665</v>
      </c>
      <c r="BM30" s="33">
        <v>50.4</v>
      </c>
      <c r="BN30" s="33">
        <v>44.03333333333334</v>
      </c>
      <c r="BO30" s="33">
        <v>37.67916666666668</v>
      </c>
      <c r="BP30" s="33">
        <v>47.75833333333335</v>
      </c>
      <c r="BQ30" s="33">
        <v>71.24166666666669</v>
      </c>
      <c r="BR30" s="33"/>
      <c r="BS30" s="33"/>
      <c r="BT30" s="33"/>
      <c r="BU30" s="33"/>
      <c r="BV30" s="33"/>
      <c r="BW30" s="33"/>
      <c r="BY30" s="9">
        <f t="shared" si="0"/>
        <v>54.98958333333333</v>
      </c>
      <c r="BZ30" s="9">
        <f t="shared" si="1"/>
        <v>55.24069444444444</v>
      </c>
      <c r="CA30" s="9">
        <f t="shared" si="2"/>
        <v>55.66583333333333</v>
      </c>
      <c r="CB30" s="9">
        <f t="shared" si="3"/>
        <v>53.60583333333334</v>
      </c>
    </row>
    <row r="31" spans="1:80" ht="11.25">
      <c r="A31" s="5">
        <v>29</v>
      </c>
      <c r="B31" s="33">
        <v>79</v>
      </c>
      <c r="C31" s="33">
        <v>47.333333333333336</v>
      </c>
      <c r="D31" s="33">
        <v>56.666666666666664</v>
      </c>
      <c r="E31" s="33">
        <v>45</v>
      </c>
      <c r="F31" s="33">
        <v>70.75</v>
      </c>
      <c r="G31" s="33">
        <v>64.75</v>
      </c>
      <c r="H31" s="33">
        <v>46.5</v>
      </c>
      <c r="I31" s="33">
        <v>44.75</v>
      </c>
      <c r="J31" s="34">
        <v>52.75</v>
      </c>
      <c r="K31" s="33">
        <v>67</v>
      </c>
      <c r="L31" s="33">
        <v>51.75</v>
      </c>
      <c r="M31" s="33">
        <v>75</v>
      </c>
      <c r="N31" s="33">
        <v>89.5</v>
      </c>
      <c r="O31" s="33">
        <v>46.75</v>
      </c>
      <c r="P31" s="33">
        <v>32</v>
      </c>
      <c r="Q31" s="33">
        <v>45.25</v>
      </c>
      <c r="R31" s="33">
        <v>39.75</v>
      </c>
      <c r="S31" s="33">
        <v>58.75</v>
      </c>
      <c r="T31" s="33">
        <v>50.75</v>
      </c>
      <c r="U31" s="33">
        <v>74.25</v>
      </c>
      <c r="V31" s="33">
        <v>41.25</v>
      </c>
      <c r="W31" s="33">
        <v>77.75</v>
      </c>
      <c r="X31" s="33">
        <v>67</v>
      </c>
      <c r="Y31" s="33">
        <v>33.5</v>
      </c>
      <c r="Z31" s="33">
        <v>50.5</v>
      </c>
      <c r="AA31" s="33">
        <v>52.25</v>
      </c>
      <c r="AB31" s="33">
        <v>68.125</v>
      </c>
      <c r="AC31" s="33">
        <v>39.5</v>
      </c>
      <c r="AD31" s="33">
        <v>70.875</v>
      </c>
      <c r="AE31" s="33">
        <v>79.625</v>
      </c>
      <c r="AF31" s="33">
        <v>48.65</v>
      </c>
      <c r="AG31" s="33">
        <v>38.45</v>
      </c>
      <c r="AH31" s="33">
        <v>54.6</v>
      </c>
      <c r="AI31" s="33">
        <v>53.2375</v>
      </c>
      <c r="AJ31" s="33">
        <v>60.4125</v>
      </c>
      <c r="AK31" s="33">
        <v>44.875</v>
      </c>
      <c r="AL31" s="33">
        <v>53.8125</v>
      </c>
      <c r="AM31" s="33">
        <v>43</v>
      </c>
      <c r="AN31" s="33">
        <v>50.7</v>
      </c>
      <c r="AO31" s="33">
        <v>60</v>
      </c>
      <c r="AP31" s="33">
        <v>47.75</v>
      </c>
      <c r="AQ31" s="33">
        <v>56.125</v>
      </c>
      <c r="AR31" s="33">
        <v>70.625</v>
      </c>
      <c r="AS31" s="33">
        <v>47.625</v>
      </c>
      <c r="AT31" s="33">
        <v>56.925</v>
      </c>
      <c r="AU31" s="33">
        <v>69.64166666666667</v>
      </c>
      <c r="AV31" s="33">
        <v>52.275</v>
      </c>
      <c r="AW31" s="33">
        <v>47.97083333333333</v>
      </c>
      <c r="AX31" s="33">
        <v>52.283333333333324</v>
      </c>
      <c r="AY31" s="33">
        <v>37.783333333333346</v>
      </c>
      <c r="AZ31" s="33">
        <v>49.375</v>
      </c>
      <c r="BA31" s="33">
        <v>87.375</v>
      </c>
      <c r="BB31" s="33">
        <v>42.283333333333324</v>
      </c>
      <c r="BC31" s="33">
        <v>45.325</v>
      </c>
      <c r="BD31" s="33">
        <v>94.18333333333332</v>
      </c>
      <c r="BE31" s="33">
        <v>51.75</v>
      </c>
      <c r="BF31" s="33">
        <v>58.99166666666665</v>
      </c>
      <c r="BG31" s="33">
        <v>44.72083333333333</v>
      </c>
      <c r="BH31" s="33">
        <v>51.99166666666665</v>
      </c>
      <c r="BI31" s="33">
        <v>75.85</v>
      </c>
      <c r="BJ31" s="33">
        <v>43.01666666666667</v>
      </c>
      <c r="BK31" s="33">
        <v>87.14166666666667</v>
      </c>
      <c r="BL31" s="33">
        <v>41.95416666666667</v>
      </c>
      <c r="BM31" s="33">
        <v>53.6</v>
      </c>
      <c r="BN31" s="33">
        <v>49.412499999999994</v>
      </c>
      <c r="BO31" s="33">
        <v>42.454166666666666</v>
      </c>
      <c r="BP31" s="33">
        <v>53.9375</v>
      </c>
      <c r="BQ31" s="33">
        <v>71.95833333333334</v>
      </c>
      <c r="BR31" s="33"/>
      <c r="BS31" s="33"/>
      <c r="BT31" s="33"/>
      <c r="BU31" s="33"/>
      <c r="BV31" s="33"/>
      <c r="BW31" s="33"/>
      <c r="BY31" s="9">
        <f t="shared" si="0"/>
        <v>55.363749999999996</v>
      </c>
      <c r="BZ31" s="9">
        <f t="shared" si="1"/>
        <v>55.401666666666664</v>
      </c>
      <c r="CA31" s="9">
        <f t="shared" si="2"/>
        <v>55.708194444444445</v>
      </c>
      <c r="CB31" s="9">
        <f t="shared" si="3"/>
        <v>56.500833333333304</v>
      </c>
    </row>
    <row r="32" spans="1:80" ht="11.25">
      <c r="A32" s="5">
        <v>30</v>
      </c>
      <c r="B32" s="33">
        <v>63.666666666666664</v>
      </c>
      <c r="C32" s="33">
        <v>35.333333333333336</v>
      </c>
      <c r="D32" s="33">
        <v>45</v>
      </c>
      <c r="E32" s="33">
        <v>47.75</v>
      </c>
      <c r="F32" s="33">
        <v>61</v>
      </c>
      <c r="G32" s="33">
        <v>71.75</v>
      </c>
      <c r="H32" s="33">
        <v>53</v>
      </c>
      <c r="I32" s="33">
        <v>39.75</v>
      </c>
      <c r="J32" s="34">
        <v>60.75</v>
      </c>
      <c r="K32" s="33">
        <v>74.5</v>
      </c>
      <c r="L32" s="33">
        <v>45.25</v>
      </c>
      <c r="M32" s="33">
        <v>72.5</v>
      </c>
      <c r="N32" s="33">
        <v>68.75</v>
      </c>
      <c r="O32" s="33">
        <v>55.5</v>
      </c>
      <c r="P32" s="33">
        <v>35.25</v>
      </c>
      <c r="Q32" s="33">
        <v>37.75</v>
      </c>
      <c r="R32" s="33">
        <v>54</v>
      </c>
      <c r="S32" s="33">
        <v>60.5</v>
      </c>
      <c r="T32" s="33">
        <v>78.5</v>
      </c>
      <c r="U32" s="33">
        <v>38</v>
      </c>
      <c r="V32" s="33">
        <v>39</v>
      </c>
      <c r="W32" s="33">
        <v>72</v>
      </c>
      <c r="X32" s="33">
        <v>52.25</v>
      </c>
      <c r="Y32" s="33">
        <v>41</v>
      </c>
      <c r="Z32" s="33">
        <v>59.25</v>
      </c>
      <c r="AA32" s="33">
        <v>43.625</v>
      </c>
      <c r="AB32" s="33">
        <v>50.125</v>
      </c>
      <c r="AC32" s="33">
        <v>43.25</v>
      </c>
      <c r="AD32" s="33">
        <v>50.5</v>
      </c>
      <c r="AE32" s="33">
        <v>64.625</v>
      </c>
      <c r="AF32" s="33">
        <v>49.375</v>
      </c>
      <c r="AG32" s="33">
        <v>45.4875</v>
      </c>
      <c r="AH32" s="33">
        <v>63.8625</v>
      </c>
      <c r="AI32" s="33">
        <v>55.95</v>
      </c>
      <c r="AJ32" s="33">
        <v>47.5875</v>
      </c>
      <c r="AK32" s="33">
        <v>44.375</v>
      </c>
      <c r="AL32" s="33">
        <v>55.2625</v>
      </c>
      <c r="AM32" s="33">
        <v>48.75</v>
      </c>
      <c r="AN32" s="33">
        <v>53.5125</v>
      </c>
      <c r="AO32" s="33">
        <v>62.125</v>
      </c>
      <c r="AP32" s="33">
        <v>57.5</v>
      </c>
      <c r="AQ32" s="33">
        <v>50.75</v>
      </c>
      <c r="AR32" s="33">
        <v>48.375</v>
      </c>
      <c r="AS32" s="33">
        <v>43.75</v>
      </c>
      <c r="AT32" s="33">
        <v>84.59583333333332</v>
      </c>
      <c r="AU32" s="33">
        <v>50.9</v>
      </c>
      <c r="AV32" s="33">
        <v>60.42916666666665</v>
      </c>
      <c r="AW32" s="33">
        <v>61.3</v>
      </c>
      <c r="AX32" s="33">
        <v>47.27916666666666</v>
      </c>
      <c r="AY32" s="33">
        <v>49.95416666666667</v>
      </c>
      <c r="AZ32" s="33">
        <v>44.25416666666667</v>
      </c>
      <c r="BA32" s="33">
        <v>66.73333333333333</v>
      </c>
      <c r="BB32" s="33">
        <v>51.11666666666667</v>
      </c>
      <c r="BC32" s="33">
        <v>49.916666666666664</v>
      </c>
      <c r="BD32" s="33">
        <v>83.975</v>
      </c>
      <c r="BE32" s="33">
        <v>74.58333333333333</v>
      </c>
      <c r="BF32" s="33">
        <v>67.69583333333334</v>
      </c>
      <c r="BG32" s="33">
        <v>71.34583333333335</v>
      </c>
      <c r="BH32" s="33">
        <v>35.0625</v>
      </c>
      <c r="BI32" s="33">
        <v>93.3875</v>
      </c>
      <c r="BJ32" s="33">
        <v>33.67916666666667</v>
      </c>
      <c r="BK32" s="33">
        <v>65.775</v>
      </c>
      <c r="BL32" s="33">
        <v>51.76666666666666</v>
      </c>
      <c r="BM32" s="33">
        <v>40.9</v>
      </c>
      <c r="BN32" s="33">
        <v>46.316666666666656</v>
      </c>
      <c r="BO32" s="33">
        <v>43.93750000000001</v>
      </c>
      <c r="BP32" s="33">
        <v>82.77916666666665</v>
      </c>
      <c r="BQ32" s="33">
        <v>65.07916666666667</v>
      </c>
      <c r="BR32" s="33"/>
      <c r="BS32" s="33"/>
      <c r="BT32" s="33"/>
      <c r="BU32" s="33"/>
      <c r="BV32" s="33"/>
      <c r="BW32" s="33"/>
      <c r="BY32" s="9">
        <f t="shared" si="0"/>
        <v>53.58416666666667</v>
      </c>
      <c r="BZ32" s="9">
        <f t="shared" si="1"/>
        <v>53.86708333333333</v>
      </c>
      <c r="CA32" s="9">
        <f t="shared" si="2"/>
        <v>56.86222222222221</v>
      </c>
      <c r="CB32" s="9">
        <f t="shared" si="3"/>
        <v>57.95916666666667</v>
      </c>
    </row>
    <row r="33" spans="1:80" ht="11.25">
      <c r="A33" s="5">
        <v>31</v>
      </c>
      <c r="B33" s="33">
        <v>50</v>
      </c>
      <c r="C33" s="33">
        <v>44</v>
      </c>
      <c r="D33" s="33">
        <v>59</v>
      </c>
      <c r="E33" s="33">
        <v>63</v>
      </c>
      <c r="F33" s="33">
        <v>56.75</v>
      </c>
      <c r="G33" s="33">
        <v>63</v>
      </c>
      <c r="H33" s="33">
        <v>67.25</v>
      </c>
      <c r="I33" s="33">
        <v>39.75</v>
      </c>
      <c r="J33" s="34">
        <v>44.5</v>
      </c>
      <c r="K33" s="33">
        <v>47.25</v>
      </c>
      <c r="L33" s="33">
        <v>69</v>
      </c>
      <c r="M33" s="33">
        <v>62</v>
      </c>
      <c r="N33" s="33">
        <v>37.25</v>
      </c>
      <c r="O33" s="33">
        <v>61.75</v>
      </c>
      <c r="P33" s="33">
        <v>54.25</v>
      </c>
      <c r="Q33" s="33">
        <v>50.25</v>
      </c>
      <c r="R33" s="33">
        <v>65.5</v>
      </c>
      <c r="S33" s="33">
        <v>87.5</v>
      </c>
      <c r="T33" s="33">
        <v>79.5</v>
      </c>
      <c r="U33" s="33">
        <v>41.5</v>
      </c>
      <c r="V33" s="33">
        <v>49.25</v>
      </c>
      <c r="W33" s="33">
        <v>68.25</v>
      </c>
      <c r="X33" s="33">
        <v>43.5</v>
      </c>
      <c r="Y33" s="33">
        <v>40.75</v>
      </c>
      <c r="Z33" s="33">
        <v>79.75</v>
      </c>
      <c r="AA33" s="33">
        <v>38.5</v>
      </c>
      <c r="AB33" s="33">
        <v>46.5</v>
      </c>
      <c r="AC33" s="33">
        <v>44</v>
      </c>
      <c r="AD33" s="33">
        <v>76.5</v>
      </c>
      <c r="AE33" s="33">
        <v>47.625</v>
      </c>
      <c r="AF33" s="33">
        <v>54.95</v>
      </c>
      <c r="AG33" s="33">
        <v>67.9875</v>
      </c>
      <c r="AH33" s="33">
        <v>53.35</v>
      </c>
      <c r="AI33" s="33">
        <v>64.9875</v>
      </c>
      <c r="AJ33" s="33">
        <v>45.1625</v>
      </c>
      <c r="AK33" s="33">
        <v>42.7625</v>
      </c>
      <c r="AL33" s="33">
        <v>46.05</v>
      </c>
      <c r="AM33" s="33">
        <v>55.0875</v>
      </c>
      <c r="AN33" s="33">
        <v>50.3375</v>
      </c>
      <c r="AO33" s="33">
        <v>39.875</v>
      </c>
      <c r="AP33" s="33">
        <v>54.625</v>
      </c>
      <c r="AQ33" s="33">
        <v>62.625</v>
      </c>
      <c r="AR33" s="33">
        <v>56.375</v>
      </c>
      <c r="AS33" s="33">
        <v>64.75</v>
      </c>
      <c r="AT33" s="33">
        <v>56.3125</v>
      </c>
      <c r="AU33" s="33">
        <v>39.5875</v>
      </c>
      <c r="AV33" s="33">
        <v>63.35</v>
      </c>
      <c r="AW33" s="33">
        <v>85.57083333333334</v>
      </c>
      <c r="AX33" s="33">
        <v>47.575</v>
      </c>
      <c r="AY33" s="33">
        <v>53.19583333333333</v>
      </c>
      <c r="AZ33" s="33">
        <v>66.275</v>
      </c>
      <c r="BA33" s="33">
        <v>78.27083333333333</v>
      </c>
      <c r="BB33" s="33">
        <v>39.80833333333334</v>
      </c>
      <c r="BC33" s="33">
        <v>49.55833333333334</v>
      </c>
      <c r="BD33" s="33">
        <v>51.08333333333332</v>
      </c>
      <c r="BE33" s="33">
        <v>48.54583333333333</v>
      </c>
      <c r="BF33" s="33">
        <v>53.729166666666664</v>
      </c>
      <c r="BG33" s="33">
        <v>62.9625</v>
      </c>
      <c r="BH33" s="33">
        <v>42.21666666666667</v>
      </c>
      <c r="BI33" s="33">
        <v>59.79583333333335</v>
      </c>
      <c r="BJ33" s="33">
        <v>51.666666666666664</v>
      </c>
      <c r="BK33" s="33">
        <v>54.625</v>
      </c>
      <c r="BL33" s="33">
        <v>61.875</v>
      </c>
      <c r="BM33" s="33">
        <v>44.9</v>
      </c>
      <c r="BN33" s="33">
        <v>68.77916666666667</v>
      </c>
      <c r="BO33" s="33">
        <v>46.76250000000001</v>
      </c>
      <c r="BP33" s="33">
        <v>58.37083333333334</v>
      </c>
      <c r="BQ33" s="33">
        <v>41.199999999999996</v>
      </c>
      <c r="BR33" s="33"/>
      <c r="BS33" s="33"/>
      <c r="BT33" s="33"/>
      <c r="BU33" s="33"/>
      <c r="BV33" s="33"/>
      <c r="BW33" s="33"/>
      <c r="BY33" s="9">
        <f t="shared" si="0"/>
        <v>55.50708333333333</v>
      </c>
      <c r="BZ33" s="9">
        <f t="shared" si="1"/>
        <v>55.31236111111112</v>
      </c>
      <c r="CA33" s="9">
        <f t="shared" si="2"/>
        <v>55.96250000000001</v>
      </c>
      <c r="CB33" s="9">
        <f t="shared" si="3"/>
        <v>55.15347222222224</v>
      </c>
    </row>
    <row r="34" spans="1:80" ht="11.25">
      <c r="A34" s="1" t="s">
        <v>5</v>
      </c>
      <c r="B34" s="38">
        <f>AVERAGE(B3:B33)</f>
        <v>68.64516129032258</v>
      </c>
      <c r="C34" s="38">
        <f>AVERAGE(C3:C33)</f>
        <v>66.54838709677419</v>
      </c>
      <c r="D34" s="38">
        <f aca="true" t="shared" si="4" ref="D34:BA34">AVERAGE(D3:D33)</f>
        <v>63.301075268817215</v>
      </c>
      <c r="E34" s="38">
        <f t="shared" si="4"/>
        <v>50.475806451612904</v>
      </c>
      <c r="F34" s="38">
        <f t="shared" si="4"/>
        <v>61.95967741935484</v>
      </c>
      <c r="G34" s="38">
        <f t="shared" si="4"/>
        <v>66.37096774193549</v>
      </c>
      <c r="H34" s="38">
        <f t="shared" si="4"/>
        <v>62.21774193548387</v>
      </c>
      <c r="I34" s="38">
        <f t="shared" si="4"/>
        <v>58.225806451612904</v>
      </c>
      <c r="J34" s="39">
        <f t="shared" si="4"/>
        <v>61.87096774193548</v>
      </c>
      <c r="K34" s="38">
        <f t="shared" si="4"/>
        <v>61.42741935483871</v>
      </c>
      <c r="L34" s="38">
        <f t="shared" si="4"/>
        <v>65.61290322580645</v>
      </c>
      <c r="M34" s="38">
        <f t="shared" si="4"/>
        <v>60.83064516129032</v>
      </c>
      <c r="N34" s="38">
        <f t="shared" si="4"/>
        <v>58.12096774193548</v>
      </c>
      <c r="O34" s="38">
        <f t="shared" si="4"/>
        <v>59.45967741935484</v>
      </c>
      <c r="P34" s="38">
        <f t="shared" si="4"/>
        <v>54.475806451612904</v>
      </c>
      <c r="Q34" s="38">
        <f t="shared" si="4"/>
        <v>65.0241935483871</v>
      </c>
      <c r="R34" s="38">
        <f t="shared" si="4"/>
        <v>49.61290322580645</v>
      </c>
      <c r="S34" s="38">
        <f t="shared" si="4"/>
        <v>57.443548387096776</v>
      </c>
      <c r="T34" s="38">
        <f t="shared" si="4"/>
        <v>57.516129032258064</v>
      </c>
      <c r="U34" s="38">
        <f t="shared" si="4"/>
        <v>60.33870967741935</v>
      </c>
      <c r="V34" s="38">
        <f t="shared" si="4"/>
        <v>49.524193548387096</v>
      </c>
      <c r="W34" s="38">
        <f t="shared" si="4"/>
        <v>59.62096774193548</v>
      </c>
      <c r="X34" s="38">
        <f t="shared" si="4"/>
        <v>59.08064516129032</v>
      </c>
      <c r="Y34" s="38">
        <f t="shared" si="4"/>
        <v>53.16129032258065</v>
      </c>
      <c r="Z34" s="38">
        <f t="shared" si="4"/>
        <v>56.04838709677419</v>
      </c>
      <c r="AA34" s="38">
        <f t="shared" si="4"/>
        <v>55.54435483870968</v>
      </c>
      <c r="AB34" s="38">
        <f t="shared" si="4"/>
        <v>59.12903225806452</v>
      </c>
      <c r="AC34" s="38">
        <f t="shared" si="4"/>
        <v>56.17338709677419</v>
      </c>
      <c r="AD34" s="38">
        <f t="shared" si="4"/>
        <v>56.028225806451616</v>
      </c>
      <c r="AE34" s="38">
        <f t="shared" si="4"/>
        <v>65.33467741935483</v>
      </c>
      <c r="AF34" s="38">
        <f t="shared" si="4"/>
        <v>52.4758064516129</v>
      </c>
      <c r="AG34" s="38">
        <f t="shared" si="4"/>
        <v>56.70604838709677</v>
      </c>
      <c r="AH34" s="38">
        <f t="shared" si="4"/>
        <v>57.72258064516127</v>
      </c>
      <c r="AI34" s="38">
        <f t="shared" si="4"/>
        <v>61.40241935483871</v>
      </c>
      <c r="AJ34" s="38">
        <f t="shared" si="4"/>
        <v>62.488306451612914</v>
      </c>
      <c r="AK34" s="38">
        <f t="shared" si="4"/>
        <v>53.34919354838711</v>
      </c>
      <c r="AL34" s="38">
        <f t="shared" si="4"/>
        <v>55.639112903225794</v>
      </c>
      <c r="AM34" s="38">
        <f t="shared" si="4"/>
        <v>58.23629032258064</v>
      </c>
      <c r="AN34" s="38">
        <f t="shared" si="4"/>
        <v>61.43104838709677</v>
      </c>
      <c r="AO34" s="38">
        <f t="shared" si="4"/>
        <v>54.33870967741935</v>
      </c>
      <c r="AP34" s="38">
        <f t="shared" si="4"/>
        <v>60.70564516129032</v>
      </c>
      <c r="AQ34" s="38">
        <f t="shared" si="4"/>
        <v>58.74193548387097</v>
      </c>
      <c r="AR34" s="38">
        <f t="shared" si="4"/>
        <v>53.54838709677419</v>
      </c>
      <c r="AS34" s="38">
        <f t="shared" si="4"/>
        <v>56.71774193548387</v>
      </c>
      <c r="AT34" s="38">
        <f t="shared" si="4"/>
        <v>65.5771505376344</v>
      </c>
      <c r="AU34" s="38">
        <f t="shared" si="4"/>
        <v>58.13454301075269</v>
      </c>
      <c r="AV34" s="38">
        <f t="shared" si="4"/>
        <v>54.133870967741935</v>
      </c>
      <c r="AW34" s="38">
        <f t="shared" si="4"/>
        <v>55.31303763440861</v>
      </c>
      <c r="AX34" s="38">
        <f t="shared" si="4"/>
        <v>54.21397849462367</v>
      </c>
      <c r="AY34" s="38">
        <f t="shared" si="4"/>
        <v>62.624193548387105</v>
      </c>
      <c r="AZ34" s="38">
        <f t="shared" si="4"/>
        <v>60.016935483870974</v>
      </c>
      <c r="BA34" s="38">
        <f t="shared" si="4"/>
        <v>60.912231182795686</v>
      </c>
      <c r="BB34" s="38">
        <f aca="true" t="shared" si="5" ref="BB34:BI34">AVERAGE(BB3:BB33)</f>
        <v>50.548521505376335</v>
      </c>
      <c r="BC34" s="38">
        <f t="shared" si="5"/>
        <v>61.02096774193549</v>
      </c>
      <c r="BD34" s="38">
        <f t="shared" si="5"/>
        <v>63.89994623655914</v>
      </c>
      <c r="BE34" s="38">
        <f t="shared" si="5"/>
        <v>67.68602150537635</v>
      </c>
      <c r="BF34" s="38">
        <f t="shared" si="5"/>
        <v>60.716263440860224</v>
      </c>
      <c r="BG34" s="38">
        <f t="shared" si="5"/>
        <v>61.18924731182795</v>
      </c>
      <c r="BH34" s="38">
        <f t="shared" si="5"/>
        <v>57.4912634408602</v>
      </c>
      <c r="BI34" s="38">
        <f t="shared" si="5"/>
        <v>58.092326490713596</v>
      </c>
      <c r="BJ34" s="38">
        <f aca="true" t="shared" si="6" ref="BJ34:BO34">AVERAGE(BJ3:BJ33)</f>
        <v>54.25114858260019</v>
      </c>
      <c r="BK34" s="38">
        <f t="shared" si="6"/>
        <v>57.81580762038335</v>
      </c>
      <c r="BL34" s="38">
        <f t="shared" si="6"/>
        <v>59.80833333333332</v>
      </c>
      <c r="BM34" s="38">
        <f t="shared" si="6"/>
        <v>56.46129032258066</v>
      </c>
      <c r="BN34" s="38">
        <f t="shared" si="6"/>
        <v>53.02889784946236</v>
      </c>
      <c r="BO34" s="38">
        <f t="shared" si="6"/>
        <v>56.2372311827957</v>
      </c>
      <c r="BP34" s="38">
        <f>AVERAGE(BP3:BP33)</f>
        <v>63.91142473118279</v>
      </c>
      <c r="BQ34" s="38">
        <f>AVERAGE(BQ3:BQ33)</f>
        <v>60.17432795698923</v>
      </c>
      <c r="BR34" s="38"/>
      <c r="BS34" s="38"/>
      <c r="BT34" s="38"/>
      <c r="BU34" s="38"/>
      <c r="BV34" s="38"/>
      <c r="BW34" s="38"/>
      <c r="BY34" s="11">
        <f>AVERAGE(BY3:BY33)</f>
        <v>57.97995967741936</v>
      </c>
      <c r="BZ34" s="11">
        <f>AVERAGE(BZ3:BZ33)</f>
        <v>57.472060931899634</v>
      </c>
      <c r="CA34" s="11">
        <f>AVERAGE(CA3:CA33)</f>
        <v>58.695101254480285</v>
      </c>
      <c r="CB34" s="11">
        <f>AVERAGE(CB3:CB33)</f>
        <v>58.62474759516625</v>
      </c>
    </row>
    <row r="35" spans="2:75" ht="10.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</row>
    <row r="36" spans="1:77" ht="11.25">
      <c r="A36" s="67" t="s">
        <v>6</v>
      </c>
      <c r="B36" s="68">
        <f>MAX(B3:B33)</f>
        <v>92</v>
      </c>
      <c r="C36" s="68">
        <f>MAX(C3:C33)</f>
        <v>91.66666666666667</v>
      </c>
      <c r="D36" s="68">
        <f aca="true" t="shared" si="7" ref="D36:BA36">MAX(D3:D33)</f>
        <v>82.66666666666667</v>
      </c>
      <c r="E36" s="68">
        <f t="shared" si="7"/>
        <v>71.5</v>
      </c>
      <c r="F36" s="68">
        <f t="shared" si="7"/>
        <v>87.75</v>
      </c>
      <c r="G36" s="68">
        <f t="shared" si="7"/>
        <v>92.25</v>
      </c>
      <c r="H36" s="68">
        <f t="shared" si="7"/>
        <v>90.5</v>
      </c>
      <c r="I36" s="68">
        <f t="shared" si="7"/>
        <v>85.5</v>
      </c>
      <c r="J36" s="69">
        <f t="shared" si="7"/>
        <v>84</v>
      </c>
      <c r="K36" s="68">
        <f t="shared" si="7"/>
        <v>83.75</v>
      </c>
      <c r="L36" s="68">
        <f t="shared" si="7"/>
        <v>87.5</v>
      </c>
      <c r="M36" s="68">
        <f t="shared" si="7"/>
        <v>94.75</v>
      </c>
      <c r="N36" s="68">
        <f t="shared" si="7"/>
        <v>89.5</v>
      </c>
      <c r="O36" s="68">
        <f t="shared" si="7"/>
        <v>76.75</v>
      </c>
      <c r="P36" s="68">
        <f t="shared" si="7"/>
        <v>80</v>
      </c>
      <c r="Q36" s="68">
        <f t="shared" si="7"/>
        <v>88.75</v>
      </c>
      <c r="R36" s="68">
        <f t="shared" si="7"/>
        <v>71.75</v>
      </c>
      <c r="S36" s="68">
        <f t="shared" si="7"/>
        <v>87.5</v>
      </c>
      <c r="T36" s="68">
        <f t="shared" si="7"/>
        <v>83.25</v>
      </c>
      <c r="U36" s="68">
        <f t="shared" si="7"/>
        <v>92.75</v>
      </c>
      <c r="V36" s="68">
        <f t="shared" si="7"/>
        <v>76.75</v>
      </c>
      <c r="W36" s="68">
        <f t="shared" si="7"/>
        <v>86.5</v>
      </c>
      <c r="X36" s="68">
        <f t="shared" si="7"/>
        <v>91.25</v>
      </c>
      <c r="Y36" s="68">
        <f t="shared" si="7"/>
        <v>86.5</v>
      </c>
      <c r="Z36" s="68">
        <f t="shared" si="7"/>
        <v>79.75</v>
      </c>
      <c r="AA36" s="68">
        <f t="shared" si="7"/>
        <v>72.625</v>
      </c>
      <c r="AB36" s="68">
        <f t="shared" si="7"/>
        <v>80.75</v>
      </c>
      <c r="AC36" s="68">
        <f t="shared" si="7"/>
        <v>85.875</v>
      </c>
      <c r="AD36" s="68">
        <f t="shared" si="7"/>
        <v>87.125</v>
      </c>
      <c r="AE36" s="68">
        <f t="shared" si="7"/>
        <v>81</v>
      </c>
      <c r="AF36" s="68">
        <f t="shared" si="7"/>
        <v>70.1375</v>
      </c>
      <c r="AG36" s="68">
        <f t="shared" si="7"/>
        <v>88.9875</v>
      </c>
      <c r="AH36" s="68">
        <f t="shared" si="7"/>
        <v>91.2125</v>
      </c>
      <c r="AI36" s="68">
        <f t="shared" si="7"/>
        <v>89.3375</v>
      </c>
      <c r="AJ36" s="68">
        <f t="shared" si="7"/>
        <v>90.95</v>
      </c>
      <c r="AK36" s="68">
        <f t="shared" si="7"/>
        <v>80.2125</v>
      </c>
      <c r="AL36" s="68">
        <f t="shared" si="7"/>
        <v>84.4375</v>
      </c>
      <c r="AM36" s="68">
        <f t="shared" si="7"/>
        <v>84.4625</v>
      </c>
      <c r="AN36" s="68">
        <f t="shared" si="7"/>
        <v>84.6125</v>
      </c>
      <c r="AO36" s="68">
        <f t="shared" si="7"/>
        <v>76.875</v>
      </c>
      <c r="AP36" s="68">
        <f t="shared" si="7"/>
        <v>80.25</v>
      </c>
      <c r="AQ36" s="68">
        <f t="shared" si="7"/>
        <v>90.75</v>
      </c>
      <c r="AR36" s="68">
        <f t="shared" si="7"/>
        <v>70.75</v>
      </c>
      <c r="AS36" s="68">
        <f t="shared" si="7"/>
        <v>82.5</v>
      </c>
      <c r="AT36" s="68">
        <f t="shared" si="7"/>
        <v>95.50833333333334</v>
      </c>
      <c r="AU36" s="68">
        <f t="shared" si="7"/>
        <v>87.95</v>
      </c>
      <c r="AV36" s="68">
        <f t="shared" si="7"/>
        <v>82.44166666666668</v>
      </c>
      <c r="AW36" s="68">
        <f t="shared" si="7"/>
        <v>85.57083333333334</v>
      </c>
      <c r="AX36" s="68">
        <f t="shared" si="7"/>
        <v>88.66666666666664</v>
      </c>
      <c r="AY36" s="68">
        <f t="shared" si="7"/>
        <v>88.425</v>
      </c>
      <c r="AZ36" s="68">
        <f t="shared" si="7"/>
        <v>86.76666666666667</v>
      </c>
      <c r="BA36" s="68">
        <f t="shared" si="7"/>
        <v>87.375</v>
      </c>
      <c r="BB36" s="68">
        <f aca="true" t="shared" si="8" ref="BB36:BG36">MAX(BB3:BB33)</f>
        <v>77.01666666666667</v>
      </c>
      <c r="BC36" s="68">
        <f t="shared" si="8"/>
        <v>84.00833333333333</v>
      </c>
      <c r="BD36" s="68">
        <f t="shared" si="8"/>
        <v>94.18333333333332</v>
      </c>
      <c r="BE36" s="68">
        <f t="shared" si="8"/>
        <v>89.5</v>
      </c>
      <c r="BF36" s="68">
        <f t="shared" si="8"/>
        <v>90.95</v>
      </c>
      <c r="BG36" s="68">
        <f t="shared" si="8"/>
        <v>92.46666666666668</v>
      </c>
      <c r="BH36" s="68">
        <f aca="true" t="shared" si="9" ref="BH36:BM36">MAX(BH3:BH33)</f>
        <v>93.78333333333332</v>
      </c>
      <c r="BI36" s="68">
        <f t="shared" si="9"/>
        <v>93.3875</v>
      </c>
      <c r="BJ36" s="68">
        <f t="shared" si="9"/>
        <v>79.96666666666667</v>
      </c>
      <c r="BK36" s="68">
        <f t="shared" si="9"/>
        <v>95.08333333333333</v>
      </c>
      <c r="BL36" s="68">
        <f t="shared" si="9"/>
        <v>85.26666666666665</v>
      </c>
      <c r="BM36" s="68">
        <f t="shared" si="9"/>
        <v>92.4</v>
      </c>
      <c r="BN36" s="68">
        <f>MAX(BN3:BN33)</f>
        <v>76.94583333333334</v>
      </c>
      <c r="BO36" s="68">
        <f>MAX(BO3:BO33)</f>
        <v>81.45833333333334</v>
      </c>
      <c r="BP36" s="68">
        <f>MAX(BP3:BP33)</f>
        <v>84.13749999999997</v>
      </c>
      <c r="BQ36" s="68">
        <f>MAX(BQ3:BQ33)</f>
        <v>85.6125</v>
      </c>
      <c r="BR36" s="68"/>
      <c r="BS36" s="68"/>
      <c r="BT36" s="68"/>
      <c r="BU36" s="68"/>
      <c r="BV36" s="68"/>
      <c r="BW36" s="68"/>
      <c r="BY36" s="7" t="s">
        <v>7</v>
      </c>
    </row>
    <row r="37" spans="1:80" ht="11.25">
      <c r="A37" s="73" t="s">
        <v>8</v>
      </c>
      <c r="B37" s="74">
        <f>MIN(B3:B33)</f>
        <v>50</v>
      </c>
      <c r="C37" s="74">
        <f aca="true" t="shared" si="10" ref="C37:BA37">MIN(C3:C33)</f>
        <v>35.333333333333336</v>
      </c>
      <c r="D37" s="74">
        <f t="shared" si="10"/>
        <v>45</v>
      </c>
      <c r="E37" s="74">
        <f t="shared" si="10"/>
        <v>39</v>
      </c>
      <c r="F37" s="74">
        <f t="shared" si="10"/>
        <v>45.75</v>
      </c>
      <c r="G37" s="74">
        <f t="shared" si="10"/>
        <v>49</v>
      </c>
      <c r="H37" s="74">
        <f t="shared" si="10"/>
        <v>46.5</v>
      </c>
      <c r="I37" s="74">
        <f t="shared" si="10"/>
        <v>39.75</v>
      </c>
      <c r="J37" s="75">
        <f t="shared" si="10"/>
        <v>44.5</v>
      </c>
      <c r="K37" s="74">
        <f t="shared" si="10"/>
        <v>47</v>
      </c>
      <c r="L37" s="74">
        <f t="shared" si="10"/>
        <v>43.5</v>
      </c>
      <c r="M37" s="74">
        <f t="shared" si="10"/>
        <v>36.75</v>
      </c>
      <c r="N37" s="74">
        <f t="shared" si="10"/>
        <v>37.25</v>
      </c>
      <c r="O37" s="74">
        <f t="shared" si="10"/>
        <v>45.75</v>
      </c>
      <c r="P37" s="74">
        <f t="shared" si="10"/>
        <v>32</v>
      </c>
      <c r="Q37" s="74">
        <f t="shared" si="10"/>
        <v>37.75</v>
      </c>
      <c r="R37" s="74">
        <f t="shared" si="10"/>
        <v>35.75</v>
      </c>
      <c r="S37" s="74">
        <f t="shared" si="10"/>
        <v>37.25</v>
      </c>
      <c r="T37" s="74">
        <f t="shared" si="10"/>
        <v>38.5</v>
      </c>
      <c r="U37" s="74">
        <f t="shared" si="10"/>
        <v>35</v>
      </c>
      <c r="V37" s="74">
        <f t="shared" si="10"/>
        <v>35.25</v>
      </c>
      <c r="W37" s="74">
        <f t="shared" si="10"/>
        <v>37.75</v>
      </c>
      <c r="X37" s="74">
        <f t="shared" si="10"/>
        <v>39.25</v>
      </c>
      <c r="Y37" s="74">
        <f t="shared" si="10"/>
        <v>32.5</v>
      </c>
      <c r="Z37" s="74">
        <f t="shared" si="10"/>
        <v>39.5</v>
      </c>
      <c r="AA37" s="74">
        <f t="shared" si="10"/>
        <v>38.5</v>
      </c>
      <c r="AB37" s="74">
        <f t="shared" si="10"/>
        <v>40.625</v>
      </c>
      <c r="AC37" s="74">
        <f t="shared" si="10"/>
        <v>32.5</v>
      </c>
      <c r="AD37" s="74">
        <f t="shared" si="10"/>
        <v>35.875</v>
      </c>
      <c r="AE37" s="74">
        <f t="shared" si="10"/>
        <v>46.875</v>
      </c>
      <c r="AF37" s="74">
        <f t="shared" si="10"/>
        <v>37.8875</v>
      </c>
      <c r="AG37" s="74">
        <f t="shared" si="10"/>
        <v>34.975</v>
      </c>
      <c r="AH37" s="74">
        <f t="shared" si="10"/>
        <v>40.925</v>
      </c>
      <c r="AI37" s="74">
        <f t="shared" si="10"/>
        <v>41.85</v>
      </c>
      <c r="AJ37" s="74">
        <f t="shared" si="10"/>
        <v>38.8375</v>
      </c>
      <c r="AK37" s="74">
        <f t="shared" si="10"/>
        <v>35.85</v>
      </c>
      <c r="AL37" s="74">
        <f t="shared" si="10"/>
        <v>37.1375</v>
      </c>
      <c r="AM37" s="74">
        <f t="shared" si="10"/>
        <v>40.775</v>
      </c>
      <c r="AN37" s="74">
        <f t="shared" si="10"/>
        <v>40.4625</v>
      </c>
      <c r="AO37" s="74">
        <f t="shared" si="10"/>
        <v>38.625</v>
      </c>
      <c r="AP37" s="74">
        <f t="shared" si="10"/>
        <v>41.875</v>
      </c>
      <c r="AQ37" s="74">
        <f t="shared" si="10"/>
        <v>36.25</v>
      </c>
      <c r="AR37" s="74">
        <f t="shared" si="10"/>
        <v>43.5</v>
      </c>
      <c r="AS37" s="74">
        <f t="shared" si="10"/>
        <v>40</v>
      </c>
      <c r="AT37" s="74">
        <f t="shared" si="10"/>
        <v>47.82916666666667</v>
      </c>
      <c r="AU37" s="74">
        <f t="shared" si="10"/>
        <v>39.5875</v>
      </c>
      <c r="AV37" s="74">
        <f t="shared" si="10"/>
        <v>36.24583333333334</v>
      </c>
      <c r="AW37" s="74">
        <f t="shared" si="10"/>
        <v>38.758333333333326</v>
      </c>
      <c r="AX37" s="74">
        <f t="shared" si="10"/>
        <v>40.6875</v>
      </c>
      <c r="AY37" s="74">
        <f t="shared" si="10"/>
        <v>37.783333333333346</v>
      </c>
      <c r="AZ37" s="74">
        <f t="shared" si="10"/>
        <v>44.25416666666667</v>
      </c>
      <c r="BA37" s="74">
        <f t="shared" si="10"/>
        <v>40.645833333333336</v>
      </c>
      <c r="BB37" s="74">
        <f aca="true" t="shared" si="11" ref="BB37:BG37">MIN(BB3:BB33)</f>
        <v>39.104166666666664</v>
      </c>
      <c r="BC37" s="74">
        <f t="shared" si="11"/>
        <v>44.77916666666666</v>
      </c>
      <c r="BD37" s="74">
        <f t="shared" si="11"/>
        <v>47.35833333333333</v>
      </c>
      <c r="BE37" s="74">
        <f t="shared" si="11"/>
        <v>44.86666666666667</v>
      </c>
      <c r="BF37" s="74">
        <f t="shared" si="11"/>
        <v>39.59583333333333</v>
      </c>
      <c r="BG37" s="74">
        <f t="shared" si="11"/>
        <v>33.70416666666668</v>
      </c>
      <c r="BH37" s="74">
        <f aca="true" t="shared" si="12" ref="BH37:BM37">MIN(BH3:BH33)</f>
        <v>35.0625</v>
      </c>
      <c r="BI37" s="74">
        <f t="shared" si="12"/>
        <v>36.79166666666666</v>
      </c>
      <c r="BJ37" s="74">
        <f t="shared" si="12"/>
        <v>33.67916666666667</v>
      </c>
      <c r="BK37" s="74">
        <f t="shared" si="12"/>
        <v>34.141666666666666</v>
      </c>
      <c r="BL37" s="74">
        <f t="shared" si="12"/>
        <v>41.520833333333336</v>
      </c>
      <c r="BM37" s="74">
        <f t="shared" si="12"/>
        <v>37.6</v>
      </c>
      <c r="BN37" s="74">
        <f>MIN(BN3:BN33)</f>
        <v>36.22916666666668</v>
      </c>
      <c r="BO37" s="74">
        <f>MIN(BO3:BO33)</f>
        <v>37.67916666666668</v>
      </c>
      <c r="BP37" s="74">
        <f>MIN(BP3:BP33)</f>
        <v>44.85</v>
      </c>
      <c r="BQ37" s="74">
        <f>MIN(BQ3:BQ33)</f>
        <v>41.199999999999996</v>
      </c>
      <c r="BR37" s="74"/>
      <c r="BS37" s="74"/>
      <c r="BT37" s="74"/>
      <c r="BU37" s="74"/>
      <c r="BV37" s="74"/>
      <c r="BW37" s="74"/>
      <c r="BY37" s="31">
        <f>STDEV(J3:AM33)</f>
        <v>12.630373850912603</v>
      </c>
      <c r="BZ37" s="31">
        <f>STDEV(T3:AW33)</f>
        <v>12.115253242089121</v>
      </c>
      <c r="CA37" s="31">
        <f>STDEV(AD3:BG33)</f>
        <v>12.176865609212376</v>
      </c>
      <c r="CB37" s="31">
        <f>STDEV(AN3:BQ33)</f>
        <v>12.54083515664263</v>
      </c>
    </row>
    <row r="39" ht="10.5">
      <c r="A39" t="s">
        <v>26</v>
      </c>
    </row>
    <row r="40" spans="2:80" ht="10.5">
      <c r="B40" t="str">
        <f>'月平均'!B20</f>
        <v>&lt;60</v>
      </c>
      <c r="BY40" s="65" t="s">
        <v>23</v>
      </c>
      <c r="BZ40" s="65" t="s">
        <v>24</v>
      </c>
      <c r="CA40" s="65" t="s">
        <v>27</v>
      </c>
      <c r="CB40" s="65" t="str">
        <f>CB2</f>
        <v>91～20年平均</v>
      </c>
    </row>
    <row r="41" spans="1:80" ht="11.25">
      <c r="A41" s="60" t="s">
        <v>10</v>
      </c>
      <c r="B41" s="61">
        <f>COUNTIF(B3:B33,$B$40)</f>
        <v>9</v>
      </c>
      <c r="C41" s="62">
        <f aca="true" t="shared" si="13" ref="C41:BI41">COUNTIF(C3:C33,$B$40)</f>
        <v>9</v>
      </c>
      <c r="D41" s="62">
        <f t="shared" si="13"/>
        <v>14</v>
      </c>
      <c r="E41" s="62">
        <f t="shared" si="13"/>
        <v>27</v>
      </c>
      <c r="F41" s="62">
        <f t="shared" si="13"/>
        <v>15</v>
      </c>
      <c r="G41" s="62">
        <f t="shared" si="13"/>
        <v>10</v>
      </c>
      <c r="H41" s="62">
        <f t="shared" si="13"/>
        <v>17</v>
      </c>
      <c r="I41" s="62">
        <f t="shared" si="13"/>
        <v>18</v>
      </c>
      <c r="J41" s="62">
        <f t="shared" si="13"/>
        <v>15</v>
      </c>
      <c r="K41" s="63">
        <f t="shared" si="13"/>
        <v>17</v>
      </c>
      <c r="L41" s="63">
        <f t="shared" si="13"/>
        <v>10</v>
      </c>
      <c r="M41" s="63">
        <f t="shared" si="13"/>
        <v>15</v>
      </c>
      <c r="N41" s="63">
        <f t="shared" si="13"/>
        <v>17</v>
      </c>
      <c r="O41" s="63">
        <f t="shared" si="13"/>
        <v>17</v>
      </c>
      <c r="P41" s="63">
        <f t="shared" si="13"/>
        <v>19</v>
      </c>
      <c r="Q41" s="63">
        <f t="shared" si="13"/>
        <v>10</v>
      </c>
      <c r="R41" s="63">
        <f t="shared" si="13"/>
        <v>25</v>
      </c>
      <c r="S41" s="63">
        <f t="shared" si="13"/>
        <v>20</v>
      </c>
      <c r="T41" s="63">
        <f t="shared" si="13"/>
        <v>19</v>
      </c>
      <c r="U41" s="63">
        <f t="shared" si="13"/>
        <v>15</v>
      </c>
      <c r="V41" s="63">
        <f t="shared" si="13"/>
        <v>26</v>
      </c>
      <c r="W41" s="63">
        <f t="shared" si="13"/>
        <v>15</v>
      </c>
      <c r="X41" s="63">
        <f t="shared" si="13"/>
        <v>17</v>
      </c>
      <c r="Y41" s="63">
        <f t="shared" si="13"/>
        <v>23</v>
      </c>
      <c r="Z41" s="63">
        <f t="shared" si="13"/>
        <v>19</v>
      </c>
      <c r="AA41" s="63">
        <f t="shared" si="13"/>
        <v>19</v>
      </c>
      <c r="AB41" s="63">
        <f t="shared" si="13"/>
        <v>17</v>
      </c>
      <c r="AC41" s="63">
        <f t="shared" si="13"/>
        <v>17</v>
      </c>
      <c r="AD41" s="63">
        <f t="shared" si="13"/>
        <v>20</v>
      </c>
      <c r="AE41" s="63">
        <f t="shared" si="13"/>
        <v>9</v>
      </c>
      <c r="AF41" s="63">
        <f t="shared" si="13"/>
        <v>25</v>
      </c>
      <c r="AG41" s="63">
        <f t="shared" si="13"/>
        <v>19</v>
      </c>
      <c r="AH41" s="63">
        <f t="shared" si="13"/>
        <v>18</v>
      </c>
      <c r="AI41" s="63">
        <f t="shared" si="13"/>
        <v>17</v>
      </c>
      <c r="AJ41" s="63">
        <f t="shared" si="13"/>
        <v>12</v>
      </c>
      <c r="AK41" s="63">
        <f t="shared" si="13"/>
        <v>23</v>
      </c>
      <c r="AL41" s="63">
        <f t="shared" si="13"/>
        <v>22</v>
      </c>
      <c r="AM41" s="63">
        <f t="shared" si="13"/>
        <v>22</v>
      </c>
      <c r="AN41" s="63">
        <f t="shared" si="13"/>
        <v>12</v>
      </c>
      <c r="AO41" s="63">
        <f t="shared" si="13"/>
        <v>22</v>
      </c>
      <c r="AP41" s="63">
        <f t="shared" si="13"/>
        <v>17</v>
      </c>
      <c r="AQ41" s="63">
        <f t="shared" si="13"/>
        <v>18</v>
      </c>
      <c r="AR41" s="63">
        <f t="shared" si="13"/>
        <v>25</v>
      </c>
      <c r="AS41" s="63">
        <f t="shared" si="13"/>
        <v>18</v>
      </c>
      <c r="AT41" s="63">
        <f t="shared" si="13"/>
        <v>17</v>
      </c>
      <c r="AU41" s="63">
        <f t="shared" si="13"/>
        <v>19</v>
      </c>
      <c r="AV41" s="63">
        <f t="shared" si="13"/>
        <v>23</v>
      </c>
      <c r="AW41" s="63">
        <f t="shared" si="13"/>
        <v>23</v>
      </c>
      <c r="AX41" s="63">
        <f t="shared" si="13"/>
        <v>25</v>
      </c>
      <c r="AY41" s="63">
        <f t="shared" si="13"/>
        <v>13</v>
      </c>
      <c r="AZ41" s="63">
        <f t="shared" si="13"/>
        <v>22</v>
      </c>
      <c r="BA41" s="63">
        <f t="shared" si="13"/>
        <v>14</v>
      </c>
      <c r="BB41" s="63">
        <f t="shared" si="13"/>
        <v>25</v>
      </c>
      <c r="BC41" s="63">
        <f t="shared" si="13"/>
        <v>15</v>
      </c>
      <c r="BD41" s="63">
        <f t="shared" si="13"/>
        <v>16</v>
      </c>
      <c r="BE41" s="63">
        <f t="shared" si="13"/>
        <v>8</v>
      </c>
      <c r="BF41" s="63">
        <f t="shared" si="13"/>
        <v>15</v>
      </c>
      <c r="BG41" s="63">
        <f t="shared" si="13"/>
        <v>14</v>
      </c>
      <c r="BH41" s="63">
        <f t="shared" si="13"/>
        <v>17</v>
      </c>
      <c r="BI41" s="63">
        <f t="shared" si="13"/>
        <v>21</v>
      </c>
      <c r="BJ41" s="63">
        <f aca="true" t="shared" si="14" ref="BJ41:BO41">COUNTIF(BJ3:BJ33,$B$40)</f>
        <v>21</v>
      </c>
      <c r="BK41" s="63">
        <f t="shared" si="14"/>
        <v>18</v>
      </c>
      <c r="BL41" s="63">
        <f t="shared" si="14"/>
        <v>15</v>
      </c>
      <c r="BM41" s="63">
        <f t="shared" si="14"/>
        <v>22</v>
      </c>
      <c r="BN41" s="63">
        <f t="shared" si="14"/>
        <v>21</v>
      </c>
      <c r="BO41" s="63">
        <f t="shared" si="14"/>
        <v>23</v>
      </c>
      <c r="BP41" s="63">
        <f>COUNTIF(BP3:BP33,$B$40)</f>
        <v>13</v>
      </c>
      <c r="BQ41" s="63">
        <f>COUNTIF(BQ3:BQ33,$B$40)</f>
        <v>15</v>
      </c>
      <c r="BR41" s="63"/>
      <c r="BS41" s="63"/>
      <c r="BT41" s="63"/>
      <c r="BU41" s="63"/>
      <c r="BV41" s="63"/>
      <c r="BW41" s="63"/>
      <c r="BX41" s="48"/>
      <c r="BY41" s="64">
        <f>SUM(J41:AM41)</f>
        <v>539</v>
      </c>
      <c r="BZ41" s="64">
        <f>SUM(T41:AW41)</f>
        <v>568</v>
      </c>
      <c r="CA41" s="64">
        <f>SUM(AD41:BG41)</f>
        <v>548</v>
      </c>
      <c r="CB41" s="64">
        <f>SUM(AN41:BQ41)</f>
        <v>547</v>
      </c>
    </row>
    <row r="42" ht="10.5">
      <c r="BY42"/>
    </row>
    <row r="43" ht="10.5">
      <c r="BY43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D39"/>
  <sheetViews>
    <sheetView zoomScalePageLayoutView="0" workbookViewId="0" topLeftCell="A1">
      <pane xSplit="3" ySplit="2" topLeftCell="BF3" activePane="bottomRight" state="frozen"/>
      <selection pane="topLeft" activeCell="BJ2" sqref="BJ2:BR2"/>
      <selection pane="topRight" activeCell="BJ2" sqref="BJ2:BR2"/>
      <selection pane="bottomLeft" activeCell="BJ2" sqref="BJ2:BR2"/>
      <selection pane="bottomRight" activeCell="BR3" sqref="BR3"/>
    </sheetView>
  </sheetViews>
  <sheetFormatPr defaultColWidth="6.75390625" defaultRowHeight="12"/>
  <cols>
    <col min="1" max="76" width="6.75390625" style="0" customWidth="1"/>
    <col min="77" max="80" width="8.75390625" style="7" customWidth="1"/>
  </cols>
  <sheetData>
    <row r="1" spans="2:80" ht="10.5">
      <c r="B1" t="s">
        <v>12</v>
      </c>
      <c r="BY1" s="7" t="s">
        <v>13</v>
      </c>
      <c r="BZ1" s="7" t="s">
        <v>14</v>
      </c>
      <c r="CA1" s="7" t="s">
        <v>29</v>
      </c>
      <c r="CB1" s="7" t="s">
        <v>32</v>
      </c>
    </row>
    <row r="2" spans="1:80" ht="10.5">
      <c r="A2" s="2" t="s">
        <v>1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3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15</v>
      </c>
      <c r="BZ2" s="8" t="s">
        <v>15</v>
      </c>
      <c r="CA2" s="8" t="s">
        <v>15</v>
      </c>
      <c r="CB2" s="8" t="s">
        <v>33</v>
      </c>
    </row>
    <row r="3" spans="1:80" ht="11.25">
      <c r="A3" s="5">
        <v>1</v>
      </c>
      <c r="B3" s="4">
        <f>'1月'!B34</f>
        <v>56.032258064516135</v>
      </c>
      <c r="C3" s="4">
        <f>'1月'!C34</f>
        <v>63.021505376344074</v>
      </c>
      <c r="D3" s="4">
        <f>'1月'!D34</f>
        <v>49.33333333333333</v>
      </c>
      <c r="E3" s="4">
        <f>'1月'!E34</f>
        <v>56.483870967741936</v>
      </c>
      <c r="F3" s="4">
        <f>'1月'!F34</f>
        <v>50.96774193548387</v>
      </c>
      <c r="G3" s="4">
        <f>'1月'!G34</f>
        <v>54.11290322580645</v>
      </c>
      <c r="H3" s="4">
        <f>'1月'!H34</f>
        <v>59.79838709677419</v>
      </c>
      <c r="I3" s="4">
        <f>'1月'!I34</f>
        <v>51.74193548387097</v>
      </c>
      <c r="J3" s="4">
        <f>'1月'!J34</f>
        <v>51.5</v>
      </c>
      <c r="K3" s="4">
        <f>'1月'!K34</f>
        <v>53.36290322580645</v>
      </c>
      <c r="L3" s="4">
        <f>'1月'!L34</f>
        <v>45.66129032258065</v>
      </c>
      <c r="M3" s="4">
        <f>'1月'!M34</f>
        <v>60.74193548387097</v>
      </c>
      <c r="N3" s="4">
        <f>'1月'!N34</f>
        <v>54.70967741935484</v>
      </c>
      <c r="O3" s="4">
        <f>'1月'!O34</f>
        <v>49.54838709677419</v>
      </c>
      <c r="P3" s="4">
        <f>'1月'!P34</f>
        <v>49.62096774193548</v>
      </c>
      <c r="Q3" s="4">
        <f>'1月'!Q34</f>
        <v>49.74193548387097</v>
      </c>
      <c r="R3" s="4">
        <f>'1月'!R34</f>
        <v>58.903225806451616</v>
      </c>
      <c r="S3" s="4">
        <f>'1月'!S34</f>
        <v>50.29032258064516</v>
      </c>
      <c r="T3" s="4">
        <f>'1月'!T34</f>
        <v>54.20967741935484</v>
      </c>
      <c r="U3" s="4">
        <f>'1月'!U34</f>
        <v>61.83064516129032</v>
      </c>
      <c r="V3" s="4">
        <f>'1月'!V34</f>
        <v>60.38709677419355</v>
      </c>
      <c r="W3" s="4">
        <f>'1月'!W34</f>
        <v>44.82258064516129</v>
      </c>
      <c r="X3" s="4">
        <f>'1月'!X34</f>
        <v>52.806451612903224</v>
      </c>
      <c r="Y3" s="4">
        <f>'1月'!Y34</f>
        <v>47.95161290322581</v>
      </c>
      <c r="Z3" s="4">
        <f>'1月'!Z34</f>
        <v>49.54032258064516</v>
      </c>
      <c r="AA3" s="4">
        <f>'1月'!AA34</f>
        <v>52.685483870967744</v>
      </c>
      <c r="AB3" s="4">
        <f>'1月'!AB34</f>
        <v>49.36693548387097</v>
      </c>
      <c r="AC3" s="4">
        <f>'1月'!AC34</f>
        <v>50.92338709677419</v>
      </c>
      <c r="AD3" s="4">
        <f>'1月'!AD34</f>
        <v>43.774193548387096</v>
      </c>
      <c r="AE3" s="4">
        <f>'1月'!AE34</f>
        <v>55.28629032258065</v>
      </c>
      <c r="AF3" s="4">
        <f>'1月'!AF34</f>
        <v>56.366129032258065</v>
      </c>
      <c r="AG3" s="4">
        <f>'1月'!AG34</f>
        <v>53.10806451612903</v>
      </c>
      <c r="AH3" s="4">
        <f>'1月'!AH34</f>
        <v>49.0649193548387</v>
      </c>
      <c r="AI3" s="4">
        <f>'1月'!AI34</f>
        <v>50.02580645161291</v>
      </c>
      <c r="AJ3" s="4">
        <f>'1月'!AJ34</f>
        <v>54.519354838709674</v>
      </c>
      <c r="AK3" s="4">
        <f>'1月'!AK34</f>
        <v>56.50685483870967</v>
      </c>
      <c r="AL3" s="4">
        <f>'1月'!AL34</f>
        <v>62.39395161290322</v>
      </c>
      <c r="AM3" s="4">
        <f>'1月'!AM34</f>
        <v>55.32217741935484</v>
      </c>
      <c r="AN3" s="4">
        <f>'1月'!AN34</f>
        <v>52.19475806451613</v>
      </c>
      <c r="AO3" s="4">
        <f>'1月'!AO34</f>
        <v>59.17741935483871</v>
      </c>
      <c r="AP3" s="4">
        <f>'1月'!AP34</f>
        <v>56.67741935483871</v>
      </c>
      <c r="AQ3" s="4">
        <f>'1月'!AQ34</f>
        <v>57.07258064516129</v>
      </c>
      <c r="AR3" s="4">
        <f>'1月'!AR34</f>
        <v>53.20564516129032</v>
      </c>
      <c r="AS3" s="4">
        <f>'1月'!AS34</f>
        <v>56.560483870967744</v>
      </c>
      <c r="AT3" s="4">
        <f>'1月'!AT34</f>
        <v>51.96129032258065</v>
      </c>
      <c r="AU3" s="4">
        <f>'1月'!AU34</f>
        <v>58.77956989247313</v>
      </c>
      <c r="AV3" s="4">
        <f>'1月'!AV34</f>
        <v>50.56102150537634</v>
      </c>
      <c r="AW3" s="4">
        <f>'1月'!AW34</f>
        <v>57.824193548387086</v>
      </c>
      <c r="AX3" s="4">
        <f>'1月'!AX34</f>
        <v>53.775786685642004</v>
      </c>
      <c r="AY3" s="4">
        <f>'1月'!AY34</f>
        <v>54.19086021505376</v>
      </c>
      <c r="AZ3" s="4">
        <f>'1月'!AZ34</f>
        <v>53.819623655913986</v>
      </c>
      <c r="BA3" s="4">
        <f>'1月'!BA34</f>
        <v>53.574731182795695</v>
      </c>
      <c r="BB3" s="4">
        <f>'1月'!BB34</f>
        <v>56.83682795698925</v>
      </c>
      <c r="BC3" s="4">
        <f>'1月'!BC34</f>
        <v>54.79677419354839</v>
      </c>
      <c r="BD3" s="4">
        <f>'1月'!BD34</f>
        <v>55.61868279569893</v>
      </c>
      <c r="BE3" s="4">
        <f>'1月'!BE34</f>
        <v>55.7279569892473</v>
      </c>
      <c r="BF3" s="4">
        <f>'1月'!BF34</f>
        <v>61.29905913978495</v>
      </c>
      <c r="BG3" s="4">
        <f>'1月'!BG34</f>
        <v>53.42567204301075</v>
      </c>
      <c r="BH3" s="4">
        <f>'1月'!BH34</f>
        <v>51.290053763440845</v>
      </c>
      <c r="BI3" s="4">
        <f>'1月'!BI34</f>
        <v>54.162634408602145</v>
      </c>
      <c r="BJ3" s="4">
        <f>'1月'!BJ34</f>
        <v>52.66922043010753</v>
      </c>
      <c r="BK3" s="4">
        <f>'1月'!BK34</f>
        <v>48.92352150537635</v>
      </c>
      <c r="BL3" s="4">
        <f>'1月'!BL34</f>
        <v>55.95040322580645</v>
      </c>
      <c r="BM3" s="4">
        <f>'1月'!BM34</f>
        <v>59.00000000000001</v>
      </c>
      <c r="BN3" s="4">
        <f>'1月'!BN34</f>
        <v>51.981317204301085</v>
      </c>
      <c r="BO3" s="4">
        <f>'1月'!BO34</f>
        <v>51.61989247311825</v>
      </c>
      <c r="BP3" s="4">
        <f>'1月'!BP34</f>
        <v>45.20672043010752</v>
      </c>
      <c r="BQ3" s="4">
        <f>'1月'!BQ34</f>
        <v>61.86505376344085</v>
      </c>
      <c r="BR3" s="4"/>
      <c r="BS3" s="4"/>
      <c r="BT3" s="4"/>
      <c r="BU3" s="4"/>
      <c r="BV3" s="4"/>
      <c r="BW3" s="4"/>
      <c r="BY3" s="17">
        <f>AVERAGE(J3:AM3)</f>
        <v>52.832419354838706</v>
      </c>
      <c r="BZ3" s="17">
        <f>AVERAGE(T3:AW3)</f>
        <v>53.830210573476705</v>
      </c>
      <c r="CA3" s="17">
        <f>AVERAGE(AD3:BG3)</f>
        <v>54.781603283786644</v>
      </c>
      <c r="CB3" s="17">
        <f>AVERAGE(AN3:BQ3)</f>
        <v>54.65830579274721</v>
      </c>
    </row>
    <row r="4" spans="1:80" ht="11.25">
      <c r="A4" s="5">
        <v>2</v>
      </c>
      <c r="B4" s="4">
        <f>'2月'!B34</f>
        <v>61.666666666666664</v>
      </c>
      <c r="C4" s="4">
        <f>'2月'!C34</f>
        <v>59.11904761904761</v>
      </c>
      <c r="D4" s="4">
        <f>'2月'!D34</f>
        <v>56.07142857142858</v>
      </c>
      <c r="E4" s="4">
        <f>'2月'!E34</f>
        <v>55.66379310344828</v>
      </c>
      <c r="F4" s="4">
        <f>'2月'!F34</f>
        <v>57.86607142857143</v>
      </c>
      <c r="G4" s="4">
        <f>'2月'!G34</f>
        <v>55.830357142857146</v>
      </c>
      <c r="H4" s="4">
        <f>'2月'!H34</f>
        <v>66.75892857142857</v>
      </c>
      <c r="I4" s="4">
        <f>'2月'!I34</f>
        <v>54</v>
      </c>
      <c r="J4" s="4">
        <f>'2月'!J34</f>
        <v>49.589285714285715</v>
      </c>
      <c r="K4" s="4">
        <f>'2月'!K34</f>
        <v>51.785714285714285</v>
      </c>
      <c r="L4" s="4">
        <f>'2月'!L34</f>
        <v>56.94642857142857</v>
      </c>
      <c r="M4" s="4">
        <f>'2月'!M34</f>
        <v>59.25</v>
      </c>
      <c r="N4" s="4">
        <f>'2月'!N34</f>
        <v>48.94642857142857</v>
      </c>
      <c r="O4" s="4">
        <f>'2月'!O34</f>
        <v>58.19642857142857</v>
      </c>
      <c r="P4" s="4">
        <f>'2月'!P34</f>
        <v>60.6875</v>
      </c>
      <c r="Q4" s="4">
        <f>'2月'!Q34</f>
        <v>49.10344827586207</v>
      </c>
      <c r="R4" s="4">
        <f>'2月'!R34</f>
        <v>65.41964285714286</v>
      </c>
      <c r="S4" s="4">
        <f>'2月'!S34</f>
        <v>53.035714285714285</v>
      </c>
      <c r="T4" s="4">
        <f>'2月'!T34</f>
        <v>53.848214285714285</v>
      </c>
      <c r="U4" s="4">
        <f>'2月'!U34</f>
        <v>59.31896551724138</v>
      </c>
      <c r="V4" s="4">
        <f>'2月'!V34</f>
        <v>58.142857142857146</v>
      </c>
      <c r="W4" s="4">
        <f>'2月'!W34</f>
        <v>60.473214285714285</v>
      </c>
      <c r="X4" s="4">
        <f>'2月'!X34</f>
        <v>53.714285714285715</v>
      </c>
      <c r="Y4" s="4">
        <f>'2月'!Y34</f>
        <v>64.41379310344827</v>
      </c>
      <c r="Z4" s="4">
        <f>'2月'!Z34</f>
        <v>49.75</v>
      </c>
      <c r="AA4" s="4">
        <f>'2月'!AA34</f>
        <v>50.736607142857146</v>
      </c>
      <c r="AB4" s="4">
        <f>'2月'!AB34</f>
        <v>58.348214285714285</v>
      </c>
      <c r="AC4" s="4">
        <f>'2月'!AC34</f>
        <v>46.008620689655174</v>
      </c>
      <c r="AD4" s="4">
        <f>'2月'!AD34</f>
        <v>56.107142857142854</v>
      </c>
      <c r="AE4" s="4">
        <f>'2月'!AE34</f>
        <v>49.941964285714285</v>
      </c>
      <c r="AF4" s="4">
        <f>'2月'!AF34</f>
        <v>56.57633928571429</v>
      </c>
      <c r="AG4" s="4">
        <f>'2月'!AG34</f>
        <v>54.56853448275863</v>
      </c>
      <c r="AH4" s="4">
        <f>'2月'!AH34</f>
        <v>58.86473214285714</v>
      </c>
      <c r="AI4" s="4">
        <f>'2月'!AI34</f>
        <v>56.16741071428571</v>
      </c>
      <c r="AJ4" s="4">
        <f>'2月'!AJ34</f>
        <v>59.54017857142857</v>
      </c>
      <c r="AK4" s="4">
        <f>'2月'!AK34</f>
        <v>46.9198275862069</v>
      </c>
      <c r="AL4" s="4">
        <f>'2月'!AL34</f>
        <v>64.59955357142857</v>
      </c>
      <c r="AM4" s="4">
        <f>'2月'!AM34</f>
        <v>69.41562499999999</v>
      </c>
      <c r="AN4" s="4">
        <f>'2月'!AN34</f>
        <v>48.414732142857154</v>
      </c>
      <c r="AO4" s="4">
        <f>'2月'!AO34</f>
        <v>52.991379310344826</v>
      </c>
      <c r="AP4" s="4">
        <f>'2月'!AP34</f>
        <v>56.16517857142857</v>
      </c>
      <c r="AQ4" s="4">
        <f>'2月'!AQ34</f>
        <v>54.07142857142857</v>
      </c>
      <c r="AR4" s="4">
        <f>'2月'!AR34</f>
        <v>52.861607142857146</v>
      </c>
      <c r="AS4" s="4">
        <f>'2月'!AS34</f>
        <v>56.452586206896555</v>
      </c>
      <c r="AT4" s="4">
        <f>'2月'!AT34</f>
        <v>50.20922619047618</v>
      </c>
      <c r="AU4" s="4">
        <f>'2月'!AU34</f>
        <v>64.09419642857142</v>
      </c>
      <c r="AV4" s="4">
        <f>'2月'!AV34</f>
        <v>50.40997023809523</v>
      </c>
      <c r="AW4" s="4">
        <f>'2月'!AW34</f>
        <v>52.71293103448275</v>
      </c>
      <c r="AX4" s="4">
        <f>'2月'!AX34</f>
        <v>56.070684523809526</v>
      </c>
      <c r="AY4" s="4">
        <f>'2月'!AY34</f>
        <v>54.60818452380952</v>
      </c>
      <c r="AZ4" s="4">
        <f>'2月'!AZ34</f>
        <v>62.346875000000004</v>
      </c>
      <c r="BA4" s="4">
        <f>'2月'!BA34</f>
        <v>56.484482758620686</v>
      </c>
      <c r="BB4" s="4">
        <f>'2月'!BB34</f>
        <v>59.46116071428571</v>
      </c>
      <c r="BC4" s="4">
        <f>'2月'!BC34</f>
        <v>62.90282738095238</v>
      </c>
      <c r="BD4" s="4">
        <f>'2月'!BD34</f>
        <v>57.151041666666664</v>
      </c>
      <c r="BE4" s="4">
        <f>'2月'!BE34</f>
        <v>52.27097701149426</v>
      </c>
      <c r="BF4" s="4">
        <f>'2月'!BF34</f>
        <v>62.852529761904755</v>
      </c>
      <c r="BG4" s="4">
        <f>'2月'!BG34</f>
        <v>70.1127976190476</v>
      </c>
      <c r="BH4" s="4">
        <f>'2月'!BH34</f>
        <v>66.06711309523811</v>
      </c>
      <c r="BI4" s="4">
        <f>'2月'!BI34</f>
        <v>57.31250000000001</v>
      </c>
      <c r="BJ4" s="4">
        <f>'2月'!BJ34</f>
        <v>54.374553571428564</v>
      </c>
      <c r="BK4" s="4">
        <f>'2月'!BK34</f>
        <v>58.77053571428572</v>
      </c>
      <c r="BL4" s="4">
        <f>'2月'!BL34</f>
        <v>62.8438988095238</v>
      </c>
      <c r="BM4" s="4">
        <f>'2月'!BM34</f>
        <v>60.858620689655176</v>
      </c>
      <c r="BN4" s="4">
        <f>'2月'!BN34</f>
        <v>51.20297619047621</v>
      </c>
      <c r="BO4" s="4">
        <f>'2月'!BO34</f>
        <v>50.50089285714286</v>
      </c>
      <c r="BP4" s="4">
        <f>'2月'!BP34</f>
        <v>54.406696428571436</v>
      </c>
      <c r="BQ4" s="4">
        <f>'2月'!BQ34</f>
        <v>58.9515804597701</v>
      </c>
      <c r="BR4" s="4"/>
      <c r="BS4" s="4"/>
      <c r="BT4" s="4"/>
      <c r="BU4" s="4"/>
      <c r="BV4" s="4"/>
      <c r="BW4" s="4"/>
      <c r="BY4" s="17">
        <f aca="true" t="shared" si="0" ref="BY4:BY14">AVERAGE(J4:AM4)</f>
        <v>56.013889059934314</v>
      </c>
      <c r="BZ4" s="17">
        <f aca="true" t="shared" si="1" ref="BZ4:BZ14">AVERAGE(T4:AW4)</f>
        <v>55.52797721674878</v>
      </c>
      <c r="CA4" s="17">
        <f aca="true" t="shared" si="2" ref="CA4:CA15">AVERAGE(AD4:BG4)</f>
        <v>56.8448701765189</v>
      </c>
      <c r="CB4" s="17">
        <f aca="true" t="shared" si="3" ref="CB4:CB13">AVERAGE(AN4:BQ4)</f>
        <v>56.93113882047071</v>
      </c>
    </row>
    <row r="5" spans="1:80" ht="11.25">
      <c r="A5" s="5">
        <v>3</v>
      </c>
      <c r="B5" s="4">
        <f>'3月'!B34</f>
        <v>72.63440860215053</v>
      </c>
      <c r="C5" s="4">
        <f>'3月'!C34</f>
        <v>62.80645161290322</v>
      </c>
      <c r="D5" s="4">
        <f>'3月'!D34</f>
        <v>71</v>
      </c>
      <c r="E5" s="4">
        <f>'3月'!E34</f>
        <v>70.68548387096774</v>
      </c>
      <c r="F5" s="4">
        <f>'3月'!F34</f>
        <v>53.58064516129032</v>
      </c>
      <c r="G5" s="4">
        <f>'3月'!G34</f>
        <v>59.88709677419355</v>
      </c>
      <c r="H5" s="4">
        <f>'3月'!H34</f>
        <v>68.5</v>
      </c>
      <c r="I5" s="4">
        <f>'3月'!I34</f>
        <v>63.12903225806452</v>
      </c>
      <c r="J5" s="4">
        <f>'3月'!J34</f>
        <v>65.11290322580645</v>
      </c>
      <c r="K5" s="4">
        <f>'3月'!K34</f>
        <v>60.016129032258064</v>
      </c>
      <c r="L5" s="4">
        <f>'3月'!L34</f>
        <v>65.83870967741936</v>
      </c>
      <c r="M5" s="4">
        <f>'3月'!M34</f>
        <v>62.61290322580645</v>
      </c>
      <c r="N5" s="4">
        <f>'3月'!N34</f>
        <v>56.46774193548387</v>
      </c>
      <c r="O5" s="4">
        <f>'3月'!O34</f>
        <v>60.16129032258065</v>
      </c>
      <c r="P5" s="4">
        <f>'3月'!P34</f>
        <v>60.41129032258065</v>
      </c>
      <c r="Q5" s="4">
        <f>'3月'!Q34</f>
        <v>64.5725806451613</v>
      </c>
      <c r="R5" s="4">
        <f>'3月'!R34</f>
        <v>59.83870967741935</v>
      </c>
      <c r="S5" s="4">
        <f>'3月'!S34</f>
        <v>48.28225806451613</v>
      </c>
      <c r="T5" s="4">
        <f>'3月'!T34</f>
        <v>57.54838709677419</v>
      </c>
      <c r="U5" s="4">
        <f>'3月'!U34</f>
        <v>62.17741935483871</v>
      </c>
      <c r="V5" s="4">
        <f>'3月'!V34</f>
        <v>51.596774193548384</v>
      </c>
      <c r="W5" s="4">
        <f>'3月'!W34</f>
        <v>62.733870967741936</v>
      </c>
      <c r="X5" s="4">
        <f>'3月'!X34</f>
        <v>63.54838709677419</v>
      </c>
      <c r="Y5" s="4">
        <f>'3月'!Y34</f>
        <v>61</v>
      </c>
      <c r="Z5" s="4">
        <f>'3月'!Z34</f>
        <v>64.5241935483871</v>
      </c>
      <c r="AA5" s="4">
        <f>'3月'!AA34</f>
        <v>60.600806451612904</v>
      </c>
      <c r="AB5" s="4">
        <f>'3月'!AB34</f>
        <v>54.33467741935484</v>
      </c>
      <c r="AC5" s="4">
        <f>'3月'!AC34</f>
        <v>59.806451612903224</v>
      </c>
      <c r="AD5" s="4">
        <f>'3月'!AD34</f>
        <v>62.25403225806452</v>
      </c>
      <c r="AE5" s="4">
        <f>'3月'!AE34</f>
        <v>61.42338709677419</v>
      </c>
      <c r="AF5" s="4">
        <f>'3月'!AF34</f>
        <v>64.18508064516128</v>
      </c>
      <c r="AG5" s="4">
        <f>'3月'!AG34</f>
        <v>59.95040322580645</v>
      </c>
      <c r="AH5" s="4">
        <f>'3月'!AH34</f>
        <v>74.04112903225807</v>
      </c>
      <c r="AI5" s="4">
        <f>'3月'!AI34</f>
        <v>67.32459677419355</v>
      </c>
      <c r="AJ5" s="4">
        <f>'3月'!AJ34</f>
        <v>64.71451612903225</v>
      </c>
      <c r="AK5" s="4">
        <f>'3月'!AK34</f>
        <v>62.86048387096774</v>
      </c>
      <c r="AL5" s="4">
        <f>'3月'!AL34</f>
        <v>63.73467741935483</v>
      </c>
      <c r="AM5" s="4">
        <f>'3月'!AM34</f>
        <v>56.156854838709684</v>
      </c>
      <c r="AN5" s="4">
        <f>'3月'!AN34</f>
        <v>65.32903225806452</v>
      </c>
      <c r="AO5" s="4">
        <f>'3月'!AO34</f>
        <v>65.16129032258064</v>
      </c>
      <c r="AP5" s="4">
        <f>'3月'!AP34</f>
        <v>63.41935483870968</v>
      </c>
      <c r="AQ5" s="4">
        <f>'3月'!AQ34</f>
        <v>62.00403225806452</v>
      </c>
      <c r="AR5" s="4">
        <f>'3月'!AR34</f>
        <v>69.42338709677419</v>
      </c>
      <c r="AS5" s="4">
        <f>'3月'!AS34</f>
        <v>61.770161290322584</v>
      </c>
      <c r="AT5" s="4">
        <f>'3月'!AT34</f>
        <v>56.26893518518519</v>
      </c>
      <c r="AU5" s="4">
        <f>'3月'!AU34</f>
        <v>62.107526881720425</v>
      </c>
      <c r="AV5" s="4">
        <f>'3月'!AV34</f>
        <v>64.36881720430107</v>
      </c>
      <c r="AW5" s="4">
        <f>'3月'!AW34</f>
        <v>53.2864247311828</v>
      </c>
      <c r="AX5" s="4">
        <f>'3月'!AX34</f>
        <v>62.69569892473119</v>
      </c>
      <c r="AY5" s="4">
        <f>'3月'!AY34</f>
        <v>59.93252688172041</v>
      </c>
      <c r="AZ5" s="4">
        <f>'3月'!AZ34</f>
        <v>59.47352150537635</v>
      </c>
      <c r="BA5" s="4">
        <f>'3月'!BA34</f>
        <v>60.044109396914436</v>
      </c>
      <c r="BB5" s="4">
        <f>'3月'!BB34</f>
        <v>63.414919354838716</v>
      </c>
      <c r="BC5" s="4">
        <f>'3月'!BC34</f>
        <v>59.29569892473119</v>
      </c>
      <c r="BD5" s="4">
        <f>'3月'!BD34</f>
        <v>56.25067204301077</v>
      </c>
      <c r="BE5" s="4">
        <f>'3月'!BE34</f>
        <v>64.68454301075268</v>
      </c>
      <c r="BF5" s="4">
        <f>'3月'!BF34</f>
        <v>62.392473118279575</v>
      </c>
      <c r="BG5" s="4">
        <f>'3月'!BG34</f>
        <v>72.85430107526881</v>
      </c>
      <c r="BH5" s="4">
        <f>'3月'!BH34</f>
        <v>62.485119047619044</v>
      </c>
      <c r="BI5" s="4">
        <f>'3月'!BI34</f>
        <v>65.58799923195083</v>
      </c>
      <c r="BJ5" s="4">
        <f>'3月'!BJ34</f>
        <v>61.40766129032258</v>
      </c>
      <c r="BK5" s="4">
        <f>'3月'!BK34</f>
        <v>59.204032258064515</v>
      </c>
      <c r="BL5" s="4">
        <f>'3月'!BL34</f>
        <v>61.48306451612902</v>
      </c>
      <c r="BM5" s="4">
        <f>'3月'!BM34</f>
        <v>65.62580645161289</v>
      </c>
      <c r="BN5" s="4">
        <f>'3月'!BN34</f>
        <v>60.81424731182796</v>
      </c>
      <c r="BO5" s="4">
        <f>'3月'!BO34</f>
        <v>62.65349462365592</v>
      </c>
      <c r="BP5" s="4">
        <f>'3月'!BP34</f>
        <v>56.51908602150537</v>
      </c>
      <c r="BQ5" s="4">
        <f>'3月'!BQ34</f>
        <v>65.2059139784946</v>
      </c>
      <c r="BR5" s="4"/>
      <c r="BS5" s="4"/>
      <c r="BT5" s="4"/>
      <c r="BU5" s="4"/>
      <c r="BV5" s="4"/>
      <c r="BW5" s="4"/>
      <c r="BY5" s="17">
        <f t="shared" si="0"/>
        <v>61.26102150537634</v>
      </c>
      <c r="BZ5" s="17">
        <f t="shared" si="1"/>
        <v>61.92183636997211</v>
      </c>
      <c r="CA5" s="17">
        <f t="shared" si="2"/>
        <v>62.69408625309506</v>
      </c>
      <c r="CB5" s="17">
        <f t="shared" si="3"/>
        <v>62.1721283677904</v>
      </c>
    </row>
    <row r="6" spans="1:80" ht="11.25">
      <c r="A6" s="5">
        <v>4</v>
      </c>
      <c r="B6" s="4">
        <f>'4月'!B34</f>
        <v>70.68888888888888</v>
      </c>
      <c r="C6" s="4">
        <f>'4月'!C34</f>
        <v>73.55555555555556</v>
      </c>
      <c r="D6" s="4">
        <f>'4月'!D34</f>
        <v>71.62222222222222</v>
      </c>
      <c r="E6" s="4">
        <f>'4月'!E34</f>
        <v>73.25</v>
      </c>
      <c r="F6" s="4">
        <f>'4月'!F34</f>
        <v>66.99166666666666</v>
      </c>
      <c r="G6" s="4">
        <f>'4月'!G34</f>
        <v>63.825</v>
      </c>
      <c r="H6" s="4">
        <f>'4月'!H34</f>
        <v>71.39166666666667</v>
      </c>
      <c r="I6" s="4">
        <f>'4月'!I34</f>
        <v>69.225</v>
      </c>
      <c r="J6" s="4">
        <f>'4月'!J34</f>
        <v>66.80833333333334</v>
      </c>
      <c r="K6" s="4">
        <f>'4月'!K34</f>
        <v>65.64166666666667</v>
      </c>
      <c r="L6" s="4">
        <f>'4月'!L34</f>
        <v>70.7</v>
      </c>
      <c r="M6" s="4">
        <f>'4月'!M34</f>
        <v>79.05833333333334</v>
      </c>
      <c r="N6" s="4">
        <f>'4月'!N34</f>
        <v>63.358333333333334</v>
      </c>
      <c r="O6" s="4">
        <f>'4月'!O34</f>
        <v>71.66666666666667</v>
      </c>
      <c r="P6" s="4">
        <f>'4月'!P34</f>
        <v>66.66666666666667</v>
      </c>
      <c r="Q6" s="4">
        <f>'4月'!Q34</f>
        <v>70.875</v>
      </c>
      <c r="R6" s="4">
        <f>'4月'!R34</f>
        <v>69.575</v>
      </c>
      <c r="S6" s="4">
        <f>'4月'!S34</f>
        <v>66.56666666666666</v>
      </c>
      <c r="T6" s="4">
        <f>'4月'!T34</f>
        <v>64.76666666666667</v>
      </c>
      <c r="U6" s="4">
        <f>'4月'!U34</f>
        <v>72.79166666666667</v>
      </c>
      <c r="V6" s="4">
        <f>'4月'!V34</f>
        <v>72.325</v>
      </c>
      <c r="W6" s="4">
        <f>'4月'!W34</f>
        <v>68.35833333333333</v>
      </c>
      <c r="X6" s="4">
        <f>'4月'!X34</f>
        <v>70.36666666666666</v>
      </c>
      <c r="Y6" s="4">
        <f>'4月'!Y34</f>
        <v>66.65833333333333</v>
      </c>
      <c r="Z6" s="4">
        <f>'4月'!Z34</f>
        <v>66.99166666666666</v>
      </c>
      <c r="AA6" s="4">
        <f>'4月'!AA34</f>
        <v>66.99166666666666</v>
      </c>
      <c r="AB6" s="4">
        <f>'4月'!AB34</f>
        <v>64.675</v>
      </c>
      <c r="AC6" s="4">
        <f>'4月'!AC34</f>
        <v>67.80416666666666</v>
      </c>
      <c r="AD6" s="4">
        <f>'4月'!AD34</f>
        <v>63.92916666666667</v>
      </c>
      <c r="AE6" s="4">
        <f>'4月'!AE34</f>
        <v>65.0375</v>
      </c>
      <c r="AF6" s="4">
        <f>'4月'!AF34</f>
        <v>73.11875</v>
      </c>
      <c r="AG6" s="4">
        <f>'4月'!AG34</f>
        <v>72.76625</v>
      </c>
      <c r="AH6" s="4">
        <f>'4月'!AH34</f>
        <v>76.07833333333335</v>
      </c>
      <c r="AI6" s="4">
        <f>'4月'!AI34</f>
        <v>67.56833333333333</v>
      </c>
      <c r="AJ6" s="4">
        <f>'4月'!AJ34</f>
        <v>65.89958333333331</v>
      </c>
      <c r="AK6" s="4">
        <f>'4月'!AK34</f>
        <v>66.77708333333334</v>
      </c>
      <c r="AL6" s="4">
        <f>'4月'!AL34</f>
        <v>64.12083333333332</v>
      </c>
      <c r="AM6" s="4">
        <f>'4月'!AM34</f>
        <v>69.11458333333333</v>
      </c>
      <c r="AN6" s="4">
        <f>'4月'!AN34</f>
        <v>68.5925</v>
      </c>
      <c r="AO6" s="4">
        <f>'4月'!AO34</f>
        <v>65.71666666666667</v>
      </c>
      <c r="AP6" s="4">
        <f>'4月'!AP34</f>
        <v>64.82083333333334</v>
      </c>
      <c r="AQ6" s="4">
        <f>'4月'!AQ34</f>
        <v>64.58333333333333</v>
      </c>
      <c r="AR6" s="4">
        <f>'4月'!AR34</f>
        <v>66.27916666666667</v>
      </c>
      <c r="AS6" s="4">
        <f>'4月'!AS34</f>
        <v>61.93333333333333</v>
      </c>
      <c r="AT6" s="4">
        <f>'4月'!AT34</f>
        <v>64.2598611111111</v>
      </c>
      <c r="AU6" s="4">
        <f>'4月'!AU34</f>
        <v>79.689125</v>
      </c>
      <c r="AV6" s="4">
        <f>'4月'!AV34</f>
        <v>72.06583333333334</v>
      </c>
      <c r="AW6" s="4">
        <f>'4月'!AW34</f>
        <v>63.94472222222221</v>
      </c>
      <c r="AX6" s="4">
        <f>'4月'!AX34</f>
        <v>67.25583333333334</v>
      </c>
      <c r="AY6" s="4">
        <f>'4月'!AY34</f>
        <v>69.0915277777778</v>
      </c>
      <c r="AZ6" s="4">
        <f>'4月'!AZ34</f>
        <v>69.62611111111113</v>
      </c>
      <c r="BA6" s="4">
        <f>'4月'!BA34</f>
        <v>66.78652777777776</v>
      </c>
      <c r="BB6" s="4">
        <f>'4月'!BB34</f>
        <v>66.20236111111112</v>
      </c>
      <c r="BC6" s="4">
        <f>'4月'!BC34</f>
        <v>69.4726388888889</v>
      </c>
      <c r="BD6" s="4">
        <f>'4月'!BD34</f>
        <v>69.98763888888892</v>
      </c>
      <c r="BE6" s="4">
        <f>'4月'!BE34</f>
        <v>73.00041666666667</v>
      </c>
      <c r="BF6" s="4">
        <f>'4月'!BF34</f>
        <v>69.83486111111112</v>
      </c>
      <c r="BG6" s="4">
        <f>'4月'!BG34</f>
        <v>76.48180555555557</v>
      </c>
      <c r="BH6" s="4">
        <f>'4月'!BH34</f>
        <v>66.80666666666666</v>
      </c>
      <c r="BI6" s="4">
        <f>'4月'!BI34</f>
        <v>70.42791666666666</v>
      </c>
      <c r="BJ6" s="4">
        <f>'4月'!BJ34</f>
        <v>63.86958333333333</v>
      </c>
      <c r="BK6" s="4">
        <f>'4月'!BK34</f>
        <v>61.63180555555555</v>
      </c>
      <c r="BL6" s="4">
        <f>'4月'!BL34</f>
        <v>76.08944444444442</v>
      </c>
      <c r="BM6" s="4">
        <f>'4月'!BM34</f>
        <v>72.94000000000001</v>
      </c>
      <c r="BN6" s="4">
        <f>'4月'!BN34</f>
        <v>67.55722222222224</v>
      </c>
      <c r="BO6" s="4">
        <f>'4月'!BO34</f>
        <v>66.9526388888889</v>
      </c>
      <c r="BP6" s="4">
        <f>'4月'!BP34</f>
        <v>61.77180555555555</v>
      </c>
      <c r="BQ6" s="4">
        <f>'4月'!BQ34</f>
        <v>66.03819444444444</v>
      </c>
      <c r="BR6" s="4"/>
      <c r="BS6" s="4"/>
      <c r="BT6" s="4"/>
      <c r="BU6" s="4"/>
      <c r="BV6" s="4"/>
      <c r="BW6" s="4"/>
      <c r="BY6" s="17">
        <f t="shared" si="0"/>
        <v>68.56854166666666</v>
      </c>
      <c r="BZ6" s="17">
        <f t="shared" si="1"/>
        <v>67.9341652777778</v>
      </c>
      <c r="CA6" s="17">
        <f t="shared" si="2"/>
        <v>68.46785046296299</v>
      </c>
      <c r="CB6" s="17">
        <f t="shared" si="3"/>
        <v>68.12367916666668</v>
      </c>
    </row>
    <row r="7" spans="1:80" ht="11.25">
      <c r="A7" s="5">
        <v>5</v>
      </c>
      <c r="B7" s="4">
        <f>'5月'!B34</f>
        <v>80.6236559139785</v>
      </c>
      <c r="C7" s="4">
        <f>'5月'!C34</f>
        <v>75.66666666666666</v>
      </c>
      <c r="D7" s="4">
        <f>'5月'!D34</f>
        <v>81.81720430107526</v>
      </c>
      <c r="E7" s="4">
        <f>'5月'!E34</f>
        <v>80.51612903225806</v>
      </c>
      <c r="F7" s="4">
        <f>'5月'!F34</f>
        <v>72.76612903225806</v>
      </c>
      <c r="G7" s="4">
        <f>'5月'!G34</f>
        <v>73.19354838709677</v>
      </c>
      <c r="H7" s="4">
        <f>'5月'!H34</f>
        <v>73.54838709677419</v>
      </c>
      <c r="I7" s="4">
        <f>'5月'!I34</f>
        <v>78.84677419354838</v>
      </c>
      <c r="J7" s="4">
        <f>'5月'!J34</f>
        <v>73.64516129032258</v>
      </c>
      <c r="K7" s="4">
        <f>'5月'!K34</f>
        <v>73.38709677419355</v>
      </c>
      <c r="L7" s="4">
        <f>'5月'!L34</f>
        <v>76.5</v>
      </c>
      <c r="M7" s="4">
        <f>'5月'!M34</f>
        <v>76.86290322580645</v>
      </c>
      <c r="N7" s="4">
        <f>'5月'!N34</f>
        <v>78.6774193548387</v>
      </c>
      <c r="O7" s="4">
        <f>'5月'!O34</f>
        <v>72.08064516129032</v>
      </c>
      <c r="P7" s="4">
        <f>'5月'!P34</f>
        <v>77.20161290322581</v>
      </c>
      <c r="Q7" s="4">
        <f>'5月'!Q34</f>
        <v>79.1774193548387</v>
      </c>
      <c r="R7" s="4">
        <f>'5月'!R34</f>
        <v>70.60483870967742</v>
      </c>
      <c r="S7" s="4">
        <f>'5月'!S34</f>
        <v>72.13709677419355</v>
      </c>
      <c r="T7" s="4">
        <f>'5月'!T34</f>
        <v>74.08064516129032</v>
      </c>
      <c r="U7" s="4">
        <f>'5月'!U34</f>
        <v>73</v>
      </c>
      <c r="V7" s="4">
        <f>'5月'!V34</f>
        <v>69.86290322580645</v>
      </c>
      <c r="W7" s="4">
        <f>'5月'!W34</f>
        <v>70.24193548387096</v>
      </c>
      <c r="X7" s="4">
        <f>'5月'!X34</f>
        <v>73.54838709677419</v>
      </c>
      <c r="Y7" s="4">
        <f>'5月'!Y34</f>
        <v>74.7258064516129</v>
      </c>
      <c r="Z7" s="4">
        <f>'5月'!Z34</f>
        <v>68.91129032258064</v>
      </c>
      <c r="AA7" s="4">
        <f>'5月'!AA34</f>
        <v>76.5</v>
      </c>
      <c r="AB7" s="4">
        <f>'5月'!AB34</f>
        <v>70.33064516129032</v>
      </c>
      <c r="AC7" s="4">
        <f>'5月'!AC34</f>
        <v>73.12096774193549</v>
      </c>
      <c r="AD7" s="4">
        <f>'5月'!AD34</f>
        <v>73.09274193548387</v>
      </c>
      <c r="AE7" s="4">
        <f>'5月'!AE34</f>
        <v>73.37096774193549</v>
      </c>
      <c r="AF7" s="4">
        <f>'5月'!AF34</f>
        <v>74.0673387096774</v>
      </c>
      <c r="AG7" s="4">
        <f>'5月'!AG34</f>
        <v>77.15604838709677</v>
      </c>
      <c r="AH7" s="4">
        <f>'5月'!AH34</f>
        <v>73.4975806451613</v>
      </c>
      <c r="AI7" s="4">
        <f>'5月'!AI34</f>
        <v>72.7883064516129</v>
      </c>
      <c r="AJ7" s="4">
        <f>'5月'!AJ34</f>
        <v>73.32862903225806</v>
      </c>
      <c r="AK7" s="4">
        <f>'5月'!AK34</f>
        <v>71.94516129032257</v>
      </c>
      <c r="AL7" s="4">
        <f>'5月'!AL34</f>
        <v>79.10524193548387</v>
      </c>
      <c r="AM7" s="4">
        <f>'5月'!AM34</f>
        <v>71.38911290322582</v>
      </c>
      <c r="AN7" s="4">
        <f>'5月'!AN34</f>
        <v>70.31935483870969</v>
      </c>
      <c r="AO7" s="4">
        <f>'5月'!AO34</f>
        <v>71.4758064516129</v>
      </c>
      <c r="AP7" s="4">
        <f>'5月'!AP34</f>
        <v>75.11290322580645</v>
      </c>
      <c r="AQ7" s="4">
        <f>'5月'!AQ34</f>
        <v>75.91532258064517</v>
      </c>
      <c r="AR7" s="4">
        <f>'5月'!AR34</f>
        <v>80.51612903225806</v>
      </c>
      <c r="AS7" s="4">
        <f>'5月'!AS34</f>
        <v>76.0241935483871</v>
      </c>
      <c r="AT7" s="4">
        <f>'5月'!AT34</f>
        <v>78.08229838709677</v>
      </c>
      <c r="AU7" s="4">
        <f>'5月'!AU34</f>
        <v>78.42782258064516</v>
      </c>
      <c r="AV7" s="4">
        <f>'5月'!AV34</f>
        <v>71.8980734767025</v>
      </c>
      <c r="AW7" s="4">
        <f>'5月'!AW34</f>
        <v>80.44462365591396</v>
      </c>
      <c r="AX7" s="4">
        <f>'5月'!AX34</f>
        <v>78.62553763440863</v>
      </c>
      <c r="AY7" s="4">
        <f>'5月'!AY34</f>
        <v>74.88293010752689</v>
      </c>
      <c r="AZ7" s="4">
        <f>'5月'!AZ34</f>
        <v>74.35967741935484</v>
      </c>
      <c r="BA7" s="4">
        <f>'5月'!BA34</f>
        <v>78.52217741935485</v>
      </c>
      <c r="BB7" s="4">
        <f>'5月'!BB34</f>
        <v>73.26186302010285</v>
      </c>
      <c r="BC7" s="4">
        <f>'5月'!BC34</f>
        <v>76.73830060776064</v>
      </c>
      <c r="BD7" s="4">
        <f>'5月'!BD34</f>
        <v>73.21126110331933</v>
      </c>
      <c r="BE7" s="4">
        <f>'5月'!BE34</f>
        <v>78.43974403927068</v>
      </c>
      <c r="BF7" s="4">
        <f>'5月'!BF34</f>
        <v>77.23876227208976</v>
      </c>
      <c r="BG7" s="4">
        <f>'5月'!BG34</f>
        <v>74.69500244379276</v>
      </c>
      <c r="BH7" s="4">
        <f>'5月'!BH34</f>
        <v>77.00215053763442</v>
      </c>
      <c r="BI7" s="4">
        <f>'5月'!BI34</f>
        <v>77.7596726190476</v>
      </c>
      <c r="BJ7" s="4">
        <f>'5月'!BJ34</f>
        <v>76.24865591397848</v>
      </c>
      <c r="BK7" s="4">
        <f>'5月'!BK34</f>
        <v>73.40857771260997</v>
      </c>
      <c r="BL7" s="4">
        <f>'5月'!BL34</f>
        <v>70.82365591397851</v>
      </c>
      <c r="BM7" s="4">
        <f>'5月'!BM34</f>
        <v>75.31290322580645</v>
      </c>
      <c r="BN7" s="4">
        <f>'5月'!BN34</f>
        <v>75.66129032258064</v>
      </c>
      <c r="BO7" s="4">
        <f>'5月'!BO34</f>
        <v>70.64448924731184</v>
      </c>
      <c r="BP7" s="4">
        <f>'5月'!BP34</f>
        <v>66.39435483870967</v>
      </c>
      <c r="BQ7" s="4">
        <f>'5月'!BQ34</f>
        <v>75.49166666666667</v>
      </c>
      <c r="BR7" s="4"/>
      <c r="BS7" s="4"/>
      <c r="BT7" s="4"/>
      <c r="BU7" s="4"/>
      <c r="BV7" s="4"/>
      <c r="BW7" s="4"/>
      <c r="BY7" s="17">
        <f t="shared" si="0"/>
        <v>73.8112634408602</v>
      </c>
      <c r="BZ7" s="17">
        <f t="shared" si="1"/>
        <v>74.07600791517322</v>
      </c>
      <c r="CA7" s="17">
        <f t="shared" si="2"/>
        <v>75.26443042923391</v>
      </c>
      <c r="CB7" s="17">
        <f t="shared" si="3"/>
        <v>75.23130669476944</v>
      </c>
    </row>
    <row r="8" spans="1:80" ht="11.25">
      <c r="A8" s="5">
        <v>6</v>
      </c>
      <c r="B8" s="4">
        <f>'6月'!B34</f>
        <v>89.14444444444445</v>
      </c>
      <c r="C8" s="4">
        <f>'6月'!C34</f>
        <v>84.5</v>
      </c>
      <c r="D8" s="4">
        <f>'6月'!D34</f>
        <v>81.54444444444445</v>
      </c>
      <c r="E8" s="4">
        <f>'6月'!E34</f>
        <v>81.625</v>
      </c>
      <c r="F8" s="4">
        <f>'6月'!F34</f>
        <v>80.78333333333333</v>
      </c>
      <c r="G8" s="4">
        <f>'6月'!G34</f>
        <v>80.7</v>
      </c>
      <c r="H8" s="4">
        <f>'6月'!H34</f>
        <v>84.6</v>
      </c>
      <c r="I8" s="4">
        <f>'6月'!I34</f>
        <v>80.175</v>
      </c>
      <c r="J8" s="4">
        <f>'6月'!J34</f>
        <v>80.725</v>
      </c>
      <c r="K8" s="4">
        <f>'6月'!K34</f>
        <v>79.44166666666666</v>
      </c>
      <c r="L8" s="4">
        <f>'6月'!L34</f>
        <v>84.13333333333334</v>
      </c>
      <c r="M8" s="4">
        <f>'6月'!M34</f>
        <v>80.38333333333334</v>
      </c>
      <c r="N8" s="4">
        <f>'6月'!N34</f>
        <v>84.55</v>
      </c>
      <c r="O8" s="4">
        <f>'6月'!O34</f>
        <v>83.53333333333333</v>
      </c>
      <c r="P8" s="4">
        <f>'6月'!P34</f>
        <v>78.05833333333334</v>
      </c>
      <c r="Q8" s="4">
        <f>'6月'!Q34</f>
        <v>82.9</v>
      </c>
      <c r="R8" s="4">
        <f>'6月'!R34</f>
        <v>79.5</v>
      </c>
      <c r="S8" s="4">
        <f>'6月'!S34</f>
        <v>80.03333333333333</v>
      </c>
      <c r="T8" s="4">
        <f>'6月'!T34</f>
        <v>83.01666666666667</v>
      </c>
      <c r="U8" s="4">
        <f>'6月'!U34</f>
        <v>81.21666666666667</v>
      </c>
      <c r="V8" s="4">
        <f>'6月'!V34</f>
        <v>83.8</v>
      </c>
      <c r="W8" s="4">
        <f>'6月'!W34</f>
        <v>84.46666666666667</v>
      </c>
      <c r="X8" s="4">
        <f>'6月'!X34</f>
        <v>85.69166666666666</v>
      </c>
      <c r="Y8" s="4">
        <f>'6月'!Y34</f>
        <v>84.16666666666667</v>
      </c>
      <c r="Z8" s="4">
        <f>'6月'!Z34</f>
        <v>82.575</v>
      </c>
      <c r="AA8" s="4">
        <f>'6月'!AA34</f>
        <v>80.08333333333333</v>
      </c>
      <c r="AB8" s="4">
        <f>'6月'!AB34</f>
        <v>79.08333333333333</v>
      </c>
      <c r="AC8" s="4">
        <f>'6月'!AC34</f>
        <v>77.30833333333334</v>
      </c>
      <c r="AD8" s="4">
        <f>'6月'!AD34</f>
        <v>86.0625</v>
      </c>
      <c r="AE8" s="4">
        <f>'6月'!AE34</f>
        <v>78.35833333333333</v>
      </c>
      <c r="AF8" s="4">
        <f>'6月'!AF34</f>
        <v>81.09041666666666</v>
      </c>
      <c r="AG8" s="4">
        <f>'6月'!AG34</f>
        <v>87.21</v>
      </c>
      <c r="AH8" s="4">
        <f>'6月'!AH34</f>
        <v>80.66916666666665</v>
      </c>
      <c r="AI8" s="4">
        <f>'6月'!AI34</f>
        <v>79.55999999999999</v>
      </c>
      <c r="AJ8" s="4">
        <f>'6月'!AJ34</f>
        <v>78.02541666666666</v>
      </c>
      <c r="AK8" s="4">
        <f>'6月'!AK34</f>
        <v>82.89750000000001</v>
      </c>
      <c r="AL8" s="4">
        <f>'6月'!AL34</f>
        <v>80.68166666666667</v>
      </c>
      <c r="AM8" s="4">
        <f>'6月'!AM34</f>
        <v>79.74416666666666</v>
      </c>
      <c r="AN8" s="4">
        <f>'6月'!AN34</f>
        <v>80.73833333333333</v>
      </c>
      <c r="AO8" s="4">
        <f>'6月'!AO34</f>
        <v>77.93333333333334</v>
      </c>
      <c r="AP8" s="4">
        <f>'6月'!AP34</f>
        <v>85.43333333333334</v>
      </c>
      <c r="AQ8" s="4">
        <f>'6月'!AQ34</f>
        <v>82.98333333333333</v>
      </c>
      <c r="AR8" s="4">
        <f>'6月'!AR34</f>
        <v>88.15</v>
      </c>
      <c r="AS8" s="4">
        <f>'6月'!AS34</f>
        <v>82.59583333333333</v>
      </c>
      <c r="AT8" s="4">
        <f>'6月'!AT34</f>
        <v>79.68652777777778</v>
      </c>
      <c r="AU8" s="4">
        <f>'6月'!AU34</f>
        <v>85.60499999999999</v>
      </c>
      <c r="AV8" s="4">
        <f>'6月'!AV34</f>
        <v>79.98972222222223</v>
      </c>
      <c r="AW8" s="4">
        <f>'6月'!AW34</f>
        <v>83.67555555555556</v>
      </c>
      <c r="AX8" s="4">
        <f>'6月'!AX34</f>
        <v>80.61416666666669</v>
      </c>
      <c r="AY8" s="4">
        <f>'6月'!AY34</f>
        <v>78.75597222222223</v>
      </c>
      <c r="AZ8" s="4">
        <f>'6月'!AZ34</f>
        <v>81.06819444444442</v>
      </c>
      <c r="BA8" s="4">
        <f>'6月'!BA34</f>
        <v>78.70305555555555</v>
      </c>
      <c r="BB8" s="4">
        <f>'6月'!BB34</f>
        <v>84.54277777777777</v>
      </c>
      <c r="BC8" s="4">
        <f>'6月'!BC34</f>
        <v>81.58277777777779</v>
      </c>
      <c r="BD8" s="4">
        <f>'6月'!BD34</f>
        <v>79.51194444444444</v>
      </c>
      <c r="BE8" s="4">
        <f>'6月'!BE34</f>
        <v>83.64583333333333</v>
      </c>
      <c r="BF8" s="4">
        <f>'6月'!BF34</f>
        <v>85.48624999999998</v>
      </c>
      <c r="BG8" s="4">
        <f>'6月'!BG34</f>
        <v>80.73208333333332</v>
      </c>
      <c r="BH8" s="4">
        <f>'6月'!BH34</f>
        <v>84.32388888888889</v>
      </c>
      <c r="BI8" s="4">
        <f>'6月'!BI34</f>
        <v>85.76438405797103</v>
      </c>
      <c r="BJ8" s="4">
        <f>'6月'!BJ34</f>
        <v>84.93507575757576</v>
      </c>
      <c r="BK8" s="4">
        <f>'6月'!BK34</f>
        <v>83.92458333333335</v>
      </c>
      <c r="BL8" s="4">
        <f>'6月'!BL34</f>
        <v>80.20423309178743</v>
      </c>
      <c r="BM8" s="4">
        <f>'6月'!BM34</f>
        <v>80.06000000000002</v>
      </c>
      <c r="BN8" s="4">
        <f>'6月'!BN34</f>
        <v>76.46587121212123</v>
      </c>
      <c r="BO8" s="4">
        <f>'6月'!BO34</f>
        <v>77.57333333333332</v>
      </c>
      <c r="BP8" s="4">
        <f>'6月'!BP34</f>
        <v>80.84194444444445</v>
      </c>
      <c r="BQ8" s="4">
        <f>'6月'!BQ34</f>
        <v>83.51861111111113</v>
      </c>
      <c r="BR8" s="4"/>
      <c r="BS8" s="4"/>
      <c r="BT8" s="4"/>
      <c r="BU8" s="4"/>
      <c r="BV8" s="4"/>
      <c r="BW8" s="4"/>
      <c r="BY8" s="17">
        <f t="shared" si="0"/>
        <v>81.63219444444447</v>
      </c>
      <c r="BZ8" s="17">
        <f t="shared" si="1"/>
        <v>82.0832824074074</v>
      </c>
      <c r="CA8" s="17">
        <f t="shared" si="2"/>
        <v>81.85777314814815</v>
      </c>
      <c r="CB8" s="17">
        <f t="shared" si="3"/>
        <v>81.96819843361146</v>
      </c>
    </row>
    <row r="9" spans="1:80" ht="11.25">
      <c r="A9" s="5">
        <v>7</v>
      </c>
      <c r="B9" s="4">
        <f>'7月'!B34</f>
        <v>84.99999999999999</v>
      </c>
      <c r="C9" s="4">
        <f>'7月'!C34</f>
        <v>86.1505376344086</v>
      </c>
      <c r="D9" s="4">
        <f>'7月'!D34</f>
        <v>88.50537634408605</v>
      </c>
      <c r="E9" s="4">
        <f>'7月'!E34</f>
        <v>85.70967741935483</v>
      </c>
      <c r="F9" s="4">
        <f>'7月'!F34</f>
        <v>85.84677419354838</v>
      </c>
      <c r="G9" s="4">
        <f>'7月'!G34</f>
        <v>82.87096774193549</v>
      </c>
      <c r="H9" s="4">
        <f>'7月'!H34</f>
        <v>83.2258064516129</v>
      </c>
      <c r="I9" s="4">
        <f>'7月'!I34</f>
        <v>82.30645161290323</v>
      </c>
      <c r="J9" s="4">
        <f>'7月'!J34</f>
        <v>81.74193548387096</v>
      </c>
      <c r="K9" s="4">
        <f>'7月'!K34</f>
        <v>86.41129032258064</v>
      </c>
      <c r="L9" s="4">
        <f>'7月'!L34</f>
        <v>86.87903225806451</v>
      </c>
      <c r="M9" s="4">
        <f>'7月'!M34</f>
        <v>85.50806451612904</v>
      </c>
      <c r="N9" s="4">
        <f>'7月'!N34</f>
        <v>87.00806451612904</v>
      </c>
      <c r="O9" s="4">
        <f>'7月'!O34</f>
        <v>84.96774193548387</v>
      </c>
      <c r="P9" s="4">
        <f>'7月'!P34</f>
        <v>83.04032258064517</v>
      </c>
      <c r="Q9" s="4">
        <f>'7月'!Q34</f>
        <v>86.23387096774194</v>
      </c>
      <c r="R9" s="4">
        <f>'7月'!R34</f>
        <v>84.20967741935483</v>
      </c>
      <c r="S9" s="4">
        <f>'7月'!S34</f>
        <v>82.37096774193549</v>
      </c>
      <c r="T9" s="4">
        <f>'7月'!T34</f>
        <v>83.4274193548387</v>
      </c>
      <c r="U9" s="4">
        <f>'7月'!U34</f>
        <v>84.4274193548387</v>
      </c>
      <c r="V9" s="4">
        <f>'7月'!V34</f>
        <v>79.25</v>
      </c>
      <c r="W9" s="4">
        <f>'7月'!W34</f>
        <v>86.69354838709677</v>
      </c>
      <c r="X9" s="4">
        <f>'7月'!X34</f>
        <v>81.76612903225806</v>
      </c>
      <c r="Y9" s="4">
        <f>'7月'!Y34</f>
        <v>82.81451612903226</v>
      </c>
      <c r="Z9" s="4">
        <f>'7月'!Z34</f>
        <v>81.46774193548387</v>
      </c>
      <c r="AA9" s="4">
        <f>'7月'!AA34</f>
        <v>79.68145161290323</v>
      </c>
      <c r="AB9" s="4">
        <f>'7月'!AB34</f>
        <v>80.54838709677419</v>
      </c>
      <c r="AC9" s="4">
        <f>'7月'!AC34</f>
        <v>86.1008064516129</v>
      </c>
      <c r="AD9" s="4">
        <f>'7月'!AD34</f>
        <v>83.29435483870968</v>
      </c>
      <c r="AE9" s="4">
        <f>'7月'!AE34</f>
        <v>84.25</v>
      </c>
      <c r="AF9" s="4">
        <f>'7月'!AF34</f>
        <v>86.46129032258065</v>
      </c>
      <c r="AG9" s="4">
        <f>'7月'!AG34</f>
        <v>87.28911290322583</v>
      </c>
      <c r="AH9" s="4">
        <f>'7月'!AH34</f>
        <v>82.11209677419356</v>
      </c>
      <c r="AI9" s="4">
        <f>'7月'!AI34</f>
        <v>84.76612903225805</v>
      </c>
      <c r="AJ9" s="4">
        <f>'7月'!AJ34</f>
        <v>83.13346774193548</v>
      </c>
      <c r="AK9" s="4">
        <f>'7月'!AK34</f>
        <v>87.1072580645161</v>
      </c>
      <c r="AL9" s="4">
        <f>'7月'!AL34</f>
        <v>86.59919354838709</v>
      </c>
      <c r="AM9" s="4">
        <f>'7月'!AM34</f>
        <v>79.43548387096774</v>
      </c>
      <c r="AN9" s="4">
        <f>'7月'!AN34</f>
        <v>81.91854838709676</v>
      </c>
      <c r="AO9" s="4">
        <f>'7月'!AO34</f>
        <v>77.61693548387096</v>
      </c>
      <c r="AP9" s="4">
        <f>'7月'!AP34</f>
        <v>88.04032258064517</v>
      </c>
      <c r="AQ9" s="4">
        <f>'7月'!AQ34</f>
        <v>84.99193548387096</v>
      </c>
      <c r="AR9" s="4">
        <f>'7月'!AR34</f>
        <v>86.87903225806451</v>
      </c>
      <c r="AS9" s="4">
        <f>'7月'!AS34</f>
        <v>82.06048387096774</v>
      </c>
      <c r="AT9" s="4">
        <f>'7月'!AT34</f>
        <v>82.51290322580645</v>
      </c>
      <c r="AU9" s="4">
        <f>'7月'!AU34</f>
        <v>85.7548387096774</v>
      </c>
      <c r="AV9" s="4">
        <f>'7月'!AV34</f>
        <v>82.38413978494621</v>
      </c>
      <c r="AW9" s="4">
        <f>'7月'!AW34</f>
        <v>80.78266129032258</v>
      </c>
      <c r="AX9" s="4">
        <f>'7月'!AX34</f>
        <v>76.42688172043012</v>
      </c>
      <c r="AY9" s="4">
        <f>'7月'!AY34</f>
        <v>80.80873655913982</v>
      </c>
      <c r="AZ9" s="4">
        <f>'7月'!AZ34</f>
        <v>85.14596774193545</v>
      </c>
      <c r="BA9" s="4">
        <f>'7月'!BA34</f>
        <v>80.05080645161291</v>
      </c>
      <c r="BB9" s="4">
        <f>'7月'!BB34</f>
        <v>85.96962365591395</v>
      </c>
      <c r="BC9" s="4">
        <f>'7月'!BC34</f>
        <v>87.45510752688173</v>
      </c>
      <c r="BD9" s="4">
        <f>'7月'!BD34</f>
        <v>87.06989247311827</v>
      </c>
      <c r="BE9" s="4">
        <f>'7月'!BE34</f>
        <v>86.78214897421422</v>
      </c>
      <c r="BF9" s="4">
        <f>'7月'!BF34</f>
        <v>87.0236559139785</v>
      </c>
      <c r="BG9" s="4">
        <f>'7月'!BG34</f>
        <v>81.22459677419356</v>
      </c>
      <c r="BH9" s="4">
        <f>'7月'!BH34</f>
        <v>82.86465053763443</v>
      </c>
      <c r="BI9" s="4">
        <f>'7月'!BI34</f>
        <v>81.07163978494624</v>
      </c>
      <c r="BJ9" s="4">
        <f>'7月'!BJ34</f>
        <v>84.44099462365593</v>
      </c>
      <c r="BK9" s="4">
        <f>'7月'!BK34</f>
        <v>83.8659946236559</v>
      </c>
      <c r="BL9" s="4">
        <f>'7月'!BL34</f>
        <v>82.95940860215053</v>
      </c>
      <c r="BM9" s="4">
        <f>'7月'!BM34</f>
        <v>81.93870967741935</v>
      </c>
      <c r="BN9" s="4">
        <f>'7月'!BN34</f>
        <v>82.61612903225804</v>
      </c>
      <c r="BO9" s="4">
        <f>'7月'!BO34</f>
        <v>78.6559139784946</v>
      </c>
      <c r="BP9" s="4">
        <f>'7月'!BP34</f>
        <v>85.28212365591399</v>
      </c>
      <c r="BQ9" s="4">
        <f>'7月'!BQ34</f>
        <v>90.59784946236559</v>
      </c>
      <c r="BR9" s="4"/>
      <c r="BS9" s="4"/>
      <c r="BT9" s="4"/>
      <c r="BU9" s="4"/>
      <c r="BV9" s="4"/>
      <c r="BW9" s="4"/>
      <c r="BY9" s="17">
        <f t="shared" si="0"/>
        <v>83.96655913978493</v>
      </c>
      <c r="BZ9" s="17">
        <f t="shared" si="1"/>
        <v>83.45225358422937</v>
      </c>
      <c r="CA9" s="17">
        <f t="shared" si="2"/>
        <v>83.84492019878206</v>
      </c>
      <c r="CB9" s="17">
        <f t="shared" si="3"/>
        <v>83.50642109483938</v>
      </c>
    </row>
    <row r="10" spans="1:80" ht="11.25">
      <c r="A10" s="5">
        <v>8</v>
      </c>
      <c r="B10" s="4">
        <f>'8月'!B34</f>
        <v>85.5698924731183</v>
      </c>
      <c r="C10" s="4">
        <f>'8月'!C34</f>
        <v>85.16129032258065</v>
      </c>
      <c r="D10" s="4">
        <f>'8月'!D34</f>
        <v>81.9032258064516</v>
      </c>
      <c r="E10" s="4">
        <f>'8月'!E34</f>
        <v>80.0725806451613</v>
      </c>
      <c r="F10" s="4">
        <f>'8月'!F34</f>
        <v>82.58870967741936</v>
      </c>
      <c r="G10" s="4">
        <f>'8月'!G34</f>
        <v>81.69354838709677</v>
      </c>
      <c r="H10" s="4">
        <f>'8月'!H34</f>
        <v>84.03225806451613</v>
      </c>
      <c r="I10" s="4">
        <f>'8月'!I34</f>
        <v>80.5725806451613</v>
      </c>
      <c r="J10" s="4">
        <f>'8月'!J34</f>
        <v>81.63709677419355</v>
      </c>
      <c r="K10" s="4">
        <f>'8月'!K34</f>
        <v>78.56451612903226</v>
      </c>
      <c r="L10" s="4">
        <f>'8月'!L34</f>
        <v>85.75806451612904</v>
      </c>
      <c r="M10" s="4">
        <f>'8月'!M34</f>
        <v>85.85483870967742</v>
      </c>
      <c r="N10" s="4">
        <f>'8月'!N34</f>
        <v>82.31451612903226</v>
      </c>
      <c r="O10" s="4">
        <f>'8月'!O34</f>
        <v>82.54032258064517</v>
      </c>
      <c r="P10" s="4">
        <f>'8月'!P34</f>
        <v>79.28225806451613</v>
      </c>
      <c r="Q10" s="4">
        <f>'8月'!Q34</f>
        <v>83.45967741935483</v>
      </c>
      <c r="R10" s="4">
        <f>'8月'!R34</f>
        <v>81.99193548387096</v>
      </c>
      <c r="S10" s="4">
        <f>'8月'!S34</f>
        <v>83.54032258064517</v>
      </c>
      <c r="T10" s="4">
        <f>'8月'!T34</f>
        <v>82.56451612903226</v>
      </c>
      <c r="U10" s="4">
        <f>'8月'!U34</f>
        <v>79.43548387096774</v>
      </c>
      <c r="V10" s="4">
        <f>'8月'!V34</f>
        <v>78.99193548387096</v>
      </c>
      <c r="W10" s="4">
        <f>'8月'!W34</f>
        <v>84.43548387096774</v>
      </c>
      <c r="X10" s="4">
        <f>'8月'!X34</f>
        <v>76.9274193548387</v>
      </c>
      <c r="Y10" s="4">
        <f>'8月'!Y34</f>
        <v>82.34677419354838</v>
      </c>
      <c r="Z10" s="4">
        <f>'8月'!Z34</f>
        <v>82.29838709677419</v>
      </c>
      <c r="AA10" s="4">
        <f>'8月'!AA34</f>
        <v>76.18951612903226</v>
      </c>
      <c r="AB10" s="4">
        <f>'8月'!AB34</f>
        <v>80.8991935483871</v>
      </c>
      <c r="AC10" s="4">
        <f>'8月'!AC34</f>
        <v>85.15322580645162</v>
      </c>
      <c r="AD10" s="4">
        <f>'8月'!AD34</f>
        <v>80.44354838709677</v>
      </c>
      <c r="AE10" s="4">
        <f>'8月'!AE34</f>
        <v>85.66532258064517</v>
      </c>
      <c r="AF10" s="4">
        <f>'8月'!AF34</f>
        <v>83.27217741935483</v>
      </c>
      <c r="AG10" s="4">
        <f>'8月'!AG34</f>
        <v>77.05</v>
      </c>
      <c r="AH10" s="4">
        <f>'8月'!AH34</f>
        <v>80.09112903225807</v>
      </c>
      <c r="AI10" s="4">
        <f>'8月'!AI34</f>
        <v>81.4350806451613</v>
      </c>
      <c r="AJ10" s="4">
        <f>'8月'!AJ34</f>
        <v>82.63145161290323</v>
      </c>
      <c r="AK10" s="4">
        <f>'8月'!AK34</f>
        <v>85.20362903225806</v>
      </c>
      <c r="AL10" s="4">
        <f>'8月'!AL34</f>
        <v>82.95120967741937</v>
      </c>
      <c r="AM10" s="4">
        <f>'8月'!AM34</f>
        <v>74.71895161290324</v>
      </c>
      <c r="AN10" s="4">
        <f>'8月'!AN34</f>
        <v>82.16008064516127</v>
      </c>
      <c r="AO10" s="4">
        <f>'8月'!AO34</f>
        <v>78.39112903225806</v>
      </c>
      <c r="AP10" s="4">
        <f>'8月'!AP34</f>
        <v>83.75</v>
      </c>
      <c r="AQ10" s="4">
        <f>'8月'!AQ34</f>
        <v>80.68951612903226</v>
      </c>
      <c r="AR10" s="4">
        <f>'8月'!AR34</f>
        <v>82.81048387096774</v>
      </c>
      <c r="AS10" s="4">
        <f>'8月'!AS34</f>
        <v>80.8508064516129</v>
      </c>
      <c r="AT10" s="4">
        <f>'8月'!AT34</f>
        <v>78.725</v>
      </c>
      <c r="AU10" s="4">
        <f>'8月'!AU34</f>
        <v>86.73065684899484</v>
      </c>
      <c r="AV10" s="4">
        <f>'8月'!AV34</f>
        <v>82.82526881720429</v>
      </c>
      <c r="AW10" s="4">
        <f>'8月'!AW34</f>
        <v>81.8115182328191</v>
      </c>
      <c r="AX10" s="4">
        <f>'8月'!AX34</f>
        <v>83.61774193548388</v>
      </c>
      <c r="AY10" s="4">
        <f>'8月'!AY34</f>
        <v>78.26548620850865</v>
      </c>
      <c r="AZ10" s="4">
        <f>'8月'!AZ34</f>
        <v>82.47379032258063</v>
      </c>
      <c r="BA10" s="4">
        <f>'8月'!BA34</f>
        <v>78.87526881720432</v>
      </c>
      <c r="BB10" s="4">
        <f>'8月'!BB34</f>
        <v>83.72325268817205</v>
      </c>
      <c r="BC10" s="4">
        <f>'8月'!BC34</f>
        <v>82.39758064516127</v>
      </c>
      <c r="BD10" s="4">
        <f>'8月'!BD34</f>
        <v>80.75040322580645</v>
      </c>
      <c r="BE10" s="4">
        <f>'8月'!BE34</f>
        <v>83.55181591872585</v>
      </c>
      <c r="BF10" s="4">
        <f>'8月'!BF34</f>
        <v>88.2709677419355</v>
      </c>
      <c r="BG10" s="4">
        <f>'8月'!BG34</f>
        <v>75.53884408602147</v>
      </c>
      <c r="BH10" s="4">
        <f>'8月'!BH34</f>
        <v>86.00658602150537</v>
      </c>
      <c r="BI10" s="4">
        <f>'8月'!BI34</f>
        <v>80.62459677419356</v>
      </c>
      <c r="BJ10" s="4">
        <f>'8月'!BJ34</f>
        <v>81.31666666666666</v>
      </c>
      <c r="BK10" s="4">
        <f>'8月'!BK34</f>
        <v>84.29112903225808</v>
      </c>
      <c r="BL10" s="4">
        <f>'8月'!BL34</f>
        <v>85.02204301075271</v>
      </c>
      <c r="BM10" s="4">
        <f>'8月'!BM34</f>
        <v>83.68064516129031</v>
      </c>
      <c r="BN10" s="4">
        <f>'8月'!BN34</f>
        <v>82.24139784946237</v>
      </c>
      <c r="BO10" s="4">
        <f>'8月'!BO34</f>
        <v>78.11666666666666</v>
      </c>
      <c r="BP10" s="4">
        <f>'8月'!BP34</f>
        <v>81.39610215053762</v>
      </c>
      <c r="BQ10" s="4">
        <f>'8月'!BQ34</f>
        <v>80.13884408602149</v>
      </c>
      <c r="BR10" s="4"/>
      <c r="BS10" s="4"/>
      <c r="BT10" s="4"/>
      <c r="BU10" s="4"/>
      <c r="BV10" s="4"/>
      <c r="BW10" s="4"/>
      <c r="BY10" s="17">
        <f t="shared" si="0"/>
        <v>81.58826612903226</v>
      </c>
      <c r="BZ10" s="17">
        <f t="shared" si="1"/>
        <v>81.38162985039737</v>
      </c>
      <c r="CA10" s="17">
        <f t="shared" si="2"/>
        <v>81.6557370539217</v>
      </c>
      <c r="CB10" s="17">
        <f t="shared" si="3"/>
        <v>81.96814296790018</v>
      </c>
    </row>
    <row r="11" spans="1:80" ht="11.25">
      <c r="A11" s="5">
        <v>9</v>
      </c>
      <c r="B11" s="4">
        <f>'9月'!B34</f>
        <v>81.84444444444443</v>
      </c>
      <c r="C11" s="4">
        <f>'9月'!C34</f>
        <v>84.85555555555557</v>
      </c>
      <c r="D11" s="4">
        <f>'9月'!D34</f>
        <v>78.23333333333333</v>
      </c>
      <c r="E11" s="4">
        <f>'9月'!E34</f>
        <v>82.775</v>
      </c>
      <c r="F11" s="4">
        <f>'9月'!F34</f>
        <v>75.58333333333333</v>
      </c>
      <c r="G11" s="4">
        <f>'9月'!G34</f>
        <v>81.8</v>
      </c>
      <c r="H11" s="4">
        <f>'9月'!H34</f>
        <v>80.06666666666666</v>
      </c>
      <c r="I11" s="4">
        <f>'9月'!I34</f>
        <v>79.74166666666666</v>
      </c>
      <c r="J11" s="4">
        <f>'9月'!J34</f>
        <v>76.96666666666667</v>
      </c>
      <c r="K11" s="4">
        <f>'9月'!K34</f>
        <v>76.70833333333333</v>
      </c>
      <c r="L11" s="4">
        <f>'9月'!L34</f>
        <v>75.65833333333333</v>
      </c>
      <c r="M11" s="4">
        <f>'9月'!M34</f>
        <v>82.46666666666667</v>
      </c>
      <c r="N11" s="4">
        <f>'9月'!N34</f>
        <v>81.14166666666667</v>
      </c>
      <c r="O11" s="4">
        <f>'9月'!O34</f>
        <v>80.16666666666667</v>
      </c>
      <c r="P11" s="4">
        <f>'9月'!P34</f>
        <v>82.63333333333334</v>
      </c>
      <c r="Q11" s="4">
        <f>'9月'!Q34</f>
        <v>79.15</v>
      </c>
      <c r="R11" s="4">
        <f>'9月'!R34</f>
        <v>77.70833333333333</v>
      </c>
      <c r="S11" s="4">
        <f>'9月'!S34</f>
        <v>79.18333333333334</v>
      </c>
      <c r="T11" s="4">
        <f>'9月'!T34</f>
        <v>81.48333333333333</v>
      </c>
      <c r="U11" s="4">
        <f>'9月'!U34</f>
        <v>79.21666666666667</v>
      </c>
      <c r="V11" s="4">
        <f>'9月'!V34</f>
        <v>76.71666666666667</v>
      </c>
      <c r="W11" s="4">
        <f>'9月'!W34</f>
        <v>78.725</v>
      </c>
      <c r="X11" s="4">
        <f>'9月'!X34</f>
        <v>78.53333333333333</v>
      </c>
      <c r="Y11" s="4">
        <f>'9月'!Y34</f>
        <v>80.06666666666666</v>
      </c>
      <c r="Z11" s="4">
        <f>'9月'!Z34</f>
        <v>78.35833333333333</v>
      </c>
      <c r="AA11" s="4">
        <f>'9月'!AA34</f>
        <v>78.01666666666667</v>
      </c>
      <c r="AB11" s="4">
        <f>'9月'!AB34</f>
        <v>77.7875</v>
      </c>
      <c r="AC11" s="4">
        <f>'9月'!AC34</f>
        <v>76.3625</v>
      </c>
      <c r="AD11" s="4">
        <f>'9月'!AD34</f>
        <v>78.45</v>
      </c>
      <c r="AE11" s="4">
        <f>'9月'!AE34</f>
        <v>79.9</v>
      </c>
      <c r="AF11" s="4">
        <f>'9月'!AF34</f>
        <v>83.16875</v>
      </c>
      <c r="AG11" s="4">
        <f>'9月'!AG34</f>
        <v>77.88958333333335</v>
      </c>
      <c r="AH11" s="4">
        <f>'9月'!AH34</f>
        <v>79.70583333333335</v>
      </c>
      <c r="AI11" s="4">
        <f>'9月'!AI34</f>
        <v>77.07</v>
      </c>
      <c r="AJ11" s="4">
        <f>'9月'!AJ34</f>
        <v>79.3425</v>
      </c>
      <c r="AK11" s="4">
        <f>'9月'!AK34</f>
        <v>82.5625</v>
      </c>
      <c r="AL11" s="4">
        <f>'9月'!AL34</f>
        <v>80.10125000000001</v>
      </c>
      <c r="AM11" s="4">
        <f>'9月'!AM34</f>
        <v>80.95791666666666</v>
      </c>
      <c r="AN11" s="4">
        <f>'9月'!AN34</f>
        <v>81.80499999999999</v>
      </c>
      <c r="AO11" s="4">
        <f>'9月'!AO34</f>
        <v>69.85</v>
      </c>
      <c r="AP11" s="4">
        <f>'9月'!AP34</f>
        <v>80.2875</v>
      </c>
      <c r="AQ11" s="4">
        <f>'9月'!AQ34</f>
        <v>84.3625</v>
      </c>
      <c r="AR11" s="4">
        <f>'9月'!AR34</f>
        <v>80.41666666666667</v>
      </c>
      <c r="AS11" s="4">
        <f>'9月'!AS34</f>
        <v>80.27083333333333</v>
      </c>
      <c r="AT11" s="4">
        <f>'9月'!AT34</f>
        <v>79.5340277777778</v>
      </c>
      <c r="AU11" s="4">
        <f>'9月'!AU34</f>
        <v>81.95861111111111</v>
      </c>
      <c r="AV11" s="4">
        <f>'9月'!AV34</f>
        <v>78.77000000000001</v>
      </c>
      <c r="AW11" s="4">
        <f>'9月'!AW34</f>
        <v>82.39930555555556</v>
      </c>
      <c r="AX11" s="4">
        <f>'9月'!AX34</f>
        <v>78.54833333333332</v>
      </c>
      <c r="AY11" s="4">
        <f>'9月'!AY34</f>
        <v>80.3258333333333</v>
      </c>
      <c r="AZ11" s="4">
        <f>'9月'!AZ34</f>
        <v>76.0251388888889</v>
      </c>
      <c r="BA11" s="4">
        <f>'9月'!BA34</f>
        <v>80.81180555555554</v>
      </c>
      <c r="BB11" s="4">
        <f>'9月'!BB34</f>
        <v>79.53694444444446</v>
      </c>
      <c r="BC11" s="4">
        <f>'9月'!BC34</f>
        <v>78.96819444444445</v>
      </c>
      <c r="BD11" s="4">
        <f>'9月'!BD34</f>
        <v>83.59652777777777</v>
      </c>
      <c r="BE11" s="4">
        <f>'9月'!BE34</f>
        <v>80.78412817731466</v>
      </c>
      <c r="BF11" s="4">
        <f>'9月'!BF34</f>
        <v>81.68791666666667</v>
      </c>
      <c r="BG11" s="4">
        <f>'9月'!BG34</f>
        <v>70.80611111111112</v>
      </c>
      <c r="BH11" s="4">
        <f>'9月'!BH34</f>
        <v>83.94069444444443</v>
      </c>
      <c r="BI11" s="4">
        <f>'9月'!BI34</f>
        <v>83.85083333333334</v>
      </c>
      <c r="BJ11" s="4">
        <f>'9月'!BJ34</f>
        <v>82.31472222222223</v>
      </c>
      <c r="BK11" s="4">
        <f>'9月'!BK34</f>
        <v>78.60361111111109</v>
      </c>
      <c r="BL11" s="4">
        <f>'9月'!BL34</f>
        <v>83.90402777777777</v>
      </c>
      <c r="BM11" s="4">
        <f>'9月'!BM34</f>
        <v>86.15333333333335</v>
      </c>
      <c r="BN11" s="4">
        <f>'9月'!BN34</f>
        <v>74.83611111111112</v>
      </c>
      <c r="BO11" s="4">
        <f>'9月'!BO34</f>
        <v>82.19958333333334</v>
      </c>
      <c r="BP11" s="4">
        <f>'9月'!BP34</f>
        <v>78.82874999999997</v>
      </c>
      <c r="BQ11" s="4">
        <f>'9月'!BQ34</f>
        <v>83.45819444444444</v>
      </c>
      <c r="BR11" s="4"/>
      <c r="BS11" s="4"/>
      <c r="BT11" s="4"/>
      <c r="BU11" s="4"/>
      <c r="BV11" s="4"/>
      <c r="BW11" s="4"/>
      <c r="BY11" s="17">
        <f t="shared" si="0"/>
        <v>79.20661111111113</v>
      </c>
      <c r="BZ11" s="17">
        <f t="shared" si="1"/>
        <v>79.46898148148148</v>
      </c>
      <c r="CA11" s="17">
        <f t="shared" si="2"/>
        <v>79.66312371702162</v>
      </c>
      <c r="CB11" s="17">
        <f t="shared" si="3"/>
        <v>80.29450797628087</v>
      </c>
    </row>
    <row r="12" spans="1:80" ht="11.25">
      <c r="A12" s="5">
        <v>10</v>
      </c>
      <c r="B12" s="4">
        <f>'10月'!B34</f>
        <v>74.4516129032258</v>
      </c>
      <c r="C12" s="4">
        <f>'10月'!C34</f>
        <v>77.80645161290323</v>
      </c>
      <c r="D12" s="4">
        <f>'10月'!D34</f>
        <v>75.01075268817203</v>
      </c>
      <c r="E12" s="4">
        <f>'10月'!E34</f>
        <v>83.36290322580645</v>
      </c>
      <c r="F12" s="4">
        <f>'10月'!F34</f>
        <v>72.76612903225806</v>
      </c>
      <c r="G12" s="4">
        <f>'10月'!G34</f>
        <v>75.78225806451613</v>
      </c>
      <c r="H12" s="4">
        <f>'10月'!H34</f>
        <v>75.83064516129032</v>
      </c>
      <c r="I12" s="4">
        <f>'10月'!I34</f>
        <v>72.2741935483871</v>
      </c>
      <c r="J12" s="4">
        <f>'10月'!J34</f>
        <v>79.88709677419355</v>
      </c>
      <c r="K12" s="4">
        <f>'10月'!K34</f>
        <v>72</v>
      </c>
      <c r="L12" s="4">
        <f>'10月'!L34</f>
        <v>77.24193548387096</v>
      </c>
      <c r="M12" s="4">
        <f>'10月'!M34</f>
        <v>73.89516129032258</v>
      </c>
      <c r="N12" s="4">
        <f>'10月'!N34</f>
        <v>71.06451612903226</v>
      </c>
      <c r="O12" s="4">
        <f>'10月'!O34</f>
        <v>73.20161290322581</v>
      </c>
      <c r="P12" s="4">
        <f>'10月'!P34</f>
        <v>70.83064516129032</v>
      </c>
      <c r="Q12" s="4">
        <f>'10月'!Q34</f>
        <v>73.64516129032258</v>
      </c>
      <c r="R12" s="4">
        <f>'10月'!R34</f>
        <v>67.0241935483871</v>
      </c>
      <c r="S12" s="4">
        <f>'10月'!S34</f>
        <v>71.60483870967742</v>
      </c>
      <c r="T12" s="4">
        <f>'10月'!T34</f>
        <v>73.91129032258064</v>
      </c>
      <c r="U12" s="4">
        <f>'10月'!U34</f>
        <v>70.1774193548387</v>
      </c>
      <c r="V12" s="4">
        <f>'10月'!V34</f>
        <v>70.63709677419355</v>
      </c>
      <c r="W12" s="4">
        <f>'10月'!W34</f>
        <v>71.15322580645162</v>
      </c>
      <c r="X12" s="4">
        <f>'10月'!X34</f>
        <v>72.15322580645162</v>
      </c>
      <c r="Y12" s="4">
        <f>'10月'!Y34</f>
        <v>71.05645161290323</v>
      </c>
      <c r="Z12" s="4">
        <f>'10月'!Z34</f>
        <v>72.2741935483871</v>
      </c>
      <c r="AA12" s="4">
        <f>'10月'!AA34</f>
        <v>71.99596774193549</v>
      </c>
      <c r="AB12" s="4">
        <f>'10月'!AB34</f>
        <v>73.55645161290323</v>
      </c>
      <c r="AC12" s="4">
        <f>'10月'!AC34</f>
        <v>69.72983870967742</v>
      </c>
      <c r="AD12" s="4">
        <f>'10月'!AD34</f>
        <v>70.51612903225806</v>
      </c>
      <c r="AE12" s="4">
        <f>'10月'!AE34</f>
        <v>74.72983870967742</v>
      </c>
      <c r="AF12" s="4">
        <f>'10月'!AF34</f>
        <v>71.15927419354838</v>
      </c>
      <c r="AG12" s="4">
        <f>'10月'!AG34</f>
        <v>70.97620967741935</v>
      </c>
      <c r="AH12" s="4">
        <f>'10月'!AH34</f>
        <v>69.48629032258063</v>
      </c>
      <c r="AI12" s="4">
        <f>'10月'!AI34</f>
        <v>71.81774193548387</v>
      </c>
      <c r="AJ12" s="4">
        <f>'10月'!AJ34</f>
        <v>76.26774193548388</v>
      </c>
      <c r="AK12" s="4">
        <f>'10月'!AK34</f>
        <v>69.30766129032257</v>
      </c>
      <c r="AL12" s="4">
        <f>'10月'!AL34</f>
        <v>73.14516129032258</v>
      </c>
      <c r="AM12" s="4">
        <f>'10月'!AM34</f>
        <v>76.57298387096775</v>
      </c>
      <c r="AN12" s="4">
        <f>'10月'!AN34</f>
        <v>78.89475806451614</v>
      </c>
      <c r="AO12" s="4">
        <f>'10月'!AO34</f>
        <v>73.14516129032258</v>
      </c>
      <c r="AP12" s="4">
        <f>'10月'!AP34</f>
        <v>73.4475806451613</v>
      </c>
      <c r="AQ12" s="4">
        <f>'10月'!AQ34</f>
        <v>77.6008064516129</v>
      </c>
      <c r="AR12" s="4">
        <f>'10月'!AR34</f>
        <v>76.37903225806451</v>
      </c>
      <c r="AS12" s="4">
        <f>'10月'!AS34</f>
        <v>76.24193548387096</v>
      </c>
      <c r="AT12" s="4">
        <f>'10月'!AT34</f>
        <v>70.06451612903226</v>
      </c>
      <c r="AU12" s="4">
        <f>'10月'!AU34</f>
        <v>76.12325268817203</v>
      </c>
      <c r="AV12" s="4">
        <f>'10月'!AV34</f>
        <v>72.95094086021503</v>
      </c>
      <c r="AW12" s="4">
        <f>'10月'!AW34</f>
        <v>77.29099462365592</v>
      </c>
      <c r="AX12" s="4">
        <f>'10月'!AX34</f>
        <v>73.81209677419355</v>
      </c>
      <c r="AY12" s="4">
        <f>'10月'!AY34</f>
        <v>72.54731182795699</v>
      </c>
      <c r="AZ12" s="4">
        <f>'10月'!AZ34</f>
        <v>70.0606182795699</v>
      </c>
      <c r="BA12" s="4">
        <f>'10月'!BA34</f>
        <v>80.69448924731181</v>
      </c>
      <c r="BB12" s="4">
        <f>'10月'!BB34</f>
        <v>79.22970430107527</v>
      </c>
      <c r="BC12" s="4">
        <f>'10月'!BC34</f>
        <v>76.94381720430107</v>
      </c>
      <c r="BD12" s="4">
        <f>'10月'!BD34</f>
        <v>76.03346774193547</v>
      </c>
      <c r="BE12" s="4">
        <f>'10月'!BE34</f>
        <v>75.07559159649423</v>
      </c>
      <c r="BF12" s="4">
        <f>'10月'!BF34</f>
        <v>80.06962365591399</v>
      </c>
      <c r="BG12" s="4">
        <f>'10月'!BG34</f>
        <v>65.48212365591397</v>
      </c>
      <c r="BH12" s="4">
        <f>'10月'!BH34</f>
        <v>76.96344086021506</v>
      </c>
      <c r="BI12" s="4">
        <f>'10月'!BI34</f>
        <v>72.54529569892473</v>
      </c>
      <c r="BJ12" s="4">
        <f>'10月'!BJ34</f>
        <v>81.36518817204302</v>
      </c>
      <c r="BK12" s="4">
        <f>'10月'!BK34</f>
        <v>76.64193548387097</v>
      </c>
      <c r="BL12" s="4">
        <f>'10月'!BL34</f>
        <v>71.04408602150538</v>
      </c>
      <c r="BM12" s="4">
        <f>'10月'!BM34</f>
        <v>70.99677419354839</v>
      </c>
      <c r="BN12" s="4">
        <f>'10月'!BN34</f>
        <v>76.61612903225803</v>
      </c>
      <c r="BO12" s="4">
        <f>'10月'!BO34</f>
        <v>70.46626344086019</v>
      </c>
      <c r="BP12" s="4">
        <f>'10月'!BP34</f>
        <v>78.55712365591398</v>
      </c>
      <c r="BQ12" s="4">
        <f>'10月'!BQ34</f>
        <v>74.15295698924733</v>
      </c>
      <c r="BR12" s="4"/>
      <c r="BS12" s="4"/>
      <c r="BT12" s="4"/>
      <c r="BU12" s="4"/>
      <c r="BV12" s="4"/>
      <c r="BW12" s="4"/>
      <c r="BY12" s="17">
        <f t="shared" si="0"/>
        <v>72.36731182795695</v>
      </c>
      <c r="BZ12" s="17">
        <f t="shared" si="1"/>
        <v>73.09210573476702</v>
      </c>
      <c r="CA12" s="17">
        <f t="shared" si="2"/>
        <v>74.20222850124516</v>
      </c>
      <c r="CB12" s="17">
        <f t="shared" si="3"/>
        <v>75.0479005442559</v>
      </c>
    </row>
    <row r="13" spans="1:80" s="15" customFormat="1" ht="11.25">
      <c r="A13" s="13">
        <v>11</v>
      </c>
      <c r="B13" s="14">
        <f>'11月'!B34</f>
        <v>64.45555555555556</v>
      </c>
      <c r="C13" s="14">
        <f>'11月'!C34</f>
        <v>75.65555555555555</v>
      </c>
      <c r="D13" s="14">
        <f>'11月'!D34</f>
        <v>69.92222222222223</v>
      </c>
      <c r="E13" s="14">
        <f>'11月'!E34</f>
        <v>68.38333333333334</v>
      </c>
      <c r="F13" s="14">
        <f>'11月'!F34</f>
        <v>62.266666666666666</v>
      </c>
      <c r="G13" s="14">
        <f>'11月'!G34</f>
        <v>69.40833333333333</v>
      </c>
      <c r="H13" s="14">
        <f>'11月'!H34</f>
        <v>72.39166666666667</v>
      </c>
      <c r="I13" s="14">
        <f>'11月'!I34</f>
        <v>72.46666666666667</v>
      </c>
      <c r="J13" s="14">
        <f>'11月'!J34</f>
        <v>65.38333333333334</v>
      </c>
      <c r="K13" s="14">
        <f>'11月'!K34</f>
        <v>69.625</v>
      </c>
      <c r="L13" s="14">
        <f>'11月'!L34</f>
        <v>69.56666666666666</v>
      </c>
      <c r="M13" s="14">
        <f>'11月'!M34</f>
        <v>61.18333333333333</v>
      </c>
      <c r="N13" s="14">
        <f>'11月'!N34</f>
        <v>67.3</v>
      </c>
      <c r="O13" s="14">
        <f>'11月'!O34</f>
        <v>67.10833333333333</v>
      </c>
      <c r="P13" s="14">
        <f>'11月'!P34</f>
        <v>66.025</v>
      </c>
      <c r="Q13" s="14">
        <f>'11月'!Q34</f>
        <v>66.20833333333333</v>
      </c>
      <c r="R13" s="14">
        <f>'11月'!R34</f>
        <v>65.56666666666666</v>
      </c>
      <c r="S13" s="14">
        <f>'11月'!S34</f>
        <v>66.275</v>
      </c>
      <c r="T13" s="14">
        <f>'11月'!T34</f>
        <v>62.825</v>
      </c>
      <c r="U13" s="14">
        <f>'11月'!U34</f>
        <v>62.641666666666666</v>
      </c>
      <c r="V13" s="14">
        <f>'11月'!V34</f>
        <v>59.50833333333333</v>
      </c>
      <c r="W13" s="14">
        <f>'11月'!W34</f>
        <v>61.358333333333334</v>
      </c>
      <c r="X13" s="14">
        <f>'11月'!X34</f>
        <v>69.21666666666667</v>
      </c>
      <c r="Y13" s="14">
        <f>'11月'!Y34</f>
        <v>64.18333333333334</v>
      </c>
      <c r="Z13" s="14">
        <f>'11月'!Z34</f>
        <v>68.475</v>
      </c>
      <c r="AA13" s="14">
        <f>'11月'!AA34</f>
        <v>63.583333333333336</v>
      </c>
      <c r="AB13" s="14">
        <f>'11月'!AB34</f>
        <v>70.99166666666666</v>
      </c>
      <c r="AC13" s="14">
        <f>'11月'!AC34</f>
        <v>66.1375</v>
      </c>
      <c r="AD13" s="14">
        <f>'11月'!AD34</f>
        <v>64.04583333333333</v>
      </c>
      <c r="AE13" s="14">
        <f>'11月'!AE34</f>
        <v>71.37083333333334</v>
      </c>
      <c r="AF13" s="14">
        <f>'11月'!AF34</f>
        <v>65.66000000000001</v>
      </c>
      <c r="AG13" s="14">
        <f>'11月'!AG34</f>
        <v>65.61583333333333</v>
      </c>
      <c r="AH13" s="14">
        <f>'11月'!AH34</f>
        <v>66.36875</v>
      </c>
      <c r="AI13" s="14">
        <f>'11月'!AI34</f>
        <v>66.26375</v>
      </c>
      <c r="AJ13" s="14">
        <f>'11月'!AJ34</f>
        <v>66.42625000000001</v>
      </c>
      <c r="AK13" s="14">
        <f>'11月'!AK34</f>
        <v>61.64791666666666</v>
      </c>
      <c r="AL13" s="14">
        <f>'11月'!AL34</f>
        <v>65.71041666666666</v>
      </c>
      <c r="AM13" s="14">
        <f>'11月'!AM34</f>
        <v>72.58500000000001</v>
      </c>
      <c r="AN13" s="14">
        <f>'11月'!AN34</f>
        <v>65.67375</v>
      </c>
      <c r="AO13" s="14">
        <f>'11月'!AO34</f>
        <v>65.30833333333334</v>
      </c>
      <c r="AP13" s="14">
        <f>'11月'!AP34</f>
        <v>68.6375</v>
      </c>
      <c r="AQ13" s="14">
        <f>'11月'!AQ34</f>
        <v>67.3375</v>
      </c>
      <c r="AR13" s="14">
        <f>'11月'!AR34</f>
        <v>58.0125</v>
      </c>
      <c r="AS13" s="14">
        <f>'11月'!AS34</f>
        <v>66.09166666666667</v>
      </c>
      <c r="AT13" s="14">
        <f>'11月'!AT34</f>
        <v>71.3475</v>
      </c>
      <c r="AU13" s="14">
        <f>'11月'!AU34</f>
        <v>63.30652777777778</v>
      </c>
      <c r="AV13" s="14">
        <f>'11月'!AV34</f>
        <v>68.39583333333333</v>
      </c>
      <c r="AW13" s="14">
        <f>'11月'!AW34</f>
        <v>72.49875</v>
      </c>
      <c r="AX13" s="14">
        <f>'11月'!AX34</f>
        <v>60.73791666666668</v>
      </c>
      <c r="AY13" s="14">
        <f>'11月'!AY34</f>
        <v>59.7561111111111</v>
      </c>
      <c r="AZ13" s="14">
        <f>'11月'!AZ34</f>
        <v>72.75736111111111</v>
      </c>
      <c r="BA13" s="14">
        <f>'11月'!BA34</f>
        <v>73.86249999999998</v>
      </c>
      <c r="BB13" s="14">
        <f>'11月'!BB34</f>
        <v>64.31439009661837</v>
      </c>
      <c r="BC13" s="14">
        <f>'11月'!BC34</f>
        <v>69.74321256038647</v>
      </c>
      <c r="BD13" s="14">
        <f>'11月'!BD34</f>
        <v>67.42473484848485</v>
      </c>
      <c r="BE13" s="14">
        <f>'11月'!BE34</f>
        <v>64.09971011131726</v>
      </c>
      <c r="BF13" s="14">
        <f>'11月'!BF34</f>
        <v>79.07703502415458</v>
      </c>
      <c r="BG13" s="14">
        <f>'11月'!BG34</f>
        <v>62.32181818181819</v>
      </c>
      <c r="BH13" s="14">
        <f>'11月'!BH34</f>
        <v>72.55650362318839</v>
      </c>
      <c r="BI13" s="14">
        <f>'11月'!BI34</f>
        <v>65.12708333333335</v>
      </c>
      <c r="BJ13" s="14">
        <f>'11月'!BJ34</f>
        <v>62.28555555555555</v>
      </c>
      <c r="BK13" s="14">
        <f>'11月'!BK34</f>
        <v>70.69180555555555</v>
      </c>
      <c r="BL13" s="14">
        <f>'11月'!BL34</f>
        <v>79.26708333333335</v>
      </c>
      <c r="BM13" s="14">
        <f>'11月'!BM34</f>
        <v>70.58666666666666</v>
      </c>
      <c r="BN13" s="14">
        <f>'11月'!BN34</f>
        <v>62.18930555555557</v>
      </c>
      <c r="BO13" s="14">
        <f>'11月'!BO34</f>
        <v>68.66430555555554</v>
      </c>
      <c r="BP13" s="14">
        <f>'11月'!BP34</f>
        <v>67.30194444444444</v>
      </c>
      <c r="BQ13" s="14">
        <f>'11月'!BQ34</f>
        <v>66.53444444444445</v>
      </c>
      <c r="BR13" s="14"/>
      <c r="BS13" s="14"/>
      <c r="BT13" s="14"/>
      <c r="BU13" s="14"/>
      <c r="BV13" s="14"/>
      <c r="BW13" s="14"/>
      <c r="BY13" s="17">
        <f t="shared" si="0"/>
        <v>65.96190277777778</v>
      </c>
      <c r="BZ13" s="17">
        <f t="shared" si="1"/>
        <v>66.04084259259258</v>
      </c>
      <c r="CA13" s="17">
        <f t="shared" si="2"/>
        <v>66.87997447187044</v>
      </c>
      <c r="CB13" s="17">
        <f t="shared" si="3"/>
        <v>67.5303116296804</v>
      </c>
    </row>
    <row r="14" spans="1:80" ht="11.25">
      <c r="A14" s="5">
        <v>12</v>
      </c>
      <c r="B14" s="4">
        <f>'12月'!B34</f>
        <v>68.64516129032258</v>
      </c>
      <c r="C14" s="4">
        <f>'12月'!C34</f>
        <v>66.54838709677419</v>
      </c>
      <c r="D14" s="4">
        <f>'12月'!D34</f>
        <v>63.301075268817215</v>
      </c>
      <c r="E14" s="4">
        <f>'12月'!E34</f>
        <v>50.475806451612904</v>
      </c>
      <c r="F14" s="4">
        <f>'12月'!F34</f>
        <v>61.95967741935484</v>
      </c>
      <c r="G14" s="4">
        <f>'12月'!G34</f>
        <v>66.37096774193549</v>
      </c>
      <c r="H14" s="4">
        <f>'12月'!H34</f>
        <v>62.21774193548387</v>
      </c>
      <c r="I14" s="4">
        <f>'12月'!I34</f>
        <v>58.225806451612904</v>
      </c>
      <c r="J14" s="4">
        <f>'12月'!J34</f>
        <v>61.87096774193548</v>
      </c>
      <c r="K14" s="4">
        <f>'12月'!K34</f>
        <v>61.42741935483871</v>
      </c>
      <c r="L14" s="4">
        <f>'12月'!L34</f>
        <v>65.61290322580645</v>
      </c>
      <c r="M14" s="4">
        <f>'12月'!M34</f>
        <v>60.83064516129032</v>
      </c>
      <c r="N14" s="4">
        <f>'12月'!N34</f>
        <v>58.12096774193548</v>
      </c>
      <c r="O14" s="4">
        <f>'12月'!O34</f>
        <v>59.45967741935484</v>
      </c>
      <c r="P14" s="4">
        <f>'12月'!P34</f>
        <v>54.475806451612904</v>
      </c>
      <c r="Q14" s="4">
        <f>'12月'!Q34</f>
        <v>65.0241935483871</v>
      </c>
      <c r="R14" s="4">
        <f>'12月'!R34</f>
        <v>49.61290322580645</v>
      </c>
      <c r="S14" s="4">
        <f>'12月'!S34</f>
        <v>57.443548387096776</v>
      </c>
      <c r="T14" s="4">
        <f>'12月'!T34</f>
        <v>57.516129032258064</v>
      </c>
      <c r="U14" s="4">
        <f>'12月'!U34</f>
        <v>60.33870967741935</v>
      </c>
      <c r="V14" s="4">
        <f>'12月'!V34</f>
        <v>49.524193548387096</v>
      </c>
      <c r="W14" s="4">
        <f>'12月'!W34</f>
        <v>59.62096774193548</v>
      </c>
      <c r="X14" s="4">
        <f>'12月'!X34</f>
        <v>59.08064516129032</v>
      </c>
      <c r="Y14" s="4">
        <f>'12月'!Y34</f>
        <v>53.16129032258065</v>
      </c>
      <c r="Z14" s="4">
        <f>'12月'!Z34</f>
        <v>56.04838709677419</v>
      </c>
      <c r="AA14" s="4">
        <f>'12月'!AA34</f>
        <v>55.54435483870968</v>
      </c>
      <c r="AB14" s="4">
        <f>'12月'!AB34</f>
        <v>59.12903225806452</v>
      </c>
      <c r="AC14" s="4">
        <f>'12月'!AC34</f>
        <v>56.17338709677419</v>
      </c>
      <c r="AD14" s="4">
        <f>'12月'!AD34</f>
        <v>56.028225806451616</v>
      </c>
      <c r="AE14" s="4">
        <f>'12月'!AE34</f>
        <v>65.33467741935483</v>
      </c>
      <c r="AF14" s="4">
        <f>'12月'!AF34</f>
        <v>52.4758064516129</v>
      </c>
      <c r="AG14" s="4">
        <f>'12月'!AG34</f>
        <v>56.70604838709677</v>
      </c>
      <c r="AH14" s="4">
        <f>'12月'!AH34</f>
        <v>57.72258064516127</v>
      </c>
      <c r="AI14" s="4">
        <f>'12月'!AI34</f>
        <v>61.40241935483871</v>
      </c>
      <c r="AJ14" s="4">
        <f>'12月'!AJ34</f>
        <v>62.488306451612914</v>
      </c>
      <c r="AK14" s="4">
        <f>'12月'!AK34</f>
        <v>53.34919354838711</v>
      </c>
      <c r="AL14" s="4">
        <f>'12月'!AL34</f>
        <v>55.639112903225794</v>
      </c>
      <c r="AM14" s="4">
        <f>'12月'!AM34</f>
        <v>58.23629032258064</v>
      </c>
      <c r="AN14" s="4">
        <f>'12月'!AN34</f>
        <v>61.43104838709677</v>
      </c>
      <c r="AO14" s="4">
        <f>'12月'!AO34</f>
        <v>54.33870967741935</v>
      </c>
      <c r="AP14" s="4">
        <f>'12月'!AP34</f>
        <v>60.70564516129032</v>
      </c>
      <c r="AQ14" s="4">
        <f>'12月'!AQ34</f>
        <v>58.74193548387097</v>
      </c>
      <c r="AR14" s="4">
        <f>'12月'!AR34</f>
        <v>53.54838709677419</v>
      </c>
      <c r="AS14" s="4">
        <f>'12月'!AS34</f>
        <v>56.71774193548387</v>
      </c>
      <c r="AT14" s="4">
        <f>'12月'!AT34</f>
        <v>65.5771505376344</v>
      </c>
      <c r="AU14" s="4">
        <f>'12月'!AU34</f>
        <v>58.13454301075269</v>
      </c>
      <c r="AV14" s="4">
        <f>'12月'!AV34</f>
        <v>54.133870967741935</v>
      </c>
      <c r="AW14" s="4">
        <f>'12月'!AW34</f>
        <v>55.31303763440861</v>
      </c>
      <c r="AX14" s="4">
        <f>'12月'!AX34</f>
        <v>54.21397849462367</v>
      </c>
      <c r="AY14" s="4">
        <f>'12月'!AY34</f>
        <v>62.624193548387105</v>
      </c>
      <c r="AZ14" s="4">
        <f>'12月'!AZ34</f>
        <v>60.016935483870974</v>
      </c>
      <c r="BA14" s="4">
        <f>'12月'!BA34</f>
        <v>60.912231182795686</v>
      </c>
      <c r="BB14" s="4">
        <f>'12月'!BB34</f>
        <v>50.548521505376335</v>
      </c>
      <c r="BC14" s="4">
        <f>'12月'!BC34</f>
        <v>61.02096774193549</v>
      </c>
      <c r="BD14" s="4">
        <f>'12月'!BD34</f>
        <v>63.89994623655914</v>
      </c>
      <c r="BE14" s="4">
        <f>'12月'!BE34</f>
        <v>67.68602150537635</v>
      </c>
      <c r="BF14" s="4">
        <f>'12月'!BF34</f>
        <v>60.716263440860224</v>
      </c>
      <c r="BG14" s="4">
        <f>'12月'!BG34</f>
        <v>61.18924731182795</v>
      </c>
      <c r="BH14" s="4">
        <f>'12月'!BH34</f>
        <v>57.4912634408602</v>
      </c>
      <c r="BI14" s="4">
        <f>'12月'!BI34</f>
        <v>58.092326490713596</v>
      </c>
      <c r="BJ14" s="4">
        <f>'12月'!BJ34</f>
        <v>54.25114858260019</v>
      </c>
      <c r="BK14" s="4">
        <f>'12月'!BK34</f>
        <v>57.81580762038335</v>
      </c>
      <c r="BL14" s="4">
        <f>'12月'!BL34</f>
        <v>59.80833333333332</v>
      </c>
      <c r="BM14" s="4">
        <f>'12月'!BM34</f>
        <v>56.46129032258066</v>
      </c>
      <c r="BN14" s="4">
        <f>'12月'!BN34</f>
        <v>53.02889784946236</v>
      </c>
      <c r="BO14" s="4">
        <f>'12月'!BO34</f>
        <v>56.2372311827957</v>
      </c>
      <c r="BP14" s="4">
        <f>'12月'!BP34</f>
        <v>63.91142473118279</v>
      </c>
      <c r="BQ14" s="4">
        <f>'12月'!BQ34</f>
        <v>60.17432795698923</v>
      </c>
      <c r="BR14" s="4"/>
      <c r="BS14" s="4"/>
      <c r="BT14" s="4"/>
      <c r="BU14" s="4"/>
      <c r="BV14" s="4"/>
      <c r="BW14" s="4"/>
      <c r="BY14" s="17">
        <f t="shared" si="0"/>
        <v>57.97995967741937</v>
      </c>
      <c r="BZ14" s="17">
        <f t="shared" si="1"/>
        <v>57.472060931899634</v>
      </c>
      <c r="CA14" s="17">
        <f t="shared" si="2"/>
        <v>58.6951012544803</v>
      </c>
      <c r="CB14" s="17">
        <f>AVERAGE(AN14:BQ14)</f>
        <v>58.62474759516624</v>
      </c>
    </row>
    <row r="15" spans="1:80" ht="11.25">
      <c r="A15" s="1" t="s">
        <v>16</v>
      </c>
      <c r="B15" s="12">
        <f>AVERAGE(B3:B14)</f>
        <v>74.22974910394264</v>
      </c>
      <c r="C15" s="12">
        <f>AVERAGE(C3:C14)</f>
        <v>74.5705837173579</v>
      </c>
      <c r="D15" s="12">
        <f aca="true" t="shared" si="4" ref="D15:BA15">AVERAGE(D3:D14)</f>
        <v>72.35538487796553</v>
      </c>
      <c r="E15" s="12">
        <f t="shared" si="4"/>
        <v>72.41696483747374</v>
      </c>
      <c r="F15" s="12">
        <f t="shared" si="4"/>
        <v>68.66390649001536</v>
      </c>
      <c r="G15" s="12">
        <f t="shared" si="4"/>
        <v>70.45624839989759</v>
      </c>
      <c r="H15" s="12">
        <f t="shared" si="4"/>
        <v>73.53017953149002</v>
      </c>
      <c r="I15" s="12">
        <f t="shared" si="4"/>
        <v>70.22542562724014</v>
      </c>
      <c r="J15" s="12">
        <f t="shared" si="4"/>
        <v>69.57231502816181</v>
      </c>
      <c r="K15" s="12">
        <f t="shared" si="4"/>
        <v>69.03097798259087</v>
      </c>
      <c r="L15" s="12">
        <f t="shared" si="4"/>
        <v>71.70805811571941</v>
      </c>
      <c r="M15" s="12">
        <f t="shared" si="4"/>
        <v>72.38734318996416</v>
      </c>
      <c r="N15" s="12">
        <f t="shared" si="4"/>
        <v>69.47161098310292</v>
      </c>
      <c r="O15" s="12">
        <f t="shared" si="4"/>
        <v>70.21925883256529</v>
      </c>
      <c r="P15" s="12">
        <f t="shared" si="4"/>
        <v>69.07781137992832</v>
      </c>
      <c r="Q15" s="12">
        <f t="shared" si="4"/>
        <v>70.84096835990607</v>
      </c>
      <c r="R15" s="12">
        <f t="shared" si="4"/>
        <v>69.16292722734256</v>
      </c>
      <c r="S15" s="12">
        <f t="shared" si="4"/>
        <v>67.56361687147978</v>
      </c>
      <c r="T15" s="12">
        <f t="shared" si="4"/>
        <v>69.09982878904249</v>
      </c>
      <c r="U15" s="12">
        <f t="shared" si="4"/>
        <v>70.54772741317514</v>
      </c>
      <c r="V15" s="12">
        <f t="shared" si="4"/>
        <v>67.56190476190476</v>
      </c>
      <c r="W15" s="12">
        <f t="shared" si="4"/>
        <v>69.42359671018946</v>
      </c>
      <c r="X15" s="12">
        <f t="shared" si="4"/>
        <v>69.77943868407577</v>
      </c>
      <c r="Y15" s="12">
        <f t="shared" si="4"/>
        <v>69.37877039302928</v>
      </c>
      <c r="Z15" s="12">
        <f t="shared" si="4"/>
        <v>68.43454301075268</v>
      </c>
      <c r="AA15" s="12">
        <f t="shared" si="4"/>
        <v>67.7174323156682</v>
      </c>
      <c r="AB15" s="12">
        <f t="shared" si="4"/>
        <v>68.25425307219662</v>
      </c>
      <c r="AC15" s="12">
        <f t="shared" si="4"/>
        <v>67.88576543381534</v>
      </c>
      <c r="AD15" s="12">
        <f t="shared" si="4"/>
        <v>68.16648905529955</v>
      </c>
      <c r="AE15" s="12">
        <f t="shared" si="4"/>
        <v>70.38909290194573</v>
      </c>
      <c r="AF15" s="12">
        <f t="shared" si="4"/>
        <v>70.63344606054788</v>
      </c>
      <c r="AG15" s="12">
        <f t="shared" si="4"/>
        <v>70.02384068718328</v>
      </c>
      <c r="AH15" s="12">
        <f t="shared" si="4"/>
        <v>70.64187844022018</v>
      </c>
      <c r="AI15" s="12">
        <f t="shared" si="4"/>
        <v>69.68246455773168</v>
      </c>
      <c r="AJ15" s="12">
        <f t="shared" si="4"/>
        <v>70.52644969278033</v>
      </c>
      <c r="AK15" s="12">
        <f t="shared" si="4"/>
        <v>68.92375579347423</v>
      </c>
      <c r="AL15" s="12">
        <f t="shared" si="4"/>
        <v>71.56518905209934</v>
      </c>
      <c r="AM15" s="12">
        <f t="shared" si="4"/>
        <v>70.3040955421147</v>
      </c>
      <c r="AN15" s="12">
        <f t="shared" si="4"/>
        <v>69.78932467677932</v>
      </c>
      <c r="AO15" s="12">
        <f t="shared" si="4"/>
        <v>67.59218035471513</v>
      </c>
      <c r="AP15" s="12">
        <f t="shared" si="4"/>
        <v>71.37479758704559</v>
      </c>
      <c r="AQ15" s="12">
        <f t="shared" si="4"/>
        <v>70.86285202252944</v>
      </c>
      <c r="AR15" s="12">
        <f t="shared" si="4"/>
        <v>70.706836437532</v>
      </c>
      <c r="AS15" s="12">
        <f t="shared" si="4"/>
        <v>69.79750494376468</v>
      </c>
      <c r="AT15" s="12">
        <f t="shared" si="4"/>
        <v>69.01910305370654</v>
      </c>
      <c r="AU15" s="12">
        <f t="shared" si="4"/>
        <v>73.392639244158</v>
      </c>
      <c r="AV15" s="12">
        <f t="shared" si="4"/>
        <v>69.06279097862263</v>
      </c>
      <c r="AW15" s="12">
        <f t="shared" si="4"/>
        <v>70.16539317370884</v>
      </c>
      <c r="AX15" s="12">
        <f t="shared" si="4"/>
        <v>68.86622139111022</v>
      </c>
      <c r="AY15" s="12">
        <f t="shared" si="4"/>
        <v>68.81580619304562</v>
      </c>
      <c r="AZ15" s="12">
        <f t="shared" si="4"/>
        <v>70.5978179136798</v>
      </c>
      <c r="BA15" s="12">
        <f t="shared" si="4"/>
        <v>70.7768487787916</v>
      </c>
      <c r="BB15" s="12">
        <f aca="true" t="shared" si="5" ref="BB15:BI15">AVERAGE(BB3:BB14)</f>
        <v>70.58686221889214</v>
      </c>
      <c r="BC15" s="12">
        <f t="shared" si="5"/>
        <v>71.77649149139748</v>
      </c>
      <c r="BD15" s="12">
        <f t="shared" si="5"/>
        <v>70.87551777047592</v>
      </c>
      <c r="BE15" s="12">
        <f t="shared" si="5"/>
        <v>72.14574061118395</v>
      </c>
      <c r="BF15" s="12">
        <f t="shared" si="5"/>
        <v>74.66244982055663</v>
      </c>
      <c r="BG15" s="12">
        <f t="shared" si="5"/>
        <v>70.4053669325746</v>
      </c>
      <c r="BH15" s="12">
        <f t="shared" si="5"/>
        <v>72.31651091061131</v>
      </c>
      <c r="BI15" s="12">
        <f t="shared" si="5"/>
        <v>71.02724019997358</v>
      </c>
      <c r="BJ15" s="12">
        <f aca="true" t="shared" si="6" ref="BJ15:BO15">AVERAGE(BJ3:BJ14)</f>
        <v>69.95658550995749</v>
      </c>
      <c r="BK15" s="12">
        <f t="shared" si="6"/>
        <v>69.81444495883837</v>
      </c>
      <c r="BL15" s="12">
        <f t="shared" si="6"/>
        <v>72.44997350671021</v>
      </c>
      <c r="BM15" s="12">
        <f t="shared" si="6"/>
        <v>71.96789581015945</v>
      </c>
      <c r="BN15" s="12">
        <f t="shared" si="6"/>
        <v>67.9342412411364</v>
      </c>
      <c r="BO15" s="12">
        <f t="shared" si="6"/>
        <v>67.85705879842975</v>
      </c>
      <c r="BP15" s="12">
        <f>AVERAGE(BP3:BP14)</f>
        <v>68.36817302974056</v>
      </c>
      <c r="BQ15" s="12">
        <f>AVERAGE(BQ3:BQ14)</f>
        <v>72.17730315062002</v>
      </c>
      <c r="BR15" s="12"/>
      <c r="BS15" s="12"/>
      <c r="BT15" s="12"/>
      <c r="BU15" s="12"/>
      <c r="BV15" s="12"/>
      <c r="BW15" s="12"/>
      <c r="BY15" s="18">
        <f>AVERAGE(J15:AM15)</f>
        <v>69.5991616779336</v>
      </c>
      <c r="BZ15" s="18">
        <f>AVERAGE(T15:AW15)</f>
        <v>69.69011282799362</v>
      </c>
      <c r="CA15" s="18">
        <f t="shared" si="2"/>
        <v>70.40430824592224</v>
      </c>
      <c r="CB15" s="18">
        <f>AVERAGE(AN15:BQ15)</f>
        <v>70.50473242368159</v>
      </c>
    </row>
    <row r="18" spans="1:82" ht="10.5">
      <c r="A18" t="s">
        <v>21</v>
      </c>
      <c r="BY18"/>
      <c r="BZ18"/>
      <c r="CA18"/>
      <c r="CB18"/>
      <c r="CC18" s="7"/>
      <c r="CD18" s="7"/>
    </row>
    <row r="19" spans="2:77" ht="11.25" thickBot="1">
      <c r="B19" t="s">
        <v>17</v>
      </c>
      <c r="BY19" s="7" t="s">
        <v>18</v>
      </c>
    </row>
    <row r="20" spans="1:80" ht="11.25" thickBot="1">
      <c r="A20" s="58" t="s">
        <v>22</v>
      </c>
      <c r="B20" s="49" t="s">
        <v>25</v>
      </c>
      <c r="C20" s="59" t="s">
        <v>9</v>
      </c>
      <c r="BY20" s="7" t="s">
        <v>13</v>
      </c>
      <c r="BZ20" s="7" t="s">
        <v>14</v>
      </c>
      <c r="CA20" s="7" t="s">
        <v>28</v>
      </c>
      <c r="CB20" s="7" t="str">
        <f>CB1</f>
        <v>91～20年</v>
      </c>
    </row>
    <row r="21" spans="1:80" ht="10.5">
      <c r="A21" s="50" t="s">
        <v>1</v>
      </c>
      <c r="B21" s="51">
        <v>1953</v>
      </c>
      <c r="C21" s="51">
        <v>1954</v>
      </c>
      <c r="D21" s="3">
        <v>1955</v>
      </c>
      <c r="E21" s="3">
        <v>1956</v>
      </c>
      <c r="F21" s="3">
        <v>1957</v>
      </c>
      <c r="G21" s="3">
        <v>1958</v>
      </c>
      <c r="H21" s="3">
        <v>1959</v>
      </c>
      <c r="I21" s="3">
        <v>1960</v>
      </c>
      <c r="J21" s="3">
        <v>1961</v>
      </c>
      <c r="K21" s="3">
        <v>1962</v>
      </c>
      <c r="L21" s="3">
        <v>1963</v>
      </c>
      <c r="M21" s="3">
        <v>1964</v>
      </c>
      <c r="N21" s="3">
        <v>1965</v>
      </c>
      <c r="O21" s="3">
        <v>1966</v>
      </c>
      <c r="P21" s="3">
        <v>1967</v>
      </c>
      <c r="Q21" s="3">
        <v>1968</v>
      </c>
      <c r="R21" s="3">
        <v>1969</v>
      </c>
      <c r="S21" s="3">
        <v>1970</v>
      </c>
      <c r="T21" s="3">
        <v>1971</v>
      </c>
      <c r="U21" s="3">
        <v>1972</v>
      </c>
      <c r="V21" s="3">
        <v>1973</v>
      </c>
      <c r="W21" s="3">
        <v>1974</v>
      </c>
      <c r="X21" s="3">
        <v>1975</v>
      </c>
      <c r="Y21" s="3">
        <v>1976</v>
      </c>
      <c r="Z21" s="3">
        <v>1977</v>
      </c>
      <c r="AA21" s="3">
        <v>1978</v>
      </c>
      <c r="AB21" s="3">
        <v>1979</v>
      </c>
      <c r="AC21" s="3">
        <v>1980</v>
      </c>
      <c r="AD21" s="3">
        <v>1981</v>
      </c>
      <c r="AE21" s="3">
        <v>1982</v>
      </c>
      <c r="AF21" s="3">
        <v>1983</v>
      </c>
      <c r="AG21" s="3">
        <v>1984</v>
      </c>
      <c r="AH21" s="3">
        <v>1985</v>
      </c>
      <c r="AI21" s="3">
        <v>1986</v>
      </c>
      <c r="AJ21" s="3">
        <v>1987</v>
      </c>
      <c r="AK21" s="3">
        <v>1988</v>
      </c>
      <c r="AL21" s="3">
        <v>1989</v>
      </c>
      <c r="AM21" s="3">
        <v>1990</v>
      </c>
      <c r="AN21" s="3">
        <v>1991</v>
      </c>
      <c r="AO21" s="3">
        <v>1992</v>
      </c>
      <c r="AP21" s="3">
        <v>1993</v>
      </c>
      <c r="AQ21" s="3">
        <v>1994</v>
      </c>
      <c r="AR21" s="3">
        <v>1995</v>
      </c>
      <c r="AS21" s="3">
        <v>1996</v>
      </c>
      <c r="AT21" s="3">
        <v>1997</v>
      </c>
      <c r="AU21" s="3">
        <v>1998</v>
      </c>
      <c r="AV21" s="3">
        <v>1999</v>
      </c>
      <c r="AW21" s="3">
        <v>2000</v>
      </c>
      <c r="AX21" s="3">
        <v>2001</v>
      </c>
      <c r="AY21" s="3">
        <v>2002</v>
      </c>
      <c r="AZ21" s="3">
        <v>2003</v>
      </c>
      <c r="BA21" s="3">
        <v>2004</v>
      </c>
      <c r="BB21" s="3">
        <v>2005</v>
      </c>
      <c r="BC21" s="3">
        <v>2006</v>
      </c>
      <c r="BD21" s="3">
        <v>2007</v>
      </c>
      <c r="BE21" s="3">
        <v>2008</v>
      </c>
      <c r="BF21" s="3">
        <v>2009</v>
      </c>
      <c r="BG21" s="3">
        <v>2010</v>
      </c>
      <c r="BH21" s="3">
        <v>2011</v>
      </c>
      <c r="BI21" s="3">
        <v>2012</v>
      </c>
      <c r="BJ21" s="3">
        <v>2013</v>
      </c>
      <c r="BK21" s="3">
        <v>2014</v>
      </c>
      <c r="BL21" s="3">
        <v>2015</v>
      </c>
      <c r="BM21" s="3">
        <v>2016</v>
      </c>
      <c r="BN21" s="3">
        <v>2017</v>
      </c>
      <c r="BO21" s="3">
        <v>2018</v>
      </c>
      <c r="BP21" s="3">
        <v>2019</v>
      </c>
      <c r="BQ21" s="3">
        <v>2020</v>
      </c>
      <c r="BR21" s="3">
        <v>2021</v>
      </c>
      <c r="BS21" s="3">
        <v>2022</v>
      </c>
      <c r="BT21" s="3">
        <v>2023</v>
      </c>
      <c r="BU21" s="3">
        <v>2024</v>
      </c>
      <c r="BV21" s="3">
        <v>2025</v>
      </c>
      <c r="BW21" s="3">
        <v>2026</v>
      </c>
      <c r="BY21" s="8" t="s">
        <v>19</v>
      </c>
      <c r="BZ21" s="8" t="s">
        <v>19</v>
      </c>
      <c r="CA21" s="8" t="s">
        <v>19</v>
      </c>
      <c r="CB21" s="8" t="str">
        <f>CB2</f>
        <v>30年平均</v>
      </c>
    </row>
    <row r="22" spans="1:80" ht="11.25">
      <c r="A22" s="5">
        <v>1</v>
      </c>
      <c r="B22" s="52">
        <f>'1月'!B41</f>
        <v>23</v>
      </c>
      <c r="C22" s="52">
        <f>'1月'!C41</f>
        <v>11</v>
      </c>
      <c r="D22" s="52">
        <f>'1月'!D41</f>
        <v>25</v>
      </c>
      <c r="E22" s="52">
        <f>'1月'!E41</f>
        <v>21</v>
      </c>
      <c r="F22" s="52">
        <f>'1月'!F41</f>
        <v>25</v>
      </c>
      <c r="G22" s="52">
        <f>'1月'!G41</f>
        <v>21</v>
      </c>
      <c r="H22" s="52">
        <f>'1月'!H41</f>
        <v>17</v>
      </c>
      <c r="I22" s="52">
        <f>'1月'!I41</f>
        <v>26</v>
      </c>
      <c r="J22" s="52">
        <f>'1月'!J41</f>
        <v>26</v>
      </c>
      <c r="K22" s="52">
        <f>'1月'!K41</f>
        <v>21</v>
      </c>
      <c r="L22" s="52">
        <f>'1月'!L41</f>
        <v>27</v>
      </c>
      <c r="M22" s="52">
        <f>'1月'!M41</f>
        <v>15</v>
      </c>
      <c r="N22" s="52">
        <f>'1月'!N41</f>
        <v>20</v>
      </c>
      <c r="O22" s="52">
        <f>'1月'!O41</f>
        <v>28</v>
      </c>
      <c r="P22" s="52">
        <f>'1月'!P41</f>
        <v>24</v>
      </c>
      <c r="Q22" s="52">
        <f>'1月'!Q41</f>
        <v>26</v>
      </c>
      <c r="R22" s="52">
        <f>'1月'!R41</f>
        <v>19</v>
      </c>
      <c r="S22" s="52">
        <f>'1月'!S41</f>
        <v>24</v>
      </c>
      <c r="T22" s="52">
        <f>'1月'!T41</f>
        <v>24</v>
      </c>
      <c r="U22" s="52">
        <f>'1月'!U41</f>
        <v>17</v>
      </c>
      <c r="V22" s="52">
        <f>'1月'!V41</f>
        <v>17</v>
      </c>
      <c r="W22" s="52">
        <f>'1月'!W41</f>
        <v>29</v>
      </c>
      <c r="X22" s="52">
        <f>'1月'!X41</f>
        <v>25</v>
      </c>
      <c r="Y22" s="52">
        <f>'1月'!Y41</f>
        <v>28</v>
      </c>
      <c r="Z22" s="52">
        <f>'1月'!Z41</f>
        <v>25</v>
      </c>
      <c r="AA22" s="52">
        <f>'1月'!AA41</f>
        <v>24</v>
      </c>
      <c r="AB22" s="52">
        <f>'1月'!AB41</f>
        <v>25</v>
      </c>
      <c r="AC22" s="52">
        <f>'1月'!AC41</f>
        <v>23</v>
      </c>
      <c r="AD22" s="52">
        <f>'1月'!AD41</f>
        <v>28</v>
      </c>
      <c r="AE22" s="52">
        <f>'1月'!AE41</f>
        <v>19</v>
      </c>
      <c r="AF22" s="52">
        <f>'1月'!AF41</f>
        <v>19</v>
      </c>
      <c r="AG22" s="52">
        <f>'1月'!AG41</f>
        <v>24</v>
      </c>
      <c r="AH22" s="52">
        <f>'1月'!AH41</f>
        <v>27</v>
      </c>
      <c r="AI22" s="52">
        <f>'1月'!AI41</f>
        <v>26</v>
      </c>
      <c r="AJ22" s="52">
        <f>'1月'!AJ41</f>
        <v>21</v>
      </c>
      <c r="AK22" s="52">
        <f>'1月'!AK41</f>
        <v>17</v>
      </c>
      <c r="AL22" s="52">
        <f>'1月'!AL41</f>
        <v>18</v>
      </c>
      <c r="AM22" s="52">
        <f>'1月'!AM41</f>
        <v>22</v>
      </c>
      <c r="AN22" s="52">
        <f>'1月'!AN41</f>
        <v>25</v>
      </c>
      <c r="AO22" s="52">
        <f>'1月'!AO41</f>
        <v>20</v>
      </c>
      <c r="AP22" s="52">
        <f>'1月'!AP41</f>
        <v>19</v>
      </c>
      <c r="AQ22" s="52">
        <f>'1月'!AQ41</f>
        <v>17</v>
      </c>
      <c r="AR22" s="52">
        <f>'1月'!AR41</f>
        <v>23</v>
      </c>
      <c r="AS22" s="52">
        <f>'1月'!AS41</f>
        <v>19</v>
      </c>
      <c r="AT22" s="52">
        <f>'1月'!AT41</f>
        <v>24</v>
      </c>
      <c r="AU22" s="52">
        <f>'1月'!AU41</f>
        <v>17</v>
      </c>
      <c r="AV22" s="52">
        <f>'1月'!AV41</f>
        <v>24</v>
      </c>
      <c r="AW22" s="52">
        <f>'1月'!AW41</f>
        <v>18</v>
      </c>
      <c r="AX22" s="52">
        <f>'1月'!AX41</f>
        <v>21</v>
      </c>
      <c r="AY22" s="52">
        <f>'1月'!AY41</f>
        <v>23</v>
      </c>
      <c r="AZ22" s="52">
        <f>'1月'!AZ41</f>
        <v>23</v>
      </c>
      <c r="BA22" s="52">
        <f>'1月'!BA41</f>
        <v>22</v>
      </c>
      <c r="BB22" s="52">
        <f>'1月'!BB41</f>
        <v>20</v>
      </c>
      <c r="BC22" s="52">
        <f>'1月'!BC41</f>
        <v>23</v>
      </c>
      <c r="BD22" s="52">
        <f>'1月'!BD41</f>
        <v>24</v>
      </c>
      <c r="BE22" s="52">
        <f>'1月'!BE41</f>
        <v>22</v>
      </c>
      <c r="BF22" s="52">
        <f>'1月'!BF41</f>
        <v>17</v>
      </c>
      <c r="BG22" s="52">
        <f>'1月'!BG41</f>
        <v>26</v>
      </c>
      <c r="BH22" s="52">
        <f>'1月'!BH41</f>
        <v>26</v>
      </c>
      <c r="BI22" s="52">
        <f>'1月'!BI41</f>
        <v>22</v>
      </c>
      <c r="BJ22" s="52">
        <f>'1月'!BJ41</f>
        <v>24</v>
      </c>
      <c r="BK22" s="52">
        <f>'1月'!BK41</f>
        <v>28</v>
      </c>
      <c r="BL22" s="52">
        <f>'1月'!BL41</f>
        <v>22</v>
      </c>
      <c r="BM22" s="52">
        <f>'1月'!BM41</f>
        <v>19</v>
      </c>
      <c r="BN22" s="52">
        <f>'1月'!BN41</f>
        <v>24</v>
      </c>
      <c r="BO22" s="52">
        <f>'1月'!BO41</f>
        <v>22</v>
      </c>
      <c r="BP22" s="52">
        <f>'1月'!BP41</f>
        <v>30</v>
      </c>
      <c r="BQ22" s="52">
        <f>'1月'!BQ41</f>
        <v>17</v>
      </c>
      <c r="BR22" s="52"/>
      <c r="BS22" s="52"/>
      <c r="BT22" s="52"/>
      <c r="BU22" s="52"/>
      <c r="BV22" s="52"/>
      <c r="BW22" s="52"/>
      <c r="BY22" s="53">
        <f>SUM(J22:AM22)</f>
        <v>688</v>
      </c>
      <c r="BZ22" s="53">
        <f>SUM(T22:AW22)</f>
        <v>664</v>
      </c>
      <c r="CA22" s="53">
        <f>SUM(AD22:BG22)</f>
        <v>648</v>
      </c>
      <c r="CB22" s="53">
        <f>SUM(AN22:BQ22)</f>
        <v>661</v>
      </c>
    </row>
    <row r="23" spans="1:80" ht="11.25">
      <c r="A23" s="5">
        <v>2</v>
      </c>
      <c r="B23" s="52">
        <f>'2月'!B41</f>
        <v>11</v>
      </c>
      <c r="C23" s="52">
        <f>'2月'!C41</f>
        <v>13</v>
      </c>
      <c r="D23" s="52">
        <f>'2月'!D41</f>
        <v>17</v>
      </c>
      <c r="E23" s="52">
        <f>'2月'!E41</f>
        <v>19</v>
      </c>
      <c r="F23" s="52">
        <f>'2月'!F41</f>
        <v>18</v>
      </c>
      <c r="G23" s="52">
        <f>'2月'!G41</f>
        <v>18</v>
      </c>
      <c r="H23" s="52">
        <f>'2月'!H41</f>
        <v>10</v>
      </c>
      <c r="I23" s="52">
        <f>'2月'!I41</f>
        <v>21</v>
      </c>
      <c r="J23" s="52">
        <f>'2月'!J41</f>
        <v>22</v>
      </c>
      <c r="K23" s="52">
        <f>'2月'!K41</f>
        <v>22</v>
      </c>
      <c r="L23" s="52">
        <f>'2月'!L41</f>
        <v>17</v>
      </c>
      <c r="M23" s="52">
        <f>'2月'!M41</f>
        <v>19</v>
      </c>
      <c r="N23" s="52">
        <f>'2月'!N41</f>
        <v>23</v>
      </c>
      <c r="O23" s="52">
        <f>'2月'!O41</f>
        <v>15</v>
      </c>
      <c r="P23" s="52">
        <f>'2月'!P41</f>
        <v>15</v>
      </c>
      <c r="Q23" s="52">
        <f>'2月'!Q41</f>
        <v>23</v>
      </c>
      <c r="R23" s="52">
        <f>'2月'!R41</f>
        <v>9</v>
      </c>
      <c r="S23" s="52">
        <f>'2月'!S41</f>
        <v>21</v>
      </c>
      <c r="T23" s="52">
        <f>'2月'!T41</f>
        <v>20</v>
      </c>
      <c r="U23" s="52">
        <f>'2月'!U41</f>
        <v>16</v>
      </c>
      <c r="V23" s="52">
        <f>'2月'!V41</f>
        <v>17</v>
      </c>
      <c r="W23" s="52">
        <f>'2月'!W41</f>
        <v>12</v>
      </c>
      <c r="X23" s="52">
        <f>'2月'!X41</f>
        <v>21</v>
      </c>
      <c r="Y23" s="52">
        <f>'2月'!Y41</f>
        <v>13</v>
      </c>
      <c r="Z23" s="52">
        <f>'2月'!Z41</f>
        <v>21</v>
      </c>
      <c r="AA23" s="52">
        <f>'2月'!AA41</f>
        <v>22</v>
      </c>
      <c r="AB23" s="52">
        <f>'2月'!AB41</f>
        <v>17</v>
      </c>
      <c r="AC23" s="52">
        <f>'2月'!AC41</f>
        <v>27</v>
      </c>
      <c r="AD23" s="52">
        <f>'2月'!AD41</f>
        <v>19</v>
      </c>
      <c r="AE23" s="52">
        <f>'2月'!AE41</f>
        <v>23</v>
      </c>
      <c r="AF23" s="52">
        <f>'2月'!AF41</f>
        <v>22</v>
      </c>
      <c r="AG23" s="52">
        <f>'2月'!AG41</f>
        <v>20</v>
      </c>
      <c r="AH23" s="52">
        <f>'2月'!AH41</f>
        <v>16</v>
      </c>
      <c r="AI23" s="52">
        <f>'2月'!AI41</f>
        <v>19</v>
      </c>
      <c r="AJ23" s="52">
        <f>'2月'!AJ41</f>
        <v>15</v>
      </c>
      <c r="AK23" s="52">
        <f>'2月'!AK41</f>
        <v>26</v>
      </c>
      <c r="AL23" s="52">
        <f>'2月'!AL41</f>
        <v>13</v>
      </c>
      <c r="AM23" s="52">
        <f>'2月'!AM41</f>
        <v>6</v>
      </c>
      <c r="AN23" s="52">
        <f>'2月'!AN41</f>
        <v>23</v>
      </c>
      <c r="AO23" s="52">
        <f>'2月'!AO41</f>
        <v>20</v>
      </c>
      <c r="AP23" s="52">
        <f>'2月'!AP41</f>
        <v>19</v>
      </c>
      <c r="AQ23" s="52">
        <f>'2月'!AQ41</f>
        <v>21</v>
      </c>
      <c r="AR23" s="52">
        <f>'2月'!AR41</f>
        <v>19</v>
      </c>
      <c r="AS23" s="52">
        <f>'2月'!AS41</f>
        <v>18</v>
      </c>
      <c r="AT23" s="52">
        <f>'2月'!AT41</f>
        <v>21</v>
      </c>
      <c r="AU23" s="52">
        <f>'2月'!AU41</f>
        <v>10</v>
      </c>
      <c r="AV23" s="52">
        <f>'2月'!AV41</f>
        <v>21</v>
      </c>
      <c r="AW23" s="52">
        <f>'2月'!AW41</f>
        <v>21</v>
      </c>
      <c r="AX23" s="52">
        <f>'2月'!AX41</f>
        <v>20</v>
      </c>
      <c r="AY23" s="52">
        <f>'2月'!AY41</f>
        <v>18</v>
      </c>
      <c r="AZ23" s="52">
        <f>'2月'!AZ41</f>
        <v>14</v>
      </c>
      <c r="BA23" s="52">
        <f>'2月'!BA41</f>
        <v>17</v>
      </c>
      <c r="BB23" s="52">
        <f>'2月'!BB41</f>
        <v>17</v>
      </c>
      <c r="BC23" s="52">
        <f>'2月'!BC41</f>
        <v>11</v>
      </c>
      <c r="BD23" s="52">
        <f>'2月'!BD41</f>
        <v>18</v>
      </c>
      <c r="BE23" s="52">
        <f>'2月'!BE41</f>
        <v>21</v>
      </c>
      <c r="BF23" s="52">
        <f>'2月'!BF41</f>
        <v>13</v>
      </c>
      <c r="BG23" s="52">
        <f>'2月'!BG41</f>
        <v>8</v>
      </c>
      <c r="BH23" s="52">
        <f>'2月'!BH41</f>
        <v>8</v>
      </c>
      <c r="BI23" s="52">
        <f>'2月'!BI41</f>
        <v>20</v>
      </c>
      <c r="BJ23" s="52">
        <f>'2月'!BJ41</f>
        <v>19</v>
      </c>
      <c r="BK23" s="52">
        <f>'2月'!BK41</f>
        <v>17</v>
      </c>
      <c r="BL23" s="52">
        <f>'2月'!BL41</f>
        <v>12</v>
      </c>
      <c r="BM23" s="52">
        <f>'2月'!BM41</f>
        <v>15</v>
      </c>
      <c r="BN23" s="52">
        <f>'2月'!BN41</f>
        <v>23</v>
      </c>
      <c r="BO23" s="52">
        <f>'2月'!BO41</f>
        <v>22</v>
      </c>
      <c r="BP23" s="52">
        <f>'2月'!BP41</f>
        <v>20</v>
      </c>
      <c r="BQ23" s="52">
        <f>'2月'!BQ41</f>
        <v>17</v>
      </c>
      <c r="BR23" s="52"/>
      <c r="BS23" s="52"/>
      <c r="BT23" s="52"/>
      <c r="BU23" s="52"/>
      <c r="BV23" s="52"/>
      <c r="BW23" s="52"/>
      <c r="BY23" s="53">
        <f aca="true" t="shared" si="7" ref="BY23:BY34">SUM(J23:AM23)</f>
        <v>551</v>
      </c>
      <c r="BZ23" s="53">
        <f aca="true" t="shared" si="8" ref="BZ23:BZ34">SUM(T23:AW23)</f>
        <v>558</v>
      </c>
      <c r="CA23" s="53">
        <f aca="true" t="shared" si="9" ref="CA23:CA34">SUM(AD23:BG23)</f>
        <v>529</v>
      </c>
      <c r="CB23" s="53">
        <f aca="true" t="shared" si="10" ref="CB23:CB33">SUM(AN23:BQ23)</f>
        <v>523</v>
      </c>
    </row>
    <row r="24" spans="1:80" ht="11.25">
      <c r="A24" s="5">
        <v>3</v>
      </c>
      <c r="B24" s="52">
        <f>'3月'!B41</f>
        <v>4</v>
      </c>
      <c r="C24" s="52">
        <f>'3月'!C41</f>
        <v>15</v>
      </c>
      <c r="D24" s="52">
        <f>'3月'!D41</f>
        <v>8</v>
      </c>
      <c r="E24" s="52">
        <f>'3月'!E41</f>
        <v>6</v>
      </c>
      <c r="F24" s="52">
        <f>'3月'!F41</f>
        <v>23</v>
      </c>
      <c r="G24" s="52">
        <f>'3月'!G41</f>
        <v>12</v>
      </c>
      <c r="H24" s="52">
        <f>'3月'!H41</f>
        <v>10</v>
      </c>
      <c r="I24" s="52">
        <f>'3月'!I41</f>
        <v>13</v>
      </c>
      <c r="J24" s="52">
        <f>'3月'!J41</f>
        <v>9</v>
      </c>
      <c r="K24" s="52">
        <f>'3月'!K41</f>
        <v>16</v>
      </c>
      <c r="L24" s="52">
        <f>'3月'!L41</f>
        <v>10</v>
      </c>
      <c r="M24" s="52">
        <f>'3月'!M41</f>
        <v>14</v>
      </c>
      <c r="N24" s="52">
        <f>'3月'!N41</f>
        <v>21</v>
      </c>
      <c r="O24" s="52">
        <f>'3月'!O41</f>
        <v>15</v>
      </c>
      <c r="P24" s="52">
        <f>'3月'!P41</f>
        <v>15</v>
      </c>
      <c r="Q24" s="52">
        <f>'3月'!Q41</f>
        <v>14</v>
      </c>
      <c r="R24" s="52">
        <f>'3月'!R41</f>
        <v>16</v>
      </c>
      <c r="S24" s="52">
        <f>'3月'!S41</f>
        <v>25</v>
      </c>
      <c r="T24" s="52">
        <f>'3月'!T41</f>
        <v>18</v>
      </c>
      <c r="U24" s="52">
        <f>'3月'!U41</f>
        <v>15</v>
      </c>
      <c r="V24" s="52">
        <f>'3月'!V41</f>
        <v>23</v>
      </c>
      <c r="W24" s="52">
        <f>'3月'!W41</f>
        <v>14</v>
      </c>
      <c r="X24" s="52">
        <f>'3月'!X41</f>
        <v>12</v>
      </c>
      <c r="Y24" s="52">
        <f>'3月'!Y41</f>
        <v>14</v>
      </c>
      <c r="Z24" s="52">
        <f>'3月'!Z41</f>
        <v>14</v>
      </c>
      <c r="AA24" s="52">
        <f>'3月'!AA41</f>
        <v>15</v>
      </c>
      <c r="AB24" s="52">
        <f>'3月'!AB41</f>
        <v>21</v>
      </c>
      <c r="AC24" s="52">
        <f>'3月'!AC41</f>
        <v>12</v>
      </c>
      <c r="AD24" s="52">
        <f>'3月'!AD41</f>
        <v>15</v>
      </c>
      <c r="AE24" s="52">
        <f>'3月'!AE41</f>
        <v>14</v>
      </c>
      <c r="AF24" s="52">
        <f>'3月'!AF41</f>
        <v>15</v>
      </c>
      <c r="AG24" s="52">
        <f>'3月'!AG41</f>
        <v>15</v>
      </c>
      <c r="AH24" s="52">
        <f>'3月'!AH41</f>
        <v>3</v>
      </c>
      <c r="AI24" s="52">
        <f>'3月'!AI41</f>
        <v>12</v>
      </c>
      <c r="AJ24" s="52">
        <f>'3月'!AJ41</f>
        <v>13</v>
      </c>
      <c r="AK24" s="52">
        <f>'3月'!AK41</f>
        <v>13</v>
      </c>
      <c r="AL24" s="52">
        <f>'3月'!AL41</f>
        <v>12</v>
      </c>
      <c r="AM24" s="52">
        <f>'3月'!AM41</f>
        <v>21</v>
      </c>
      <c r="AN24" s="52">
        <f>'3月'!AN41</f>
        <v>10</v>
      </c>
      <c r="AO24" s="52">
        <f>'3月'!AO41</f>
        <v>11</v>
      </c>
      <c r="AP24" s="52">
        <f>'3月'!AP41</f>
        <v>13</v>
      </c>
      <c r="AQ24" s="52">
        <f>'3月'!AQ41</f>
        <v>17</v>
      </c>
      <c r="AR24" s="52">
        <f>'3月'!AR41</f>
        <v>9</v>
      </c>
      <c r="AS24" s="52">
        <f>'3月'!AS41</f>
        <v>15</v>
      </c>
      <c r="AT24" s="52">
        <f>'3月'!AT41</f>
        <v>22</v>
      </c>
      <c r="AU24" s="52">
        <f>'3月'!AU41</f>
        <v>14</v>
      </c>
      <c r="AV24" s="52">
        <f>'3月'!AV41</f>
        <v>13</v>
      </c>
      <c r="AW24" s="52">
        <f>'3月'!AW41</f>
        <v>21</v>
      </c>
      <c r="AX24" s="52">
        <f>'3月'!AX41</f>
        <v>16</v>
      </c>
      <c r="AY24" s="52">
        <f>'3月'!AY41</f>
        <v>19</v>
      </c>
      <c r="AZ24" s="52">
        <f>'3月'!AZ41</f>
        <v>14</v>
      </c>
      <c r="BA24" s="52">
        <f>'3月'!BA41</f>
        <v>16</v>
      </c>
      <c r="BB24" s="52">
        <f>'3月'!BB41</f>
        <v>14</v>
      </c>
      <c r="BC24" s="52">
        <f>'3月'!BC41</f>
        <v>16</v>
      </c>
      <c r="BD24" s="52">
        <f>'3月'!BD41</f>
        <v>18</v>
      </c>
      <c r="BE24" s="52">
        <f>'3月'!BE41</f>
        <v>11</v>
      </c>
      <c r="BF24" s="52">
        <f>'3月'!BF41</f>
        <v>13</v>
      </c>
      <c r="BG24" s="52">
        <f>'3月'!BG41</f>
        <v>6</v>
      </c>
      <c r="BH24" s="52">
        <f>'3月'!BH41</f>
        <v>14</v>
      </c>
      <c r="BI24" s="52">
        <f>'3月'!BI41</f>
        <v>15</v>
      </c>
      <c r="BJ24" s="52">
        <f>'3月'!BJ41</f>
        <v>16</v>
      </c>
      <c r="BK24" s="52">
        <f>'3月'!BK41</f>
        <v>19</v>
      </c>
      <c r="BL24" s="52">
        <f>'3月'!BL41</f>
        <v>17</v>
      </c>
      <c r="BM24" s="52">
        <f>'3月'!BM41</f>
        <v>10</v>
      </c>
      <c r="BN24" s="52">
        <f>'3月'!BN41</f>
        <v>17</v>
      </c>
      <c r="BO24" s="52">
        <f>'3月'!BO41</f>
        <v>9</v>
      </c>
      <c r="BP24" s="52">
        <f>'3月'!BP41</f>
        <v>20</v>
      </c>
      <c r="BQ24" s="52">
        <f>'3月'!BQ41</f>
        <v>13</v>
      </c>
      <c r="BR24" s="52"/>
      <c r="BS24" s="52"/>
      <c r="BT24" s="52"/>
      <c r="BU24" s="52"/>
      <c r="BV24" s="52"/>
      <c r="BW24" s="52"/>
      <c r="BY24" s="53">
        <f t="shared" si="7"/>
        <v>446</v>
      </c>
      <c r="BZ24" s="53">
        <f t="shared" si="8"/>
        <v>436</v>
      </c>
      <c r="CA24" s="53">
        <f t="shared" si="9"/>
        <v>421</v>
      </c>
      <c r="CB24" s="53">
        <f t="shared" si="10"/>
        <v>438</v>
      </c>
    </row>
    <row r="25" spans="1:80" ht="11.25">
      <c r="A25" s="5">
        <v>4</v>
      </c>
      <c r="B25" s="52">
        <f>'4月'!B41</f>
        <v>5</v>
      </c>
      <c r="C25" s="52">
        <f>'4月'!C41</f>
        <v>4</v>
      </c>
      <c r="D25" s="52">
        <f>'4月'!D41</f>
        <v>4</v>
      </c>
      <c r="E25" s="52">
        <f>'4月'!E41</f>
        <v>4</v>
      </c>
      <c r="F25" s="52">
        <f>'4月'!F41</f>
        <v>9</v>
      </c>
      <c r="G25" s="52">
        <f>'4月'!G41</f>
        <v>11</v>
      </c>
      <c r="H25" s="52">
        <f>'4月'!H41</f>
        <v>5</v>
      </c>
      <c r="I25" s="52">
        <f>'4月'!I41</f>
        <v>7</v>
      </c>
      <c r="J25" s="52">
        <f>'4月'!J41</f>
        <v>8</v>
      </c>
      <c r="K25" s="52">
        <f>'4月'!K41</f>
        <v>9</v>
      </c>
      <c r="L25" s="52">
        <f>'4月'!L41</f>
        <v>6</v>
      </c>
      <c r="M25" s="52">
        <f>'4月'!M41</f>
        <v>3</v>
      </c>
      <c r="N25" s="52">
        <f>'4月'!N41</f>
        <v>14</v>
      </c>
      <c r="O25" s="52">
        <f>'4月'!O41</f>
        <v>5</v>
      </c>
      <c r="P25" s="52">
        <f>'4月'!P41</f>
        <v>11</v>
      </c>
      <c r="Q25" s="52">
        <f>'4月'!Q41</f>
        <v>7</v>
      </c>
      <c r="R25" s="52">
        <f>'4月'!R41</f>
        <v>6</v>
      </c>
      <c r="S25" s="52">
        <f>'4月'!S41</f>
        <v>8</v>
      </c>
      <c r="T25" s="52">
        <f>'4月'!T41</f>
        <v>12</v>
      </c>
      <c r="U25" s="52">
        <f>'4月'!U41</f>
        <v>4</v>
      </c>
      <c r="V25" s="52">
        <f>'4月'!V41</f>
        <v>5</v>
      </c>
      <c r="W25" s="52">
        <f>'4月'!W41</f>
        <v>8</v>
      </c>
      <c r="X25" s="52">
        <f>'4月'!X41</f>
        <v>9</v>
      </c>
      <c r="Y25" s="52">
        <f>'4月'!Y41</f>
        <v>10</v>
      </c>
      <c r="Z25" s="52">
        <f>'4月'!Z41</f>
        <v>12</v>
      </c>
      <c r="AA25" s="52">
        <f>'4月'!AA41</f>
        <v>8</v>
      </c>
      <c r="AB25" s="52">
        <f>'4月'!AB41</f>
        <v>11</v>
      </c>
      <c r="AC25" s="52">
        <f>'4月'!AC41</f>
        <v>8</v>
      </c>
      <c r="AD25" s="52">
        <f>'4月'!AD41</f>
        <v>14</v>
      </c>
      <c r="AE25" s="52">
        <f>'4月'!AE41</f>
        <v>10</v>
      </c>
      <c r="AF25" s="52">
        <f>'4月'!AF41</f>
        <v>4</v>
      </c>
      <c r="AG25" s="52">
        <f>'4月'!AG41</f>
        <v>4</v>
      </c>
      <c r="AH25" s="52">
        <f>'4月'!AH41</f>
        <v>5</v>
      </c>
      <c r="AI25" s="52">
        <f>'4月'!AI41</f>
        <v>12</v>
      </c>
      <c r="AJ25" s="52">
        <f>'4月'!AJ41</f>
        <v>9</v>
      </c>
      <c r="AK25" s="52">
        <f>'4月'!AK41</f>
        <v>7</v>
      </c>
      <c r="AL25" s="52">
        <f>'4月'!AL41</f>
        <v>12</v>
      </c>
      <c r="AM25" s="52">
        <f>'4月'!AM41</f>
        <v>8</v>
      </c>
      <c r="AN25" s="52">
        <f>'4月'!AN41</f>
        <v>7</v>
      </c>
      <c r="AO25" s="52">
        <f>'4月'!AO41</f>
        <v>10</v>
      </c>
      <c r="AP25" s="52">
        <f>'4月'!AP41</f>
        <v>13</v>
      </c>
      <c r="AQ25" s="52">
        <f>'4月'!AQ41</f>
        <v>12</v>
      </c>
      <c r="AR25" s="52">
        <f>'4月'!AR41</f>
        <v>12</v>
      </c>
      <c r="AS25" s="52">
        <f>'4月'!AS41</f>
        <v>12</v>
      </c>
      <c r="AT25" s="52">
        <f>'4月'!AT41</f>
        <v>13</v>
      </c>
      <c r="AU25" s="52">
        <f>'4月'!AU41</f>
        <v>1</v>
      </c>
      <c r="AV25" s="52">
        <f>'4月'!AV41</f>
        <v>5</v>
      </c>
      <c r="AW25" s="52">
        <f>'4月'!AW41</f>
        <v>12</v>
      </c>
      <c r="AX25" s="52">
        <f>'4月'!AX41</f>
        <v>7</v>
      </c>
      <c r="AY25" s="52">
        <f>'4月'!AY41</f>
        <v>8</v>
      </c>
      <c r="AZ25" s="52">
        <f>'4月'!AZ41</f>
        <v>7</v>
      </c>
      <c r="BA25" s="52">
        <f>'4月'!BA41</f>
        <v>11</v>
      </c>
      <c r="BB25" s="52">
        <f>'4月'!BB41</f>
        <v>11</v>
      </c>
      <c r="BC25" s="52">
        <f>'4月'!BC41</f>
        <v>8</v>
      </c>
      <c r="BD25" s="52">
        <f>'4月'!BD41</f>
        <v>5</v>
      </c>
      <c r="BE25" s="52">
        <f>'4月'!BE41</f>
        <v>8</v>
      </c>
      <c r="BF25" s="52">
        <f>'4月'!BF41</f>
        <v>7</v>
      </c>
      <c r="BG25" s="52">
        <f>'4月'!BG41</f>
        <v>2</v>
      </c>
      <c r="BH25" s="52">
        <f>'4月'!BH41</f>
        <v>12</v>
      </c>
      <c r="BI25" s="52">
        <f>'4月'!BI41</f>
        <v>8</v>
      </c>
      <c r="BJ25" s="52">
        <f>'4月'!BJ41</f>
        <v>12</v>
      </c>
      <c r="BK25" s="52">
        <f>'4月'!BK41</f>
        <v>14</v>
      </c>
      <c r="BL25" s="52">
        <f>'4月'!BL41</f>
        <v>3</v>
      </c>
      <c r="BM25" s="52">
        <f>'4月'!BM41</f>
        <v>5</v>
      </c>
      <c r="BN25" s="52">
        <f>'4月'!BN41</f>
        <v>9</v>
      </c>
      <c r="BO25" s="52">
        <f>'4月'!BO41</f>
        <v>7</v>
      </c>
      <c r="BP25" s="52">
        <f>'4月'!BP41</f>
        <v>14</v>
      </c>
      <c r="BQ25" s="52">
        <f>'4月'!BQ41</f>
        <v>11</v>
      </c>
      <c r="BR25" s="52"/>
      <c r="BS25" s="52"/>
      <c r="BT25" s="52"/>
      <c r="BU25" s="52"/>
      <c r="BV25" s="52"/>
      <c r="BW25" s="52"/>
      <c r="BY25" s="53">
        <f t="shared" si="7"/>
        <v>249</v>
      </c>
      <c r="BZ25" s="53">
        <f t="shared" si="8"/>
        <v>269</v>
      </c>
      <c r="CA25" s="53">
        <f t="shared" si="9"/>
        <v>256</v>
      </c>
      <c r="CB25" s="53">
        <f t="shared" si="10"/>
        <v>266</v>
      </c>
    </row>
    <row r="26" spans="1:80" ht="11.25">
      <c r="A26" s="5">
        <v>5</v>
      </c>
      <c r="B26" s="52">
        <f>'5月'!B41</f>
        <v>1</v>
      </c>
      <c r="C26" s="52">
        <f>'5月'!C41</f>
        <v>3</v>
      </c>
      <c r="D26" s="52">
        <f>'5月'!D41</f>
        <v>0</v>
      </c>
      <c r="E26" s="52">
        <f>'5月'!E41</f>
        <v>2</v>
      </c>
      <c r="F26" s="52">
        <f>'5月'!F41</f>
        <v>4</v>
      </c>
      <c r="G26" s="52">
        <f>'5月'!G41</f>
        <v>2</v>
      </c>
      <c r="H26" s="52">
        <f>'5月'!H41</f>
        <v>5</v>
      </c>
      <c r="I26" s="52">
        <f>'5月'!I41</f>
        <v>1</v>
      </c>
      <c r="J26" s="52">
        <f>'5月'!J41</f>
        <v>3</v>
      </c>
      <c r="K26" s="52">
        <f>'5月'!K41</f>
        <v>5</v>
      </c>
      <c r="L26" s="52">
        <f>'5月'!L41</f>
        <v>6</v>
      </c>
      <c r="M26" s="52">
        <f>'5月'!M41</f>
        <v>4</v>
      </c>
      <c r="N26" s="52">
        <f>'5月'!N41</f>
        <v>2</v>
      </c>
      <c r="O26" s="52">
        <f>'5月'!O41</f>
        <v>5</v>
      </c>
      <c r="P26" s="52">
        <f>'5月'!P41</f>
        <v>1</v>
      </c>
      <c r="Q26" s="52">
        <f>'5月'!Q41</f>
        <v>1</v>
      </c>
      <c r="R26" s="52">
        <f>'5月'!R41</f>
        <v>7</v>
      </c>
      <c r="S26" s="52">
        <f>'5月'!S41</f>
        <v>6</v>
      </c>
      <c r="T26" s="52">
        <f>'5月'!T41</f>
        <v>3</v>
      </c>
      <c r="U26" s="52">
        <f>'5月'!U41</f>
        <v>4</v>
      </c>
      <c r="V26" s="52">
        <f>'5月'!V41</f>
        <v>6</v>
      </c>
      <c r="W26" s="52">
        <f>'5月'!W41</f>
        <v>5</v>
      </c>
      <c r="X26" s="52">
        <f>'5月'!X41</f>
        <v>4</v>
      </c>
      <c r="Y26" s="52">
        <f>'5月'!Y41</f>
        <v>4</v>
      </c>
      <c r="Z26" s="52">
        <f>'5月'!Z41</f>
        <v>11</v>
      </c>
      <c r="AA26" s="52">
        <f>'5月'!AA41</f>
        <v>3</v>
      </c>
      <c r="AB26" s="52">
        <f>'5月'!AB41</f>
        <v>4</v>
      </c>
      <c r="AC26" s="52">
        <f>'5月'!AC41</f>
        <v>2</v>
      </c>
      <c r="AD26" s="52">
        <f>'5月'!AD41</f>
        <v>3</v>
      </c>
      <c r="AE26" s="52">
        <f>'5月'!AE41</f>
        <v>3</v>
      </c>
      <c r="AF26" s="52">
        <f>'5月'!AF41</f>
        <v>2</v>
      </c>
      <c r="AG26" s="52">
        <f>'5月'!AG41</f>
        <v>2</v>
      </c>
      <c r="AH26" s="52">
        <f>'5月'!AH41</f>
        <v>6</v>
      </c>
      <c r="AI26" s="52">
        <f>'5月'!AI41</f>
        <v>5</v>
      </c>
      <c r="AJ26" s="52">
        <f>'5月'!AJ41</f>
        <v>5</v>
      </c>
      <c r="AK26" s="52">
        <f>'5月'!AK41</f>
        <v>6</v>
      </c>
      <c r="AL26" s="52">
        <f>'5月'!AL41</f>
        <v>1</v>
      </c>
      <c r="AM26" s="52">
        <f>'5月'!AM41</f>
        <v>5</v>
      </c>
      <c r="AN26" s="52">
        <f>'5月'!AN41</f>
        <v>7</v>
      </c>
      <c r="AO26" s="52">
        <f>'5月'!AO41</f>
        <v>5</v>
      </c>
      <c r="AP26" s="52">
        <f>'5月'!AP41</f>
        <v>2</v>
      </c>
      <c r="AQ26" s="52">
        <f>'5月'!AQ41</f>
        <v>3</v>
      </c>
      <c r="AR26" s="52">
        <f>'5月'!AR41</f>
        <v>1</v>
      </c>
      <c r="AS26" s="52">
        <f>'5月'!AS41</f>
        <v>4</v>
      </c>
      <c r="AT26" s="52">
        <f>'5月'!AT41</f>
        <v>2</v>
      </c>
      <c r="AU26" s="52">
        <f>'5月'!AU41</f>
        <v>0</v>
      </c>
      <c r="AV26" s="52">
        <f>'5月'!AV41</f>
        <v>2</v>
      </c>
      <c r="AW26" s="52">
        <f>'5月'!AW41</f>
        <v>1</v>
      </c>
      <c r="AX26" s="52">
        <f>'5月'!AX41</f>
        <v>1</v>
      </c>
      <c r="AY26" s="52">
        <f>'5月'!AY41</f>
        <v>4</v>
      </c>
      <c r="AZ26" s="52">
        <f>'5月'!AZ41</f>
        <v>3</v>
      </c>
      <c r="BA26" s="52">
        <f>'5月'!BA41</f>
        <v>2</v>
      </c>
      <c r="BB26" s="52">
        <f>'5月'!BB41</f>
        <v>6</v>
      </c>
      <c r="BC26" s="52">
        <f>'5月'!BC41</f>
        <v>1</v>
      </c>
      <c r="BD26" s="52">
        <f>'5月'!BD41</f>
        <v>4</v>
      </c>
      <c r="BE26" s="52">
        <f>'5月'!BE41</f>
        <v>5</v>
      </c>
      <c r="BF26" s="52">
        <f>'5月'!BF41</f>
        <v>4</v>
      </c>
      <c r="BG26" s="52">
        <f>'5月'!BG41</f>
        <v>3</v>
      </c>
      <c r="BH26" s="52">
        <f>'5月'!BH41</f>
        <v>3</v>
      </c>
      <c r="BI26" s="52">
        <f>'5月'!BI41</f>
        <v>2</v>
      </c>
      <c r="BJ26" s="52">
        <f>'5月'!BJ41</f>
        <v>3</v>
      </c>
      <c r="BK26" s="52">
        <f>'5月'!BK41</f>
        <v>6</v>
      </c>
      <c r="BL26" s="52">
        <f>'5月'!BL41</f>
        <v>6</v>
      </c>
      <c r="BM26" s="52">
        <f>'5月'!BM41</f>
        <v>5</v>
      </c>
      <c r="BN26" s="52">
        <f>'5月'!BN41</f>
        <v>5</v>
      </c>
      <c r="BO26" s="52">
        <f>'5月'!BO41</f>
        <v>7</v>
      </c>
      <c r="BP26" s="52">
        <f>'5月'!BP41</f>
        <v>12</v>
      </c>
      <c r="BQ26" s="52">
        <f>'5月'!BQ41</f>
        <v>3</v>
      </c>
      <c r="BR26" s="52"/>
      <c r="BS26" s="52"/>
      <c r="BT26" s="52"/>
      <c r="BU26" s="52"/>
      <c r="BV26" s="52"/>
      <c r="BW26" s="52"/>
      <c r="BY26" s="53">
        <f t="shared" si="7"/>
        <v>124</v>
      </c>
      <c r="BZ26" s="53">
        <f t="shared" si="8"/>
        <v>111</v>
      </c>
      <c r="CA26" s="53">
        <f t="shared" si="9"/>
        <v>98</v>
      </c>
      <c r="CB26" s="53">
        <f t="shared" si="10"/>
        <v>112</v>
      </c>
    </row>
    <row r="27" spans="1:80" ht="11.25">
      <c r="A27" s="5">
        <v>6</v>
      </c>
      <c r="B27" s="52">
        <f>'6月'!B41</f>
        <v>0</v>
      </c>
      <c r="C27" s="52">
        <f>'6月'!C41</f>
        <v>0</v>
      </c>
      <c r="D27" s="52">
        <f>'6月'!D41</f>
        <v>1</v>
      </c>
      <c r="E27" s="52">
        <f>'6月'!E41</f>
        <v>1</v>
      </c>
      <c r="F27" s="52">
        <f>'6月'!F41</f>
        <v>0</v>
      </c>
      <c r="G27" s="52">
        <f>'6月'!G41</f>
        <v>0</v>
      </c>
      <c r="H27" s="52">
        <f>'6月'!H41</f>
        <v>0</v>
      </c>
      <c r="I27" s="52">
        <f>'6月'!I41</f>
        <v>0</v>
      </c>
      <c r="J27" s="52">
        <f>'6月'!J41</f>
        <v>1</v>
      </c>
      <c r="K27" s="52">
        <f>'6月'!K41</f>
        <v>3</v>
      </c>
      <c r="L27" s="52">
        <f>'6月'!L41</f>
        <v>0</v>
      </c>
      <c r="M27" s="52">
        <f>'6月'!M41</f>
        <v>0</v>
      </c>
      <c r="N27" s="52">
        <f>'6月'!N41</f>
        <v>0</v>
      </c>
      <c r="O27" s="52">
        <f>'6月'!O41</f>
        <v>0</v>
      </c>
      <c r="P27" s="52">
        <f>'6月'!P41</f>
        <v>0</v>
      </c>
      <c r="Q27" s="52">
        <f>'6月'!Q41</f>
        <v>0</v>
      </c>
      <c r="R27" s="52">
        <f>'6月'!R41</f>
        <v>1</v>
      </c>
      <c r="S27" s="52">
        <f>'6月'!S41</f>
        <v>1</v>
      </c>
      <c r="T27" s="52">
        <f>'6月'!T41</f>
        <v>1</v>
      </c>
      <c r="U27" s="52">
        <f>'6月'!U41</f>
        <v>0</v>
      </c>
      <c r="V27" s="52">
        <f>'6月'!V41</f>
        <v>0</v>
      </c>
      <c r="W27" s="52">
        <f>'6月'!W41</f>
        <v>0</v>
      </c>
      <c r="X27" s="52">
        <f>'6月'!X41</f>
        <v>0</v>
      </c>
      <c r="Y27" s="52">
        <f>'6月'!Y41</f>
        <v>0</v>
      </c>
      <c r="Z27" s="52">
        <f>'6月'!Z41</f>
        <v>0</v>
      </c>
      <c r="AA27" s="52">
        <f>'6月'!AA41</f>
        <v>2</v>
      </c>
      <c r="AB27" s="52">
        <f>'6月'!AB41</f>
        <v>0</v>
      </c>
      <c r="AC27" s="52">
        <f>'6月'!AC41</f>
        <v>1</v>
      </c>
      <c r="AD27" s="52">
        <f>'6月'!AD41</f>
        <v>0</v>
      </c>
      <c r="AE27" s="52">
        <f>'6月'!AE41</f>
        <v>3</v>
      </c>
      <c r="AF27" s="52">
        <f>'6月'!AF41</f>
        <v>0</v>
      </c>
      <c r="AG27" s="52">
        <f>'6月'!AG41</f>
        <v>0</v>
      </c>
      <c r="AH27" s="52">
        <f>'6月'!AH41</f>
        <v>3</v>
      </c>
      <c r="AI27" s="52">
        <f>'6月'!AI41</f>
        <v>2</v>
      </c>
      <c r="AJ27" s="52">
        <f>'6月'!AJ41</f>
        <v>0</v>
      </c>
      <c r="AK27" s="52">
        <f>'6月'!AK41</f>
        <v>0</v>
      </c>
      <c r="AL27" s="52">
        <f>'6月'!AL41</f>
        <v>1</v>
      </c>
      <c r="AM27" s="52">
        <f>'6月'!AM41</f>
        <v>0</v>
      </c>
      <c r="AN27" s="52">
        <f>'6月'!AN41</f>
        <v>0</v>
      </c>
      <c r="AO27" s="52">
        <f>'6月'!AO41</f>
        <v>0</v>
      </c>
      <c r="AP27" s="52">
        <f>'6月'!AP41</f>
        <v>0</v>
      </c>
      <c r="AQ27" s="52">
        <f>'6月'!AQ41</f>
        <v>1</v>
      </c>
      <c r="AR27" s="52">
        <f>'6月'!AR41</f>
        <v>0</v>
      </c>
      <c r="AS27" s="52">
        <f>'6月'!AS41</f>
        <v>1</v>
      </c>
      <c r="AT27" s="52">
        <f>'6月'!AT41</f>
        <v>0</v>
      </c>
      <c r="AU27" s="52">
        <f>'6月'!AU41</f>
        <v>0</v>
      </c>
      <c r="AV27" s="52">
        <f>'6月'!AV41</f>
        <v>0</v>
      </c>
      <c r="AW27" s="52">
        <f>'6月'!AW41</f>
        <v>0</v>
      </c>
      <c r="AX27" s="52">
        <f>'6月'!AX41</f>
        <v>1</v>
      </c>
      <c r="AY27" s="52">
        <f>'6月'!AY41</f>
        <v>2</v>
      </c>
      <c r="AZ27" s="52">
        <f>'6月'!AZ41</f>
        <v>1</v>
      </c>
      <c r="BA27" s="52">
        <f>'6月'!BA41</f>
        <v>2</v>
      </c>
      <c r="BB27" s="52">
        <f>'6月'!BB41</f>
        <v>0</v>
      </c>
      <c r="BC27" s="52">
        <f>'6月'!BC41</f>
        <v>0</v>
      </c>
      <c r="BD27" s="52">
        <f>'6月'!BD41</f>
        <v>1</v>
      </c>
      <c r="BE27" s="52">
        <f>'6月'!BE41</f>
        <v>0</v>
      </c>
      <c r="BF27" s="52">
        <f>'6月'!BF41</f>
        <v>0</v>
      </c>
      <c r="BG27" s="52">
        <f>'6月'!BG41</f>
        <v>0</v>
      </c>
      <c r="BH27" s="52">
        <f>'6月'!BH41</f>
        <v>0</v>
      </c>
      <c r="BI27" s="52">
        <f>'6月'!BI41</f>
        <v>0</v>
      </c>
      <c r="BJ27" s="52">
        <f>'6月'!BJ41</f>
        <v>0</v>
      </c>
      <c r="BK27" s="52">
        <f>'6月'!BK41</f>
        <v>1</v>
      </c>
      <c r="BL27" s="52">
        <f>'6月'!BL41</f>
        <v>1</v>
      </c>
      <c r="BM27" s="52">
        <f>'6月'!BM41</f>
        <v>3</v>
      </c>
      <c r="BN27" s="52">
        <f>'6月'!BN41</f>
        <v>3</v>
      </c>
      <c r="BO27" s="52">
        <f>'6月'!BO41</f>
        <v>0</v>
      </c>
      <c r="BP27" s="52">
        <f>'6月'!BP41</f>
        <v>1</v>
      </c>
      <c r="BQ27" s="52">
        <f>'6月'!BQ41</f>
        <v>0</v>
      </c>
      <c r="BR27" s="52"/>
      <c r="BS27" s="52"/>
      <c r="BT27" s="52"/>
      <c r="BU27" s="52"/>
      <c r="BV27" s="52"/>
      <c r="BW27" s="52"/>
      <c r="BY27" s="53">
        <f t="shared" si="7"/>
        <v>19</v>
      </c>
      <c r="BZ27" s="53">
        <f t="shared" si="8"/>
        <v>15</v>
      </c>
      <c r="CA27" s="53">
        <f t="shared" si="9"/>
        <v>18</v>
      </c>
      <c r="CB27" s="53">
        <f t="shared" si="10"/>
        <v>18</v>
      </c>
    </row>
    <row r="28" spans="1:80" ht="11.25">
      <c r="A28" s="5">
        <v>7</v>
      </c>
      <c r="B28" s="52">
        <f>'7月'!B41</f>
        <v>0</v>
      </c>
      <c r="C28" s="52">
        <f>'7月'!C41</f>
        <v>0</v>
      </c>
      <c r="D28" s="52">
        <f>'7月'!D41</f>
        <v>0</v>
      </c>
      <c r="E28" s="52">
        <f>'7月'!E41</f>
        <v>0</v>
      </c>
      <c r="F28" s="52">
        <f>'7月'!F41</f>
        <v>0</v>
      </c>
      <c r="G28" s="52">
        <f>'7月'!G41</f>
        <v>0</v>
      </c>
      <c r="H28" s="52">
        <f>'7月'!H41</f>
        <v>1</v>
      </c>
      <c r="I28" s="52">
        <f>'7月'!I41</f>
        <v>0</v>
      </c>
      <c r="J28" s="52">
        <f>'7月'!J41</f>
        <v>0</v>
      </c>
      <c r="K28" s="52">
        <f>'7月'!K41</f>
        <v>0</v>
      </c>
      <c r="L28" s="52">
        <f>'7月'!L41</f>
        <v>0</v>
      </c>
      <c r="M28" s="52">
        <f>'7月'!M41</f>
        <v>0</v>
      </c>
      <c r="N28" s="52">
        <f>'7月'!N41</f>
        <v>0</v>
      </c>
      <c r="O28" s="52">
        <f>'7月'!O41</f>
        <v>0</v>
      </c>
      <c r="P28" s="52">
        <f>'7月'!P41</f>
        <v>0</v>
      </c>
      <c r="Q28" s="52">
        <f>'7月'!Q41</f>
        <v>0</v>
      </c>
      <c r="R28" s="52">
        <f>'7月'!R41</f>
        <v>0</v>
      </c>
      <c r="S28" s="52">
        <f>'7月'!S41</f>
        <v>0</v>
      </c>
      <c r="T28" s="52">
        <f>'7月'!T41</f>
        <v>0</v>
      </c>
      <c r="U28" s="52">
        <f>'7月'!U41</f>
        <v>0</v>
      </c>
      <c r="V28" s="52">
        <f>'7月'!V41</f>
        <v>0</v>
      </c>
      <c r="W28" s="52">
        <f>'7月'!W41</f>
        <v>0</v>
      </c>
      <c r="X28" s="52">
        <f>'7月'!X41</f>
        <v>0</v>
      </c>
      <c r="Y28" s="52">
        <f>'7月'!Y41</f>
        <v>0</v>
      </c>
      <c r="Z28" s="52">
        <f>'7月'!Z41</f>
        <v>0</v>
      </c>
      <c r="AA28" s="52">
        <f>'7月'!AA41</f>
        <v>0</v>
      </c>
      <c r="AB28" s="52">
        <f>'7月'!AB41</f>
        <v>0</v>
      </c>
      <c r="AC28" s="52">
        <f>'7月'!AC41</f>
        <v>0</v>
      </c>
      <c r="AD28" s="52">
        <f>'7月'!AD41</f>
        <v>0</v>
      </c>
      <c r="AE28" s="52">
        <f>'7月'!AE41</f>
        <v>0</v>
      </c>
      <c r="AF28" s="52">
        <f>'7月'!AF41</f>
        <v>0</v>
      </c>
      <c r="AG28" s="52">
        <f>'7月'!AG41</f>
        <v>0</v>
      </c>
      <c r="AH28" s="52">
        <f>'7月'!AH41</f>
        <v>0</v>
      </c>
      <c r="AI28" s="52">
        <f>'7月'!AI41</f>
        <v>0</v>
      </c>
      <c r="AJ28" s="52">
        <f>'7月'!AJ41</f>
        <v>0</v>
      </c>
      <c r="AK28" s="52">
        <f>'7月'!AK41</f>
        <v>0</v>
      </c>
      <c r="AL28" s="52">
        <f>'7月'!AL41</f>
        <v>0</v>
      </c>
      <c r="AM28" s="52">
        <f>'7月'!AM41</f>
        <v>0</v>
      </c>
      <c r="AN28" s="52">
        <f>'7月'!AN41</f>
        <v>0</v>
      </c>
      <c r="AO28" s="52">
        <f>'7月'!AO41</f>
        <v>0</v>
      </c>
      <c r="AP28" s="52">
        <f>'7月'!AP41</f>
        <v>0</v>
      </c>
      <c r="AQ28" s="52">
        <f>'7月'!AQ41</f>
        <v>0</v>
      </c>
      <c r="AR28" s="52">
        <f>'7月'!AR41</f>
        <v>0</v>
      </c>
      <c r="AS28" s="52">
        <f>'7月'!AS41</f>
        <v>0</v>
      </c>
      <c r="AT28" s="52">
        <f>'7月'!AT41</f>
        <v>1</v>
      </c>
      <c r="AU28" s="52">
        <f>'7月'!AU41</f>
        <v>0</v>
      </c>
      <c r="AV28" s="52">
        <f>'7月'!AV41</f>
        <v>0</v>
      </c>
      <c r="AW28" s="52">
        <f>'7月'!AW41</f>
        <v>0</v>
      </c>
      <c r="AX28" s="52">
        <f>'7月'!AX41</f>
        <v>0</v>
      </c>
      <c r="AY28" s="52">
        <f>'7月'!AY41</f>
        <v>0</v>
      </c>
      <c r="AZ28" s="52">
        <f>'7月'!AZ41</f>
        <v>0</v>
      </c>
      <c r="BA28" s="52">
        <f>'7月'!BA41</f>
        <v>0</v>
      </c>
      <c r="BB28" s="52">
        <f>'7月'!BB41</f>
        <v>0</v>
      </c>
      <c r="BC28" s="52">
        <f>'7月'!BC41</f>
        <v>0</v>
      </c>
      <c r="BD28" s="52">
        <f>'7月'!BD41</f>
        <v>0</v>
      </c>
      <c r="BE28" s="52">
        <f>'7月'!BE41</f>
        <v>0</v>
      </c>
      <c r="BF28" s="52">
        <f>'7月'!BF41</f>
        <v>0</v>
      </c>
      <c r="BG28" s="52">
        <f>'7月'!BG41</f>
        <v>0</v>
      </c>
      <c r="BH28" s="52">
        <f>'7月'!BH41</f>
        <v>0</v>
      </c>
      <c r="BI28" s="52">
        <f>'7月'!BI41</f>
        <v>0</v>
      </c>
      <c r="BJ28" s="52">
        <f>'7月'!BJ41</f>
        <v>0</v>
      </c>
      <c r="BK28" s="52">
        <f>'7月'!BK41</f>
        <v>0</v>
      </c>
      <c r="BL28" s="52">
        <f>'7月'!BL41</f>
        <v>0</v>
      </c>
      <c r="BM28" s="52">
        <f>'7月'!BM41</f>
        <v>0</v>
      </c>
      <c r="BN28" s="52">
        <f>'7月'!BN41</f>
        <v>0</v>
      </c>
      <c r="BO28" s="52">
        <f>'7月'!BO41</f>
        <v>0</v>
      </c>
      <c r="BP28" s="52">
        <f>'7月'!BP41</f>
        <v>0</v>
      </c>
      <c r="BQ28" s="52">
        <f>'7月'!BQ41</f>
        <v>0</v>
      </c>
      <c r="BR28" s="52"/>
      <c r="BS28" s="52"/>
      <c r="BT28" s="52"/>
      <c r="BU28" s="52"/>
      <c r="BV28" s="52"/>
      <c r="BW28" s="52"/>
      <c r="BY28" s="53">
        <f t="shared" si="7"/>
        <v>0</v>
      </c>
      <c r="BZ28" s="53">
        <f t="shared" si="8"/>
        <v>1</v>
      </c>
      <c r="CA28" s="53">
        <f t="shared" si="9"/>
        <v>1</v>
      </c>
      <c r="CB28" s="53">
        <f t="shared" si="10"/>
        <v>1</v>
      </c>
    </row>
    <row r="29" spans="1:80" ht="11.25">
      <c r="A29" s="5">
        <v>8</v>
      </c>
      <c r="B29" s="52">
        <f>'8月'!B41</f>
        <v>0</v>
      </c>
      <c r="C29" s="52">
        <f>'8月'!C41</f>
        <v>0</v>
      </c>
      <c r="D29" s="52">
        <f>'8月'!D41</f>
        <v>0</v>
      </c>
      <c r="E29" s="52">
        <f>'8月'!E41</f>
        <v>0</v>
      </c>
      <c r="F29" s="52">
        <f>'8月'!F41</f>
        <v>0</v>
      </c>
      <c r="G29" s="52">
        <f>'8月'!G41</f>
        <v>0</v>
      </c>
      <c r="H29" s="52">
        <f>'8月'!H41</f>
        <v>0</v>
      </c>
      <c r="I29" s="52">
        <f>'8月'!I41</f>
        <v>0</v>
      </c>
      <c r="J29" s="52">
        <f>'8月'!J41</f>
        <v>0</v>
      </c>
      <c r="K29" s="52">
        <f>'8月'!K41</f>
        <v>0</v>
      </c>
      <c r="L29" s="52">
        <f>'8月'!L41</f>
        <v>0</v>
      </c>
      <c r="M29" s="52">
        <f>'8月'!M41</f>
        <v>0</v>
      </c>
      <c r="N29" s="52">
        <f>'8月'!N41</f>
        <v>1</v>
      </c>
      <c r="O29" s="52">
        <f>'8月'!O41</f>
        <v>0</v>
      </c>
      <c r="P29" s="52">
        <f>'8月'!P41</f>
        <v>0</v>
      </c>
      <c r="Q29" s="52">
        <f>'8月'!Q41</f>
        <v>1</v>
      </c>
      <c r="R29" s="52">
        <f>'8月'!R41</f>
        <v>0</v>
      </c>
      <c r="S29" s="52">
        <f>'8月'!S41</f>
        <v>0</v>
      </c>
      <c r="T29" s="52">
        <f>'8月'!T41</f>
        <v>1</v>
      </c>
      <c r="U29" s="52">
        <f>'8月'!U41</f>
        <v>0</v>
      </c>
      <c r="V29" s="52">
        <f>'8月'!V41</f>
        <v>0</v>
      </c>
      <c r="W29" s="52">
        <f>'8月'!W41</f>
        <v>0</v>
      </c>
      <c r="X29" s="52">
        <f>'8月'!X41</f>
        <v>1</v>
      </c>
      <c r="Y29" s="52">
        <f>'8月'!Y41</f>
        <v>0</v>
      </c>
      <c r="Z29" s="52">
        <f>'8月'!Z41</f>
        <v>0</v>
      </c>
      <c r="AA29" s="52">
        <f>'8月'!AA41</f>
        <v>1</v>
      </c>
      <c r="AB29" s="52">
        <f>'8月'!AB41</f>
        <v>0</v>
      </c>
      <c r="AC29" s="52">
        <f>'8月'!AC41</f>
        <v>0</v>
      </c>
      <c r="AD29" s="52">
        <f>'8月'!AD41</f>
        <v>1</v>
      </c>
      <c r="AE29" s="52">
        <f>'8月'!AE41</f>
        <v>0</v>
      </c>
      <c r="AF29" s="52">
        <f>'8月'!AF41</f>
        <v>0</v>
      </c>
      <c r="AG29" s="52">
        <f>'8月'!AG41</f>
        <v>0</v>
      </c>
      <c r="AH29" s="52">
        <f>'8月'!AH41</f>
        <v>0</v>
      </c>
      <c r="AI29" s="52">
        <f>'8月'!AI41</f>
        <v>0</v>
      </c>
      <c r="AJ29" s="52">
        <f>'8月'!AJ41</f>
        <v>0</v>
      </c>
      <c r="AK29" s="52">
        <f>'8月'!AK41</f>
        <v>0</v>
      </c>
      <c r="AL29" s="52">
        <f>'8月'!AL41</f>
        <v>0</v>
      </c>
      <c r="AM29" s="52">
        <f>'8月'!AM41</f>
        <v>0</v>
      </c>
      <c r="AN29" s="52">
        <f>'8月'!AN41</f>
        <v>0</v>
      </c>
      <c r="AO29" s="52">
        <f>'8月'!AO41</f>
        <v>0</v>
      </c>
      <c r="AP29" s="52">
        <f>'8月'!AP41</f>
        <v>0</v>
      </c>
      <c r="AQ29" s="52">
        <f>'8月'!AQ41</f>
        <v>0</v>
      </c>
      <c r="AR29" s="52">
        <f>'8月'!AR41</f>
        <v>0</v>
      </c>
      <c r="AS29" s="52">
        <f>'8月'!AS41</f>
        <v>0</v>
      </c>
      <c r="AT29" s="52">
        <f>'8月'!AT41</f>
        <v>0</v>
      </c>
      <c r="AU29" s="52">
        <f>'8月'!AU41</f>
        <v>0</v>
      </c>
      <c r="AV29" s="52">
        <f>'8月'!AV41</f>
        <v>0</v>
      </c>
      <c r="AW29" s="52">
        <f>'8月'!AW41</f>
        <v>0</v>
      </c>
      <c r="AX29" s="52">
        <f>'8月'!AX41</f>
        <v>0</v>
      </c>
      <c r="AY29" s="52">
        <f>'8月'!AY41</f>
        <v>2</v>
      </c>
      <c r="AZ29" s="52">
        <f>'8月'!AZ41</f>
        <v>0</v>
      </c>
      <c r="BA29" s="52">
        <f>'8月'!BA41</f>
        <v>1</v>
      </c>
      <c r="BB29" s="52">
        <f>'8月'!BB41</f>
        <v>0</v>
      </c>
      <c r="BC29" s="52">
        <f>'8月'!BC41</f>
        <v>0</v>
      </c>
      <c r="BD29" s="52">
        <f>'8月'!BD41</f>
        <v>0</v>
      </c>
      <c r="BE29" s="52">
        <f>'8月'!BE41</f>
        <v>0</v>
      </c>
      <c r="BF29" s="52">
        <f>'8月'!BF41</f>
        <v>0</v>
      </c>
      <c r="BG29" s="52">
        <f>'8月'!BG41</f>
        <v>0</v>
      </c>
      <c r="BH29" s="52">
        <f>'8月'!BH41</f>
        <v>0</v>
      </c>
      <c r="BI29" s="52">
        <f>'8月'!BI41</f>
        <v>0</v>
      </c>
      <c r="BJ29" s="52">
        <f>'8月'!BJ41</f>
        <v>0</v>
      </c>
      <c r="BK29" s="52">
        <f>'8月'!BK41</f>
        <v>0</v>
      </c>
      <c r="BL29" s="52">
        <f>'8月'!BL41</f>
        <v>0</v>
      </c>
      <c r="BM29" s="52">
        <f>'8月'!BM41</f>
        <v>1</v>
      </c>
      <c r="BN29" s="52">
        <f>'8月'!BN41</f>
        <v>0</v>
      </c>
      <c r="BO29" s="52">
        <f>'8月'!BO41</f>
        <v>1</v>
      </c>
      <c r="BP29" s="52">
        <f>'8月'!BP41</f>
        <v>0</v>
      </c>
      <c r="BQ29" s="52">
        <f>'8月'!BQ41</f>
        <v>0</v>
      </c>
      <c r="BR29" s="52"/>
      <c r="BS29" s="52"/>
      <c r="BT29" s="52"/>
      <c r="BU29" s="52"/>
      <c r="BV29" s="52"/>
      <c r="BW29" s="52"/>
      <c r="BY29" s="53">
        <f t="shared" si="7"/>
        <v>6</v>
      </c>
      <c r="BZ29" s="53">
        <f t="shared" si="8"/>
        <v>4</v>
      </c>
      <c r="CA29" s="53">
        <f t="shared" si="9"/>
        <v>4</v>
      </c>
      <c r="CB29" s="53">
        <f t="shared" si="10"/>
        <v>5</v>
      </c>
    </row>
    <row r="30" spans="1:80" ht="11.25">
      <c r="A30" s="5">
        <v>9</v>
      </c>
      <c r="B30" s="52">
        <f>'9月'!B41</f>
        <v>1</v>
      </c>
      <c r="C30" s="52">
        <f>'9月'!C41</f>
        <v>1</v>
      </c>
      <c r="D30" s="52">
        <f>'9月'!D41</f>
        <v>1</v>
      </c>
      <c r="E30" s="52">
        <f>'9月'!E41</f>
        <v>0</v>
      </c>
      <c r="F30" s="52">
        <f>'9月'!F41</f>
        <v>3</v>
      </c>
      <c r="G30" s="52">
        <f>'9月'!G41</f>
        <v>1</v>
      </c>
      <c r="H30" s="52">
        <f>'9月'!H41</f>
        <v>0</v>
      </c>
      <c r="I30" s="52">
        <f>'9月'!I41</f>
        <v>1</v>
      </c>
      <c r="J30" s="52">
        <f>'9月'!J41</f>
        <v>1</v>
      </c>
      <c r="K30" s="52">
        <f>'9月'!K41</f>
        <v>2</v>
      </c>
      <c r="L30" s="52">
        <f>'9月'!L41</f>
        <v>2</v>
      </c>
      <c r="M30" s="52">
        <f>'9月'!M41</f>
        <v>0</v>
      </c>
      <c r="N30" s="52">
        <f>'9月'!N41</f>
        <v>2</v>
      </c>
      <c r="O30" s="52">
        <f>'9月'!O41</f>
        <v>1</v>
      </c>
      <c r="P30" s="52">
        <f>'9月'!P41</f>
        <v>0</v>
      </c>
      <c r="Q30" s="52">
        <f>'9月'!Q41</f>
        <v>1</v>
      </c>
      <c r="R30" s="52">
        <f>'9月'!R41</f>
        <v>1</v>
      </c>
      <c r="S30" s="52">
        <f>'9月'!S41</f>
        <v>1</v>
      </c>
      <c r="T30" s="52">
        <f>'9月'!T41</f>
        <v>1</v>
      </c>
      <c r="U30" s="52">
        <f>'9月'!U41</f>
        <v>0</v>
      </c>
      <c r="V30" s="52">
        <f>'9月'!V41</f>
        <v>0</v>
      </c>
      <c r="W30" s="52">
        <f>'9月'!W41</f>
        <v>0</v>
      </c>
      <c r="X30" s="52">
        <f>'9月'!X41</f>
        <v>0</v>
      </c>
      <c r="Y30" s="52">
        <f>'9月'!Y41</f>
        <v>3</v>
      </c>
      <c r="Z30" s="52">
        <f>'9月'!Z41</f>
        <v>2</v>
      </c>
      <c r="AA30" s="52">
        <f>'9月'!AA41</f>
        <v>0</v>
      </c>
      <c r="AB30" s="52">
        <f>'9月'!AB41</f>
        <v>0</v>
      </c>
      <c r="AC30" s="52">
        <f>'9月'!AC41</f>
        <v>1</v>
      </c>
      <c r="AD30" s="52">
        <f>'9月'!AD41</f>
        <v>0</v>
      </c>
      <c r="AE30" s="52">
        <f>'9月'!AE41</f>
        <v>0</v>
      </c>
      <c r="AF30" s="52">
        <f>'9月'!AF41</f>
        <v>0</v>
      </c>
      <c r="AG30" s="52">
        <f>'9月'!AG41</f>
        <v>1</v>
      </c>
      <c r="AH30" s="52">
        <f>'9月'!AH41</f>
        <v>1</v>
      </c>
      <c r="AI30" s="52">
        <f>'9月'!AI41</f>
        <v>0</v>
      </c>
      <c r="AJ30" s="52">
        <f>'9月'!AJ41</f>
        <v>0</v>
      </c>
      <c r="AK30" s="52">
        <f>'9月'!AK41</f>
        <v>0</v>
      </c>
      <c r="AL30" s="52">
        <f>'9月'!AL41</f>
        <v>1</v>
      </c>
      <c r="AM30" s="52">
        <f>'9月'!AM41</f>
        <v>0</v>
      </c>
      <c r="AN30" s="52">
        <f>'9月'!AN41</f>
        <v>0</v>
      </c>
      <c r="AO30" s="52">
        <f>'9月'!AO41</f>
        <v>4</v>
      </c>
      <c r="AP30" s="52">
        <f>'9月'!AP41</f>
        <v>0</v>
      </c>
      <c r="AQ30" s="52">
        <f>'9月'!AQ41</f>
        <v>0</v>
      </c>
      <c r="AR30" s="52">
        <f>'9月'!AR41</f>
        <v>0</v>
      </c>
      <c r="AS30" s="52">
        <f>'9月'!AS41</f>
        <v>0</v>
      </c>
      <c r="AT30" s="52">
        <f>'9月'!AT41</f>
        <v>3</v>
      </c>
      <c r="AU30" s="52">
        <f>'9月'!AU41</f>
        <v>0</v>
      </c>
      <c r="AV30" s="52">
        <f>'9月'!AV41</f>
        <v>0</v>
      </c>
      <c r="AW30" s="52">
        <f>'9月'!AW41</f>
        <v>2</v>
      </c>
      <c r="AX30" s="52">
        <f>'9月'!AX41</f>
        <v>0</v>
      </c>
      <c r="AY30" s="52">
        <f>'9月'!AY41</f>
        <v>0</v>
      </c>
      <c r="AZ30" s="52">
        <f>'9月'!AZ41</f>
        <v>1</v>
      </c>
      <c r="BA30" s="52">
        <f>'9月'!BA41</f>
        <v>0</v>
      </c>
      <c r="BB30" s="52">
        <f>'9月'!BB41</f>
        <v>0</v>
      </c>
      <c r="BC30" s="52">
        <f>'9月'!BC41</f>
        <v>0</v>
      </c>
      <c r="BD30" s="52">
        <f>'9月'!BD41</f>
        <v>0</v>
      </c>
      <c r="BE30" s="52">
        <f>'9月'!BE41</f>
        <v>0</v>
      </c>
      <c r="BF30" s="52">
        <f>'9月'!BF41</f>
        <v>0</v>
      </c>
      <c r="BG30" s="52">
        <f>'9月'!BG41</f>
        <v>2</v>
      </c>
      <c r="BH30" s="52">
        <f>'9月'!BH41</f>
        <v>0</v>
      </c>
      <c r="BI30" s="52">
        <f>'9月'!BI41</f>
        <v>0</v>
      </c>
      <c r="BJ30" s="52">
        <f>'9月'!BJ41</f>
        <v>0</v>
      </c>
      <c r="BK30" s="52">
        <f>'9月'!BK41</f>
        <v>0</v>
      </c>
      <c r="BL30" s="52">
        <f>'9月'!BL41</f>
        <v>2</v>
      </c>
      <c r="BM30" s="52">
        <f>'9月'!BM41</f>
        <v>0</v>
      </c>
      <c r="BN30" s="52">
        <f>'9月'!BN41</f>
        <v>1</v>
      </c>
      <c r="BO30" s="52">
        <f>'9月'!BO41</f>
        <v>0</v>
      </c>
      <c r="BP30" s="52">
        <f>'9月'!BP41</f>
        <v>0</v>
      </c>
      <c r="BQ30" s="52">
        <f>'9月'!BQ41</f>
        <v>0</v>
      </c>
      <c r="BR30" s="52"/>
      <c r="BS30" s="52"/>
      <c r="BT30" s="52"/>
      <c r="BU30" s="52"/>
      <c r="BV30" s="52"/>
      <c r="BW30" s="52"/>
      <c r="BY30" s="53">
        <f t="shared" si="7"/>
        <v>21</v>
      </c>
      <c r="BZ30" s="53">
        <f t="shared" si="8"/>
        <v>19</v>
      </c>
      <c r="CA30" s="53">
        <f t="shared" si="9"/>
        <v>15</v>
      </c>
      <c r="CB30" s="53">
        <f t="shared" si="10"/>
        <v>15</v>
      </c>
    </row>
    <row r="31" spans="1:80" ht="11.25">
      <c r="A31" s="5">
        <v>10</v>
      </c>
      <c r="B31" s="52">
        <f>'10月'!B41</f>
        <v>1</v>
      </c>
      <c r="C31" s="52">
        <f>'10月'!C41</f>
        <v>1</v>
      </c>
      <c r="D31" s="52">
        <f>'10月'!D41</f>
        <v>3</v>
      </c>
      <c r="E31" s="52">
        <f>'10月'!E41</f>
        <v>1</v>
      </c>
      <c r="F31" s="52">
        <f>'10月'!F41</f>
        <v>3</v>
      </c>
      <c r="G31" s="52">
        <f>'10月'!G41</f>
        <v>0</v>
      </c>
      <c r="H31" s="52">
        <f>'10月'!H41</f>
        <v>1</v>
      </c>
      <c r="I31" s="52">
        <f>'10月'!I41</f>
        <v>3</v>
      </c>
      <c r="J31" s="52">
        <f>'10月'!J41</f>
        <v>0</v>
      </c>
      <c r="K31" s="52">
        <f>'10月'!K41</f>
        <v>4</v>
      </c>
      <c r="L31" s="52">
        <f>'10月'!L41</f>
        <v>1</v>
      </c>
      <c r="M31" s="52">
        <f>'10月'!M41</f>
        <v>4</v>
      </c>
      <c r="N31" s="52">
        <f>'10月'!N41</f>
        <v>4</v>
      </c>
      <c r="O31" s="52">
        <f>'10月'!O41</f>
        <v>3</v>
      </c>
      <c r="P31" s="52">
        <f>'10月'!P41</f>
        <v>2</v>
      </c>
      <c r="Q31" s="52">
        <f>'10月'!Q41</f>
        <v>4</v>
      </c>
      <c r="R31" s="52">
        <f>'10月'!R41</f>
        <v>7</v>
      </c>
      <c r="S31" s="52">
        <f>'10月'!S41</f>
        <v>9</v>
      </c>
      <c r="T31" s="52">
        <f>'10月'!T41</f>
        <v>2</v>
      </c>
      <c r="U31" s="52">
        <f>'10月'!U41</f>
        <v>5</v>
      </c>
      <c r="V31" s="52">
        <f>'10月'!V41</f>
        <v>5</v>
      </c>
      <c r="W31" s="52">
        <f>'10月'!W41</f>
        <v>4</v>
      </c>
      <c r="X31" s="52">
        <f>'10月'!X41</f>
        <v>3</v>
      </c>
      <c r="Y31" s="52">
        <f>'10月'!Y41</f>
        <v>7</v>
      </c>
      <c r="Z31" s="52">
        <f>'10月'!Z41</f>
        <v>2</v>
      </c>
      <c r="AA31" s="52">
        <f>'10月'!AA41</f>
        <v>5</v>
      </c>
      <c r="AB31" s="52">
        <f>'10月'!AB41</f>
        <v>2</v>
      </c>
      <c r="AC31" s="52">
        <f>'10月'!AC41</f>
        <v>10</v>
      </c>
      <c r="AD31" s="52">
        <f>'10月'!AD41</f>
        <v>5</v>
      </c>
      <c r="AE31" s="52">
        <f>'10月'!AE41</f>
        <v>4</v>
      </c>
      <c r="AF31" s="52">
        <f>'10月'!AF41</f>
        <v>5</v>
      </c>
      <c r="AG31" s="52">
        <f>'10月'!AG41</f>
        <v>5</v>
      </c>
      <c r="AH31" s="52">
        <f>'10月'!AH41</f>
        <v>6</v>
      </c>
      <c r="AI31" s="52">
        <f>'10月'!AI41</f>
        <v>4</v>
      </c>
      <c r="AJ31" s="52">
        <f>'10月'!AJ41</f>
        <v>2</v>
      </c>
      <c r="AK31" s="52">
        <f>'10月'!AK41</f>
        <v>6</v>
      </c>
      <c r="AL31" s="52">
        <f>'10月'!AL41</f>
        <v>6</v>
      </c>
      <c r="AM31" s="52">
        <f>'10月'!AM41</f>
        <v>1</v>
      </c>
      <c r="AN31" s="52">
        <f>'10月'!AN41</f>
        <v>0</v>
      </c>
      <c r="AO31" s="52">
        <f>'10月'!AO41</f>
        <v>1</v>
      </c>
      <c r="AP31" s="52">
        <f>'10月'!AP41</f>
        <v>4</v>
      </c>
      <c r="AQ31" s="52">
        <f>'10月'!AQ41</f>
        <v>0</v>
      </c>
      <c r="AR31" s="52">
        <f>'10月'!AR41</f>
        <v>3</v>
      </c>
      <c r="AS31" s="52">
        <f>'10月'!AS41</f>
        <v>0</v>
      </c>
      <c r="AT31" s="52">
        <f>'10月'!AT41</f>
        <v>6</v>
      </c>
      <c r="AU31" s="52">
        <f>'10月'!AU41</f>
        <v>1</v>
      </c>
      <c r="AV31" s="52">
        <f>'10月'!AV41</f>
        <v>2</v>
      </c>
      <c r="AW31" s="52">
        <f>'10月'!AW41</f>
        <v>1</v>
      </c>
      <c r="AX31" s="52">
        <f>'10月'!AX41</f>
        <v>2</v>
      </c>
      <c r="AY31" s="52">
        <f>'10月'!AY41</f>
        <v>4</v>
      </c>
      <c r="AZ31" s="52">
        <f>'10月'!AZ41</f>
        <v>3</v>
      </c>
      <c r="BA31" s="52">
        <f>'10月'!BA41</f>
        <v>0</v>
      </c>
      <c r="BB31" s="52">
        <f>'10月'!BB41</f>
        <v>0</v>
      </c>
      <c r="BC31" s="52">
        <f>'10月'!BC41</f>
        <v>0</v>
      </c>
      <c r="BD31" s="52">
        <f>'10月'!BD41</f>
        <v>0</v>
      </c>
      <c r="BE31" s="52">
        <f>'10月'!BE41</f>
        <v>0</v>
      </c>
      <c r="BF31" s="52">
        <f>'10月'!BF41</f>
        <v>1</v>
      </c>
      <c r="BG31" s="52">
        <f>'10月'!BG41</f>
        <v>6</v>
      </c>
      <c r="BH31" s="52">
        <f>'10月'!BH41</f>
        <v>3</v>
      </c>
      <c r="BI31" s="52">
        <f>'10月'!BI41</f>
        <v>1</v>
      </c>
      <c r="BJ31" s="52">
        <f>'10月'!BJ41</f>
        <v>1</v>
      </c>
      <c r="BK31" s="52">
        <f>'10月'!BK41</f>
        <v>4</v>
      </c>
      <c r="BL31" s="52">
        <f>'10月'!BL41</f>
        <v>4</v>
      </c>
      <c r="BM31" s="52">
        <f>'10月'!BM41</f>
        <v>5</v>
      </c>
      <c r="BN31" s="52">
        <f>'10月'!BN41</f>
        <v>3</v>
      </c>
      <c r="BO31" s="52">
        <f>'10月'!BO41</f>
        <v>4</v>
      </c>
      <c r="BP31" s="52">
        <f>'10月'!BP41</f>
        <v>2</v>
      </c>
      <c r="BQ31" s="52">
        <f>'10月'!BQ41</f>
        <v>3</v>
      </c>
      <c r="BR31" s="52"/>
      <c r="BS31" s="52"/>
      <c r="BT31" s="52"/>
      <c r="BU31" s="52"/>
      <c r="BV31" s="52"/>
      <c r="BW31" s="52"/>
      <c r="BY31" s="53">
        <f t="shared" si="7"/>
        <v>127</v>
      </c>
      <c r="BZ31" s="53">
        <f t="shared" si="8"/>
        <v>107</v>
      </c>
      <c r="CA31" s="53">
        <f t="shared" si="9"/>
        <v>78</v>
      </c>
      <c r="CB31" s="53">
        <f t="shared" si="10"/>
        <v>64</v>
      </c>
    </row>
    <row r="32" spans="1:80" ht="11.25">
      <c r="A32" s="13">
        <v>11</v>
      </c>
      <c r="B32" s="54">
        <f>'11月'!B41</f>
        <v>10</v>
      </c>
      <c r="C32" s="54">
        <f>'11月'!C41</f>
        <v>1</v>
      </c>
      <c r="D32" s="54">
        <f>'11月'!D41</f>
        <v>4</v>
      </c>
      <c r="E32" s="54">
        <f>'11月'!E41</f>
        <v>8</v>
      </c>
      <c r="F32" s="54">
        <f>'11月'!F41</f>
        <v>14</v>
      </c>
      <c r="G32" s="54">
        <f>'11月'!G41</f>
        <v>6</v>
      </c>
      <c r="H32" s="54">
        <f>'11月'!H41</f>
        <v>0</v>
      </c>
      <c r="I32" s="54">
        <f>'11月'!I41</f>
        <v>6</v>
      </c>
      <c r="J32" s="54">
        <f>'11月'!J41</f>
        <v>8</v>
      </c>
      <c r="K32" s="54">
        <f>'11月'!K41</f>
        <v>3</v>
      </c>
      <c r="L32" s="54">
        <f>'11月'!L41</f>
        <v>6</v>
      </c>
      <c r="M32" s="54">
        <f>'11月'!M41</f>
        <v>14</v>
      </c>
      <c r="N32" s="54">
        <f>'11月'!N41</f>
        <v>10</v>
      </c>
      <c r="O32" s="54">
        <f>'11月'!O41</f>
        <v>8</v>
      </c>
      <c r="P32" s="54">
        <f>'11月'!P41</f>
        <v>14</v>
      </c>
      <c r="Q32" s="54">
        <f>'11月'!Q41</f>
        <v>6</v>
      </c>
      <c r="R32" s="54">
        <f>'11月'!R41</f>
        <v>9</v>
      </c>
      <c r="S32" s="54">
        <f>'11月'!S41</f>
        <v>11</v>
      </c>
      <c r="T32" s="54">
        <f>'11月'!T41</f>
        <v>11</v>
      </c>
      <c r="U32" s="54">
        <f>'11月'!U41</f>
        <v>12</v>
      </c>
      <c r="V32" s="54">
        <f>'11月'!V41</f>
        <v>14</v>
      </c>
      <c r="W32" s="54">
        <f>'11月'!W41</f>
        <v>10</v>
      </c>
      <c r="X32" s="54">
        <f>'11月'!X41</f>
        <v>7</v>
      </c>
      <c r="Y32" s="54">
        <f>'11月'!Y41</f>
        <v>14</v>
      </c>
      <c r="Z32" s="54">
        <f>'11月'!Z41</f>
        <v>8</v>
      </c>
      <c r="AA32" s="54">
        <f>'11月'!AA41</f>
        <v>13</v>
      </c>
      <c r="AB32" s="54">
        <f>'11月'!AB41</f>
        <v>5</v>
      </c>
      <c r="AC32" s="54">
        <f>'11月'!AC41</f>
        <v>10</v>
      </c>
      <c r="AD32" s="54">
        <f>'11月'!AD41</f>
        <v>13</v>
      </c>
      <c r="AE32" s="54">
        <f>'11月'!AE41</f>
        <v>7</v>
      </c>
      <c r="AF32" s="54">
        <f>'11月'!AF41</f>
        <v>8</v>
      </c>
      <c r="AG32" s="54">
        <f>'11月'!AG41</f>
        <v>10</v>
      </c>
      <c r="AH32" s="54">
        <f>'11月'!AH41</f>
        <v>12</v>
      </c>
      <c r="AI32" s="54">
        <f>'11月'!AI41</f>
        <v>7</v>
      </c>
      <c r="AJ32" s="54">
        <f>'11月'!AJ41</f>
        <v>10</v>
      </c>
      <c r="AK32" s="54">
        <f>'11月'!AK41</f>
        <v>13</v>
      </c>
      <c r="AL32" s="54">
        <f>'11月'!AL41</f>
        <v>12</v>
      </c>
      <c r="AM32" s="54">
        <f>'11月'!AM41</f>
        <v>3</v>
      </c>
      <c r="AN32" s="54">
        <f>'11月'!AN41</f>
        <v>7</v>
      </c>
      <c r="AO32" s="54">
        <f>'11月'!AO41</f>
        <v>8</v>
      </c>
      <c r="AP32" s="54">
        <f>'11月'!AP41</f>
        <v>6</v>
      </c>
      <c r="AQ32" s="54">
        <f>'11月'!AQ41</f>
        <v>8</v>
      </c>
      <c r="AR32" s="54">
        <f>'11月'!AR41</f>
        <v>18</v>
      </c>
      <c r="AS32" s="54">
        <f>'11月'!AS41</f>
        <v>14</v>
      </c>
      <c r="AT32" s="54">
        <f>'11月'!AT41</f>
        <v>6</v>
      </c>
      <c r="AU32" s="54">
        <f>'11月'!AU41</f>
        <v>10</v>
      </c>
      <c r="AV32" s="54">
        <f>'11月'!AV41</f>
        <v>7</v>
      </c>
      <c r="AW32" s="54">
        <f>'11月'!AW41</f>
        <v>6</v>
      </c>
      <c r="AX32" s="54">
        <f>'11月'!AX41</f>
        <v>16</v>
      </c>
      <c r="AY32" s="54">
        <f>'11月'!AY41</f>
        <v>18</v>
      </c>
      <c r="AZ32" s="54">
        <f>'11月'!AZ41</f>
        <v>5</v>
      </c>
      <c r="BA32" s="54">
        <f>'11月'!BA41</f>
        <v>5</v>
      </c>
      <c r="BB32" s="54">
        <f>'11月'!BB41</f>
        <v>11</v>
      </c>
      <c r="BC32" s="54">
        <f>'11月'!BC41</f>
        <v>6</v>
      </c>
      <c r="BD32" s="54">
        <f>'11月'!BD41</f>
        <v>7</v>
      </c>
      <c r="BE32" s="54">
        <f>'11月'!BE41</f>
        <v>10</v>
      </c>
      <c r="BF32" s="54">
        <f>'11月'!BF41</f>
        <v>1</v>
      </c>
      <c r="BG32" s="54">
        <f>'11月'!BG41</f>
        <v>13</v>
      </c>
      <c r="BH32" s="54">
        <f>'11月'!BH41</f>
        <v>4</v>
      </c>
      <c r="BI32" s="54">
        <f>'11月'!BI41</f>
        <v>13</v>
      </c>
      <c r="BJ32" s="54">
        <f>'11月'!BJ41</f>
        <v>15</v>
      </c>
      <c r="BK32" s="54">
        <f>'11月'!BK41</f>
        <v>9</v>
      </c>
      <c r="BL32" s="54">
        <f>'11月'!BL41</f>
        <v>3</v>
      </c>
      <c r="BM32" s="54">
        <f>'11月'!BM41</f>
        <v>6</v>
      </c>
      <c r="BN32" s="54">
        <f>'11月'!BN41</f>
        <v>11</v>
      </c>
      <c r="BO32" s="54">
        <f>'11月'!BO41</f>
        <v>5</v>
      </c>
      <c r="BP32" s="54">
        <f>'11月'!BP41</f>
        <v>8</v>
      </c>
      <c r="BQ32" s="54">
        <f>'11月'!BQ41</f>
        <v>11</v>
      </c>
      <c r="BR32" s="54"/>
      <c r="BS32" s="54"/>
      <c r="BT32" s="54"/>
      <c r="BU32" s="54"/>
      <c r="BV32" s="54"/>
      <c r="BW32" s="54"/>
      <c r="BY32" s="53">
        <f t="shared" si="7"/>
        <v>288</v>
      </c>
      <c r="BZ32" s="53">
        <f t="shared" si="8"/>
        <v>289</v>
      </c>
      <c r="CA32" s="53">
        <f t="shared" si="9"/>
        <v>277</v>
      </c>
      <c r="CB32" s="53">
        <f t="shared" si="10"/>
        <v>267</v>
      </c>
    </row>
    <row r="33" spans="1:80" ht="11.25">
      <c r="A33" s="5">
        <v>12</v>
      </c>
      <c r="B33" s="52">
        <f>'12月'!B41</f>
        <v>9</v>
      </c>
      <c r="C33" s="52">
        <f>'12月'!C41</f>
        <v>9</v>
      </c>
      <c r="D33" s="52">
        <f>'12月'!D41</f>
        <v>14</v>
      </c>
      <c r="E33" s="52">
        <f>'12月'!E41</f>
        <v>27</v>
      </c>
      <c r="F33" s="52">
        <f>'12月'!F41</f>
        <v>15</v>
      </c>
      <c r="G33" s="52">
        <f>'12月'!G41</f>
        <v>10</v>
      </c>
      <c r="H33" s="52">
        <f>'12月'!H41</f>
        <v>17</v>
      </c>
      <c r="I33" s="52">
        <f>'12月'!I41</f>
        <v>18</v>
      </c>
      <c r="J33" s="52">
        <f>'12月'!J41</f>
        <v>15</v>
      </c>
      <c r="K33" s="52">
        <f>'12月'!K41</f>
        <v>17</v>
      </c>
      <c r="L33" s="52">
        <f>'12月'!L41</f>
        <v>10</v>
      </c>
      <c r="M33" s="52">
        <f>'12月'!M41</f>
        <v>15</v>
      </c>
      <c r="N33" s="52">
        <f>'12月'!N41</f>
        <v>17</v>
      </c>
      <c r="O33" s="52">
        <f>'12月'!O41</f>
        <v>17</v>
      </c>
      <c r="P33" s="52">
        <f>'12月'!P41</f>
        <v>19</v>
      </c>
      <c r="Q33" s="52">
        <f>'12月'!Q41</f>
        <v>10</v>
      </c>
      <c r="R33" s="52">
        <f>'12月'!R41</f>
        <v>25</v>
      </c>
      <c r="S33" s="52">
        <f>'12月'!S41</f>
        <v>20</v>
      </c>
      <c r="T33" s="52">
        <f>'12月'!T41</f>
        <v>19</v>
      </c>
      <c r="U33" s="52">
        <f>'12月'!U41</f>
        <v>15</v>
      </c>
      <c r="V33" s="52">
        <f>'12月'!V41</f>
        <v>26</v>
      </c>
      <c r="W33" s="52">
        <f>'12月'!W41</f>
        <v>15</v>
      </c>
      <c r="X33" s="52">
        <f>'12月'!X41</f>
        <v>17</v>
      </c>
      <c r="Y33" s="52">
        <f>'12月'!Y41</f>
        <v>23</v>
      </c>
      <c r="Z33" s="52">
        <f>'12月'!Z41</f>
        <v>19</v>
      </c>
      <c r="AA33" s="52">
        <f>'12月'!AA41</f>
        <v>19</v>
      </c>
      <c r="AB33" s="52">
        <f>'12月'!AB41</f>
        <v>17</v>
      </c>
      <c r="AC33" s="52">
        <f>'12月'!AC41</f>
        <v>17</v>
      </c>
      <c r="AD33" s="52">
        <f>'12月'!AD41</f>
        <v>20</v>
      </c>
      <c r="AE33" s="52">
        <f>'12月'!AE41</f>
        <v>9</v>
      </c>
      <c r="AF33" s="52">
        <f>'12月'!AF41</f>
        <v>25</v>
      </c>
      <c r="AG33" s="52">
        <f>'12月'!AG41</f>
        <v>19</v>
      </c>
      <c r="AH33" s="52">
        <f>'12月'!AH41</f>
        <v>18</v>
      </c>
      <c r="AI33" s="52">
        <f>'12月'!AI41</f>
        <v>17</v>
      </c>
      <c r="AJ33" s="52">
        <f>'12月'!AJ41</f>
        <v>12</v>
      </c>
      <c r="AK33" s="52">
        <f>'12月'!AK41</f>
        <v>23</v>
      </c>
      <c r="AL33" s="52">
        <f>'12月'!AL41</f>
        <v>22</v>
      </c>
      <c r="AM33" s="52">
        <f>'12月'!AM41</f>
        <v>22</v>
      </c>
      <c r="AN33" s="52">
        <f>'12月'!AN41</f>
        <v>12</v>
      </c>
      <c r="AO33" s="52">
        <f>'12月'!AO41</f>
        <v>22</v>
      </c>
      <c r="AP33" s="52">
        <f>'12月'!AP41</f>
        <v>17</v>
      </c>
      <c r="AQ33" s="52">
        <f>'12月'!AQ41</f>
        <v>18</v>
      </c>
      <c r="AR33" s="52">
        <f>'12月'!AR41</f>
        <v>25</v>
      </c>
      <c r="AS33" s="52">
        <f>'12月'!AS41</f>
        <v>18</v>
      </c>
      <c r="AT33" s="52">
        <f>'12月'!AT41</f>
        <v>17</v>
      </c>
      <c r="AU33" s="52">
        <f>'12月'!AU41</f>
        <v>19</v>
      </c>
      <c r="AV33" s="52">
        <f>'12月'!AV41</f>
        <v>23</v>
      </c>
      <c r="AW33" s="52">
        <f>'12月'!AW41</f>
        <v>23</v>
      </c>
      <c r="AX33" s="52">
        <f>'12月'!AX41</f>
        <v>25</v>
      </c>
      <c r="AY33" s="52">
        <f>'12月'!AY41</f>
        <v>13</v>
      </c>
      <c r="AZ33" s="52">
        <f>'12月'!AZ41</f>
        <v>22</v>
      </c>
      <c r="BA33" s="52">
        <f>'12月'!BA41</f>
        <v>14</v>
      </c>
      <c r="BB33" s="52">
        <f>'12月'!BB41</f>
        <v>25</v>
      </c>
      <c r="BC33" s="52">
        <f>'12月'!BC41</f>
        <v>15</v>
      </c>
      <c r="BD33" s="52">
        <f>'12月'!BD41</f>
        <v>16</v>
      </c>
      <c r="BE33" s="52">
        <f>'12月'!BE41</f>
        <v>8</v>
      </c>
      <c r="BF33" s="52">
        <f>'12月'!BF41</f>
        <v>15</v>
      </c>
      <c r="BG33" s="52">
        <f>'12月'!BG41</f>
        <v>14</v>
      </c>
      <c r="BH33" s="52">
        <f>'12月'!BH41</f>
        <v>17</v>
      </c>
      <c r="BI33" s="52">
        <f>'12月'!BI41</f>
        <v>21</v>
      </c>
      <c r="BJ33" s="52">
        <f>'12月'!BJ41</f>
        <v>21</v>
      </c>
      <c r="BK33" s="52">
        <f>'12月'!BK41</f>
        <v>18</v>
      </c>
      <c r="BL33" s="52">
        <f>'12月'!BL41</f>
        <v>15</v>
      </c>
      <c r="BM33" s="52">
        <f>'12月'!BM41</f>
        <v>22</v>
      </c>
      <c r="BN33" s="52">
        <f>'12月'!BN41</f>
        <v>21</v>
      </c>
      <c r="BO33" s="52">
        <f>'12月'!BO41</f>
        <v>23</v>
      </c>
      <c r="BP33" s="52">
        <f>'12月'!BP41</f>
        <v>13</v>
      </c>
      <c r="BQ33" s="52">
        <f>'12月'!BQ41</f>
        <v>15</v>
      </c>
      <c r="BR33" s="52"/>
      <c r="BS33" s="52"/>
      <c r="BT33" s="52"/>
      <c r="BU33" s="52"/>
      <c r="BV33" s="52"/>
      <c r="BW33" s="52"/>
      <c r="BY33" s="53">
        <f t="shared" si="7"/>
        <v>539</v>
      </c>
      <c r="BZ33" s="53">
        <f t="shared" si="8"/>
        <v>568</v>
      </c>
      <c r="CA33" s="53">
        <f t="shared" si="9"/>
        <v>548</v>
      </c>
      <c r="CB33" s="53">
        <f t="shared" si="10"/>
        <v>547</v>
      </c>
    </row>
    <row r="34" spans="1:80" ht="11.25">
      <c r="A34" s="1" t="s">
        <v>20</v>
      </c>
      <c r="B34" s="55">
        <f aca="true" t="shared" si="11" ref="B34:BE34">SUM(B22:B33)</f>
        <v>65</v>
      </c>
      <c r="C34" s="56">
        <f t="shared" si="11"/>
        <v>58</v>
      </c>
      <c r="D34" s="56">
        <f t="shared" si="11"/>
        <v>77</v>
      </c>
      <c r="E34" s="56">
        <f t="shared" si="11"/>
        <v>89</v>
      </c>
      <c r="F34" s="56">
        <f t="shared" si="11"/>
        <v>114</v>
      </c>
      <c r="G34" s="56">
        <f t="shared" si="11"/>
        <v>81</v>
      </c>
      <c r="H34" s="56">
        <f t="shared" si="11"/>
        <v>66</v>
      </c>
      <c r="I34" s="56">
        <f t="shared" si="11"/>
        <v>96</v>
      </c>
      <c r="J34" s="56">
        <f t="shared" si="11"/>
        <v>93</v>
      </c>
      <c r="K34" s="56">
        <f t="shared" si="11"/>
        <v>102</v>
      </c>
      <c r="L34" s="56">
        <f t="shared" si="11"/>
        <v>85</v>
      </c>
      <c r="M34" s="56">
        <f t="shared" si="11"/>
        <v>88</v>
      </c>
      <c r="N34" s="56">
        <f t="shared" si="11"/>
        <v>114</v>
      </c>
      <c r="O34" s="56">
        <f t="shared" si="11"/>
        <v>97</v>
      </c>
      <c r="P34" s="56">
        <f t="shared" si="11"/>
        <v>101</v>
      </c>
      <c r="Q34" s="56">
        <f t="shared" si="11"/>
        <v>93</v>
      </c>
      <c r="R34" s="56">
        <f t="shared" si="11"/>
        <v>100</v>
      </c>
      <c r="S34" s="56">
        <f t="shared" si="11"/>
        <v>126</v>
      </c>
      <c r="T34" s="56">
        <f t="shared" si="11"/>
        <v>112</v>
      </c>
      <c r="U34" s="56">
        <f t="shared" si="11"/>
        <v>88</v>
      </c>
      <c r="V34" s="56">
        <f t="shared" si="11"/>
        <v>113</v>
      </c>
      <c r="W34" s="56">
        <f t="shared" si="11"/>
        <v>97</v>
      </c>
      <c r="X34" s="56">
        <f t="shared" si="11"/>
        <v>99</v>
      </c>
      <c r="Y34" s="56">
        <f t="shared" si="11"/>
        <v>116</v>
      </c>
      <c r="Z34" s="56">
        <f t="shared" si="11"/>
        <v>114</v>
      </c>
      <c r="AA34" s="56">
        <f t="shared" si="11"/>
        <v>112</v>
      </c>
      <c r="AB34" s="56">
        <f t="shared" si="11"/>
        <v>102</v>
      </c>
      <c r="AC34" s="56">
        <f t="shared" si="11"/>
        <v>111</v>
      </c>
      <c r="AD34" s="56">
        <f t="shared" si="11"/>
        <v>118</v>
      </c>
      <c r="AE34" s="56">
        <f t="shared" si="11"/>
        <v>92</v>
      </c>
      <c r="AF34" s="56">
        <f t="shared" si="11"/>
        <v>100</v>
      </c>
      <c r="AG34" s="56">
        <f t="shared" si="11"/>
        <v>100</v>
      </c>
      <c r="AH34" s="56">
        <f t="shared" si="11"/>
        <v>97</v>
      </c>
      <c r="AI34" s="56">
        <f t="shared" si="11"/>
        <v>104</v>
      </c>
      <c r="AJ34" s="56">
        <f t="shared" si="11"/>
        <v>87</v>
      </c>
      <c r="AK34" s="56">
        <f t="shared" si="11"/>
        <v>111</v>
      </c>
      <c r="AL34" s="56">
        <f t="shared" si="11"/>
        <v>98</v>
      </c>
      <c r="AM34" s="56">
        <f t="shared" si="11"/>
        <v>88</v>
      </c>
      <c r="AN34" s="56">
        <f t="shared" si="11"/>
        <v>91</v>
      </c>
      <c r="AO34" s="56">
        <f t="shared" si="11"/>
        <v>101</v>
      </c>
      <c r="AP34" s="56">
        <f t="shared" si="11"/>
        <v>93</v>
      </c>
      <c r="AQ34" s="56">
        <f t="shared" si="11"/>
        <v>97</v>
      </c>
      <c r="AR34" s="56">
        <f t="shared" si="11"/>
        <v>110</v>
      </c>
      <c r="AS34" s="56">
        <f t="shared" si="11"/>
        <v>101</v>
      </c>
      <c r="AT34" s="56">
        <f t="shared" si="11"/>
        <v>115</v>
      </c>
      <c r="AU34" s="56">
        <f t="shared" si="11"/>
        <v>72</v>
      </c>
      <c r="AV34" s="56">
        <f t="shared" si="11"/>
        <v>97</v>
      </c>
      <c r="AW34" s="56">
        <f t="shared" si="11"/>
        <v>105</v>
      </c>
      <c r="AX34" s="56">
        <f t="shared" si="11"/>
        <v>109</v>
      </c>
      <c r="AY34" s="56">
        <f t="shared" si="11"/>
        <v>111</v>
      </c>
      <c r="AZ34" s="56">
        <f t="shared" si="11"/>
        <v>93</v>
      </c>
      <c r="BA34" s="56">
        <f t="shared" si="11"/>
        <v>90</v>
      </c>
      <c r="BB34" s="56">
        <f t="shared" si="11"/>
        <v>104</v>
      </c>
      <c r="BC34" s="56">
        <f t="shared" si="11"/>
        <v>80</v>
      </c>
      <c r="BD34" s="56">
        <f t="shared" si="11"/>
        <v>93</v>
      </c>
      <c r="BE34" s="56">
        <f t="shared" si="11"/>
        <v>85</v>
      </c>
      <c r="BF34" s="56">
        <f aca="true" t="shared" si="12" ref="BF34:BL34">SUM(BF22:BF33)</f>
        <v>71</v>
      </c>
      <c r="BG34" s="56">
        <f t="shared" si="12"/>
        <v>80</v>
      </c>
      <c r="BH34" s="56">
        <f t="shared" si="12"/>
        <v>87</v>
      </c>
      <c r="BI34" s="56">
        <f t="shared" si="12"/>
        <v>102</v>
      </c>
      <c r="BJ34" s="56">
        <f t="shared" si="12"/>
        <v>111</v>
      </c>
      <c r="BK34" s="56">
        <f t="shared" si="12"/>
        <v>116</v>
      </c>
      <c r="BL34" s="56">
        <f t="shared" si="12"/>
        <v>85</v>
      </c>
      <c r="BM34" s="56">
        <f>SUM(BM22:BM33)</f>
        <v>91</v>
      </c>
      <c r="BN34" s="56">
        <f>SUM(BN22:BN33)</f>
        <v>117</v>
      </c>
      <c r="BO34" s="56">
        <f>SUM(BO22:BO33)</f>
        <v>100</v>
      </c>
      <c r="BP34" s="56">
        <f>SUM(BP22:BP33)</f>
        <v>120</v>
      </c>
      <c r="BQ34" s="56">
        <f>SUM(BQ22:BQ33)</f>
        <v>90</v>
      </c>
      <c r="BR34" s="56"/>
      <c r="BS34" s="56"/>
      <c r="BT34" s="56"/>
      <c r="BU34" s="56"/>
      <c r="BV34" s="56"/>
      <c r="BW34" s="56"/>
      <c r="BY34" s="57">
        <f t="shared" si="7"/>
        <v>3058</v>
      </c>
      <c r="BZ34" s="57">
        <f t="shared" si="8"/>
        <v>3041</v>
      </c>
      <c r="CA34" s="57">
        <f t="shared" si="9"/>
        <v>2893</v>
      </c>
      <c r="CB34" s="57">
        <f>SUM(AN34:BQ34)</f>
        <v>2917</v>
      </c>
    </row>
    <row r="35" spans="76:80" ht="10.5">
      <c r="BX35" s="7"/>
      <c r="BY35"/>
      <c r="BZ35"/>
      <c r="CA35"/>
      <c r="CB35"/>
    </row>
    <row r="36" spans="76:80" ht="10.5">
      <c r="BX36" s="7"/>
      <c r="BZ36"/>
      <c r="CA36"/>
      <c r="CB36"/>
    </row>
    <row r="37" spans="76:80" ht="10.5">
      <c r="BX37" s="7"/>
      <c r="BZ37"/>
      <c r="CA37"/>
      <c r="CB37"/>
    </row>
    <row r="38" spans="76:80" ht="10.5">
      <c r="BX38" s="7"/>
      <c r="BZ38"/>
      <c r="CA38"/>
      <c r="CB38"/>
    </row>
    <row r="39" spans="76:80" ht="10.5">
      <c r="BX39" s="7"/>
      <c r="BZ39"/>
      <c r="CA39"/>
      <c r="CB39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3"/>
  <sheetViews>
    <sheetView zoomScalePageLayoutView="0" workbookViewId="0" topLeftCell="A1">
      <pane xSplit="1" ySplit="2" topLeftCell="AX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1:5" ht="10.5">
      <c r="A1" t="s">
        <v>0</v>
      </c>
      <c r="D1">
        <v>2</v>
      </c>
      <c r="E1" t="s">
        <v>1</v>
      </c>
    </row>
    <row r="2" spans="1:80" ht="10.5">
      <c r="A2" s="2" t="s">
        <v>2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</v>
      </c>
      <c r="BZ2" s="8" t="s">
        <v>4</v>
      </c>
      <c r="CA2" s="8" t="s">
        <v>27</v>
      </c>
      <c r="CB2" s="8" t="s">
        <v>31</v>
      </c>
    </row>
    <row r="3" spans="1:80" ht="11.25">
      <c r="A3" s="5">
        <v>1</v>
      </c>
      <c r="B3" s="33">
        <v>65</v>
      </c>
      <c r="C3" s="33">
        <v>41.333333333333336</v>
      </c>
      <c r="D3" s="33">
        <v>51</v>
      </c>
      <c r="E3" s="33">
        <v>28.25</v>
      </c>
      <c r="F3" s="33">
        <v>39.5</v>
      </c>
      <c r="G3" s="33">
        <v>44</v>
      </c>
      <c r="H3" s="33">
        <v>48.25</v>
      </c>
      <c r="I3" s="33">
        <v>60.5</v>
      </c>
      <c r="J3" s="34">
        <v>34.75</v>
      </c>
      <c r="K3" s="33">
        <v>56.75</v>
      </c>
      <c r="L3" s="33">
        <v>57.25</v>
      </c>
      <c r="M3" s="33">
        <v>56</v>
      </c>
      <c r="N3" s="33">
        <v>38.25</v>
      </c>
      <c r="O3" s="33">
        <v>47.25</v>
      </c>
      <c r="P3" s="33">
        <v>39.25</v>
      </c>
      <c r="Q3" s="33">
        <v>45.5</v>
      </c>
      <c r="R3" s="33">
        <v>77.25</v>
      </c>
      <c r="S3" s="33">
        <v>25</v>
      </c>
      <c r="T3" s="33">
        <v>33</v>
      </c>
      <c r="U3" s="33">
        <v>91.25</v>
      </c>
      <c r="V3" s="33">
        <v>46.75</v>
      </c>
      <c r="W3" s="33">
        <v>46</v>
      </c>
      <c r="X3" s="33">
        <v>59.75</v>
      </c>
      <c r="Y3" s="33">
        <v>76.75</v>
      </c>
      <c r="Z3" s="33">
        <v>38.5</v>
      </c>
      <c r="AA3" s="33">
        <v>46.875</v>
      </c>
      <c r="AB3" s="33">
        <v>85.5</v>
      </c>
      <c r="AC3" s="33">
        <v>26.375</v>
      </c>
      <c r="AD3" s="33">
        <v>71.25</v>
      </c>
      <c r="AE3" s="33">
        <v>41.375</v>
      </c>
      <c r="AF3" s="33">
        <v>65.8875</v>
      </c>
      <c r="AG3" s="33">
        <v>69.6</v>
      </c>
      <c r="AH3" s="33">
        <v>40.5</v>
      </c>
      <c r="AI3" s="33">
        <v>59.2</v>
      </c>
      <c r="AJ3" s="33">
        <v>40.75</v>
      </c>
      <c r="AK3" s="33">
        <v>44.35</v>
      </c>
      <c r="AL3" s="33">
        <v>78.1</v>
      </c>
      <c r="AM3" s="33">
        <v>81.5625</v>
      </c>
      <c r="AN3" s="33">
        <v>41.025</v>
      </c>
      <c r="AO3" s="33">
        <v>73.625</v>
      </c>
      <c r="AP3" s="33">
        <v>46.5</v>
      </c>
      <c r="AQ3" s="33">
        <v>73.875</v>
      </c>
      <c r="AR3" s="33">
        <v>43.875</v>
      </c>
      <c r="AS3" s="33">
        <v>62.75</v>
      </c>
      <c r="AT3" s="33">
        <v>41.74583333333333</v>
      </c>
      <c r="AU3" s="33">
        <v>49.34166666666666</v>
      </c>
      <c r="AV3" s="33">
        <v>46.2375</v>
      </c>
      <c r="AW3" s="33">
        <v>47.92916666666665</v>
      </c>
      <c r="AX3" s="33">
        <v>77.37083333333334</v>
      </c>
      <c r="AY3" s="33">
        <v>42.275</v>
      </c>
      <c r="AZ3" s="33">
        <v>41.12916666666667</v>
      </c>
      <c r="BA3" s="33">
        <v>53.3625</v>
      </c>
      <c r="BB3" s="33">
        <v>47.97916666666666</v>
      </c>
      <c r="BC3" s="33">
        <v>88.49583333333334</v>
      </c>
      <c r="BD3" s="33">
        <v>51.72916666666666</v>
      </c>
      <c r="BE3" s="33">
        <v>41.1625</v>
      </c>
      <c r="BF3" s="33">
        <v>48.22916666666666</v>
      </c>
      <c r="BG3" s="33">
        <v>78.24583333333332</v>
      </c>
      <c r="BH3" s="33">
        <v>37.175</v>
      </c>
      <c r="BI3" s="33">
        <v>43.2875</v>
      </c>
      <c r="BJ3" s="33">
        <v>59.23333333333333</v>
      </c>
      <c r="BK3" s="33">
        <v>64.97916666666667</v>
      </c>
      <c r="BL3" s="33">
        <v>38.50833333333333</v>
      </c>
      <c r="BM3" s="33">
        <v>58.2</v>
      </c>
      <c r="BN3" s="33">
        <v>57.22916666666665</v>
      </c>
      <c r="BO3" s="33">
        <v>57.12916666666666</v>
      </c>
      <c r="BP3" s="33">
        <v>47.133333333333326</v>
      </c>
      <c r="BQ3" s="33">
        <v>43.887499999999996</v>
      </c>
      <c r="BR3" s="33"/>
      <c r="BS3" s="33"/>
      <c r="BT3" s="33"/>
      <c r="BU3" s="33"/>
      <c r="BV3" s="33"/>
      <c r="BW3" s="33"/>
      <c r="BY3" s="9">
        <f aca="true" t="shared" si="0" ref="BY3:BY31">AVERAGE(J3:AM3)</f>
        <v>54.01916666666666</v>
      </c>
      <c r="BZ3" s="9">
        <f>AVERAGE(T3:AW3)</f>
        <v>55.674305555555556</v>
      </c>
      <c r="CA3" s="9">
        <f>AVERAGE(AD3:BG3)</f>
        <v>56.31527777777777</v>
      </c>
      <c r="CB3" s="9">
        <f>AVERAGE(AN3:BQ3)</f>
        <v>53.45486111111111</v>
      </c>
    </row>
    <row r="4" spans="1:80" ht="11.25">
      <c r="A4" s="5">
        <v>2</v>
      </c>
      <c r="B4" s="33">
        <v>38.666666666666664</v>
      </c>
      <c r="C4" s="33">
        <v>45</v>
      </c>
      <c r="D4" s="33">
        <v>71</v>
      </c>
      <c r="E4" s="33">
        <v>39.75</v>
      </c>
      <c r="F4" s="33">
        <v>43</v>
      </c>
      <c r="G4" s="33">
        <v>77.5</v>
      </c>
      <c r="H4" s="33">
        <v>68</v>
      </c>
      <c r="I4" s="33">
        <v>56</v>
      </c>
      <c r="J4" s="34">
        <v>46</v>
      </c>
      <c r="K4" s="33">
        <v>57.5</v>
      </c>
      <c r="L4" s="33">
        <v>52.75</v>
      </c>
      <c r="M4" s="33">
        <v>45.75</v>
      </c>
      <c r="N4" s="33">
        <v>37.75</v>
      </c>
      <c r="O4" s="33">
        <v>63.75</v>
      </c>
      <c r="P4" s="33">
        <v>45.75</v>
      </c>
      <c r="Q4" s="33">
        <v>42.25</v>
      </c>
      <c r="R4" s="33">
        <v>72.25</v>
      </c>
      <c r="S4" s="33">
        <v>35.75</v>
      </c>
      <c r="T4" s="33">
        <v>43</v>
      </c>
      <c r="U4" s="33">
        <v>85.25</v>
      </c>
      <c r="V4" s="33">
        <v>34</v>
      </c>
      <c r="W4" s="33">
        <v>40.5</v>
      </c>
      <c r="X4" s="33">
        <v>48.25</v>
      </c>
      <c r="Y4" s="33">
        <v>79.75</v>
      </c>
      <c r="Z4" s="33">
        <v>38.25</v>
      </c>
      <c r="AA4" s="33">
        <v>48.375</v>
      </c>
      <c r="AB4" s="33">
        <v>38.375</v>
      </c>
      <c r="AC4" s="33">
        <v>28.625</v>
      </c>
      <c r="AD4" s="33">
        <v>47.75</v>
      </c>
      <c r="AE4" s="33">
        <v>36</v>
      </c>
      <c r="AF4" s="33">
        <v>82.6875</v>
      </c>
      <c r="AG4" s="33">
        <v>58.9375</v>
      </c>
      <c r="AH4" s="33">
        <v>44.5625</v>
      </c>
      <c r="AI4" s="33">
        <v>57.325</v>
      </c>
      <c r="AJ4" s="33">
        <v>79.2625</v>
      </c>
      <c r="AK4" s="33">
        <v>52.475</v>
      </c>
      <c r="AL4" s="33">
        <v>45.825</v>
      </c>
      <c r="AM4" s="33">
        <v>65.2375</v>
      </c>
      <c r="AN4" s="33">
        <v>42.525</v>
      </c>
      <c r="AO4" s="33">
        <v>57.375</v>
      </c>
      <c r="AP4" s="33">
        <v>40.25</v>
      </c>
      <c r="AQ4" s="33">
        <v>40</v>
      </c>
      <c r="AR4" s="33">
        <v>50.625</v>
      </c>
      <c r="AS4" s="33">
        <v>45.5</v>
      </c>
      <c r="AT4" s="33">
        <v>43.04583333333333</v>
      </c>
      <c r="AU4" s="33">
        <v>54.77916666666665</v>
      </c>
      <c r="AV4" s="33">
        <v>65.6875</v>
      </c>
      <c r="AW4" s="33">
        <v>46.8375</v>
      </c>
      <c r="AX4" s="33">
        <v>48.39166666666667</v>
      </c>
      <c r="AY4" s="33">
        <v>55.345833333333324</v>
      </c>
      <c r="AZ4" s="33">
        <v>50.07916666666666</v>
      </c>
      <c r="BA4" s="33">
        <v>80.1625</v>
      </c>
      <c r="BB4" s="33">
        <v>43.69583333333333</v>
      </c>
      <c r="BC4" s="33">
        <v>61.8125</v>
      </c>
      <c r="BD4" s="33">
        <v>39.866666666666674</v>
      </c>
      <c r="BE4" s="33">
        <v>45.84583333333333</v>
      </c>
      <c r="BF4" s="33">
        <v>57.98333333333334</v>
      </c>
      <c r="BG4" s="33">
        <v>70.65416666666667</v>
      </c>
      <c r="BH4" s="33">
        <v>57.77916666666667</v>
      </c>
      <c r="BI4" s="33">
        <v>32.78333333333334</v>
      </c>
      <c r="BJ4" s="33">
        <v>72.69583333333334</v>
      </c>
      <c r="BK4" s="33">
        <v>76.92916666666667</v>
      </c>
      <c r="BL4" s="33">
        <v>46.4375</v>
      </c>
      <c r="BM4" s="33">
        <v>52.2</v>
      </c>
      <c r="BN4" s="33">
        <v>36.42083333333333</v>
      </c>
      <c r="BO4" s="33">
        <v>72.57916666666667</v>
      </c>
      <c r="BP4" s="33">
        <v>44.62083333333334</v>
      </c>
      <c r="BQ4" s="33">
        <v>47.39583333333334</v>
      </c>
      <c r="BR4" s="33"/>
      <c r="BS4" s="33"/>
      <c r="BT4" s="33"/>
      <c r="BU4" s="33"/>
      <c r="BV4" s="33"/>
      <c r="BW4" s="33"/>
      <c r="BY4" s="9">
        <f t="shared" si="0"/>
        <v>51.797916666666666</v>
      </c>
      <c r="BZ4" s="9">
        <f aca="true" t="shared" si="1" ref="BZ4:BZ31">AVERAGE(T4:AW4)</f>
        <v>51.36875000000001</v>
      </c>
      <c r="CA4" s="9">
        <f aca="true" t="shared" si="2" ref="CA4:CA31">AVERAGE(AD4:BG4)</f>
        <v>53.68416666666666</v>
      </c>
      <c r="CB4" s="9">
        <f aca="true" t="shared" si="3" ref="CB4:CB31">AVERAGE(AN4:BQ4)</f>
        <v>52.67680555555556</v>
      </c>
    </row>
    <row r="5" spans="1:80" ht="11.25">
      <c r="A5" s="5">
        <v>3</v>
      </c>
      <c r="B5" s="33">
        <v>46.333333333333336</v>
      </c>
      <c r="C5" s="33">
        <v>43</v>
      </c>
      <c r="D5" s="33">
        <v>56.333333333333336</v>
      </c>
      <c r="E5" s="33">
        <v>50.25</v>
      </c>
      <c r="F5" s="33">
        <v>72.5</v>
      </c>
      <c r="G5" s="33">
        <v>48.25</v>
      </c>
      <c r="H5" s="33">
        <v>62.5</v>
      </c>
      <c r="I5" s="33">
        <v>53.25</v>
      </c>
      <c r="J5" s="34">
        <v>39.25</v>
      </c>
      <c r="K5" s="33">
        <v>61</v>
      </c>
      <c r="L5" s="33">
        <v>73</v>
      </c>
      <c r="M5" s="33">
        <v>47.25</v>
      </c>
      <c r="N5" s="33">
        <v>47.75</v>
      </c>
      <c r="O5" s="33">
        <v>71.75</v>
      </c>
      <c r="P5" s="33">
        <v>66</v>
      </c>
      <c r="Q5" s="33">
        <v>38</v>
      </c>
      <c r="R5" s="33">
        <v>48</v>
      </c>
      <c r="S5" s="33">
        <v>36</v>
      </c>
      <c r="T5" s="33">
        <v>44</v>
      </c>
      <c r="U5" s="33">
        <v>54.25</v>
      </c>
      <c r="V5" s="33">
        <v>48.5</v>
      </c>
      <c r="W5" s="33">
        <v>37.25</v>
      </c>
      <c r="X5" s="33">
        <v>50.5</v>
      </c>
      <c r="Y5" s="33">
        <v>40.5</v>
      </c>
      <c r="Z5" s="33">
        <v>35.5</v>
      </c>
      <c r="AA5" s="33">
        <v>39.125</v>
      </c>
      <c r="AB5" s="33">
        <v>57.625</v>
      </c>
      <c r="AC5" s="33">
        <v>35.125</v>
      </c>
      <c r="AD5" s="33">
        <v>62</v>
      </c>
      <c r="AE5" s="33">
        <v>40.625</v>
      </c>
      <c r="AF5" s="33">
        <v>54.35</v>
      </c>
      <c r="AG5" s="33">
        <v>51.575</v>
      </c>
      <c r="AH5" s="33">
        <v>69.375</v>
      </c>
      <c r="AI5" s="33">
        <v>59.2875</v>
      </c>
      <c r="AJ5" s="33">
        <v>89.8625</v>
      </c>
      <c r="AK5" s="33">
        <v>40.0625</v>
      </c>
      <c r="AL5" s="33">
        <v>44.2875</v>
      </c>
      <c r="AM5" s="33">
        <v>70.5625</v>
      </c>
      <c r="AN5" s="33">
        <v>49.9125</v>
      </c>
      <c r="AO5" s="33">
        <v>60.125</v>
      </c>
      <c r="AP5" s="33">
        <v>47.5</v>
      </c>
      <c r="AQ5" s="33">
        <v>43</v>
      </c>
      <c r="AR5" s="33">
        <v>51.75</v>
      </c>
      <c r="AS5" s="33">
        <v>39.625</v>
      </c>
      <c r="AT5" s="33">
        <v>76.05833333333334</v>
      </c>
      <c r="AU5" s="33">
        <v>64.64583333333333</v>
      </c>
      <c r="AV5" s="33">
        <v>51.62083333333333</v>
      </c>
      <c r="AW5" s="33">
        <v>61.275</v>
      </c>
      <c r="AX5" s="33">
        <v>39.191666666666656</v>
      </c>
      <c r="AY5" s="33">
        <v>72.39583333333333</v>
      </c>
      <c r="AZ5" s="33">
        <v>53.65416666666666</v>
      </c>
      <c r="BA5" s="33">
        <v>81.84583333333333</v>
      </c>
      <c r="BB5" s="33">
        <v>51.416666666666686</v>
      </c>
      <c r="BC5" s="33">
        <v>62.87916666666666</v>
      </c>
      <c r="BD5" s="33">
        <v>45.8875</v>
      </c>
      <c r="BE5" s="33">
        <v>87.89166666666667</v>
      </c>
      <c r="BF5" s="33">
        <v>63.495833333333316</v>
      </c>
      <c r="BG5" s="33">
        <v>49.7</v>
      </c>
      <c r="BH5" s="33">
        <v>62.07916666666666</v>
      </c>
      <c r="BI5" s="33">
        <v>40.60833333333334</v>
      </c>
      <c r="BJ5" s="33">
        <v>45.5125</v>
      </c>
      <c r="BK5" s="33">
        <v>72.4875</v>
      </c>
      <c r="BL5" s="33">
        <v>47.38333333333333</v>
      </c>
      <c r="BM5" s="33">
        <v>58.5</v>
      </c>
      <c r="BN5" s="33">
        <v>43.175000000000004</v>
      </c>
      <c r="BO5" s="33">
        <v>58.52916666666667</v>
      </c>
      <c r="BP5" s="33">
        <v>65.43333333333334</v>
      </c>
      <c r="BQ5" s="33">
        <v>58.79166666666668</v>
      </c>
      <c r="BR5" s="33"/>
      <c r="BS5" s="33"/>
      <c r="BT5" s="33"/>
      <c r="BU5" s="33"/>
      <c r="BV5" s="33"/>
      <c r="BW5" s="33"/>
      <c r="BY5" s="9">
        <f t="shared" si="0"/>
        <v>51.74541666666666</v>
      </c>
      <c r="BZ5" s="9">
        <f t="shared" si="1"/>
        <v>52.32916666666667</v>
      </c>
      <c r="CA5" s="9">
        <f t="shared" si="2"/>
        <v>57.861944444444454</v>
      </c>
      <c r="CB5" s="9">
        <f t="shared" si="3"/>
        <v>56.879027777777786</v>
      </c>
    </row>
    <row r="6" spans="1:80" ht="11.25">
      <c r="A6" s="5">
        <v>4</v>
      </c>
      <c r="B6" s="33">
        <v>56.666666666666664</v>
      </c>
      <c r="C6" s="33">
        <v>50</v>
      </c>
      <c r="D6" s="33">
        <v>64.66666666666667</v>
      </c>
      <c r="E6" s="33">
        <v>74</v>
      </c>
      <c r="F6" s="33">
        <v>65.75</v>
      </c>
      <c r="G6" s="33">
        <v>43.75</v>
      </c>
      <c r="H6" s="33">
        <v>48</v>
      </c>
      <c r="I6" s="33">
        <v>45.75</v>
      </c>
      <c r="J6" s="34">
        <v>44.25</v>
      </c>
      <c r="K6" s="33">
        <v>55</v>
      </c>
      <c r="L6" s="33">
        <v>67.5</v>
      </c>
      <c r="M6" s="33">
        <v>46.5</v>
      </c>
      <c r="N6" s="33">
        <v>47.25</v>
      </c>
      <c r="O6" s="33">
        <v>42.25</v>
      </c>
      <c r="P6" s="33">
        <v>56</v>
      </c>
      <c r="Q6" s="33">
        <v>39.75</v>
      </c>
      <c r="R6" s="33">
        <v>65.75</v>
      </c>
      <c r="S6" s="33">
        <v>48.25</v>
      </c>
      <c r="T6" s="33">
        <v>48</v>
      </c>
      <c r="U6" s="33">
        <v>73</v>
      </c>
      <c r="V6" s="33">
        <v>59.5</v>
      </c>
      <c r="W6" s="33">
        <v>52.75</v>
      </c>
      <c r="X6" s="33">
        <v>80.5</v>
      </c>
      <c r="Y6" s="33">
        <v>57</v>
      </c>
      <c r="Z6" s="33">
        <v>49.5</v>
      </c>
      <c r="AA6" s="33">
        <v>40</v>
      </c>
      <c r="AB6" s="33">
        <v>42</v>
      </c>
      <c r="AC6" s="33">
        <v>53.75</v>
      </c>
      <c r="AD6" s="33">
        <v>36.125</v>
      </c>
      <c r="AE6" s="33">
        <v>60.625</v>
      </c>
      <c r="AF6" s="33">
        <v>49.4125</v>
      </c>
      <c r="AG6" s="33">
        <v>40.3875</v>
      </c>
      <c r="AH6" s="33">
        <v>57.125</v>
      </c>
      <c r="AI6" s="33">
        <v>48.75</v>
      </c>
      <c r="AJ6" s="33">
        <v>52.575</v>
      </c>
      <c r="AK6" s="33">
        <v>37.8875</v>
      </c>
      <c r="AL6" s="33">
        <v>46</v>
      </c>
      <c r="AM6" s="33">
        <v>65.4625</v>
      </c>
      <c r="AN6" s="33">
        <v>42.8125</v>
      </c>
      <c r="AO6" s="33">
        <v>63.125</v>
      </c>
      <c r="AP6" s="33">
        <v>40.25</v>
      </c>
      <c r="AQ6" s="33">
        <v>43.75</v>
      </c>
      <c r="AR6" s="33">
        <v>50.625</v>
      </c>
      <c r="AS6" s="33">
        <v>50.625</v>
      </c>
      <c r="AT6" s="33">
        <v>42.60416666666667</v>
      </c>
      <c r="AU6" s="33">
        <v>40.333333333333336</v>
      </c>
      <c r="AV6" s="33">
        <v>41.425</v>
      </c>
      <c r="AW6" s="33">
        <v>58.7</v>
      </c>
      <c r="AX6" s="33">
        <v>41.458333333333336</v>
      </c>
      <c r="AY6" s="33">
        <v>66.5625</v>
      </c>
      <c r="AZ6" s="33">
        <v>67.90416666666665</v>
      </c>
      <c r="BA6" s="33">
        <v>62.258333333333326</v>
      </c>
      <c r="BB6" s="33">
        <v>47.4125</v>
      </c>
      <c r="BC6" s="33">
        <v>39.354166666666664</v>
      </c>
      <c r="BD6" s="33">
        <v>38.99166666666667</v>
      </c>
      <c r="BE6" s="33">
        <v>67.04166666666667</v>
      </c>
      <c r="BF6" s="33">
        <v>63.49166666666668</v>
      </c>
      <c r="BG6" s="33">
        <v>59.004166666666656</v>
      </c>
      <c r="BH6" s="33">
        <v>64.96666666666665</v>
      </c>
      <c r="BI6" s="33">
        <v>35.05833333333333</v>
      </c>
      <c r="BJ6" s="33">
        <v>78.91666666666667</v>
      </c>
      <c r="BK6" s="33">
        <v>79.79583333333333</v>
      </c>
      <c r="BL6" s="33">
        <v>57.075</v>
      </c>
      <c r="BM6" s="33">
        <v>60.7</v>
      </c>
      <c r="BN6" s="33">
        <v>48.28333333333333</v>
      </c>
      <c r="BO6" s="33">
        <v>52.070833333333326</v>
      </c>
      <c r="BP6" s="33">
        <v>44.34583333333333</v>
      </c>
      <c r="BQ6" s="33">
        <v>55.916666666666664</v>
      </c>
      <c r="BR6" s="33"/>
      <c r="BS6" s="33"/>
      <c r="BT6" s="33"/>
      <c r="BU6" s="33"/>
      <c r="BV6" s="33"/>
      <c r="BW6" s="33"/>
      <c r="BY6" s="9">
        <f t="shared" si="0"/>
        <v>52.095000000000006</v>
      </c>
      <c r="BZ6" s="9">
        <f t="shared" si="1"/>
        <v>50.82000000000001</v>
      </c>
      <c r="CA6" s="9">
        <f t="shared" si="2"/>
        <v>50.73597222222222</v>
      </c>
      <c r="CB6" s="9">
        <f t="shared" si="3"/>
        <v>53.495277777777794</v>
      </c>
    </row>
    <row r="7" spans="1:80" ht="11.25">
      <c r="A7" s="5">
        <v>5</v>
      </c>
      <c r="B7" s="33">
        <v>44</v>
      </c>
      <c r="C7" s="33">
        <v>51.333333333333336</v>
      </c>
      <c r="D7" s="33">
        <v>47.333333333333336</v>
      </c>
      <c r="E7" s="33">
        <v>55.75</v>
      </c>
      <c r="F7" s="33">
        <v>66.5</v>
      </c>
      <c r="G7" s="33">
        <v>57.25</v>
      </c>
      <c r="H7" s="33">
        <v>63.5</v>
      </c>
      <c r="I7" s="33">
        <v>46.5</v>
      </c>
      <c r="J7" s="34">
        <v>49.25</v>
      </c>
      <c r="K7" s="33">
        <v>57.5</v>
      </c>
      <c r="L7" s="33">
        <v>53.25</v>
      </c>
      <c r="M7" s="33">
        <v>40</v>
      </c>
      <c r="N7" s="33">
        <v>53.25</v>
      </c>
      <c r="O7" s="33">
        <v>34.75</v>
      </c>
      <c r="P7" s="33">
        <v>52.25</v>
      </c>
      <c r="Q7" s="33">
        <v>45.5</v>
      </c>
      <c r="R7" s="33">
        <v>61.5</v>
      </c>
      <c r="S7" s="33">
        <v>49.5</v>
      </c>
      <c r="T7" s="33">
        <v>37.5</v>
      </c>
      <c r="U7" s="33">
        <v>63.5</v>
      </c>
      <c r="V7" s="33">
        <v>81.75</v>
      </c>
      <c r="W7" s="33">
        <v>77</v>
      </c>
      <c r="X7" s="33">
        <v>77.5</v>
      </c>
      <c r="Y7" s="33">
        <v>78.25</v>
      </c>
      <c r="Z7" s="33">
        <v>40.25</v>
      </c>
      <c r="AA7" s="33">
        <v>38.125</v>
      </c>
      <c r="AB7" s="33">
        <v>56.875</v>
      </c>
      <c r="AC7" s="33">
        <v>58.875</v>
      </c>
      <c r="AD7" s="33">
        <v>50.375</v>
      </c>
      <c r="AE7" s="33">
        <v>51.5</v>
      </c>
      <c r="AF7" s="33">
        <v>54.3125</v>
      </c>
      <c r="AG7" s="33">
        <v>50.2875</v>
      </c>
      <c r="AH7" s="33">
        <v>77.35</v>
      </c>
      <c r="AI7" s="33">
        <v>55.35</v>
      </c>
      <c r="AJ7" s="33">
        <v>54.325</v>
      </c>
      <c r="AK7" s="33">
        <v>45.05</v>
      </c>
      <c r="AL7" s="33">
        <v>49.0375</v>
      </c>
      <c r="AM7" s="33">
        <v>72.9625</v>
      </c>
      <c r="AN7" s="33">
        <v>41.125</v>
      </c>
      <c r="AO7" s="33">
        <v>53.75</v>
      </c>
      <c r="AP7" s="33">
        <v>61.375</v>
      </c>
      <c r="AQ7" s="33">
        <v>49.875</v>
      </c>
      <c r="AR7" s="33">
        <v>60.5</v>
      </c>
      <c r="AS7" s="33">
        <v>71.625</v>
      </c>
      <c r="AT7" s="33">
        <v>47.89166666666667</v>
      </c>
      <c r="AU7" s="33">
        <v>53.7875</v>
      </c>
      <c r="AV7" s="33">
        <v>42.316666666666656</v>
      </c>
      <c r="AW7" s="33">
        <v>54.566666666666656</v>
      </c>
      <c r="AX7" s="33">
        <v>59.02916666666667</v>
      </c>
      <c r="AY7" s="33">
        <v>72.22083333333335</v>
      </c>
      <c r="AZ7" s="33">
        <v>60.85833333333332</v>
      </c>
      <c r="BA7" s="33">
        <v>49.95416666666667</v>
      </c>
      <c r="BB7" s="33">
        <v>42.45416666666666</v>
      </c>
      <c r="BC7" s="33">
        <v>36.720833333333324</v>
      </c>
      <c r="BD7" s="33">
        <v>60.6</v>
      </c>
      <c r="BE7" s="33">
        <v>54.504166666666684</v>
      </c>
      <c r="BF7" s="33">
        <v>73.2875</v>
      </c>
      <c r="BG7" s="33">
        <v>43.15833333333333</v>
      </c>
      <c r="BH7" s="33">
        <v>63.92083333333335</v>
      </c>
      <c r="BI7" s="33">
        <v>55.67083333333332</v>
      </c>
      <c r="BJ7" s="33">
        <v>33.65416666666667</v>
      </c>
      <c r="BK7" s="33">
        <v>46.71666666666667</v>
      </c>
      <c r="BL7" s="33">
        <v>82.91666666666667</v>
      </c>
      <c r="BM7" s="33">
        <v>60.6</v>
      </c>
      <c r="BN7" s="33">
        <v>76.85000000000001</v>
      </c>
      <c r="BO7" s="33">
        <v>48.78333333333333</v>
      </c>
      <c r="BP7" s="33">
        <v>46.71666666666666</v>
      </c>
      <c r="BQ7" s="33">
        <v>50.762499999999996</v>
      </c>
      <c r="BR7" s="33"/>
      <c r="BS7" s="33"/>
      <c r="BT7" s="33"/>
      <c r="BU7" s="33"/>
      <c r="BV7" s="33"/>
      <c r="BW7" s="33"/>
      <c r="BY7" s="9">
        <f t="shared" si="0"/>
        <v>55.56416666666666</v>
      </c>
      <c r="BZ7" s="9">
        <f t="shared" si="1"/>
        <v>56.89958333333333</v>
      </c>
      <c r="CA7" s="9">
        <f t="shared" si="2"/>
        <v>55.00499999999999</v>
      </c>
      <c r="CB7" s="9">
        <f t="shared" si="3"/>
        <v>55.20638888888889</v>
      </c>
    </row>
    <row r="8" spans="1:80" ht="11.25">
      <c r="A8" s="5">
        <v>6</v>
      </c>
      <c r="B8" s="33">
        <v>61.666666666666664</v>
      </c>
      <c r="C8" s="33">
        <v>51.666666666666664</v>
      </c>
      <c r="D8" s="33">
        <v>54</v>
      </c>
      <c r="E8" s="33">
        <v>35.5</v>
      </c>
      <c r="F8" s="33">
        <v>56.75</v>
      </c>
      <c r="G8" s="33">
        <v>59.25</v>
      </c>
      <c r="H8" s="33">
        <v>72.75</v>
      </c>
      <c r="I8" s="33">
        <v>66.75</v>
      </c>
      <c r="J8" s="34">
        <v>81.5</v>
      </c>
      <c r="K8" s="33">
        <v>48</v>
      </c>
      <c r="L8" s="33">
        <v>53.25</v>
      </c>
      <c r="M8" s="33">
        <v>53.5</v>
      </c>
      <c r="N8" s="33">
        <v>48.75</v>
      </c>
      <c r="O8" s="33">
        <v>41.25</v>
      </c>
      <c r="P8" s="33">
        <v>47.25</v>
      </c>
      <c r="Q8" s="33">
        <v>47.5</v>
      </c>
      <c r="R8" s="33">
        <v>40</v>
      </c>
      <c r="S8" s="33">
        <v>47.25</v>
      </c>
      <c r="T8" s="33">
        <v>40</v>
      </c>
      <c r="U8" s="33">
        <v>54</v>
      </c>
      <c r="V8" s="33">
        <v>82</v>
      </c>
      <c r="W8" s="33">
        <v>75.75</v>
      </c>
      <c r="X8" s="33">
        <v>62.5</v>
      </c>
      <c r="Y8" s="33">
        <v>62.25</v>
      </c>
      <c r="Z8" s="33">
        <v>42.25</v>
      </c>
      <c r="AA8" s="33">
        <v>43</v>
      </c>
      <c r="AB8" s="33">
        <v>58.75</v>
      </c>
      <c r="AC8" s="33">
        <v>33</v>
      </c>
      <c r="AD8" s="33">
        <v>44.375</v>
      </c>
      <c r="AE8" s="33">
        <v>53.75</v>
      </c>
      <c r="AF8" s="33">
        <v>68.725</v>
      </c>
      <c r="AG8" s="33">
        <v>44.4</v>
      </c>
      <c r="AH8" s="33">
        <v>75.35</v>
      </c>
      <c r="AI8" s="33">
        <v>39.8375</v>
      </c>
      <c r="AJ8" s="33">
        <v>62</v>
      </c>
      <c r="AK8" s="33">
        <v>74.3625</v>
      </c>
      <c r="AL8" s="33">
        <v>49.9375</v>
      </c>
      <c r="AM8" s="33">
        <v>66.1625</v>
      </c>
      <c r="AN8" s="33">
        <v>44.175</v>
      </c>
      <c r="AO8" s="33">
        <v>58</v>
      </c>
      <c r="AP8" s="33">
        <v>53.5</v>
      </c>
      <c r="AQ8" s="33">
        <v>62.125</v>
      </c>
      <c r="AR8" s="33">
        <v>48.875</v>
      </c>
      <c r="AS8" s="33">
        <v>46.75</v>
      </c>
      <c r="AT8" s="33">
        <v>73.54583333333333</v>
      </c>
      <c r="AU8" s="33">
        <v>47.395833333333336</v>
      </c>
      <c r="AV8" s="33">
        <v>38.34583333333334</v>
      </c>
      <c r="AW8" s="33">
        <v>64.90416666666665</v>
      </c>
      <c r="AX8" s="33">
        <v>68.25833333333333</v>
      </c>
      <c r="AY8" s="33">
        <v>80.44583333333334</v>
      </c>
      <c r="AZ8" s="33">
        <v>46.92083333333334</v>
      </c>
      <c r="BA8" s="33">
        <v>49.77916666666666</v>
      </c>
      <c r="BB8" s="33">
        <v>45.35416666666668</v>
      </c>
      <c r="BC8" s="33">
        <v>64.59583333333333</v>
      </c>
      <c r="BD8" s="33">
        <v>54.325</v>
      </c>
      <c r="BE8" s="33">
        <v>70.15416666666667</v>
      </c>
      <c r="BF8" s="33">
        <v>52.93333333333333</v>
      </c>
      <c r="BG8" s="33">
        <v>48.075</v>
      </c>
      <c r="BH8" s="33">
        <v>67.0375</v>
      </c>
      <c r="BI8" s="33">
        <v>84.79583333333332</v>
      </c>
      <c r="BJ8" s="33">
        <v>80.0125</v>
      </c>
      <c r="BK8" s="33">
        <v>41.3875</v>
      </c>
      <c r="BL8" s="33">
        <v>65.4375</v>
      </c>
      <c r="BM8" s="33">
        <v>74.2</v>
      </c>
      <c r="BN8" s="33">
        <v>53.07083333333333</v>
      </c>
      <c r="BO8" s="33">
        <v>45.16666666666668</v>
      </c>
      <c r="BP8" s="33">
        <v>75.6375</v>
      </c>
      <c r="BQ8" s="33">
        <v>33.66250000000001</v>
      </c>
      <c r="BR8" s="33"/>
      <c r="BS8" s="33"/>
      <c r="BT8" s="33"/>
      <c r="BU8" s="33"/>
      <c r="BV8" s="33"/>
      <c r="BW8" s="33"/>
      <c r="BY8" s="9">
        <f t="shared" si="0"/>
        <v>54.688333333333325</v>
      </c>
      <c r="BZ8" s="9">
        <f t="shared" si="1"/>
        <v>55.667222222222215</v>
      </c>
      <c r="CA8" s="9">
        <f t="shared" si="2"/>
        <v>56.57861111111113</v>
      </c>
      <c r="CB8" s="9">
        <f t="shared" si="3"/>
        <v>57.96222222222223</v>
      </c>
    </row>
    <row r="9" spans="1:80" ht="11.25">
      <c r="A9" s="5">
        <v>7</v>
      </c>
      <c r="B9" s="33">
        <v>61</v>
      </c>
      <c r="C9" s="33">
        <v>61.666666666666664</v>
      </c>
      <c r="D9" s="33">
        <v>76</v>
      </c>
      <c r="E9" s="33">
        <v>47</v>
      </c>
      <c r="F9" s="33">
        <v>81.5</v>
      </c>
      <c r="G9" s="33">
        <v>74.75</v>
      </c>
      <c r="H9" s="33">
        <v>70.25</v>
      </c>
      <c r="I9" s="33">
        <v>58</v>
      </c>
      <c r="J9" s="34">
        <v>69.5</v>
      </c>
      <c r="K9" s="33">
        <v>40.5</v>
      </c>
      <c r="L9" s="33">
        <v>55.25</v>
      </c>
      <c r="M9" s="33">
        <v>78.25</v>
      </c>
      <c r="N9" s="33">
        <v>46.25</v>
      </c>
      <c r="O9" s="33">
        <v>37.75</v>
      </c>
      <c r="P9" s="33">
        <v>58</v>
      </c>
      <c r="Q9" s="33">
        <v>39.75</v>
      </c>
      <c r="R9" s="33">
        <v>47.75</v>
      </c>
      <c r="S9" s="33">
        <v>49.5</v>
      </c>
      <c r="T9" s="33">
        <v>43.75</v>
      </c>
      <c r="U9" s="33">
        <v>70.25</v>
      </c>
      <c r="V9" s="33">
        <v>38.75</v>
      </c>
      <c r="W9" s="33">
        <v>75.5</v>
      </c>
      <c r="X9" s="33">
        <v>84.25</v>
      </c>
      <c r="Y9" s="33">
        <v>40.75</v>
      </c>
      <c r="Z9" s="33">
        <v>33.5</v>
      </c>
      <c r="AA9" s="33">
        <v>37.875</v>
      </c>
      <c r="AB9" s="33">
        <v>37.375</v>
      </c>
      <c r="AC9" s="33">
        <v>36.75</v>
      </c>
      <c r="AD9" s="33">
        <v>55.5</v>
      </c>
      <c r="AE9" s="33">
        <v>34.375</v>
      </c>
      <c r="AF9" s="33">
        <v>57.0875</v>
      </c>
      <c r="AG9" s="33">
        <v>39.8</v>
      </c>
      <c r="AH9" s="33">
        <v>63.675</v>
      </c>
      <c r="AI9" s="33">
        <v>38.125</v>
      </c>
      <c r="AJ9" s="33">
        <v>72.4</v>
      </c>
      <c r="AK9" s="33">
        <v>50.225</v>
      </c>
      <c r="AL9" s="33">
        <v>49.6625</v>
      </c>
      <c r="AM9" s="33">
        <v>63.5125</v>
      </c>
      <c r="AN9" s="33">
        <v>40.3875</v>
      </c>
      <c r="AO9" s="33">
        <v>50.75</v>
      </c>
      <c r="AP9" s="33">
        <v>53.875</v>
      </c>
      <c r="AQ9" s="33">
        <v>70.875</v>
      </c>
      <c r="AR9" s="33">
        <v>45.25</v>
      </c>
      <c r="AS9" s="33">
        <v>42.875</v>
      </c>
      <c r="AT9" s="33">
        <v>51.80416666666667</v>
      </c>
      <c r="AU9" s="33">
        <v>68.31666666666666</v>
      </c>
      <c r="AV9" s="33">
        <v>41.208333333333336</v>
      </c>
      <c r="AW9" s="33">
        <v>51.44166666666666</v>
      </c>
      <c r="AX9" s="33">
        <v>85.5125</v>
      </c>
      <c r="AY9" s="33">
        <v>62.39583333333334</v>
      </c>
      <c r="AZ9" s="33">
        <v>49.7625</v>
      </c>
      <c r="BA9" s="33">
        <v>46.70416666666666</v>
      </c>
      <c r="BB9" s="33">
        <v>58.575</v>
      </c>
      <c r="BC9" s="33">
        <v>88.66666666666669</v>
      </c>
      <c r="BD9" s="33">
        <v>33.00416666666667</v>
      </c>
      <c r="BE9" s="33">
        <v>45.74583333333334</v>
      </c>
      <c r="BF9" s="33">
        <v>55.875</v>
      </c>
      <c r="BG9" s="33">
        <v>42.2875</v>
      </c>
      <c r="BH9" s="33">
        <v>59.041666666666664</v>
      </c>
      <c r="BI9" s="33">
        <v>95.0875</v>
      </c>
      <c r="BJ9" s="33">
        <v>75.775</v>
      </c>
      <c r="BK9" s="33">
        <v>40.458333333333336</v>
      </c>
      <c r="BL9" s="33">
        <v>62.26666666666666</v>
      </c>
      <c r="BM9" s="33">
        <v>49.5</v>
      </c>
      <c r="BN9" s="33">
        <v>44.166666666666664</v>
      </c>
      <c r="BO9" s="33">
        <v>30.36250000000001</v>
      </c>
      <c r="BP9" s="33">
        <v>63.04583333333334</v>
      </c>
      <c r="BQ9" s="33">
        <v>40.983333333333334</v>
      </c>
      <c r="BR9" s="33"/>
      <c r="BS9" s="33"/>
      <c r="BT9" s="33"/>
      <c r="BU9" s="33"/>
      <c r="BV9" s="33"/>
      <c r="BW9" s="33"/>
      <c r="BY9" s="9">
        <f t="shared" si="0"/>
        <v>51.52041666666666</v>
      </c>
      <c r="BZ9" s="9">
        <f t="shared" si="1"/>
        <v>51.3298611111111</v>
      </c>
      <c r="CA9" s="9">
        <f t="shared" si="2"/>
        <v>53.65583333333334</v>
      </c>
      <c r="CB9" s="9">
        <f t="shared" si="3"/>
        <v>54.866666666666674</v>
      </c>
    </row>
    <row r="10" spans="1:80" ht="11.25">
      <c r="A10" s="5">
        <v>8</v>
      </c>
      <c r="B10" s="33">
        <v>57.333333333333336</v>
      </c>
      <c r="C10" s="33">
        <v>48</v>
      </c>
      <c r="D10" s="33">
        <v>58</v>
      </c>
      <c r="E10" s="33">
        <v>46.25</v>
      </c>
      <c r="F10" s="33">
        <v>75</v>
      </c>
      <c r="G10" s="33">
        <v>67.25</v>
      </c>
      <c r="H10" s="33">
        <v>59.5</v>
      </c>
      <c r="I10" s="33">
        <v>59.25</v>
      </c>
      <c r="J10" s="34">
        <v>42.5</v>
      </c>
      <c r="K10" s="33">
        <v>54.25</v>
      </c>
      <c r="L10" s="33">
        <v>65.75</v>
      </c>
      <c r="M10" s="33">
        <v>72</v>
      </c>
      <c r="N10" s="33">
        <v>58.5</v>
      </c>
      <c r="O10" s="33">
        <v>36.25</v>
      </c>
      <c r="P10" s="33">
        <v>77.25</v>
      </c>
      <c r="Q10" s="33">
        <v>41</v>
      </c>
      <c r="R10" s="33">
        <v>68.75</v>
      </c>
      <c r="S10" s="33">
        <v>77.75</v>
      </c>
      <c r="T10" s="33">
        <v>38.5</v>
      </c>
      <c r="U10" s="33">
        <v>46.75</v>
      </c>
      <c r="V10" s="33">
        <v>35</v>
      </c>
      <c r="W10" s="33">
        <v>74.25</v>
      </c>
      <c r="X10" s="33">
        <v>39.75</v>
      </c>
      <c r="Y10" s="33">
        <v>57</v>
      </c>
      <c r="Z10" s="33">
        <v>34.75</v>
      </c>
      <c r="AA10" s="33">
        <v>32.625</v>
      </c>
      <c r="AB10" s="33">
        <v>55.875</v>
      </c>
      <c r="AC10" s="33">
        <v>45.625</v>
      </c>
      <c r="AD10" s="33">
        <v>47.75</v>
      </c>
      <c r="AE10" s="33">
        <v>39</v>
      </c>
      <c r="AF10" s="33">
        <v>59.6125</v>
      </c>
      <c r="AG10" s="33">
        <v>40.375</v>
      </c>
      <c r="AH10" s="33">
        <v>66.675</v>
      </c>
      <c r="AI10" s="33">
        <v>54.8</v>
      </c>
      <c r="AJ10" s="33">
        <v>45.325</v>
      </c>
      <c r="AK10" s="33">
        <v>44.35</v>
      </c>
      <c r="AL10" s="33">
        <v>69.6</v>
      </c>
      <c r="AM10" s="33">
        <v>54.5625</v>
      </c>
      <c r="AN10" s="33">
        <v>56.9625</v>
      </c>
      <c r="AO10" s="33">
        <v>48.75</v>
      </c>
      <c r="AP10" s="33">
        <v>39.25</v>
      </c>
      <c r="AQ10" s="33">
        <v>51</v>
      </c>
      <c r="AR10" s="33">
        <v>44.125</v>
      </c>
      <c r="AS10" s="33">
        <v>65.875</v>
      </c>
      <c r="AT10" s="33">
        <v>68.3375</v>
      </c>
      <c r="AU10" s="33">
        <v>71.17916666666669</v>
      </c>
      <c r="AV10" s="33">
        <v>37.92083333333333</v>
      </c>
      <c r="AW10" s="33">
        <v>67.14166666666667</v>
      </c>
      <c r="AX10" s="33">
        <v>74.90833333333336</v>
      </c>
      <c r="AY10" s="33">
        <v>50.104166666666664</v>
      </c>
      <c r="AZ10" s="33">
        <v>58.25</v>
      </c>
      <c r="BA10" s="33">
        <v>49.4</v>
      </c>
      <c r="BB10" s="33">
        <v>86.78333333333336</v>
      </c>
      <c r="BC10" s="33">
        <v>64.825</v>
      </c>
      <c r="BD10" s="33">
        <v>44.84583333333334</v>
      </c>
      <c r="BE10" s="33">
        <v>46.57916666666666</v>
      </c>
      <c r="BF10" s="33">
        <v>38.8125</v>
      </c>
      <c r="BG10" s="33">
        <v>58.1625</v>
      </c>
      <c r="BH10" s="33">
        <v>46.80833333333334</v>
      </c>
      <c r="BI10" s="33">
        <v>58.0625</v>
      </c>
      <c r="BJ10" s="33">
        <v>34.78333333333334</v>
      </c>
      <c r="BK10" s="33">
        <v>82.0125</v>
      </c>
      <c r="BL10" s="33">
        <v>88.32916666666665</v>
      </c>
      <c r="BM10" s="33">
        <v>64.2</v>
      </c>
      <c r="BN10" s="33">
        <v>43.24583333333333</v>
      </c>
      <c r="BO10" s="33">
        <v>38.5125</v>
      </c>
      <c r="BP10" s="33">
        <v>35.037499999999994</v>
      </c>
      <c r="BQ10" s="33">
        <v>47.395833333333336</v>
      </c>
      <c r="BR10" s="33"/>
      <c r="BS10" s="33"/>
      <c r="BT10" s="33"/>
      <c r="BU10" s="33"/>
      <c r="BV10" s="33"/>
      <c r="BW10" s="33"/>
      <c r="BY10" s="9">
        <f t="shared" si="0"/>
        <v>52.53916666666666</v>
      </c>
      <c r="BZ10" s="9">
        <f t="shared" si="1"/>
        <v>51.09055555555556</v>
      </c>
      <c r="CA10" s="9">
        <f t="shared" si="2"/>
        <v>54.842083333333335</v>
      </c>
      <c r="CB10" s="9">
        <f t="shared" si="3"/>
        <v>55.38666666666666</v>
      </c>
    </row>
    <row r="11" spans="1:80" ht="11.25">
      <c r="A11" s="5">
        <v>9</v>
      </c>
      <c r="B11" s="33">
        <v>48.666666666666664</v>
      </c>
      <c r="C11" s="33">
        <v>61.333333333333336</v>
      </c>
      <c r="D11" s="33">
        <v>62.666666666666664</v>
      </c>
      <c r="E11" s="33">
        <v>56.5</v>
      </c>
      <c r="F11" s="33">
        <v>82</v>
      </c>
      <c r="G11" s="33">
        <v>51.25</v>
      </c>
      <c r="H11" s="33">
        <v>74</v>
      </c>
      <c r="I11" s="33">
        <v>68</v>
      </c>
      <c r="J11" s="34">
        <v>43.25</v>
      </c>
      <c r="K11" s="33">
        <v>69</v>
      </c>
      <c r="L11" s="33">
        <v>64.25</v>
      </c>
      <c r="M11" s="33">
        <v>86.25</v>
      </c>
      <c r="N11" s="33">
        <v>81.25</v>
      </c>
      <c r="O11" s="33">
        <v>39.75</v>
      </c>
      <c r="P11" s="33">
        <v>88.75</v>
      </c>
      <c r="Q11" s="33">
        <v>39</v>
      </c>
      <c r="R11" s="33">
        <v>50.25</v>
      </c>
      <c r="S11" s="33">
        <v>53.25</v>
      </c>
      <c r="T11" s="33">
        <v>46</v>
      </c>
      <c r="U11" s="33">
        <v>53.25</v>
      </c>
      <c r="V11" s="33">
        <v>37.75</v>
      </c>
      <c r="W11" s="33">
        <v>48.5</v>
      </c>
      <c r="X11" s="33">
        <v>40</v>
      </c>
      <c r="Y11" s="33">
        <v>48.75</v>
      </c>
      <c r="Z11" s="33">
        <v>61.75</v>
      </c>
      <c r="AA11" s="33">
        <v>53.75</v>
      </c>
      <c r="AB11" s="33">
        <v>53</v>
      </c>
      <c r="AC11" s="33">
        <v>50.625</v>
      </c>
      <c r="AD11" s="33">
        <v>56.875</v>
      </c>
      <c r="AE11" s="33">
        <v>39.875</v>
      </c>
      <c r="AF11" s="33">
        <v>40.25</v>
      </c>
      <c r="AG11" s="33">
        <v>41.65</v>
      </c>
      <c r="AH11" s="33">
        <v>91.4375</v>
      </c>
      <c r="AI11" s="33">
        <v>49.675</v>
      </c>
      <c r="AJ11" s="33">
        <v>63.4625</v>
      </c>
      <c r="AK11" s="33">
        <v>49.1375</v>
      </c>
      <c r="AL11" s="33">
        <v>89.5375</v>
      </c>
      <c r="AM11" s="33">
        <v>52.7375</v>
      </c>
      <c r="AN11" s="33">
        <v>46.15</v>
      </c>
      <c r="AO11" s="33">
        <v>54.375</v>
      </c>
      <c r="AP11" s="33">
        <v>47.625</v>
      </c>
      <c r="AQ11" s="33">
        <v>80.75</v>
      </c>
      <c r="AR11" s="33">
        <v>68.375</v>
      </c>
      <c r="AS11" s="33">
        <v>74.875</v>
      </c>
      <c r="AT11" s="33">
        <v>56.59583333333333</v>
      </c>
      <c r="AU11" s="33">
        <v>42.5375</v>
      </c>
      <c r="AV11" s="33">
        <v>55.69166666666667</v>
      </c>
      <c r="AW11" s="33">
        <v>51.63333333333333</v>
      </c>
      <c r="AX11" s="33">
        <v>56.475</v>
      </c>
      <c r="AY11" s="33">
        <v>37.74583333333334</v>
      </c>
      <c r="AZ11" s="33">
        <v>73.30416666666666</v>
      </c>
      <c r="BA11" s="33">
        <v>51.40416666666667</v>
      </c>
      <c r="BB11" s="33">
        <v>76.02916666666667</v>
      </c>
      <c r="BC11" s="33">
        <v>42.7375</v>
      </c>
      <c r="BD11" s="33">
        <v>58.433333333333344</v>
      </c>
      <c r="BE11" s="33">
        <v>69.9625</v>
      </c>
      <c r="BF11" s="33">
        <v>50.47083333333333</v>
      </c>
      <c r="BG11" s="33">
        <v>56.42083333333333</v>
      </c>
      <c r="BH11" s="33">
        <v>87.60833333333333</v>
      </c>
      <c r="BI11" s="33">
        <v>41.325</v>
      </c>
      <c r="BJ11" s="33">
        <v>41.60833333333333</v>
      </c>
      <c r="BK11" s="33">
        <v>70.52083333333333</v>
      </c>
      <c r="BL11" s="33">
        <v>44.95416666666667</v>
      </c>
      <c r="BM11" s="33">
        <v>51.8</v>
      </c>
      <c r="BN11" s="33">
        <v>80.55</v>
      </c>
      <c r="BO11" s="33">
        <v>41.71666666666666</v>
      </c>
      <c r="BP11" s="33">
        <v>71.15416666666667</v>
      </c>
      <c r="BQ11" s="33">
        <v>35.545833333333334</v>
      </c>
      <c r="BR11" s="33"/>
      <c r="BS11" s="33"/>
      <c r="BT11" s="33"/>
      <c r="BU11" s="33"/>
      <c r="BV11" s="33"/>
      <c r="BW11" s="33"/>
      <c r="BY11" s="9">
        <f t="shared" si="0"/>
        <v>56.10041666666667</v>
      </c>
      <c r="BZ11" s="9">
        <f t="shared" si="1"/>
        <v>54.88736111111111</v>
      </c>
      <c r="CA11" s="9">
        <f t="shared" si="2"/>
        <v>57.540972222222216</v>
      </c>
      <c r="CB11" s="9">
        <f t="shared" si="3"/>
        <v>57.27916666666667</v>
      </c>
    </row>
    <row r="12" spans="1:80" ht="11.25">
      <c r="A12" s="5">
        <v>10</v>
      </c>
      <c r="B12" s="33">
        <v>56</v>
      </c>
      <c r="C12" s="33">
        <v>63</v>
      </c>
      <c r="D12" s="33">
        <v>64</v>
      </c>
      <c r="E12" s="33">
        <v>36.5</v>
      </c>
      <c r="F12" s="33">
        <v>76.5</v>
      </c>
      <c r="G12" s="33">
        <v>64.75</v>
      </c>
      <c r="H12" s="33">
        <v>56.75</v>
      </c>
      <c r="I12" s="33">
        <v>43.75</v>
      </c>
      <c r="J12" s="34">
        <v>37.5</v>
      </c>
      <c r="K12" s="33">
        <v>72.75</v>
      </c>
      <c r="L12" s="33">
        <v>60</v>
      </c>
      <c r="M12" s="33">
        <v>91.5</v>
      </c>
      <c r="N12" s="33">
        <v>70.75</v>
      </c>
      <c r="O12" s="33">
        <v>49</v>
      </c>
      <c r="P12" s="33">
        <v>89.5</v>
      </c>
      <c r="Q12" s="33">
        <v>42</v>
      </c>
      <c r="R12" s="33">
        <v>56.25</v>
      </c>
      <c r="S12" s="33">
        <v>35.75</v>
      </c>
      <c r="T12" s="33">
        <v>39</v>
      </c>
      <c r="U12" s="33">
        <v>79</v>
      </c>
      <c r="V12" s="33">
        <v>33.75</v>
      </c>
      <c r="W12" s="33">
        <v>40.5</v>
      </c>
      <c r="X12" s="33">
        <v>48.5</v>
      </c>
      <c r="Y12" s="33">
        <v>63.5</v>
      </c>
      <c r="Z12" s="33">
        <v>84</v>
      </c>
      <c r="AA12" s="33">
        <v>88.125</v>
      </c>
      <c r="AB12" s="33">
        <v>72.875</v>
      </c>
      <c r="AC12" s="33">
        <v>52.375</v>
      </c>
      <c r="AD12" s="33">
        <v>51</v>
      </c>
      <c r="AE12" s="33">
        <v>29</v>
      </c>
      <c r="AF12" s="33">
        <v>54.45</v>
      </c>
      <c r="AG12" s="33">
        <v>43.4</v>
      </c>
      <c r="AH12" s="33">
        <v>76.5</v>
      </c>
      <c r="AI12" s="33">
        <v>50.5875</v>
      </c>
      <c r="AJ12" s="33">
        <v>58.6875</v>
      </c>
      <c r="AK12" s="33">
        <v>49.9</v>
      </c>
      <c r="AL12" s="33">
        <v>81.2375</v>
      </c>
      <c r="AM12" s="33">
        <v>58.3625</v>
      </c>
      <c r="AN12" s="33">
        <v>75.775</v>
      </c>
      <c r="AO12" s="33">
        <v>57.625</v>
      </c>
      <c r="AP12" s="33">
        <v>47.625</v>
      </c>
      <c r="AQ12" s="33">
        <v>47.75</v>
      </c>
      <c r="AR12" s="33">
        <v>45.125</v>
      </c>
      <c r="AS12" s="33">
        <v>47.25</v>
      </c>
      <c r="AT12" s="33">
        <v>52.8</v>
      </c>
      <c r="AU12" s="33">
        <v>55.25</v>
      </c>
      <c r="AV12" s="33">
        <v>40.19166666666666</v>
      </c>
      <c r="AW12" s="33">
        <v>41.7625</v>
      </c>
      <c r="AX12" s="33">
        <v>47.75</v>
      </c>
      <c r="AY12" s="33">
        <v>42.87916666666666</v>
      </c>
      <c r="AZ12" s="33">
        <v>68.7</v>
      </c>
      <c r="BA12" s="33">
        <v>54.79583333333332</v>
      </c>
      <c r="BB12" s="33">
        <v>63.616666666666674</v>
      </c>
      <c r="BC12" s="33">
        <v>50.98333333333333</v>
      </c>
      <c r="BD12" s="33">
        <v>84.5625</v>
      </c>
      <c r="BE12" s="33">
        <v>61.775</v>
      </c>
      <c r="BF12" s="33">
        <v>58.42916666666665</v>
      </c>
      <c r="BG12" s="33">
        <v>80.96666666666667</v>
      </c>
      <c r="BH12" s="33">
        <v>57.32083333333335</v>
      </c>
      <c r="BI12" s="33">
        <v>60.2625</v>
      </c>
      <c r="BJ12" s="33">
        <v>52.88333333333332</v>
      </c>
      <c r="BK12" s="33">
        <v>57.61666666666667</v>
      </c>
      <c r="BL12" s="33">
        <v>45.895833333333336</v>
      </c>
      <c r="BM12" s="33">
        <v>41.6</v>
      </c>
      <c r="BN12" s="33">
        <v>52.48333333333332</v>
      </c>
      <c r="BO12" s="33">
        <v>48.962500000000006</v>
      </c>
      <c r="BP12" s="33">
        <v>49.32500000000001</v>
      </c>
      <c r="BQ12" s="33">
        <v>53.34583333333333</v>
      </c>
      <c r="BR12" s="33"/>
      <c r="BS12" s="33"/>
      <c r="BT12" s="33"/>
      <c r="BU12" s="33"/>
      <c r="BV12" s="33"/>
      <c r="BW12" s="33"/>
      <c r="BY12" s="9">
        <f t="shared" si="0"/>
        <v>58.65833333333334</v>
      </c>
      <c r="BZ12" s="9">
        <f t="shared" si="1"/>
        <v>55.53013888888889</v>
      </c>
      <c r="CA12" s="9">
        <f t="shared" si="2"/>
        <v>55.95791666666667</v>
      </c>
      <c r="CB12" s="9">
        <f t="shared" si="3"/>
        <v>54.84361111111111</v>
      </c>
    </row>
    <row r="13" spans="1:80" ht="11.25">
      <c r="A13" s="6">
        <v>11</v>
      </c>
      <c r="B13" s="35">
        <v>66.33333333333333</v>
      </c>
      <c r="C13" s="35">
        <v>61.333333333333336</v>
      </c>
      <c r="D13" s="35">
        <v>42</v>
      </c>
      <c r="E13" s="35">
        <v>41.75</v>
      </c>
      <c r="F13" s="35">
        <v>57</v>
      </c>
      <c r="G13" s="35">
        <v>74.75</v>
      </c>
      <c r="H13" s="35">
        <v>40.75</v>
      </c>
      <c r="I13" s="35">
        <v>50</v>
      </c>
      <c r="J13" s="36">
        <v>63.25</v>
      </c>
      <c r="K13" s="35">
        <v>45</v>
      </c>
      <c r="L13" s="35">
        <v>82.25</v>
      </c>
      <c r="M13" s="35">
        <v>94.25</v>
      </c>
      <c r="N13" s="35">
        <v>61.25</v>
      </c>
      <c r="O13" s="35">
        <v>43.5</v>
      </c>
      <c r="P13" s="35">
        <v>72.25</v>
      </c>
      <c r="Q13" s="35">
        <v>56.25</v>
      </c>
      <c r="R13" s="35">
        <v>57.75</v>
      </c>
      <c r="S13" s="35">
        <v>45</v>
      </c>
      <c r="T13" s="35">
        <v>36.5</v>
      </c>
      <c r="U13" s="35">
        <v>78.25</v>
      </c>
      <c r="V13" s="35">
        <v>42</v>
      </c>
      <c r="W13" s="35">
        <v>42.5</v>
      </c>
      <c r="X13" s="35">
        <v>34.5</v>
      </c>
      <c r="Y13" s="35">
        <v>40.25</v>
      </c>
      <c r="Z13" s="35">
        <v>31</v>
      </c>
      <c r="AA13" s="35">
        <v>65.875</v>
      </c>
      <c r="AB13" s="35">
        <v>57.625</v>
      </c>
      <c r="AC13" s="35">
        <v>48.75</v>
      </c>
      <c r="AD13" s="35">
        <v>39.125</v>
      </c>
      <c r="AE13" s="35">
        <v>35</v>
      </c>
      <c r="AF13" s="35">
        <v>50.2375</v>
      </c>
      <c r="AG13" s="35">
        <v>46.325</v>
      </c>
      <c r="AH13" s="35">
        <v>44.25</v>
      </c>
      <c r="AI13" s="35">
        <v>53.575</v>
      </c>
      <c r="AJ13" s="35">
        <v>60.425</v>
      </c>
      <c r="AK13" s="35">
        <v>51.0875</v>
      </c>
      <c r="AL13" s="35">
        <v>41.3375</v>
      </c>
      <c r="AM13" s="35">
        <v>85.6875</v>
      </c>
      <c r="AN13" s="35">
        <v>72.1875</v>
      </c>
      <c r="AO13" s="35">
        <v>36.875</v>
      </c>
      <c r="AP13" s="35">
        <v>65.375</v>
      </c>
      <c r="AQ13" s="35">
        <v>38.375</v>
      </c>
      <c r="AR13" s="35">
        <v>50.25</v>
      </c>
      <c r="AS13" s="35">
        <v>54.625</v>
      </c>
      <c r="AT13" s="35">
        <v>64.25416666666666</v>
      </c>
      <c r="AU13" s="35">
        <v>49.65</v>
      </c>
      <c r="AV13" s="35">
        <v>78.275</v>
      </c>
      <c r="AW13" s="35">
        <v>46.908333333333324</v>
      </c>
      <c r="AX13" s="35">
        <v>46.4625</v>
      </c>
      <c r="AY13" s="35">
        <v>42.44583333333334</v>
      </c>
      <c r="AZ13" s="35">
        <v>90.3625</v>
      </c>
      <c r="BA13" s="35">
        <v>65.85</v>
      </c>
      <c r="BB13" s="35">
        <v>35.1</v>
      </c>
      <c r="BC13" s="35">
        <v>64.62916666666668</v>
      </c>
      <c r="BD13" s="35">
        <v>49.96666666666666</v>
      </c>
      <c r="BE13" s="35">
        <v>60.71666666666666</v>
      </c>
      <c r="BF13" s="35">
        <v>64.36666666666666</v>
      </c>
      <c r="BG13" s="35">
        <v>83.25833333333334</v>
      </c>
      <c r="BH13" s="35">
        <v>89.05416666666666</v>
      </c>
      <c r="BI13" s="35">
        <v>46.2</v>
      </c>
      <c r="BJ13" s="35">
        <v>38.458333333333336</v>
      </c>
      <c r="BK13" s="35">
        <v>52.18333333333333</v>
      </c>
      <c r="BL13" s="35">
        <v>65.54583333333335</v>
      </c>
      <c r="BM13" s="35">
        <v>54</v>
      </c>
      <c r="BN13" s="35">
        <v>29.450000000000003</v>
      </c>
      <c r="BO13" s="35">
        <v>60.93333333333334</v>
      </c>
      <c r="BP13" s="35">
        <v>63.50000000000001</v>
      </c>
      <c r="BQ13" s="35">
        <v>45.087500000000006</v>
      </c>
      <c r="BR13" s="35"/>
      <c r="BS13" s="35"/>
      <c r="BT13" s="35"/>
      <c r="BU13" s="35"/>
      <c r="BV13" s="35"/>
      <c r="BW13" s="35"/>
      <c r="BX13" s="90"/>
      <c r="BY13" s="10">
        <f t="shared" si="0"/>
        <v>53.50166666666667</v>
      </c>
      <c r="BZ13" s="10">
        <f t="shared" si="1"/>
        <v>51.369166666666665</v>
      </c>
      <c r="CA13" s="10">
        <f t="shared" si="2"/>
        <v>55.566111111111105</v>
      </c>
      <c r="CB13" s="10">
        <f t="shared" si="3"/>
        <v>56.81152777777778</v>
      </c>
    </row>
    <row r="14" spans="1:80" ht="11.25">
      <c r="A14" s="13">
        <v>12</v>
      </c>
      <c r="B14" s="79">
        <v>69.33333333333333</v>
      </c>
      <c r="C14" s="79">
        <v>57</v>
      </c>
      <c r="D14" s="79">
        <v>42</v>
      </c>
      <c r="E14" s="79">
        <v>44.5</v>
      </c>
      <c r="F14" s="79">
        <v>46</v>
      </c>
      <c r="G14" s="79">
        <v>72.25</v>
      </c>
      <c r="H14" s="79">
        <v>49</v>
      </c>
      <c r="I14" s="79">
        <v>35.5</v>
      </c>
      <c r="J14" s="34">
        <v>61.5</v>
      </c>
      <c r="K14" s="79">
        <v>39.5</v>
      </c>
      <c r="L14" s="79">
        <v>58</v>
      </c>
      <c r="M14" s="79">
        <v>47.5</v>
      </c>
      <c r="N14" s="79">
        <v>47</v>
      </c>
      <c r="O14" s="79">
        <v>48</v>
      </c>
      <c r="P14" s="79">
        <v>66.5</v>
      </c>
      <c r="Q14" s="79">
        <v>37.75</v>
      </c>
      <c r="R14" s="79">
        <v>62.25</v>
      </c>
      <c r="S14" s="79">
        <v>49.5</v>
      </c>
      <c r="T14" s="79">
        <v>49.75</v>
      </c>
      <c r="U14" s="79">
        <v>56</v>
      </c>
      <c r="V14" s="79">
        <v>35.5</v>
      </c>
      <c r="W14" s="79">
        <v>38.25</v>
      </c>
      <c r="X14" s="79">
        <v>40.75</v>
      </c>
      <c r="Y14" s="79">
        <v>49.75</v>
      </c>
      <c r="Z14" s="79">
        <v>53.75</v>
      </c>
      <c r="AA14" s="79">
        <v>73.375</v>
      </c>
      <c r="AB14" s="79">
        <v>43.25</v>
      </c>
      <c r="AC14" s="79">
        <v>36.25</v>
      </c>
      <c r="AD14" s="79">
        <v>38.25</v>
      </c>
      <c r="AE14" s="79">
        <v>54.5</v>
      </c>
      <c r="AF14" s="79">
        <v>47.725</v>
      </c>
      <c r="AG14" s="79">
        <v>65.5875</v>
      </c>
      <c r="AH14" s="79">
        <v>56.025</v>
      </c>
      <c r="AI14" s="79">
        <v>53.6875</v>
      </c>
      <c r="AJ14" s="79">
        <v>84.0375</v>
      </c>
      <c r="AK14" s="79">
        <v>82.0875</v>
      </c>
      <c r="AL14" s="79">
        <v>51.2125</v>
      </c>
      <c r="AM14" s="79">
        <v>65.55</v>
      </c>
      <c r="AN14" s="79">
        <v>60.6125</v>
      </c>
      <c r="AO14" s="79">
        <v>64</v>
      </c>
      <c r="AP14" s="79">
        <v>43.75</v>
      </c>
      <c r="AQ14" s="79">
        <v>78.375</v>
      </c>
      <c r="AR14" s="79">
        <v>69.125</v>
      </c>
      <c r="AS14" s="79">
        <v>55.125</v>
      </c>
      <c r="AT14" s="79">
        <v>44.54583333333334</v>
      </c>
      <c r="AU14" s="79">
        <v>67.375</v>
      </c>
      <c r="AV14" s="79">
        <v>54.754166666666656</v>
      </c>
      <c r="AW14" s="79">
        <v>64.30833333333335</v>
      </c>
      <c r="AX14" s="79">
        <v>40.695833333333326</v>
      </c>
      <c r="AY14" s="79">
        <v>39.2875</v>
      </c>
      <c r="AZ14" s="79">
        <v>52.745833333333316</v>
      </c>
      <c r="BA14" s="79">
        <v>58.9875</v>
      </c>
      <c r="BB14" s="79">
        <v>37.395833333333336</v>
      </c>
      <c r="BC14" s="79">
        <v>39.454166666666666</v>
      </c>
      <c r="BD14" s="79">
        <v>58.525</v>
      </c>
      <c r="BE14" s="79">
        <v>79.1</v>
      </c>
      <c r="BF14" s="79">
        <v>60.433333333333316</v>
      </c>
      <c r="BG14" s="79">
        <v>74.52083333333333</v>
      </c>
      <c r="BH14" s="79">
        <v>83.57916666666668</v>
      </c>
      <c r="BI14" s="79">
        <v>43.67083333333333</v>
      </c>
      <c r="BJ14" s="79">
        <v>56.854166666666664</v>
      </c>
      <c r="BK14" s="79">
        <v>55.3125</v>
      </c>
      <c r="BL14" s="79">
        <v>69.4833333333333</v>
      </c>
      <c r="BM14" s="79">
        <v>68.8</v>
      </c>
      <c r="BN14" s="79">
        <v>46.84166666666665</v>
      </c>
      <c r="BO14" s="79">
        <v>25.20833333333333</v>
      </c>
      <c r="BP14" s="79">
        <v>42.18333333333334</v>
      </c>
      <c r="BQ14" s="79">
        <v>53.85416666666666</v>
      </c>
      <c r="BR14" s="79"/>
      <c r="BS14" s="79"/>
      <c r="BT14" s="79"/>
      <c r="BU14" s="79"/>
      <c r="BV14" s="79"/>
      <c r="BW14" s="79"/>
      <c r="BX14" s="90"/>
      <c r="BY14" s="9">
        <f t="shared" si="0"/>
        <v>53.092916666666675</v>
      </c>
      <c r="BZ14" s="9">
        <f t="shared" si="1"/>
        <v>55.90861111111111</v>
      </c>
      <c r="CA14" s="9">
        <f t="shared" si="2"/>
        <v>58.05930555555554</v>
      </c>
      <c r="CB14" s="9">
        <f t="shared" si="3"/>
        <v>56.29680555555556</v>
      </c>
    </row>
    <row r="15" spans="1:80" ht="11.25">
      <c r="A15" s="13">
        <v>13</v>
      </c>
      <c r="B15" s="79">
        <v>82.66666666666667</v>
      </c>
      <c r="C15" s="79">
        <v>49</v>
      </c>
      <c r="D15" s="79">
        <v>52</v>
      </c>
      <c r="E15" s="79">
        <v>55.25</v>
      </c>
      <c r="F15" s="79">
        <v>42.75</v>
      </c>
      <c r="G15" s="79">
        <v>45</v>
      </c>
      <c r="H15" s="79">
        <v>51</v>
      </c>
      <c r="I15" s="79">
        <v>51</v>
      </c>
      <c r="J15" s="34">
        <v>43.25</v>
      </c>
      <c r="K15" s="79">
        <v>32.25</v>
      </c>
      <c r="L15" s="79">
        <v>47</v>
      </c>
      <c r="M15" s="79">
        <v>56.5</v>
      </c>
      <c r="N15" s="79">
        <v>54.5</v>
      </c>
      <c r="O15" s="79">
        <v>69.75</v>
      </c>
      <c r="P15" s="79">
        <v>47.5</v>
      </c>
      <c r="Q15" s="79">
        <v>49.75</v>
      </c>
      <c r="R15" s="79">
        <v>65.75</v>
      </c>
      <c r="S15" s="79">
        <v>61.25</v>
      </c>
      <c r="T15" s="79">
        <v>86.5</v>
      </c>
      <c r="U15" s="79">
        <v>69.5</v>
      </c>
      <c r="V15" s="79">
        <v>46.75</v>
      </c>
      <c r="W15" s="79">
        <v>38.25</v>
      </c>
      <c r="X15" s="79">
        <v>37.75</v>
      </c>
      <c r="Y15" s="79">
        <v>45.25</v>
      </c>
      <c r="Z15" s="79">
        <v>58.75</v>
      </c>
      <c r="AA15" s="79">
        <v>59</v>
      </c>
      <c r="AB15" s="79">
        <v>57</v>
      </c>
      <c r="AC15" s="79">
        <v>38.25</v>
      </c>
      <c r="AD15" s="79">
        <v>56.75</v>
      </c>
      <c r="AE15" s="79">
        <v>45</v>
      </c>
      <c r="AF15" s="79">
        <v>40.0875</v>
      </c>
      <c r="AG15" s="79">
        <v>76.5125</v>
      </c>
      <c r="AH15" s="79">
        <v>70.225</v>
      </c>
      <c r="AI15" s="79">
        <v>68.0375</v>
      </c>
      <c r="AJ15" s="79">
        <v>63</v>
      </c>
      <c r="AK15" s="79">
        <v>42.7125</v>
      </c>
      <c r="AL15" s="79">
        <v>53.45</v>
      </c>
      <c r="AM15" s="79">
        <v>49.475</v>
      </c>
      <c r="AN15" s="79">
        <v>41.125</v>
      </c>
      <c r="AO15" s="79">
        <v>63.375</v>
      </c>
      <c r="AP15" s="79">
        <v>40.625</v>
      </c>
      <c r="AQ15" s="79">
        <v>52.125</v>
      </c>
      <c r="AR15" s="79">
        <v>72</v>
      </c>
      <c r="AS15" s="79">
        <v>47.5</v>
      </c>
      <c r="AT15" s="79">
        <v>41.38333333333334</v>
      </c>
      <c r="AU15" s="79">
        <v>49.86666666666667</v>
      </c>
      <c r="AV15" s="79">
        <v>35.158333333333324</v>
      </c>
      <c r="AW15" s="79">
        <v>45.475</v>
      </c>
      <c r="AX15" s="79">
        <v>49.904166666666676</v>
      </c>
      <c r="AY15" s="79">
        <v>58.15833333333333</v>
      </c>
      <c r="AZ15" s="79">
        <v>55.74583333333333</v>
      </c>
      <c r="BA15" s="79">
        <v>54.15833333333334</v>
      </c>
      <c r="BB15" s="79">
        <v>54.92916666666668</v>
      </c>
      <c r="BC15" s="79">
        <v>47.96666666666667</v>
      </c>
      <c r="BD15" s="79">
        <v>62.66666666666665</v>
      </c>
      <c r="BE15" s="79">
        <v>42.8375</v>
      </c>
      <c r="BF15" s="79">
        <v>73.8625</v>
      </c>
      <c r="BG15" s="79">
        <v>79.3</v>
      </c>
      <c r="BH15" s="79">
        <v>58.05</v>
      </c>
      <c r="BI15" s="79">
        <v>56.87083333333333</v>
      </c>
      <c r="BJ15" s="79">
        <v>62.85</v>
      </c>
      <c r="BK15" s="79">
        <v>56.5875</v>
      </c>
      <c r="BL15" s="79">
        <v>45.375</v>
      </c>
      <c r="BM15" s="79">
        <v>71.3</v>
      </c>
      <c r="BN15" s="79">
        <v>48.92916666666665</v>
      </c>
      <c r="BO15" s="79">
        <v>36.15416666666667</v>
      </c>
      <c r="BP15" s="79">
        <v>48.59166666666667</v>
      </c>
      <c r="BQ15" s="79">
        <v>78.60833333333333</v>
      </c>
      <c r="BR15" s="79"/>
      <c r="BS15" s="79"/>
      <c r="BT15" s="79"/>
      <c r="BU15" s="79"/>
      <c r="BV15" s="79"/>
      <c r="BW15" s="79"/>
      <c r="BX15" s="90"/>
      <c r="BY15" s="9">
        <f t="shared" si="0"/>
        <v>54.325</v>
      </c>
      <c r="BZ15" s="9">
        <f t="shared" si="1"/>
        <v>53.029444444444444</v>
      </c>
      <c r="CA15" s="9">
        <f t="shared" si="2"/>
        <v>54.447083333333346</v>
      </c>
      <c r="CB15" s="9">
        <f t="shared" si="3"/>
        <v>54.382638888888884</v>
      </c>
    </row>
    <row r="16" spans="1:80" ht="11.25">
      <c r="A16" s="13">
        <v>14</v>
      </c>
      <c r="B16" s="79">
        <v>75.33333333333333</v>
      </c>
      <c r="C16" s="79">
        <v>79</v>
      </c>
      <c r="D16" s="79">
        <v>50</v>
      </c>
      <c r="E16" s="79">
        <v>66</v>
      </c>
      <c r="F16" s="79">
        <v>43.5</v>
      </c>
      <c r="G16" s="79">
        <v>39.25</v>
      </c>
      <c r="H16" s="79">
        <v>78.5</v>
      </c>
      <c r="I16" s="79">
        <v>42.75</v>
      </c>
      <c r="J16" s="34">
        <v>47</v>
      </c>
      <c r="K16" s="79">
        <v>49</v>
      </c>
      <c r="L16" s="79">
        <v>46.5</v>
      </c>
      <c r="M16" s="79">
        <v>44.5</v>
      </c>
      <c r="N16" s="79">
        <v>58.5</v>
      </c>
      <c r="O16" s="79">
        <v>38.75</v>
      </c>
      <c r="P16" s="79">
        <v>51.75</v>
      </c>
      <c r="Q16" s="79">
        <v>57.25</v>
      </c>
      <c r="R16" s="79">
        <v>79.75</v>
      </c>
      <c r="S16" s="79">
        <v>39.25</v>
      </c>
      <c r="T16" s="79">
        <v>49</v>
      </c>
      <c r="U16" s="79">
        <v>52.75</v>
      </c>
      <c r="V16" s="79">
        <v>65.5</v>
      </c>
      <c r="W16" s="79">
        <v>38.25</v>
      </c>
      <c r="X16" s="79">
        <v>47.25</v>
      </c>
      <c r="Y16" s="79">
        <v>59.5</v>
      </c>
      <c r="Z16" s="79">
        <v>76.25</v>
      </c>
      <c r="AA16" s="79">
        <v>38.875</v>
      </c>
      <c r="AB16" s="79">
        <v>70.125</v>
      </c>
      <c r="AC16" s="79">
        <v>37.375</v>
      </c>
      <c r="AD16" s="79">
        <v>77.75</v>
      </c>
      <c r="AE16" s="79">
        <v>41.5</v>
      </c>
      <c r="AF16" s="79">
        <v>49.2875</v>
      </c>
      <c r="AG16" s="79">
        <v>63.8375</v>
      </c>
      <c r="AH16" s="79">
        <v>46.1125</v>
      </c>
      <c r="AI16" s="79">
        <v>61.875</v>
      </c>
      <c r="AJ16" s="79">
        <v>46.5375</v>
      </c>
      <c r="AK16" s="79">
        <v>35.8</v>
      </c>
      <c r="AL16" s="79">
        <v>41.85</v>
      </c>
      <c r="AM16" s="79">
        <v>60.1</v>
      </c>
      <c r="AN16" s="79">
        <v>54.175</v>
      </c>
      <c r="AO16" s="79">
        <v>72.75</v>
      </c>
      <c r="AP16" s="79">
        <v>38.625</v>
      </c>
      <c r="AQ16" s="79">
        <v>43.375</v>
      </c>
      <c r="AR16" s="79">
        <v>69.375</v>
      </c>
      <c r="AS16" s="79">
        <v>49.5</v>
      </c>
      <c r="AT16" s="79">
        <v>39.4875</v>
      </c>
      <c r="AU16" s="79">
        <v>66.17916666666667</v>
      </c>
      <c r="AV16" s="79">
        <v>45.47916666666666</v>
      </c>
      <c r="AW16" s="79">
        <v>61.13333333333333</v>
      </c>
      <c r="AX16" s="79">
        <v>59.14583333333335</v>
      </c>
      <c r="AY16" s="79">
        <v>41.925</v>
      </c>
      <c r="AZ16" s="79">
        <v>56.70833333333332</v>
      </c>
      <c r="BA16" s="79">
        <v>74.54166666666669</v>
      </c>
      <c r="BB16" s="79">
        <v>45.491666666666674</v>
      </c>
      <c r="BC16" s="79">
        <v>57.81666666666666</v>
      </c>
      <c r="BD16" s="79">
        <v>88.4625</v>
      </c>
      <c r="BE16" s="79">
        <v>43.61666666666667</v>
      </c>
      <c r="BF16" s="79">
        <v>58.775</v>
      </c>
      <c r="BG16" s="79">
        <v>65.64583333333333</v>
      </c>
      <c r="BH16" s="79">
        <v>68.33333333333334</v>
      </c>
      <c r="BI16" s="79">
        <v>78.52083333333334</v>
      </c>
      <c r="BJ16" s="79">
        <v>58.491666666666674</v>
      </c>
      <c r="BK16" s="79">
        <v>69.0375</v>
      </c>
      <c r="BL16" s="79">
        <v>40.85</v>
      </c>
      <c r="BM16" s="79">
        <v>82.1</v>
      </c>
      <c r="BN16" s="79">
        <v>43.333333333333336</v>
      </c>
      <c r="BO16" s="79">
        <v>37.19999999999999</v>
      </c>
      <c r="BP16" s="79">
        <v>31.283333333333328</v>
      </c>
      <c r="BQ16" s="79">
        <v>75.54166666666667</v>
      </c>
      <c r="BR16" s="79"/>
      <c r="BS16" s="79"/>
      <c r="BT16" s="79"/>
      <c r="BU16" s="79"/>
      <c r="BV16" s="79"/>
      <c r="BW16" s="79"/>
      <c r="BX16" s="90"/>
      <c r="BY16" s="9">
        <f t="shared" si="0"/>
        <v>52.39249999999999</v>
      </c>
      <c r="BZ16" s="9">
        <f t="shared" si="1"/>
        <v>53.320138888888884</v>
      </c>
      <c r="CA16" s="9">
        <f t="shared" si="2"/>
        <v>55.22861111111111</v>
      </c>
      <c r="CB16" s="9">
        <f t="shared" si="3"/>
        <v>57.23</v>
      </c>
    </row>
    <row r="17" spans="1:80" ht="11.25">
      <c r="A17" s="13">
        <v>15</v>
      </c>
      <c r="B17" s="79">
        <v>83.33333333333333</v>
      </c>
      <c r="C17" s="79">
        <v>55.333333333333336</v>
      </c>
      <c r="D17" s="79">
        <v>43.666666666666664</v>
      </c>
      <c r="E17" s="79">
        <v>58.5</v>
      </c>
      <c r="F17" s="79">
        <v>63.25</v>
      </c>
      <c r="G17" s="79">
        <v>51.25</v>
      </c>
      <c r="H17" s="79">
        <v>81.75</v>
      </c>
      <c r="I17" s="79">
        <v>41.75</v>
      </c>
      <c r="J17" s="34">
        <v>43.5</v>
      </c>
      <c r="K17" s="79">
        <v>66.75</v>
      </c>
      <c r="L17" s="79">
        <v>61</v>
      </c>
      <c r="M17" s="79">
        <v>49</v>
      </c>
      <c r="N17" s="79">
        <v>32.5</v>
      </c>
      <c r="O17" s="79">
        <v>49.25</v>
      </c>
      <c r="P17" s="79">
        <v>62</v>
      </c>
      <c r="Q17" s="79">
        <v>74.75</v>
      </c>
      <c r="R17" s="79">
        <v>59</v>
      </c>
      <c r="S17" s="79">
        <v>38.5</v>
      </c>
      <c r="T17" s="79">
        <v>83.75</v>
      </c>
      <c r="U17" s="79">
        <v>43</v>
      </c>
      <c r="V17" s="79">
        <v>58.75</v>
      </c>
      <c r="W17" s="79">
        <v>61</v>
      </c>
      <c r="X17" s="79">
        <v>65.5</v>
      </c>
      <c r="Y17" s="79">
        <v>71</v>
      </c>
      <c r="Z17" s="79">
        <v>67.75</v>
      </c>
      <c r="AA17" s="79">
        <v>56.125</v>
      </c>
      <c r="AB17" s="79">
        <v>55.125</v>
      </c>
      <c r="AC17" s="79">
        <v>49.375</v>
      </c>
      <c r="AD17" s="79">
        <v>72.125</v>
      </c>
      <c r="AE17" s="79">
        <v>41</v>
      </c>
      <c r="AF17" s="79">
        <v>51.175</v>
      </c>
      <c r="AG17" s="79">
        <v>41.5</v>
      </c>
      <c r="AH17" s="79">
        <v>35.525</v>
      </c>
      <c r="AI17" s="79">
        <v>68.4375</v>
      </c>
      <c r="AJ17" s="79">
        <v>51.8</v>
      </c>
      <c r="AK17" s="79">
        <v>32.525</v>
      </c>
      <c r="AL17" s="79">
        <v>51.6</v>
      </c>
      <c r="AM17" s="79">
        <v>79.7</v>
      </c>
      <c r="AN17" s="79">
        <v>79.7875</v>
      </c>
      <c r="AO17" s="79">
        <v>54.75</v>
      </c>
      <c r="AP17" s="79">
        <v>51.25</v>
      </c>
      <c r="AQ17" s="79">
        <v>54.375</v>
      </c>
      <c r="AR17" s="79">
        <v>65.125</v>
      </c>
      <c r="AS17" s="79">
        <v>59.5</v>
      </c>
      <c r="AT17" s="79">
        <v>60.02083333333334</v>
      </c>
      <c r="AU17" s="79">
        <v>88.71666666666664</v>
      </c>
      <c r="AV17" s="79">
        <v>51.975</v>
      </c>
      <c r="AW17" s="79">
        <v>55.820833333333326</v>
      </c>
      <c r="AX17" s="79">
        <v>45.4375</v>
      </c>
      <c r="AY17" s="79">
        <v>45.40833333333333</v>
      </c>
      <c r="AZ17" s="79">
        <v>53.17916666666667</v>
      </c>
      <c r="BA17" s="79">
        <v>42.84166666666667</v>
      </c>
      <c r="BB17" s="79">
        <v>54.73333333333334</v>
      </c>
      <c r="BC17" s="79">
        <v>60.966666666666676</v>
      </c>
      <c r="BD17" s="79">
        <v>49.73333333333333</v>
      </c>
      <c r="BE17" s="79">
        <v>39.76666666666667</v>
      </c>
      <c r="BF17" s="79">
        <v>64.84166666666667</v>
      </c>
      <c r="BG17" s="79">
        <v>85.99583333333332</v>
      </c>
      <c r="BH17" s="79">
        <v>70.77083333333333</v>
      </c>
      <c r="BI17" s="79">
        <v>63.39583333333332</v>
      </c>
      <c r="BJ17" s="79">
        <v>79.37083333333332</v>
      </c>
      <c r="BK17" s="79">
        <v>84.6625</v>
      </c>
      <c r="BL17" s="79">
        <v>39.854166666666664</v>
      </c>
      <c r="BM17" s="79">
        <v>66.6</v>
      </c>
      <c r="BN17" s="79">
        <v>42.32500000000001</v>
      </c>
      <c r="BO17" s="79">
        <v>42.70416666666667</v>
      </c>
      <c r="BP17" s="79">
        <v>51.574999999999996</v>
      </c>
      <c r="BQ17" s="79">
        <v>64.89166666666667</v>
      </c>
      <c r="BR17" s="79"/>
      <c r="BS17" s="79"/>
      <c r="BT17" s="79"/>
      <c r="BU17" s="79"/>
      <c r="BV17" s="79"/>
      <c r="BW17" s="79"/>
      <c r="BX17" s="90"/>
      <c r="BY17" s="9">
        <f t="shared" si="0"/>
        <v>55.76708333333333</v>
      </c>
      <c r="BZ17" s="9">
        <f t="shared" si="1"/>
        <v>58.60277777777777</v>
      </c>
      <c r="CA17" s="9">
        <f t="shared" si="2"/>
        <v>56.320416666666674</v>
      </c>
      <c r="CB17" s="9">
        <f t="shared" si="3"/>
        <v>59.0125</v>
      </c>
    </row>
    <row r="18" spans="1:80" ht="11.25">
      <c r="A18" s="13">
        <v>16</v>
      </c>
      <c r="B18" s="79">
        <v>63.666666666666664</v>
      </c>
      <c r="C18" s="79">
        <v>65.33333333333333</v>
      </c>
      <c r="D18" s="79">
        <v>46.333333333333336</v>
      </c>
      <c r="E18" s="79">
        <v>70.5</v>
      </c>
      <c r="F18" s="79">
        <v>80</v>
      </c>
      <c r="G18" s="79">
        <v>35.5</v>
      </c>
      <c r="H18" s="79">
        <v>84.5</v>
      </c>
      <c r="I18" s="79">
        <v>49.75</v>
      </c>
      <c r="J18" s="34">
        <v>39.75</v>
      </c>
      <c r="K18" s="79">
        <v>48.5</v>
      </c>
      <c r="L18" s="79">
        <v>49</v>
      </c>
      <c r="M18" s="79">
        <v>51</v>
      </c>
      <c r="N18" s="79">
        <v>36.25</v>
      </c>
      <c r="O18" s="79">
        <v>56.5</v>
      </c>
      <c r="P18" s="79">
        <v>48.75</v>
      </c>
      <c r="Q18" s="79">
        <v>62.25</v>
      </c>
      <c r="R18" s="79">
        <v>86</v>
      </c>
      <c r="S18" s="79">
        <v>52.75</v>
      </c>
      <c r="T18" s="79">
        <v>53.75</v>
      </c>
      <c r="U18" s="79">
        <v>51</v>
      </c>
      <c r="V18" s="79">
        <v>65.25</v>
      </c>
      <c r="W18" s="79">
        <v>65.5</v>
      </c>
      <c r="X18" s="79">
        <v>40.25</v>
      </c>
      <c r="Y18" s="79">
        <v>89.25</v>
      </c>
      <c r="Z18" s="79">
        <v>35.5</v>
      </c>
      <c r="AA18" s="79">
        <v>41.625</v>
      </c>
      <c r="AB18" s="79">
        <v>47.625</v>
      </c>
      <c r="AC18" s="79">
        <v>42.5</v>
      </c>
      <c r="AD18" s="79">
        <v>66.625</v>
      </c>
      <c r="AE18" s="79">
        <v>55.875</v>
      </c>
      <c r="AF18" s="79">
        <v>57.3875</v>
      </c>
      <c r="AG18" s="79">
        <v>37.35</v>
      </c>
      <c r="AH18" s="79">
        <v>39.7875</v>
      </c>
      <c r="AI18" s="79">
        <v>38.0625</v>
      </c>
      <c r="AJ18" s="79">
        <v>36.5875</v>
      </c>
      <c r="AK18" s="79">
        <v>37.225</v>
      </c>
      <c r="AL18" s="79">
        <v>65</v>
      </c>
      <c r="AM18" s="79">
        <v>80.8</v>
      </c>
      <c r="AN18" s="79">
        <v>61.025</v>
      </c>
      <c r="AO18" s="79">
        <v>45</v>
      </c>
      <c r="AP18" s="79">
        <v>58.625</v>
      </c>
      <c r="AQ18" s="79">
        <v>55.375</v>
      </c>
      <c r="AR18" s="79">
        <v>60.75</v>
      </c>
      <c r="AS18" s="79">
        <v>62.875</v>
      </c>
      <c r="AT18" s="79">
        <v>74.19166666666668</v>
      </c>
      <c r="AU18" s="79">
        <v>75.63333333333333</v>
      </c>
      <c r="AV18" s="79">
        <v>49.77916666666667</v>
      </c>
      <c r="AW18" s="79">
        <v>42.65</v>
      </c>
      <c r="AX18" s="79">
        <v>45.0375</v>
      </c>
      <c r="AY18" s="79">
        <v>44.625</v>
      </c>
      <c r="AZ18" s="79">
        <v>81.7125</v>
      </c>
      <c r="BA18" s="79">
        <v>38.54583333333334</v>
      </c>
      <c r="BB18" s="79">
        <v>84.42916666666666</v>
      </c>
      <c r="BC18" s="79">
        <v>85.15</v>
      </c>
      <c r="BD18" s="79">
        <v>44.92083333333334</v>
      </c>
      <c r="BE18" s="79">
        <v>38.03333333333333</v>
      </c>
      <c r="BF18" s="79">
        <v>63.7625</v>
      </c>
      <c r="BG18" s="79">
        <v>66</v>
      </c>
      <c r="BH18" s="79">
        <v>62.55833333333334</v>
      </c>
      <c r="BI18" s="79">
        <v>46.32916666666666</v>
      </c>
      <c r="BJ18" s="79">
        <v>43.5625</v>
      </c>
      <c r="BK18" s="79">
        <v>45.22083333333333</v>
      </c>
      <c r="BL18" s="79">
        <v>40.83333333333333</v>
      </c>
      <c r="BM18" s="79">
        <v>56.5</v>
      </c>
      <c r="BN18" s="79">
        <v>45.03333333333333</v>
      </c>
      <c r="BO18" s="79">
        <v>48.53333333333333</v>
      </c>
      <c r="BP18" s="79">
        <v>52.33333333333334</v>
      </c>
      <c r="BQ18" s="79">
        <v>87.01666666666667</v>
      </c>
      <c r="BR18" s="79"/>
      <c r="BS18" s="79"/>
      <c r="BT18" s="79"/>
      <c r="BU18" s="79"/>
      <c r="BV18" s="79"/>
      <c r="BW18" s="79"/>
      <c r="BX18" s="90"/>
      <c r="BY18" s="9">
        <f t="shared" si="0"/>
        <v>52.589999999999996</v>
      </c>
      <c r="BZ18" s="9">
        <f t="shared" si="1"/>
        <v>54.42847222222223</v>
      </c>
      <c r="CA18" s="9">
        <f t="shared" si="2"/>
        <v>56.42736111111112</v>
      </c>
      <c r="CB18" s="9">
        <f t="shared" si="3"/>
        <v>56.86805555555555</v>
      </c>
    </row>
    <row r="19" spans="1:80" ht="11.25">
      <c r="A19" s="13">
        <v>17</v>
      </c>
      <c r="B19" s="79">
        <v>61.333333333333336</v>
      </c>
      <c r="C19" s="79">
        <v>80.33333333333333</v>
      </c>
      <c r="D19" s="79">
        <v>61.666666666666664</v>
      </c>
      <c r="E19" s="79">
        <v>75.75</v>
      </c>
      <c r="F19" s="79">
        <v>48.75</v>
      </c>
      <c r="G19" s="79">
        <v>51.75</v>
      </c>
      <c r="H19" s="79">
        <v>91.5</v>
      </c>
      <c r="I19" s="79">
        <v>71.75</v>
      </c>
      <c r="J19" s="34">
        <v>39.75</v>
      </c>
      <c r="K19" s="79">
        <v>52.25</v>
      </c>
      <c r="L19" s="79">
        <v>56.25</v>
      </c>
      <c r="M19" s="79">
        <v>51.75</v>
      </c>
      <c r="N19" s="79">
        <v>52.25</v>
      </c>
      <c r="O19" s="79">
        <v>79.5</v>
      </c>
      <c r="P19" s="79">
        <v>41.25</v>
      </c>
      <c r="Q19" s="79">
        <v>43.25</v>
      </c>
      <c r="R19" s="79">
        <v>71.75</v>
      </c>
      <c r="S19" s="79">
        <v>46.5</v>
      </c>
      <c r="T19" s="79">
        <v>83.75</v>
      </c>
      <c r="U19" s="79">
        <v>65</v>
      </c>
      <c r="V19" s="79">
        <v>71.75</v>
      </c>
      <c r="W19" s="79">
        <v>68.75</v>
      </c>
      <c r="X19" s="79">
        <v>37.5</v>
      </c>
      <c r="Y19" s="79">
        <v>77.25</v>
      </c>
      <c r="Z19" s="79">
        <v>34.5</v>
      </c>
      <c r="AA19" s="79">
        <v>52.75</v>
      </c>
      <c r="AB19" s="79">
        <v>77.75</v>
      </c>
      <c r="AC19" s="79">
        <v>36.75</v>
      </c>
      <c r="AD19" s="79">
        <v>82.375</v>
      </c>
      <c r="AE19" s="79">
        <v>62.875</v>
      </c>
      <c r="AF19" s="79">
        <v>87.675</v>
      </c>
      <c r="AG19" s="79">
        <v>68.4125</v>
      </c>
      <c r="AH19" s="79">
        <v>37.4125</v>
      </c>
      <c r="AI19" s="79">
        <v>50.8</v>
      </c>
      <c r="AJ19" s="79">
        <v>60.525</v>
      </c>
      <c r="AK19" s="79">
        <v>40.4</v>
      </c>
      <c r="AL19" s="79">
        <v>95.2</v>
      </c>
      <c r="AM19" s="79">
        <v>65.35</v>
      </c>
      <c r="AN19" s="79">
        <v>51.3125</v>
      </c>
      <c r="AO19" s="79">
        <v>39.125</v>
      </c>
      <c r="AP19" s="79">
        <v>91.875</v>
      </c>
      <c r="AQ19" s="79">
        <v>40.5</v>
      </c>
      <c r="AR19" s="79">
        <v>42.25</v>
      </c>
      <c r="AS19" s="79">
        <v>62.875</v>
      </c>
      <c r="AT19" s="79">
        <v>36.1625</v>
      </c>
      <c r="AU19" s="79">
        <v>66.225</v>
      </c>
      <c r="AV19" s="79">
        <v>49.54583333333333</v>
      </c>
      <c r="AW19" s="79">
        <v>47.17083333333335</v>
      </c>
      <c r="AX19" s="79">
        <v>48.74583333333334</v>
      </c>
      <c r="AY19" s="79">
        <v>68.40833333333335</v>
      </c>
      <c r="AZ19" s="79">
        <v>58.425</v>
      </c>
      <c r="BA19" s="79">
        <v>58.76666666666666</v>
      </c>
      <c r="BB19" s="79">
        <v>73</v>
      </c>
      <c r="BC19" s="79">
        <v>59.30416666666667</v>
      </c>
      <c r="BD19" s="79">
        <v>60.441666666666684</v>
      </c>
      <c r="BE19" s="79">
        <v>39.791666666666664</v>
      </c>
      <c r="BF19" s="79">
        <v>39.2875</v>
      </c>
      <c r="BG19" s="79">
        <v>64.7375</v>
      </c>
      <c r="BH19" s="79">
        <v>78.75</v>
      </c>
      <c r="BI19" s="79">
        <v>74.95</v>
      </c>
      <c r="BJ19" s="79">
        <v>43.95416666666667</v>
      </c>
      <c r="BK19" s="79">
        <v>44.7125</v>
      </c>
      <c r="BL19" s="79">
        <v>68.82916666666667</v>
      </c>
      <c r="BM19" s="79">
        <v>37.5</v>
      </c>
      <c r="BN19" s="79">
        <v>50.19166666666667</v>
      </c>
      <c r="BO19" s="79">
        <v>51.695833333333326</v>
      </c>
      <c r="BP19" s="79">
        <v>34.64583333333332</v>
      </c>
      <c r="BQ19" s="79">
        <v>91.84166666666665</v>
      </c>
      <c r="BR19" s="79"/>
      <c r="BS19" s="79"/>
      <c r="BT19" s="79"/>
      <c r="BU19" s="79"/>
      <c r="BV19" s="79"/>
      <c r="BW19" s="79"/>
      <c r="BX19" s="90"/>
      <c r="BY19" s="9">
        <f t="shared" si="0"/>
        <v>59.70916666666666</v>
      </c>
      <c r="BZ19" s="9">
        <f t="shared" si="1"/>
        <v>59.46055555555555</v>
      </c>
      <c r="CA19" s="9">
        <f t="shared" si="2"/>
        <v>58.29916666666666</v>
      </c>
      <c r="CB19" s="9">
        <f t="shared" si="3"/>
        <v>55.83402777777778</v>
      </c>
    </row>
    <row r="20" spans="1:80" ht="11.25">
      <c r="A20" s="13">
        <v>18</v>
      </c>
      <c r="B20" s="79">
        <v>56.333333333333336</v>
      </c>
      <c r="C20" s="79">
        <v>71.66666666666667</v>
      </c>
      <c r="D20" s="79">
        <v>58.333333333333336</v>
      </c>
      <c r="E20" s="79">
        <v>45</v>
      </c>
      <c r="F20" s="79">
        <v>44.25</v>
      </c>
      <c r="G20" s="79">
        <v>39</v>
      </c>
      <c r="H20" s="79">
        <v>76</v>
      </c>
      <c r="I20" s="79">
        <v>57.75</v>
      </c>
      <c r="J20" s="34">
        <v>41.5</v>
      </c>
      <c r="K20" s="79">
        <v>48.25</v>
      </c>
      <c r="L20" s="79">
        <v>41.25</v>
      </c>
      <c r="M20" s="79">
        <v>48.5</v>
      </c>
      <c r="N20" s="79">
        <v>50.75</v>
      </c>
      <c r="O20" s="79">
        <v>66.5</v>
      </c>
      <c r="P20" s="79">
        <v>56</v>
      </c>
      <c r="Q20" s="79">
        <v>55.75</v>
      </c>
      <c r="R20" s="79">
        <v>83</v>
      </c>
      <c r="S20" s="79">
        <v>55.75</v>
      </c>
      <c r="T20" s="79">
        <v>65.25</v>
      </c>
      <c r="U20" s="79">
        <v>53.75</v>
      </c>
      <c r="V20" s="79">
        <v>86.25</v>
      </c>
      <c r="W20" s="79">
        <v>73.75</v>
      </c>
      <c r="X20" s="79">
        <v>38.25</v>
      </c>
      <c r="Y20" s="79">
        <v>90</v>
      </c>
      <c r="Z20" s="79">
        <v>38.75</v>
      </c>
      <c r="AA20" s="79">
        <v>38.875</v>
      </c>
      <c r="AB20" s="79">
        <v>44.75</v>
      </c>
      <c r="AC20" s="79">
        <v>40.125</v>
      </c>
      <c r="AD20" s="79">
        <v>62.75</v>
      </c>
      <c r="AE20" s="79">
        <v>55.875</v>
      </c>
      <c r="AF20" s="79">
        <v>86.225</v>
      </c>
      <c r="AG20" s="79">
        <v>65.025</v>
      </c>
      <c r="AH20" s="79">
        <v>52.9375</v>
      </c>
      <c r="AI20" s="79">
        <v>68.4625</v>
      </c>
      <c r="AJ20" s="79">
        <v>85.5625</v>
      </c>
      <c r="AK20" s="79">
        <v>41.425</v>
      </c>
      <c r="AL20" s="79">
        <v>90.7625</v>
      </c>
      <c r="AM20" s="79">
        <v>59.375</v>
      </c>
      <c r="AN20" s="79">
        <v>56.1375</v>
      </c>
      <c r="AO20" s="79">
        <v>66.25</v>
      </c>
      <c r="AP20" s="79">
        <v>62.625</v>
      </c>
      <c r="AQ20" s="79">
        <v>50.25</v>
      </c>
      <c r="AR20" s="79">
        <v>41.5</v>
      </c>
      <c r="AS20" s="79">
        <v>79.25</v>
      </c>
      <c r="AT20" s="79">
        <v>37.8125</v>
      </c>
      <c r="AU20" s="79">
        <v>56.8375</v>
      </c>
      <c r="AV20" s="79">
        <v>44.616666666666674</v>
      </c>
      <c r="AW20" s="79">
        <v>37.57083333333333</v>
      </c>
      <c r="AX20" s="79">
        <v>55</v>
      </c>
      <c r="AY20" s="79">
        <v>52.725</v>
      </c>
      <c r="AZ20" s="79">
        <v>66.82916666666668</v>
      </c>
      <c r="BA20" s="79">
        <v>35.5375</v>
      </c>
      <c r="BB20" s="79">
        <v>58.3</v>
      </c>
      <c r="BC20" s="79">
        <v>51.854166666666664</v>
      </c>
      <c r="BD20" s="79">
        <v>87.34583333333335</v>
      </c>
      <c r="BE20" s="79">
        <v>46.9625</v>
      </c>
      <c r="BF20" s="79">
        <v>50.45416666666667</v>
      </c>
      <c r="BG20" s="79">
        <v>86.62916666666668</v>
      </c>
      <c r="BH20" s="79">
        <v>64.20416666666667</v>
      </c>
      <c r="BI20" s="79">
        <v>45.81666666666667</v>
      </c>
      <c r="BJ20" s="79">
        <v>73.69166666666668</v>
      </c>
      <c r="BK20" s="79">
        <v>36.6625</v>
      </c>
      <c r="BL20" s="79">
        <v>90.4125</v>
      </c>
      <c r="BM20" s="79">
        <v>59.4</v>
      </c>
      <c r="BN20" s="79">
        <v>39.95833333333333</v>
      </c>
      <c r="BO20" s="79">
        <v>34.25416666666667</v>
      </c>
      <c r="BP20" s="79">
        <v>48.09583333333333</v>
      </c>
      <c r="BQ20" s="79">
        <v>62.67083333333334</v>
      </c>
      <c r="BR20" s="79"/>
      <c r="BS20" s="79"/>
      <c r="BT20" s="79"/>
      <c r="BU20" s="79"/>
      <c r="BV20" s="79"/>
      <c r="BW20" s="79"/>
      <c r="BX20" s="90"/>
      <c r="BY20" s="9">
        <f t="shared" si="0"/>
        <v>59.513333333333335</v>
      </c>
      <c r="BZ20" s="9">
        <f t="shared" si="1"/>
        <v>59.03333333333334</v>
      </c>
      <c r="CA20" s="9">
        <f t="shared" si="2"/>
        <v>59.76291666666667</v>
      </c>
      <c r="CB20" s="9">
        <f t="shared" si="3"/>
        <v>55.98847222222221</v>
      </c>
    </row>
    <row r="21" spans="1:80" ht="11.25">
      <c r="A21" s="13">
        <v>19</v>
      </c>
      <c r="B21" s="79">
        <v>63</v>
      </c>
      <c r="C21" s="79">
        <v>61</v>
      </c>
      <c r="D21" s="79">
        <v>71.66666666666667</v>
      </c>
      <c r="E21" s="79">
        <v>46.5</v>
      </c>
      <c r="F21" s="79">
        <v>46.75</v>
      </c>
      <c r="G21" s="79">
        <v>50.25</v>
      </c>
      <c r="H21" s="79">
        <v>76.25</v>
      </c>
      <c r="I21" s="79">
        <v>39.5</v>
      </c>
      <c r="J21" s="34">
        <v>42.75</v>
      </c>
      <c r="K21" s="79">
        <v>34</v>
      </c>
      <c r="L21" s="79">
        <v>44</v>
      </c>
      <c r="M21" s="79">
        <v>53.25</v>
      </c>
      <c r="N21" s="79">
        <v>57</v>
      </c>
      <c r="O21" s="79">
        <v>53.5</v>
      </c>
      <c r="P21" s="79">
        <v>49.25</v>
      </c>
      <c r="Q21" s="79">
        <v>80</v>
      </c>
      <c r="R21" s="79">
        <v>77.5</v>
      </c>
      <c r="S21" s="79">
        <v>57.75</v>
      </c>
      <c r="T21" s="79">
        <v>49</v>
      </c>
      <c r="U21" s="79">
        <v>70.5</v>
      </c>
      <c r="V21" s="79">
        <v>88.5</v>
      </c>
      <c r="W21" s="79">
        <v>76.5</v>
      </c>
      <c r="X21" s="79">
        <v>59.75</v>
      </c>
      <c r="Y21" s="79">
        <v>81</v>
      </c>
      <c r="Z21" s="79">
        <v>41</v>
      </c>
      <c r="AA21" s="79">
        <v>46.125</v>
      </c>
      <c r="AB21" s="79">
        <v>35.375</v>
      </c>
      <c r="AC21" s="79">
        <v>84.75</v>
      </c>
      <c r="AD21" s="79">
        <v>53.125</v>
      </c>
      <c r="AE21" s="79">
        <v>67.125</v>
      </c>
      <c r="AF21" s="79">
        <v>49.5375</v>
      </c>
      <c r="AG21" s="79">
        <v>57.35</v>
      </c>
      <c r="AH21" s="79">
        <v>87.325</v>
      </c>
      <c r="AI21" s="79">
        <v>88.1875</v>
      </c>
      <c r="AJ21" s="79">
        <v>56.1</v>
      </c>
      <c r="AK21" s="79">
        <v>34.7125</v>
      </c>
      <c r="AL21" s="79">
        <v>66.35</v>
      </c>
      <c r="AM21" s="79">
        <v>83.8875</v>
      </c>
      <c r="AN21" s="79">
        <v>47.45</v>
      </c>
      <c r="AO21" s="79">
        <v>43.875</v>
      </c>
      <c r="AP21" s="79">
        <v>46.125</v>
      </c>
      <c r="AQ21" s="79">
        <v>50.875</v>
      </c>
      <c r="AR21" s="79">
        <v>40.25</v>
      </c>
      <c r="AS21" s="79">
        <v>52</v>
      </c>
      <c r="AT21" s="79">
        <v>32.175</v>
      </c>
      <c r="AU21" s="79">
        <v>68.60833333333333</v>
      </c>
      <c r="AV21" s="79">
        <v>68.03333333333332</v>
      </c>
      <c r="AW21" s="79">
        <v>47.74166666666667</v>
      </c>
      <c r="AX21" s="79">
        <v>65.225</v>
      </c>
      <c r="AY21" s="79">
        <v>39.76666666666666</v>
      </c>
      <c r="AZ21" s="79">
        <v>61.8125</v>
      </c>
      <c r="BA21" s="79">
        <v>62.49166666666665</v>
      </c>
      <c r="BB21" s="79">
        <v>87.55</v>
      </c>
      <c r="BC21" s="79">
        <v>64.8125</v>
      </c>
      <c r="BD21" s="79">
        <v>59.866666666666646</v>
      </c>
      <c r="BE21" s="79">
        <v>51.54583333333333</v>
      </c>
      <c r="BF21" s="79">
        <v>44.725</v>
      </c>
      <c r="BG21" s="79">
        <v>81.61666666666666</v>
      </c>
      <c r="BH21" s="79">
        <v>56.23333333333333</v>
      </c>
      <c r="BI21" s="79">
        <v>45.29583333333333</v>
      </c>
      <c r="BJ21" s="79">
        <v>52.7375</v>
      </c>
      <c r="BK21" s="79">
        <v>45.76666666666667</v>
      </c>
      <c r="BL21" s="79">
        <v>76.6625</v>
      </c>
      <c r="BM21" s="79">
        <v>52.7</v>
      </c>
      <c r="BN21" s="79">
        <v>37.725</v>
      </c>
      <c r="BO21" s="79">
        <v>46.02083333333332</v>
      </c>
      <c r="BP21" s="79">
        <v>72.25833333333333</v>
      </c>
      <c r="BQ21" s="79">
        <v>56.23333333333334</v>
      </c>
      <c r="BR21" s="79"/>
      <c r="BS21" s="79"/>
      <c r="BT21" s="79"/>
      <c r="BU21" s="79"/>
      <c r="BV21" s="79"/>
      <c r="BW21" s="79"/>
      <c r="BX21" s="90"/>
      <c r="BY21" s="9">
        <f t="shared" si="0"/>
        <v>60.839999999999996</v>
      </c>
      <c r="BZ21" s="9">
        <f t="shared" si="1"/>
        <v>59.11111111111111</v>
      </c>
      <c r="CA21" s="9">
        <f t="shared" si="2"/>
        <v>58.67486111111109</v>
      </c>
      <c r="CB21" s="9">
        <f t="shared" si="3"/>
        <v>55.27263888888887</v>
      </c>
    </row>
    <row r="22" spans="1:80" ht="11.25">
      <c r="A22" s="82">
        <v>20</v>
      </c>
      <c r="B22" s="83">
        <v>37</v>
      </c>
      <c r="C22" s="83">
        <v>61.333333333333336</v>
      </c>
      <c r="D22" s="83">
        <v>71</v>
      </c>
      <c r="E22" s="83">
        <v>67.25</v>
      </c>
      <c r="F22" s="83">
        <v>55.5</v>
      </c>
      <c r="G22" s="83">
        <v>34.5</v>
      </c>
      <c r="H22" s="83">
        <v>85</v>
      </c>
      <c r="I22" s="83">
        <v>35.25</v>
      </c>
      <c r="J22" s="84">
        <v>49</v>
      </c>
      <c r="K22" s="83">
        <v>44.5</v>
      </c>
      <c r="L22" s="83">
        <v>43.25</v>
      </c>
      <c r="M22" s="83">
        <v>78.5</v>
      </c>
      <c r="N22" s="83">
        <v>72.25</v>
      </c>
      <c r="O22" s="83">
        <v>72.75</v>
      </c>
      <c r="P22" s="83">
        <v>53</v>
      </c>
      <c r="Q22" s="83">
        <v>66.5</v>
      </c>
      <c r="R22" s="83">
        <v>83.5</v>
      </c>
      <c r="S22" s="83">
        <v>68.75</v>
      </c>
      <c r="T22" s="83">
        <v>36</v>
      </c>
      <c r="U22" s="83">
        <v>31.25</v>
      </c>
      <c r="V22" s="83">
        <v>87</v>
      </c>
      <c r="W22" s="83">
        <v>77.75</v>
      </c>
      <c r="X22" s="83">
        <v>59.5</v>
      </c>
      <c r="Y22" s="83">
        <v>54</v>
      </c>
      <c r="Z22" s="83">
        <v>51</v>
      </c>
      <c r="AA22" s="83">
        <v>51.25</v>
      </c>
      <c r="AB22" s="83">
        <v>48.875</v>
      </c>
      <c r="AC22" s="83">
        <v>59.5</v>
      </c>
      <c r="AD22" s="83">
        <v>49.125</v>
      </c>
      <c r="AE22" s="83">
        <v>93</v>
      </c>
      <c r="AF22" s="83">
        <v>36.0625</v>
      </c>
      <c r="AG22" s="83">
        <v>56.225</v>
      </c>
      <c r="AH22" s="83">
        <v>92.9875</v>
      </c>
      <c r="AI22" s="83">
        <v>65.4125</v>
      </c>
      <c r="AJ22" s="83">
        <v>52.8125</v>
      </c>
      <c r="AK22" s="83">
        <v>33.25</v>
      </c>
      <c r="AL22" s="83">
        <v>69.35</v>
      </c>
      <c r="AM22" s="83">
        <v>89.4875</v>
      </c>
      <c r="AN22" s="83">
        <v>40.275</v>
      </c>
      <c r="AO22" s="83">
        <v>45.25</v>
      </c>
      <c r="AP22" s="83">
        <v>49.625</v>
      </c>
      <c r="AQ22" s="83">
        <v>73</v>
      </c>
      <c r="AR22" s="83">
        <v>43.625</v>
      </c>
      <c r="AS22" s="83">
        <v>47.125</v>
      </c>
      <c r="AT22" s="83">
        <v>36.55833333333334</v>
      </c>
      <c r="AU22" s="83">
        <v>81.44166666666668</v>
      </c>
      <c r="AV22" s="83">
        <v>64.38333333333334</v>
      </c>
      <c r="AW22" s="83">
        <v>84.6375</v>
      </c>
      <c r="AX22" s="83">
        <v>51.65416666666666</v>
      </c>
      <c r="AY22" s="83">
        <v>42.541666666666664</v>
      </c>
      <c r="AZ22" s="83">
        <v>78.725</v>
      </c>
      <c r="BA22" s="83">
        <v>70.73333333333333</v>
      </c>
      <c r="BB22" s="83">
        <v>76.925</v>
      </c>
      <c r="BC22" s="83">
        <v>73.75416666666668</v>
      </c>
      <c r="BD22" s="83">
        <v>67.14583333333333</v>
      </c>
      <c r="BE22" s="83">
        <v>40.55833333333333</v>
      </c>
      <c r="BF22" s="83">
        <v>80.37916666666668</v>
      </c>
      <c r="BG22" s="83">
        <v>67.42916666666666</v>
      </c>
      <c r="BH22" s="83">
        <v>66.02916666666665</v>
      </c>
      <c r="BI22" s="83">
        <v>51.0125</v>
      </c>
      <c r="BJ22" s="83">
        <v>37.720833333333324</v>
      </c>
      <c r="BK22" s="83">
        <v>54.5125</v>
      </c>
      <c r="BL22" s="83">
        <v>73.87083333333334</v>
      </c>
      <c r="BM22" s="83">
        <v>75.6</v>
      </c>
      <c r="BN22" s="83">
        <v>61.98333333333334</v>
      </c>
      <c r="BO22" s="83">
        <v>54.80833333333333</v>
      </c>
      <c r="BP22" s="83">
        <v>83.8125</v>
      </c>
      <c r="BQ22" s="83">
        <v>68.17916666666665</v>
      </c>
      <c r="BR22" s="83"/>
      <c r="BS22" s="83"/>
      <c r="BT22" s="83"/>
      <c r="BU22" s="83"/>
      <c r="BV22" s="83"/>
      <c r="BW22" s="83"/>
      <c r="BX22" s="90"/>
      <c r="BY22" s="85">
        <f t="shared" si="0"/>
        <v>60.86124999999999</v>
      </c>
      <c r="BZ22" s="85">
        <f t="shared" si="1"/>
        <v>58.658611111111114</v>
      </c>
      <c r="CA22" s="85">
        <f t="shared" si="2"/>
        <v>61.78263888888888</v>
      </c>
      <c r="CB22" s="85">
        <f t="shared" si="3"/>
        <v>61.443194444444444</v>
      </c>
    </row>
    <row r="23" spans="1:80" ht="11.25">
      <c r="A23" s="13">
        <v>21</v>
      </c>
      <c r="B23" s="79">
        <v>80.33333333333333</v>
      </c>
      <c r="C23" s="79">
        <v>54.666666666666664</v>
      </c>
      <c r="D23" s="79">
        <v>21.666666666666668</v>
      </c>
      <c r="E23" s="79">
        <v>63</v>
      </c>
      <c r="F23" s="79">
        <v>59.5</v>
      </c>
      <c r="G23" s="79">
        <v>61.5</v>
      </c>
      <c r="H23" s="79">
        <v>85</v>
      </c>
      <c r="I23" s="79">
        <v>48</v>
      </c>
      <c r="J23" s="34">
        <v>60.75</v>
      </c>
      <c r="K23" s="79">
        <v>38</v>
      </c>
      <c r="L23" s="79">
        <v>53</v>
      </c>
      <c r="M23" s="79">
        <v>54.25</v>
      </c>
      <c r="N23" s="79">
        <v>60.5</v>
      </c>
      <c r="O23" s="79">
        <v>85.25</v>
      </c>
      <c r="P23" s="79">
        <v>56.75</v>
      </c>
      <c r="Q23" s="79">
        <v>45</v>
      </c>
      <c r="R23" s="79">
        <v>75.75</v>
      </c>
      <c r="S23" s="79">
        <v>63.75</v>
      </c>
      <c r="T23" s="79">
        <v>56.25</v>
      </c>
      <c r="U23" s="79">
        <v>37.25</v>
      </c>
      <c r="V23" s="79">
        <v>43.25</v>
      </c>
      <c r="W23" s="79">
        <v>50.25</v>
      </c>
      <c r="X23" s="79">
        <v>74.25</v>
      </c>
      <c r="Y23" s="79">
        <v>67.75</v>
      </c>
      <c r="Z23" s="79">
        <v>70.25</v>
      </c>
      <c r="AA23" s="79">
        <v>60.875</v>
      </c>
      <c r="AB23" s="79">
        <v>61.375</v>
      </c>
      <c r="AC23" s="79">
        <v>36.5</v>
      </c>
      <c r="AD23" s="79">
        <v>48.125</v>
      </c>
      <c r="AE23" s="79">
        <v>80.125</v>
      </c>
      <c r="AF23" s="79">
        <v>37.25</v>
      </c>
      <c r="AG23" s="79">
        <v>62.2</v>
      </c>
      <c r="AH23" s="79">
        <v>74.775</v>
      </c>
      <c r="AI23" s="79">
        <v>53.2625</v>
      </c>
      <c r="AJ23" s="79">
        <v>53.85</v>
      </c>
      <c r="AK23" s="79">
        <v>35.6625</v>
      </c>
      <c r="AL23" s="79">
        <v>72.6375</v>
      </c>
      <c r="AM23" s="79">
        <v>60.65</v>
      </c>
      <c r="AN23" s="33">
        <v>32.8125</v>
      </c>
      <c r="AO23" s="33">
        <v>48.375</v>
      </c>
      <c r="AP23" s="33">
        <v>81.25</v>
      </c>
      <c r="AQ23" s="33">
        <v>79.875</v>
      </c>
      <c r="AR23" s="33">
        <v>42.5</v>
      </c>
      <c r="AS23" s="33">
        <v>36.875</v>
      </c>
      <c r="AT23" s="33">
        <v>42.52916666666667</v>
      </c>
      <c r="AU23" s="33">
        <v>80.17916666666667</v>
      </c>
      <c r="AV23" s="33">
        <v>44.42916666666667</v>
      </c>
      <c r="AW23" s="33">
        <v>50.49166666666667</v>
      </c>
      <c r="AX23" s="33">
        <v>59.9375</v>
      </c>
      <c r="AY23" s="33">
        <v>50.77916666666667</v>
      </c>
      <c r="AZ23" s="33">
        <v>57.97083333333333</v>
      </c>
      <c r="BA23" s="33">
        <v>62.10833333333335</v>
      </c>
      <c r="BB23" s="33">
        <v>77.14166666666667</v>
      </c>
      <c r="BC23" s="33">
        <v>76.225</v>
      </c>
      <c r="BD23" s="33">
        <v>67.7125</v>
      </c>
      <c r="BE23" s="33">
        <v>38.6125</v>
      </c>
      <c r="BF23" s="33">
        <v>40.99166666666667</v>
      </c>
      <c r="BG23" s="33">
        <v>56.55</v>
      </c>
      <c r="BH23" s="33">
        <v>61.775</v>
      </c>
      <c r="BI23" s="33">
        <v>49.03333333333334</v>
      </c>
      <c r="BJ23" s="33">
        <v>37.57916666666666</v>
      </c>
      <c r="BK23" s="33">
        <v>48.2</v>
      </c>
      <c r="BL23" s="33">
        <v>68.92916666666666</v>
      </c>
      <c r="BM23" s="33">
        <v>60.6</v>
      </c>
      <c r="BN23" s="33">
        <v>42.6375</v>
      </c>
      <c r="BO23" s="33">
        <v>42.708333333333336</v>
      </c>
      <c r="BP23" s="33">
        <v>54.449999999999996</v>
      </c>
      <c r="BQ23" s="33">
        <v>61.20416666666668</v>
      </c>
      <c r="BR23" s="33"/>
      <c r="BS23" s="33"/>
      <c r="BT23" s="33"/>
      <c r="BU23" s="33"/>
      <c r="BV23" s="33"/>
      <c r="BW23" s="33"/>
      <c r="BY23" s="9">
        <f t="shared" si="0"/>
        <v>57.651250000000005</v>
      </c>
      <c r="BZ23" s="9">
        <f t="shared" si="1"/>
        <v>55.86180555555555</v>
      </c>
      <c r="CA23" s="9">
        <f t="shared" si="2"/>
        <v>56.862777777777765</v>
      </c>
      <c r="CB23" s="9">
        <f t="shared" si="3"/>
        <v>55.14874999999999</v>
      </c>
    </row>
    <row r="24" spans="1:80" ht="11.25">
      <c r="A24" s="5">
        <v>22</v>
      </c>
      <c r="B24" s="33">
        <v>63.666666666666664</v>
      </c>
      <c r="C24" s="33">
        <v>42.333333333333336</v>
      </c>
      <c r="D24" s="33">
        <v>38</v>
      </c>
      <c r="E24" s="33">
        <v>58.5</v>
      </c>
      <c r="F24" s="33">
        <v>56.25</v>
      </c>
      <c r="G24" s="33">
        <v>58</v>
      </c>
      <c r="H24" s="33">
        <v>66</v>
      </c>
      <c r="I24" s="33">
        <v>35.75</v>
      </c>
      <c r="J24" s="34">
        <v>46.5</v>
      </c>
      <c r="K24" s="33">
        <v>55.25</v>
      </c>
      <c r="L24" s="33">
        <v>67.25</v>
      </c>
      <c r="M24" s="33">
        <v>64.5</v>
      </c>
      <c r="N24" s="33">
        <v>37.25</v>
      </c>
      <c r="O24" s="33">
        <v>84.75</v>
      </c>
      <c r="P24" s="33">
        <v>68.5</v>
      </c>
      <c r="Q24" s="33">
        <v>27</v>
      </c>
      <c r="R24" s="33">
        <v>80.75</v>
      </c>
      <c r="S24" s="33">
        <v>47.25</v>
      </c>
      <c r="T24" s="33">
        <v>80.5</v>
      </c>
      <c r="U24" s="33">
        <v>36.25</v>
      </c>
      <c r="V24" s="33">
        <v>81</v>
      </c>
      <c r="W24" s="33">
        <v>66.5</v>
      </c>
      <c r="X24" s="33">
        <v>57.25</v>
      </c>
      <c r="Y24" s="33">
        <v>74.75</v>
      </c>
      <c r="Z24" s="33">
        <v>46.75</v>
      </c>
      <c r="AA24" s="33">
        <v>38.875</v>
      </c>
      <c r="AB24" s="33">
        <v>62.625</v>
      </c>
      <c r="AC24" s="33">
        <v>42.375</v>
      </c>
      <c r="AD24" s="33">
        <v>46.125</v>
      </c>
      <c r="AE24" s="33">
        <v>45.125</v>
      </c>
      <c r="AF24" s="33">
        <v>51.4</v>
      </c>
      <c r="AG24" s="33">
        <v>55.525</v>
      </c>
      <c r="AH24" s="33">
        <v>43.8375</v>
      </c>
      <c r="AI24" s="33">
        <v>56.5</v>
      </c>
      <c r="AJ24" s="33">
        <v>80.15</v>
      </c>
      <c r="AK24" s="33">
        <v>45.175</v>
      </c>
      <c r="AL24" s="33">
        <v>62.4125</v>
      </c>
      <c r="AM24" s="33">
        <v>65.675</v>
      </c>
      <c r="AN24" s="33">
        <v>35.8</v>
      </c>
      <c r="AO24" s="33">
        <v>39.375</v>
      </c>
      <c r="AP24" s="33">
        <v>89.375</v>
      </c>
      <c r="AQ24" s="33">
        <v>40.5</v>
      </c>
      <c r="AR24" s="33">
        <v>45.5</v>
      </c>
      <c r="AS24" s="33">
        <v>44.75</v>
      </c>
      <c r="AT24" s="33">
        <v>34.3875</v>
      </c>
      <c r="AU24" s="33">
        <v>70.07083333333333</v>
      </c>
      <c r="AV24" s="33">
        <v>38.67083333333334</v>
      </c>
      <c r="AW24" s="33">
        <v>36.90833333333334</v>
      </c>
      <c r="AX24" s="33">
        <v>52.3625</v>
      </c>
      <c r="AY24" s="33">
        <v>65.64583333333333</v>
      </c>
      <c r="AZ24" s="33">
        <v>66.80833333333332</v>
      </c>
      <c r="BA24" s="33">
        <v>64.25</v>
      </c>
      <c r="BB24" s="33">
        <v>47.3625</v>
      </c>
      <c r="BC24" s="33">
        <v>73.425</v>
      </c>
      <c r="BD24" s="33">
        <v>59.645833333333336</v>
      </c>
      <c r="BE24" s="33">
        <v>63.325</v>
      </c>
      <c r="BF24" s="33">
        <v>59.7875</v>
      </c>
      <c r="BG24" s="33">
        <v>71.64583333333336</v>
      </c>
      <c r="BH24" s="33">
        <v>66.00833333333334</v>
      </c>
      <c r="BI24" s="33">
        <v>53.01666666666666</v>
      </c>
      <c r="BJ24" s="33">
        <v>44.675</v>
      </c>
      <c r="BK24" s="33">
        <v>52.18333333333334</v>
      </c>
      <c r="BL24" s="33">
        <v>78.86666666666666</v>
      </c>
      <c r="BM24" s="33">
        <v>60.2</v>
      </c>
      <c r="BN24" s="33">
        <v>56.63333333333333</v>
      </c>
      <c r="BO24" s="33">
        <v>72.87916666666668</v>
      </c>
      <c r="BP24" s="33">
        <v>59.38333333333335</v>
      </c>
      <c r="BQ24" s="33">
        <v>76.33333333333333</v>
      </c>
      <c r="BR24" s="33"/>
      <c r="BS24" s="33"/>
      <c r="BT24" s="33"/>
      <c r="BU24" s="33"/>
      <c r="BV24" s="33"/>
      <c r="BW24" s="33"/>
      <c r="BY24" s="9">
        <f t="shared" si="0"/>
        <v>57.260000000000005</v>
      </c>
      <c r="BZ24" s="9">
        <f t="shared" si="1"/>
        <v>53.80458333333332</v>
      </c>
      <c r="CA24" s="9">
        <f t="shared" si="2"/>
        <v>55.05069444444443</v>
      </c>
      <c r="CB24" s="9">
        <f t="shared" si="3"/>
        <v>57.325833333333335</v>
      </c>
    </row>
    <row r="25" spans="1:80" ht="11.25">
      <c r="A25" s="5">
        <v>23</v>
      </c>
      <c r="B25" s="33">
        <v>56</v>
      </c>
      <c r="C25" s="33">
        <v>50.333333333333336</v>
      </c>
      <c r="D25" s="33">
        <v>43.666666666666664</v>
      </c>
      <c r="E25" s="33">
        <v>45.25</v>
      </c>
      <c r="F25" s="33">
        <v>56.25</v>
      </c>
      <c r="G25" s="33">
        <v>62.25</v>
      </c>
      <c r="H25" s="33">
        <v>68.75</v>
      </c>
      <c r="I25" s="33">
        <v>50.75</v>
      </c>
      <c r="J25" s="34">
        <v>39.5</v>
      </c>
      <c r="K25" s="33">
        <v>54.75</v>
      </c>
      <c r="L25" s="33">
        <v>62.75</v>
      </c>
      <c r="M25" s="33">
        <v>48.5</v>
      </c>
      <c r="N25" s="33">
        <v>29.75</v>
      </c>
      <c r="O25" s="33">
        <v>69.5</v>
      </c>
      <c r="P25" s="33">
        <v>69.75</v>
      </c>
      <c r="Q25" s="33">
        <v>31.25</v>
      </c>
      <c r="R25" s="33">
        <v>63.25</v>
      </c>
      <c r="S25" s="33">
        <v>49</v>
      </c>
      <c r="T25" s="33">
        <v>86.75</v>
      </c>
      <c r="U25" s="33">
        <v>65.75</v>
      </c>
      <c r="V25" s="33">
        <v>73</v>
      </c>
      <c r="W25" s="33">
        <v>71.5</v>
      </c>
      <c r="X25" s="33">
        <v>59.75</v>
      </c>
      <c r="Y25" s="33">
        <v>80.25</v>
      </c>
      <c r="Z25" s="33">
        <v>33.75</v>
      </c>
      <c r="AA25" s="33">
        <v>38.875</v>
      </c>
      <c r="AB25" s="33">
        <v>85.25</v>
      </c>
      <c r="AC25" s="33">
        <v>50.75</v>
      </c>
      <c r="AD25" s="33">
        <v>76.875</v>
      </c>
      <c r="AE25" s="33">
        <v>47.875</v>
      </c>
      <c r="AF25" s="33">
        <v>59.3125</v>
      </c>
      <c r="AG25" s="33">
        <v>76.5625</v>
      </c>
      <c r="AH25" s="33">
        <v>43.95</v>
      </c>
      <c r="AI25" s="33">
        <v>74.7875</v>
      </c>
      <c r="AJ25" s="33">
        <v>82.2125</v>
      </c>
      <c r="AK25" s="33">
        <v>53.55</v>
      </c>
      <c r="AL25" s="33">
        <v>55.325</v>
      </c>
      <c r="AM25" s="33">
        <v>80.175</v>
      </c>
      <c r="AN25" s="33">
        <v>38.0875</v>
      </c>
      <c r="AO25" s="33">
        <v>36.25</v>
      </c>
      <c r="AP25" s="33">
        <v>80.75</v>
      </c>
      <c r="AQ25" s="33">
        <v>44.5</v>
      </c>
      <c r="AR25" s="33">
        <v>60.5</v>
      </c>
      <c r="AS25" s="33">
        <v>58.875</v>
      </c>
      <c r="AT25" s="33">
        <v>42.92916666666667</v>
      </c>
      <c r="AU25" s="33">
        <v>69.89583333333334</v>
      </c>
      <c r="AV25" s="33">
        <v>41.35833333333333</v>
      </c>
      <c r="AW25" s="33">
        <v>48.0125</v>
      </c>
      <c r="AX25" s="33">
        <v>62.075</v>
      </c>
      <c r="AY25" s="33">
        <v>40.04583333333333</v>
      </c>
      <c r="AZ25" s="33">
        <v>67.60416666666667</v>
      </c>
      <c r="BA25" s="33">
        <v>43.19583333333333</v>
      </c>
      <c r="BB25" s="33">
        <v>51.24583333333333</v>
      </c>
      <c r="BC25" s="33">
        <v>68.51666666666665</v>
      </c>
      <c r="BD25" s="33">
        <v>81.8625</v>
      </c>
      <c r="BE25" s="33">
        <v>55.77916666666667</v>
      </c>
      <c r="BF25" s="33">
        <v>86.25833333333333</v>
      </c>
      <c r="BG25" s="33">
        <v>73.37916666666666</v>
      </c>
      <c r="BH25" s="33">
        <v>66.84166666666665</v>
      </c>
      <c r="BI25" s="33">
        <v>86.14166666666667</v>
      </c>
      <c r="BJ25" s="33">
        <v>36.42916666666666</v>
      </c>
      <c r="BK25" s="33">
        <v>46.00833333333335</v>
      </c>
      <c r="BL25" s="33">
        <v>92.35416666666669</v>
      </c>
      <c r="BM25" s="33">
        <v>84.6</v>
      </c>
      <c r="BN25" s="33">
        <v>75.31666666666668</v>
      </c>
      <c r="BO25" s="33">
        <v>73.00416666666668</v>
      </c>
      <c r="BP25" s="33">
        <v>40.56249999999999</v>
      </c>
      <c r="BQ25" s="33">
        <v>36.96666666666666</v>
      </c>
      <c r="BR25" s="33"/>
      <c r="BS25" s="33"/>
      <c r="BT25" s="33"/>
      <c r="BU25" s="33"/>
      <c r="BV25" s="33"/>
      <c r="BW25" s="33"/>
      <c r="BY25" s="9">
        <f t="shared" si="0"/>
        <v>60.475</v>
      </c>
      <c r="BZ25" s="9">
        <f t="shared" si="1"/>
        <v>60.58027777777777</v>
      </c>
      <c r="CA25" s="9">
        <f t="shared" si="2"/>
        <v>60.058194444444446</v>
      </c>
      <c r="CB25" s="9">
        <f t="shared" si="3"/>
        <v>59.64486111111111</v>
      </c>
    </row>
    <row r="26" spans="1:80" ht="11.25">
      <c r="A26" s="5">
        <v>24</v>
      </c>
      <c r="B26" s="33">
        <v>49.666666666666664</v>
      </c>
      <c r="C26" s="33">
        <v>60.333333333333336</v>
      </c>
      <c r="D26" s="33">
        <v>52.666666666666664</v>
      </c>
      <c r="E26" s="33">
        <v>68.75</v>
      </c>
      <c r="F26" s="33">
        <v>34.5</v>
      </c>
      <c r="G26" s="33">
        <v>82.75</v>
      </c>
      <c r="H26" s="33">
        <v>78.25</v>
      </c>
      <c r="I26" s="33">
        <v>53.75</v>
      </c>
      <c r="J26" s="34">
        <v>45</v>
      </c>
      <c r="K26" s="33">
        <v>45.75</v>
      </c>
      <c r="L26" s="33">
        <v>55.5</v>
      </c>
      <c r="M26" s="33">
        <v>50</v>
      </c>
      <c r="N26" s="33">
        <v>37.5</v>
      </c>
      <c r="O26" s="33">
        <v>56.5</v>
      </c>
      <c r="P26" s="33">
        <v>62.5</v>
      </c>
      <c r="Q26" s="33">
        <v>34</v>
      </c>
      <c r="R26" s="33">
        <v>75</v>
      </c>
      <c r="S26" s="33">
        <v>57.75</v>
      </c>
      <c r="T26" s="33">
        <v>43.75</v>
      </c>
      <c r="U26" s="33">
        <v>49.75</v>
      </c>
      <c r="V26" s="33">
        <v>59.5</v>
      </c>
      <c r="W26" s="33">
        <v>81</v>
      </c>
      <c r="X26" s="33">
        <v>49.25</v>
      </c>
      <c r="Y26" s="33">
        <v>40.5</v>
      </c>
      <c r="Z26" s="33">
        <v>50</v>
      </c>
      <c r="AA26" s="33">
        <v>57.625</v>
      </c>
      <c r="AB26" s="33">
        <v>65.5</v>
      </c>
      <c r="AC26" s="33">
        <v>34.25</v>
      </c>
      <c r="AD26" s="33">
        <v>82.25</v>
      </c>
      <c r="AE26" s="33">
        <v>55.625</v>
      </c>
      <c r="AF26" s="33">
        <v>83.675</v>
      </c>
      <c r="AG26" s="33">
        <v>51.575</v>
      </c>
      <c r="AH26" s="33">
        <v>35.75</v>
      </c>
      <c r="AI26" s="33">
        <v>48.7375</v>
      </c>
      <c r="AJ26" s="33">
        <v>74.5625</v>
      </c>
      <c r="AK26" s="33">
        <v>45.9875</v>
      </c>
      <c r="AL26" s="33">
        <v>90.1375</v>
      </c>
      <c r="AM26" s="33">
        <v>90.0375</v>
      </c>
      <c r="AN26" s="33">
        <v>26.775</v>
      </c>
      <c r="AO26" s="33">
        <v>47.5</v>
      </c>
      <c r="AP26" s="33">
        <v>43.25</v>
      </c>
      <c r="AQ26" s="33">
        <v>41.375</v>
      </c>
      <c r="AR26" s="33">
        <v>50.375</v>
      </c>
      <c r="AS26" s="33">
        <v>48.125</v>
      </c>
      <c r="AT26" s="33">
        <v>55.975</v>
      </c>
      <c r="AU26" s="33">
        <v>71.95</v>
      </c>
      <c r="AV26" s="33">
        <v>69.72083333333333</v>
      </c>
      <c r="AW26" s="33">
        <v>55.475</v>
      </c>
      <c r="AX26" s="33">
        <v>86.22916666666667</v>
      </c>
      <c r="AY26" s="33">
        <v>42.28333333333333</v>
      </c>
      <c r="AZ26" s="33">
        <v>82.19583333333334</v>
      </c>
      <c r="BA26" s="33">
        <v>58.44166666666667</v>
      </c>
      <c r="BB26" s="33">
        <v>71.05416666666667</v>
      </c>
      <c r="BC26" s="33">
        <v>66.12083333333334</v>
      </c>
      <c r="BD26" s="33">
        <v>41.3125</v>
      </c>
      <c r="BE26" s="33">
        <v>41.06666666666667</v>
      </c>
      <c r="BF26" s="33">
        <v>81.15</v>
      </c>
      <c r="BG26" s="33">
        <v>70.10833333333332</v>
      </c>
      <c r="BH26" s="33">
        <v>85.025</v>
      </c>
      <c r="BI26" s="33">
        <v>53.8375</v>
      </c>
      <c r="BJ26" s="33">
        <v>41.49166666666667</v>
      </c>
      <c r="BK26" s="33">
        <v>56.72916666666668</v>
      </c>
      <c r="BL26" s="33">
        <v>75.19166666666668</v>
      </c>
      <c r="BM26" s="33">
        <v>46.3</v>
      </c>
      <c r="BN26" s="33">
        <v>33.75833333333334</v>
      </c>
      <c r="BO26" s="33">
        <v>52.25</v>
      </c>
      <c r="BP26" s="33">
        <v>48.912500000000016</v>
      </c>
      <c r="BQ26" s="33">
        <v>56.770833333333336</v>
      </c>
      <c r="BR26" s="33"/>
      <c r="BS26" s="33"/>
      <c r="BT26" s="33"/>
      <c r="BU26" s="33"/>
      <c r="BV26" s="33"/>
      <c r="BW26" s="33"/>
      <c r="BY26" s="9">
        <f t="shared" si="0"/>
        <v>56.96541666666666</v>
      </c>
      <c r="BZ26" s="9">
        <f t="shared" si="1"/>
        <v>56.66611111111111</v>
      </c>
      <c r="CA26" s="9">
        <f t="shared" si="2"/>
        <v>60.29402777777778</v>
      </c>
      <c r="CB26" s="9">
        <f t="shared" si="3"/>
        <v>56.69166666666667</v>
      </c>
    </row>
    <row r="27" spans="1:80" ht="11.25">
      <c r="A27" s="5">
        <v>25</v>
      </c>
      <c r="B27" s="33">
        <v>70</v>
      </c>
      <c r="C27" s="33">
        <v>62</v>
      </c>
      <c r="D27" s="33">
        <v>47</v>
      </c>
      <c r="E27" s="33">
        <v>48.75</v>
      </c>
      <c r="F27" s="33">
        <v>50.75</v>
      </c>
      <c r="G27" s="33">
        <v>68.25</v>
      </c>
      <c r="H27" s="33">
        <v>56</v>
      </c>
      <c r="I27" s="33">
        <v>67.25</v>
      </c>
      <c r="J27" s="34">
        <v>57</v>
      </c>
      <c r="K27" s="33">
        <v>62.25</v>
      </c>
      <c r="L27" s="33">
        <v>46</v>
      </c>
      <c r="M27" s="33">
        <v>87.25</v>
      </c>
      <c r="N27" s="33">
        <v>37.5</v>
      </c>
      <c r="O27" s="33">
        <v>84</v>
      </c>
      <c r="P27" s="33">
        <v>72.5</v>
      </c>
      <c r="Q27" s="33">
        <v>40</v>
      </c>
      <c r="R27" s="33">
        <v>43.75</v>
      </c>
      <c r="S27" s="33">
        <v>86</v>
      </c>
      <c r="T27" s="33">
        <v>40</v>
      </c>
      <c r="U27" s="33">
        <v>38.75</v>
      </c>
      <c r="V27" s="33">
        <v>49.5</v>
      </c>
      <c r="W27" s="33">
        <v>92.25</v>
      </c>
      <c r="X27" s="33">
        <v>59.75</v>
      </c>
      <c r="Y27" s="33">
        <v>48</v>
      </c>
      <c r="Z27" s="33">
        <v>52</v>
      </c>
      <c r="AA27" s="33">
        <v>61</v>
      </c>
      <c r="AB27" s="33">
        <v>66.625</v>
      </c>
      <c r="AC27" s="33">
        <v>43.25</v>
      </c>
      <c r="AD27" s="33">
        <v>45.375</v>
      </c>
      <c r="AE27" s="33">
        <v>42</v>
      </c>
      <c r="AF27" s="33">
        <v>57.625</v>
      </c>
      <c r="AG27" s="33">
        <v>56.7875</v>
      </c>
      <c r="AH27" s="33">
        <v>37.65</v>
      </c>
      <c r="AI27" s="33">
        <v>44.85</v>
      </c>
      <c r="AJ27" s="33">
        <v>49.1</v>
      </c>
      <c r="AK27" s="33">
        <v>61.6375</v>
      </c>
      <c r="AL27" s="33">
        <v>87.9125</v>
      </c>
      <c r="AM27" s="33">
        <v>84.625</v>
      </c>
      <c r="AN27" s="33">
        <v>38.0875</v>
      </c>
      <c r="AO27" s="33">
        <v>36.25</v>
      </c>
      <c r="AP27" s="33">
        <v>45.5</v>
      </c>
      <c r="AQ27" s="33">
        <v>54.25</v>
      </c>
      <c r="AR27" s="33">
        <v>52.125</v>
      </c>
      <c r="AS27" s="33">
        <v>64.375</v>
      </c>
      <c r="AT27" s="33">
        <v>56.558333333333316</v>
      </c>
      <c r="AU27" s="33">
        <v>73.42916666666666</v>
      </c>
      <c r="AV27" s="33">
        <v>50.44166666666667</v>
      </c>
      <c r="AW27" s="33">
        <v>44.96666666666667</v>
      </c>
      <c r="AX27" s="33">
        <v>50.98333333333334</v>
      </c>
      <c r="AY27" s="33">
        <v>56.56666666666667</v>
      </c>
      <c r="AZ27" s="33">
        <v>74.48333333333333</v>
      </c>
      <c r="BA27" s="33">
        <v>61.0125</v>
      </c>
      <c r="BB27" s="33">
        <v>85.02916666666667</v>
      </c>
      <c r="BC27" s="33">
        <v>71.5</v>
      </c>
      <c r="BD27" s="33">
        <v>40.32083333333334</v>
      </c>
      <c r="BE27" s="33">
        <v>47.3375</v>
      </c>
      <c r="BF27" s="33">
        <v>96.25</v>
      </c>
      <c r="BG27" s="33">
        <v>83.24166666666667</v>
      </c>
      <c r="BH27" s="33">
        <v>64.28333333333333</v>
      </c>
      <c r="BI27" s="33">
        <v>84.3875</v>
      </c>
      <c r="BJ27" s="33">
        <v>36.870833333333344</v>
      </c>
      <c r="BK27" s="33">
        <v>55.65</v>
      </c>
      <c r="BL27" s="33">
        <v>65.97916666666667</v>
      </c>
      <c r="BM27" s="33">
        <v>55.5</v>
      </c>
      <c r="BN27" s="33">
        <v>59.95833333333334</v>
      </c>
      <c r="BO27" s="33">
        <v>56.32916666666668</v>
      </c>
      <c r="BP27" s="33">
        <v>57.17083333333333</v>
      </c>
      <c r="BQ27" s="33">
        <v>73.32916666666667</v>
      </c>
      <c r="BR27" s="33"/>
      <c r="BS27" s="33"/>
      <c r="BT27" s="33"/>
      <c r="BU27" s="33"/>
      <c r="BV27" s="33"/>
      <c r="BW27" s="33"/>
      <c r="BY27" s="9">
        <f t="shared" si="0"/>
        <v>57.83124999999999</v>
      </c>
      <c r="BZ27" s="9">
        <f t="shared" si="1"/>
        <v>54.48902777777778</v>
      </c>
      <c r="CA27" s="9">
        <f t="shared" si="2"/>
        <v>58.34236111111112</v>
      </c>
      <c r="CB27" s="9">
        <f t="shared" si="3"/>
        <v>59.7388888888889</v>
      </c>
    </row>
    <row r="28" spans="1:80" ht="11.25">
      <c r="A28" s="5">
        <v>26</v>
      </c>
      <c r="B28" s="33">
        <v>82</v>
      </c>
      <c r="C28" s="33">
        <v>77</v>
      </c>
      <c r="D28" s="33">
        <v>75.33333333333333</v>
      </c>
      <c r="E28" s="33">
        <v>41.25</v>
      </c>
      <c r="F28" s="33">
        <v>68.75</v>
      </c>
      <c r="G28" s="33">
        <v>52.5</v>
      </c>
      <c r="H28" s="33">
        <v>64</v>
      </c>
      <c r="I28" s="33">
        <v>59.5</v>
      </c>
      <c r="J28" s="34">
        <v>84</v>
      </c>
      <c r="K28" s="33">
        <v>76.5</v>
      </c>
      <c r="L28" s="33">
        <v>67.25</v>
      </c>
      <c r="M28" s="33">
        <v>61.25</v>
      </c>
      <c r="N28" s="33">
        <v>38</v>
      </c>
      <c r="O28" s="33">
        <v>72</v>
      </c>
      <c r="P28" s="33">
        <v>72.5</v>
      </c>
      <c r="Q28" s="33">
        <v>48.75</v>
      </c>
      <c r="R28" s="33">
        <v>37</v>
      </c>
      <c r="S28" s="33">
        <v>81</v>
      </c>
      <c r="T28" s="33">
        <v>67.25</v>
      </c>
      <c r="U28" s="33">
        <v>71</v>
      </c>
      <c r="V28" s="33">
        <v>50.75</v>
      </c>
      <c r="W28" s="33">
        <v>61.75</v>
      </c>
      <c r="X28" s="33">
        <v>37.75</v>
      </c>
      <c r="Y28" s="33">
        <v>59.5</v>
      </c>
      <c r="Z28" s="33">
        <v>56.5</v>
      </c>
      <c r="AA28" s="33">
        <v>44.5</v>
      </c>
      <c r="AB28" s="33">
        <v>80.875</v>
      </c>
      <c r="AC28" s="33">
        <v>56</v>
      </c>
      <c r="AD28" s="33">
        <v>49.125</v>
      </c>
      <c r="AE28" s="33">
        <v>39.25</v>
      </c>
      <c r="AF28" s="33">
        <v>42.6625</v>
      </c>
      <c r="AG28" s="33">
        <v>76.9</v>
      </c>
      <c r="AH28" s="33">
        <v>52.225</v>
      </c>
      <c r="AI28" s="33">
        <v>41.4625</v>
      </c>
      <c r="AJ28" s="33">
        <v>34.75</v>
      </c>
      <c r="AK28" s="33">
        <v>52.775</v>
      </c>
      <c r="AL28" s="33">
        <v>73.6375</v>
      </c>
      <c r="AM28" s="33">
        <v>73.9</v>
      </c>
      <c r="AN28" s="33">
        <v>33.7125</v>
      </c>
      <c r="AO28" s="33">
        <v>43.875</v>
      </c>
      <c r="AP28" s="33">
        <v>49.875</v>
      </c>
      <c r="AQ28" s="33">
        <v>52</v>
      </c>
      <c r="AR28" s="33">
        <v>61.5</v>
      </c>
      <c r="AS28" s="33">
        <v>63.375</v>
      </c>
      <c r="AT28" s="33">
        <v>34.9625</v>
      </c>
      <c r="AU28" s="33">
        <v>70.7125</v>
      </c>
      <c r="AV28" s="33">
        <v>63.575</v>
      </c>
      <c r="AW28" s="33">
        <v>62.24166666666667</v>
      </c>
      <c r="AX28" s="33">
        <v>39.90416666666666</v>
      </c>
      <c r="AY28" s="33">
        <v>68.93333333333332</v>
      </c>
      <c r="AZ28" s="33">
        <v>74.89166666666668</v>
      </c>
      <c r="BA28" s="33">
        <v>47.19166666666666</v>
      </c>
      <c r="BB28" s="33">
        <v>45.90833333333333</v>
      </c>
      <c r="BC28" s="33">
        <v>88.23333333333333</v>
      </c>
      <c r="BD28" s="33">
        <v>52.475</v>
      </c>
      <c r="BE28" s="33">
        <v>59.71666666666667</v>
      </c>
      <c r="BF28" s="33">
        <v>76.95416666666667</v>
      </c>
      <c r="BG28" s="33">
        <v>82.39166666666667</v>
      </c>
      <c r="BH28" s="33">
        <v>47.67916666666665</v>
      </c>
      <c r="BI28" s="33">
        <v>57.14166666666666</v>
      </c>
      <c r="BJ28" s="33">
        <v>50.84583333333333</v>
      </c>
      <c r="BK28" s="33">
        <v>60.46666666666667</v>
      </c>
      <c r="BL28" s="33">
        <v>82.14583333333333</v>
      </c>
      <c r="BM28" s="33">
        <v>59.4</v>
      </c>
      <c r="BN28" s="33">
        <v>66.13333333333334</v>
      </c>
      <c r="BO28" s="33">
        <v>58.52083333333334</v>
      </c>
      <c r="BP28" s="33">
        <v>53.366666666666674</v>
      </c>
      <c r="BQ28" s="33">
        <v>78.01666666666667</v>
      </c>
      <c r="BR28" s="33"/>
      <c r="BS28" s="33"/>
      <c r="BT28" s="33"/>
      <c r="BU28" s="33"/>
      <c r="BV28" s="33"/>
      <c r="BW28" s="33"/>
      <c r="BY28" s="9">
        <f t="shared" si="0"/>
        <v>58.69375000000001</v>
      </c>
      <c r="BZ28" s="9">
        <f t="shared" si="1"/>
        <v>55.279722222222226</v>
      </c>
      <c r="CA28" s="9">
        <f t="shared" si="2"/>
        <v>56.97055555555555</v>
      </c>
      <c r="CB28" s="9">
        <f t="shared" si="3"/>
        <v>59.53819444444444</v>
      </c>
    </row>
    <row r="29" spans="1:80" ht="11.25">
      <c r="A29" s="5">
        <v>27</v>
      </c>
      <c r="B29" s="33">
        <v>62.333333333333336</v>
      </c>
      <c r="C29" s="33">
        <v>87</v>
      </c>
      <c r="D29" s="33">
        <v>79.33333333333333</v>
      </c>
      <c r="E29" s="33">
        <v>66.25</v>
      </c>
      <c r="F29" s="33">
        <v>59.25</v>
      </c>
      <c r="G29" s="33">
        <v>56</v>
      </c>
      <c r="H29" s="33">
        <v>58.75</v>
      </c>
      <c r="I29" s="33">
        <v>85</v>
      </c>
      <c r="J29" s="34">
        <v>41.25</v>
      </c>
      <c r="K29" s="33">
        <v>39.25</v>
      </c>
      <c r="L29" s="33">
        <v>63</v>
      </c>
      <c r="M29" s="33">
        <v>60.25</v>
      </c>
      <c r="N29" s="33">
        <v>40.75</v>
      </c>
      <c r="O29" s="33">
        <v>73</v>
      </c>
      <c r="P29" s="33">
        <v>87.25</v>
      </c>
      <c r="Q29" s="33">
        <v>55.5</v>
      </c>
      <c r="R29" s="33">
        <v>79.75</v>
      </c>
      <c r="S29" s="33">
        <v>49.25</v>
      </c>
      <c r="T29" s="33">
        <v>79.25</v>
      </c>
      <c r="U29" s="33">
        <v>87.5</v>
      </c>
      <c r="V29" s="33">
        <v>67.25</v>
      </c>
      <c r="W29" s="33">
        <v>73</v>
      </c>
      <c r="X29" s="33">
        <v>72.75</v>
      </c>
      <c r="Y29" s="33">
        <v>63.25</v>
      </c>
      <c r="Z29" s="33">
        <v>70.25</v>
      </c>
      <c r="AA29" s="33">
        <v>54</v>
      </c>
      <c r="AB29" s="33">
        <v>65.875</v>
      </c>
      <c r="AC29" s="33">
        <v>44.125</v>
      </c>
      <c r="AD29" s="33">
        <v>49.875</v>
      </c>
      <c r="AE29" s="33">
        <v>55.75</v>
      </c>
      <c r="AF29" s="33">
        <v>52.8875</v>
      </c>
      <c r="AG29" s="33">
        <v>50.8375</v>
      </c>
      <c r="AH29" s="33">
        <v>54.1625</v>
      </c>
      <c r="AI29" s="33">
        <v>62.35</v>
      </c>
      <c r="AJ29" s="33">
        <v>32.625</v>
      </c>
      <c r="AK29" s="33">
        <v>54.275</v>
      </c>
      <c r="AL29" s="33">
        <v>59.95</v>
      </c>
      <c r="AM29" s="33">
        <v>62.1125</v>
      </c>
      <c r="AN29" s="33">
        <v>48.2625</v>
      </c>
      <c r="AO29" s="33">
        <v>49.75</v>
      </c>
      <c r="AP29" s="33">
        <v>66.125</v>
      </c>
      <c r="AQ29" s="33">
        <v>51.25</v>
      </c>
      <c r="AR29" s="33">
        <v>52.375</v>
      </c>
      <c r="AS29" s="33">
        <v>84</v>
      </c>
      <c r="AT29" s="33">
        <v>51.425</v>
      </c>
      <c r="AU29" s="33">
        <v>68.375</v>
      </c>
      <c r="AV29" s="33">
        <v>66.08333333333334</v>
      </c>
      <c r="AW29" s="33">
        <v>71.93333333333332</v>
      </c>
      <c r="AX29" s="33">
        <v>47.4125</v>
      </c>
      <c r="AY29" s="33">
        <v>60.75</v>
      </c>
      <c r="AZ29" s="33">
        <v>45.55833333333334</v>
      </c>
      <c r="BA29" s="33">
        <v>38.12083333333333</v>
      </c>
      <c r="BB29" s="33">
        <v>55.0375</v>
      </c>
      <c r="BC29" s="33">
        <v>54.6125</v>
      </c>
      <c r="BD29" s="33">
        <v>65.5375</v>
      </c>
      <c r="BE29" s="33">
        <v>44.73333333333333</v>
      </c>
      <c r="BF29" s="33">
        <v>88.66666666666667</v>
      </c>
      <c r="BG29" s="33">
        <v>93.05416666666666</v>
      </c>
      <c r="BH29" s="33">
        <v>64.54166666666666</v>
      </c>
      <c r="BI29" s="33">
        <v>40.51666666666667</v>
      </c>
      <c r="BJ29" s="33">
        <v>87.2</v>
      </c>
      <c r="BK29" s="33">
        <v>80.8</v>
      </c>
      <c r="BL29" s="33">
        <v>55.78333333333333</v>
      </c>
      <c r="BM29" s="33">
        <v>58.4</v>
      </c>
      <c r="BN29" s="33">
        <v>58.32916666666667</v>
      </c>
      <c r="BO29" s="33">
        <v>62.20416666666666</v>
      </c>
      <c r="BP29" s="33">
        <v>48.30833333333333</v>
      </c>
      <c r="BQ29" s="33">
        <v>54.70833333333332</v>
      </c>
      <c r="BR29" s="33"/>
      <c r="BS29" s="33"/>
      <c r="BT29" s="33"/>
      <c r="BU29" s="33"/>
      <c r="BV29" s="33"/>
      <c r="BW29" s="33"/>
      <c r="BY29" s="9">
        <f t="shared" si="0"/>
        <v>60.04416666666667</v>
      </c>
      <c r="BZ29" s="9">
        <f t="shared" si="1"/>
        <v>60.72180555555556</v>
      </c>
      <c r="CA29" s="9">
        <f t="shared" si="2"/>
        <v>57.929583333333326</v>
      </c>
      <c r="CB29" s="9">
        <f t="shared" si="3"/>
        <v>60.46180555555555</v>
      </c>
    </row>
    <row r="30" spans="1:80" ht="11.25">
      <c r="A30" s="5">
        <v>28</v>
      </c>
      <c r="B30" s="33">
        <v>69</v>
      </c>
      <c r="C30" s="33">
        <v>64</v>
      </c>
      <c r="D30" s="33">
        <v>68.66666666666667</v>
      </c>
      <c r="E30" s="33">
        <v>93</v>
      </c>
      <c r="F30" s="33">
        <v>48.25</v>
      </c>
      <c r="G30" s="33">
        <v>40.5</v>
      </c>
      <c r="H30" s="33">
        <v>54.75</v>
      </c>
      <c r="I30" s="33">
        <v>67.5</v>
      </c>
      <c r="J30" s="34">
        <v>55.5</v>
      </c>
      <c r="K30" s="33">
        <v>46</v>
      </c>
      <c r="L30" s="33">
        <v>49</v>
      </c>
      <c r="M30" s="33">
        <v>53</v>
      </c>
      <c r="N30" s="33">
        <v>37.25</v>
      </c>
      <c r="O30" s="33">
        <v>62.75</v>
      </c>
      <c r="P30" s="33">
        <v>41.25</v>
      </c>
      <c r="Q30" s="33">
        <v>61.5</v>
      </c>
      <c r="R30" s="33">
        <v>62.5</v>
      </c>
      <c r="S30" s="33">
        <v>78</v>
      </c>
      <c r="T30" s="33">
        <v>48</v>
      </c>
      <c r="U30" s="33">
        <v>52.5</v>
      </c>
      <c r="V30" s="33">
        <v>58.75</v>
      </c>
      <c r="W30" s="33">
        <v>48.5</v>
      </c>
      <c r="X30" s="33">
        <v>40.75</v>
      </c>
      <c r="Y30" s="33">
        <v>82.75</v>
      </c>
      <c r="Z30" s="33">
        <v>67</v>
      </c>
      <c r="AA30" s="33">
        <v>73.125</v>
      </c>
      <c r="AB30" s="33">
        <v>49.875</v>
      </c>
      <c r="AC30" s="33">
        <v>73.375</v>
      </c>
      <c r="AD30" s="33">
        <v>52.25</v>
      </c>
      <c r="AE30" s="33">
        <v>54.75</v>
      </c>
      <c r="AF30" s="33">
        <v>57.15</v>
      </c>
      <c r="AG30" s="33">
        <v>42.75</v>
      </c>
      <c r="AH30" s="33">
        <v>80.725</v>
      </c>
      <c r="AI30" s="33">
        <v>61.2625</v>
      </c>
      <c r="AJ30" s="33">
        <v>43.8375</v>
      </c>
      <c r="AK30" s="33">
        <v>37.8375</v>
      </c>
      <c r="AL30" s="33">
        <v>77.4375</v>
      </c>
      <c r="AM30" s="33">
        <v>55.925</v>
      </c>
      <c r="AN30" s="33">
        <v>57.1375</v>
      </c>
      <c r="AO30" s="33">
        <v>62.25</v>
      </c>
      <c r="AP30" s="33">
        <v>90.25</v>
      </c>
      <c r="AQ30" s="33">
        <v>50.625</v>
      </c>
      <c r="AR30" s="33">
        <v>51.875</v>
      </c>
      <c r="AS30" s="33">
        <v>49.375</v>
      </c>
      <c r="AT30" s="33">
        <v>66.07083333333333</v>
      </c>
      <c r="AU30" s="33">
        <v>71.925</v>
      </c>
      <c r="AV30" s="33">
        <v>34.55416666666667</v>
      </c>
      <c r="AW30" s="33">
        <v>42.64166666666667</v>
      </c>
      <c r="AX30" s="33">
        <v>65.42083333333333</v>
      </c>
      <c r="AY30" s="33">
        <v>86.3625</v>
      </c>
      <c r="AZ30" s="33">
        <v>49.39166666666667</v>
      </c>
      <c r="BA30" s="33">
        <v>60.9375</v>
      </c>
      <c r="BB30" s="33">
        <v>60.9625</v>
      </c>
      <c r="BC30" s="33">
        <v>55.866666666666674</v>
      </c>
      <c r="BD30" s="33">
        <v>50.041666666666664</v>
      </c>
      <c r="BE30" s="33">
        <v>39.93333333333334</v>
      </c>
      <c r="BF30" s="33">
        <v>65.91666666666666</v>
      </c>
      <c r="BG30" s="33">
        <v>90.97916666666667</v>
      </c>
      <c r="BH30" s="33">
        <v>92.425</v>
      </c>
      <c r="BI30" s="33">
        <v>55.229166666666664</v>
      </c>
      <c r="BJ30" s="33">
        <v>64.62916666666666</v>
      </c>
      <c r="BK30" s="33">
        <v>67.975</v>
      </c>
      <c r="BL30" s="33">
        <v>49.458333333333336</v>
      </c>
      <c r="BM30" s="33">
        <v>61.7</v>
      </c>
      <c r="BN30" s="33">
        <v>59.67083333333334</v>
      </c>
      <c r="BO30" s="33">
        <v>64.80416666666669</v>
      </c>
      <c r="BP30" s="33">
        <v>90.50416666666666</v>
      </c>
      <c r="BQ30" s="33">
        <v>48.94583333333333</v>
      </c>
      <c r="BR30" s="33"/>
      <c r="BS30" s="33"/>
      <c r="BT30" s="33"/>
      <c r="BU30" s="33"/>
      <c r="BV30" s="33"/>
      <c r="BW30" s="33"/>
      <c r="BY30" s="9">
        <f t="shared" si="0"/>
        <v>56.84333333333334</v>
      </c>
      <c r="BZ30" s="9">
        <f t="shared" si="1"/>
        <v>57.841805555555545</v>
      </c>
      <c r="CA30" s="9">
        <f t="shared" si="2"/>
        <v>58.88138888888889</v>
      </c>
      <c r="CB30" s="9">
        <f t="shared" si="3"/>
        <v>61.92861111111111</v>
      </c>
    </row>
    <row r="31" spans="1:80" ht="11.25">
      <c r="A31" s="5">
        <v>29</v>
      </c>
      <c r="B31" s="33"/>
      <c r="C31" s="33"/>
      <c r="D31" s="33"/>
      <c r="E31" s="33">
        <v>88.75</v>
      </c>
      <c r="F31" s="33"/>
      <c r="G31" s="33"/>
      <c r="H31" s="33"/>
      <c r="I31" s="33">
        <v>65.75</v>
      </c>
      <c r="J31" s="34"/>
      <c r="K31" s="33"/>
      <c r="L31" s="33"/>
      <c r="M31" s="33">
        <v>47.5</v>
      </c>
      <c r="N31" s="33"/>
      <c r="O31" s="33"/>
      <c r="P31" s="33"/>
      <c r="Q31" s="33">
        <v>77.25</v>
      </c>
      <c r="R31" s="33"/>
      <c r="S31" s="33"/>
      <c r="T31" s="33"/>
      <c r="U31" s="33">
        <v>40</v>
      </c>
      <c r="V31" s="33"/>
      <c r="W31" s="33"/>
      <c r="X31" s="33"/>
      <c r="Y31" s="33">
        <v>89.5</v>
      </c>
      <c r="Z31" s="33"/>
      <c r="AA31" s="33"/>
      <c r="AB31" s="33"/>
      <c r="AC31" s="33">
        <v>58.875</v>
      </c>
      <c r="AD31" s="33"/>
      <c r="AE31" s="33"/>
      <c r="AF31" s="33"/>
      <c r="AG31" s="33">
        <v>50.8125</v>
      </c>
      <c r="AH31" s="33"/>
      <c r="AI31" s="33"/>
      <c r="AJ31" s="33"/>
      <c r="AK31" s="33">
        <v>54.75</v>
      </c>
      <c r="AL31" s="33"/>
      <c r="AM31" s="33"/>
      <c r="AN31" s="33"/>
      <c r="AO31" s="33">
        <v>64.375</v>
      </c>
      <c r="AP31" s="33"/>
      <c r="AQ31" s="33"/>
      <c r="AR31" s="33"/>
      <c r="AS31" s="33">
        <v>69.25</v>
      </c>
      <c r="AT31" s="33"/>
      <c r="AU31" s="33"/>
      <c r="AV31" s="33"/>
      <c r="AW31" s="33">
        <v>36.395833333333336</v>
      </c>
      <c r="AX31" s="33"/>
      <c r="AY31" s="33"/>
      <c r="AZ31" s="33"/>
      <c r="BA31" s="33">
        <v>60.67083333333333</v>
      </c>
      <c r="BB31" s="33"/>
      <c r="BC31" s="33"/>
      <c r="BD31" s="33"/>
      <c r="BE31" s="33">
        <v>51.7625</v>
      </c>
      <c r="BF31" s="33"/>
      <c r="BG31" s="33"/>
      <c r="BH31" s="33"/>
      <c r="BI31" s="33">
        <v>83.75416666666668</v>
      </c>
      <c r="BJ31" s="33"/>
      <c r="BK31" s="33"/>
      <c r="BL31" s="33"/>
      <c r="BM31" s="33">
        <v>82.2</v>
      </c>
      <c r="BN31" s="33"/>
      <c r="BO31" s="33"/>
      <c r="BP31" s="33"/>
      <c r="BQ31" s="33">
        <v>71.70833333333336</v>
      </c>
      <c r="BR31" s="33"/>
      <c r="BS31" s="33"/>
      <c r="BT31" s="33"/>
      <c r="BU31" s="33"/>
      <c r="BV31" s="33"/>
      <c r="BW31" s="33"/>
      <c r="BY31" s="9">
        <f t="shared" si="0"/>
        <v>59.8125</v>
      </c>
      <c r="BZ31" s="9">
        <f t="shared" si="1"/>
        <v>57.994791666666664</v>
      </c>
      <c r="CA31" s="9">
        <f t="shared" si="2"/>
        <v>55.43095238095238</v>
      </c>
      <c r="CB31" s="9">
        <f t="shared" si="3"/>
        <v>65.01458333333333</v>
      </c>
    </row>
    <row r="32" spans="1:80" ht="11.25">
      <c r="A32" s="5">
        <v>30</v>
      </c>
      <c r="B32" s="33"/>
      <c r="C32" s="33"/>
      <c r="D32" s="33"/>
      <c r="E32" s="33"/>
      <c r="F32" s="33"/>
      <c r="G32" s="33"/>
      <c r="H32" s="33"/>
      <c r="I32" s="33"/>
      <c r="J32" s="34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Y32" s="9"/>
      <c r="BZ32" s="9"/>
      <c r="CA32" s="9"/>
      <c r="CB32" s="9"/>
    </row>
    <row r="33" spans="1:80" ht="11.25">
      <c r="A33" s="5">
        <v>31</v>
      </c>
      <c r="B33" s="33"/>
      <c r="C33" s="33"/>
      <c r="D33" s="33"/>
      <c r="E33" s="33"/>
      <c r="F33" s="33"/>
      <c r="G33" s="33"/>
      <c r="H33" s="33"/>
      <c r="I33" s="33"/>
      <c r="J33" s="34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Y33" s="9"/>
      <c r="BZ33" s="9"/>
      <c r="CA33" s="9"/>
      <c r="CB33" s="9"/>
    </row>
    <row r="34" spans="1:80" ht="11.25">
      <c r="A34" s="1" t="s">
        <v>5</v>
      </c>
      <c r="B34" s="38">
        <f>AVERAGE(B3:B33)</f>
        <v>61.666666666666664</v>
      </c>
      <c r="C34" s="38">
        <f>AVERAGE(C3:C33)</f>
        <v>59.11904761904761</v>
      </c>
      <c r="D34" s="38">
        <f aca="true" t="shared" si="4" ref="D34:BA34">AVERAGE(D3:D33)</f>
        <v>56.07142857142858</v>
      </c>
      <c r="E34" s="38">
        <f t="shared" si="4"/>
        <v>55.66379310344828</v>
      </c>
      <c r="F34" s="38">
        <f t="shared" si="4"/>
        <v>57.86607142857143</v>
      </c>
      <c r="G34" s="38">
        <f t="shared" si="4"/>
        <v>55.830357142857146</v>
      </c>
      <c r="H34" s="38">
        <f t="shared" si="4"/>
        <v>66.75892857142857</v>
      </c>
      <c r="I34" s="38">
        <f t="shared" si="4"/>
        <v>54</v>
      </c>
      <c r="J34" s="39">
        <f t="shared" si="4"/>
        <v>49.589285714285715</v>
      </c>
      <c r="K34" s="38">
        <f t="shared" si="4"/>
        <v>51.785714285714285</v>
      </c>
      <c r="L34" s="38">
        <f t="shared" si="4"/>
        <v>56.94642857142857</v>
      </c>
      <c r="M34" s="38">
        <f t="shared" si="4"/>
        <v>59.25</v>
      </c>
      <c r="N34" s="38">
        <f t="shared" si="4"/>
        <v>48.94642857142857</v>
      </c>
      <c r="O34" s="38">
        <f t="shared" si="4"/>
        <v>58.19642857142857</v>
      </c>
      <c r="P34" s="38">
        <f t="shared" si="4"/>
        <v>60.6875</v>
      </c>
      <c r="Q34" s="38">
        <f t="shared" si="4"/>
        <v>49.10344827586207</v>
      </c>
      <c r="R34" s="38">
        <f t="shared" si="4"/>
        <v>65.41964285714286</v>
      </c>
      <c r="S34" s="38">
        <f t="shared" si="4"/>
        <v>53.035714285714285</v>
      </c>
      <c r="T34" s="38">
        <f t="shared" si="4"/>
        <v>53.848214285714285</v>
      </c>
      <c r="U34" s="38">
        <f t="shared" si="4"/>
        <v>59.31896551724138</v>
      </c>
      <c r="V34" s="38">
        <f t="shared" si="4"/>
        <v>58.142857142857146</v>
      </c>
      <c r="W34" s="38">
        <f t="shared" si="4"/>
        <v>60.473214285714285</v>
      </c>
      <c r="X34" s="38">
        <f t="shared" si="4"/>
        <v>53.714285714285715</v>
      </c>
      <c r="Y34" s="38">
        <f t="shared" si="4"/>
        <v>64.41379310344827</v>
      </c>
      <c r="Z34" s="38">
        <f t="shared" si="4"/>
        <v>49.75</v>
      </c>
      <c r="AA34" s="38">
        <f t="shared" si="4"/>
        <v>50.736607142857146</v>
      </c>
      <c r="AB34" s="38">
        <f t="shared" si="4"/>
        <v>58.348214285714285</v>
      </c>
      <c r="AC34" s="38">
        <f t="shared" si="4"/>
        <v>46.008620689655174</v>
      </c>
      <c r="AD34" s="38">
        <f t="shared" si="4"/>
        <v>56.107142857142854</v>
      </c>
      <c r="AE34" s="38">
        <f t="shared" si="4"/>
        <v>49.941964285714285</v>
      </c>
      <c r="AF34" s="38">
        <f t="shared" si="4"/>
        <v>56.57633928571429</v>
      </c>
      <c r="AG34" s="38">
        <f t="shared" si="4"/>
        <v>54.56853448275863</v>
      </c>
      <c r="AH34" s="38">
        <f t="shared" si="4"/>
        <v>58.86473214285714</v>
      </c>
      <c r="AI34" s="38">
        <f t="shared" si="4"/>
        <v>56.16741071428571</v>
      </c>
      <c r="AJ34" s="38">
        <f t="shared" si="4"/>
        <v>59.54017857142857</v>
      </c>
      <c r="AK34" s="38">
        <f t="shared" si="4"/>
        <v>46.9198275862069</v>
      </c>
      <c r="AL34" s="38">
        <f t="shared" si="4"/>
        <v>64.59955357142857</v>
      </c>
      <c r="AM34" s="38">
        <f t="shared" si="4"/>
        <v>69.41562499999999</v>
      </c>
      <c r="AN34" s="38">
        <f t="shared" si="4"/>
        <v>48.414732142857154</v>
      </c>
      <c r="AO34" s="38">
        <f t="shared" si="4"/>
        <v>52.991379310344826</v>
      </c>
      <c r="AP34" s="38">
        <f t="shared" si="4"/>
        <v>56.16517857142857</v>
      </c>
      <c r="AQ34" s="38">
        <f t="shared" si="4"/>
        <v>54.07142857142857</v>
      </c>
      <c r="AR34" s="38">
        <f t="shared" si="4"/>
        <v>52.861607142857146</v>
      </c>
      <c r="AS34" s="38">
        <f t="shared" si="4"/>
        <v>56.452586206896555</v>
      </c>
      <c r="AT34" s="38">
        <f t="shared" si="4"/>
        <v>50.20922619047618</v>
      </c>
      <c r="AU34" s="38">
        <f t="shared" si="4"/>
        <v>64.09419642857142</v>
      </c>
      <c r="AV34" s="38">
        <f t="shared" si="4"/>
        <v>50.40997023809523</v>
      </c>
      <c r="AW34" s="38">
        <f t="shared" si="4"/>
        <v>52.71293103448275</v>
      </c>
      <c r="AX34" s="38">
        <f t="shared" si="4"/>
        <v>56.070684523809526</v>
      </c>
      <c r="AY34" s="38">
        <f t="shared" si="4"/>
        <v>54.60818452380952</v>
      </c>
      <c r="AZ34" s="38">
        <f t="shared" si="4"/>
        <v>62.346875000000004</v>
      </c>
      <c r="BA34" s="38">
        <f t="shared" si="4"/>
        <v>56.484482758620686</v>
      </c>
      <c r="BB34" s="38">
        <f aca="true" t="shared" si="5" ref="BB34:BI34">AVERAGE(BB3:BB33)</f>
        <v>59.46116071428571</v>
      </c>
      <c r="BC34" s="38">
        <f t="shared" si="5"/>
        <v>62.90282738095238</v>
      </c>
      <c r="BD34" s="38">
        <f t="shared" si="5"/>
        <v>57.151041666666664</v>
      </c>
      <c r="BE34" s="38">
        <f t="shared" si="5"/>
        <v>52.27097701149426</v>
      </c>
      <c r="BF34" s="38">
        <f t="shared" si="5"/>
        <v>62.852529761904755</v>
      </c>
      <c r="BG34" s="38">
        <f t="shared" si="5"/>
        <v>70.1127976190476</v>
      </c>
      <c r="BH34" s="38">
        <f t="shared" si="5"/>
        <v>66.06711309523811</v>
      </c>
      <c r="BI34" s="38">
        <f t="shared" si="5"/>
        <v>57.31250000000001</v>
      </c>
      <c r="BJ34" s="38">
        <f aca="true" t="shared" si="6" ref="BJ34:BO34">AVERAGE(BJ3:BJ33)</f>
        <v>54.374553571428564</v>
      </c>
      <c r="BK34" s="38">
        <f t="shared" si="6"/>
        <v>58.77053571428572</v>
      </c>
      <c r="BL34" s="38">
        <f t="shared" si="6"/>
        <v>62.8438988095238</v>
      </c>
      <c r="BM34" s="38">
        <f t="shared" si="6"/>
        <v>60.858620689655176</v>
      </c>
      <c r="BN34" s="38">
        <f t="shared" si="6"/>
        <v>51.20297619047621</v>
      </c>
      <c r="BO34" s="38">
        <f t="shared" si="6"/>
        <v>50.50089285714286</v>
      </c>
      <c r="BP34" s="38">
        <f>AVERAGE(BP3:BP33)</f>
        <v>54.406696428571436</v>
      </c>
      <c r="BQ34" s="38">
        <f>AVERAGE(BQ3:BQ33)</f>
        <v>58.9515804597701</v>
      </c>
      <c r="BR34" s="38"/>
      <c r="BS34" s="38"/>
      <c r="BT34" s="38"/>
      <c r="BU34" s="38"/>
      <c r="BV34" s="38"/>
      <c r="BW34" s="38"/>
      <c r="BY34" s="11">
        <f>AVERAGE(J3:AC31)</f>
        <v>55.38783185840708</v>
      </c>
      <c r="BZ34" s="11">
        <f>AVERAGE(T3:AW31)</f>
        <v>55.515197523584895</v>
      </c>
      <c r="CA34" s="11">
        <f>AVERAGE(AD3:BG31)</f>
        <v>56.81474813065718</v>
      </c>
      <c r="CB34" s="11">
        <f>AVERAGE(AN3:BQ31)</f>
        <v>56.92239583333334</v>
      </c>
    </row>
    <row r="35" spans="2:75" ht="10.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</row>
    <row r="36" spans="1:77" ht="11.25">
      <c r="A36" s="67" t="s">
        <v>6</v>
      </c>
      <c r="B36" s="68">
        <f>MAX(B3:B33)</f>
        <v>83.33333333333333</v>
      </c>
      <c r="C36" s="68">
        <f>MAX(C3:C33)</f>
        <v>87</v>
      </c>
      <c r="D36" s="68">
        <f aca="true" t="shared" si="7" ref="D36:BA36">MAX(D3:D33)</f>
        <v>79.33333333333333</v>
      </c>
      <c r="E36" s="68">
        <f t="shared" si="7"/>
        <v>93</v>
      </c>
      <c r="F36" s="68">
        <f t="shared" si="7"/>
        <v>82</v>
      </c>
      <c r="G36" s="68">
        <f t="shared" si="7"/>
        <v>82.75</v>
      </c>
      <c r="H36" s="68">
        <f t="shared" si="7"/>
        <v>91.5</v>
      </c>
      <c r="I36" s="68">
        <f t="shared" si="7"/>
        <v>85</v>
      </c>
      <c r="J36" s="69">
        <f t="shared" si="7"/>
        <v>84</v>
      </c>
      <c r="K36" s="68">
        <f t="shared" si="7"/>
        <v>76.5</v>
      </c>
      <c r="L36" s="68">
        <f t="shared" si="7"/>
        <v>82.25</v>
      </c>
      <c r="M36" s="68">
        <f t="shared" si="7"/>
        <v>94.25</v>
      </c>
      <c r="N36" s="68">
        <f t="shared" si="7"/>
        <v>81.25</v>
      </c>
      <c r="O36" s="68">
        <f t="shared" si="7"/>
        <v>85.25</v>
      </c>
      <c r="P36" s="68">
        <f t="shared" si="7"/>
        <v>89.5</v>
      </c>
      <c r="Q36" s="68">
        <f t="shared" si="7"/>
        <v>80</v>
      </c>
      <c r="R36" s="68">
        <f t="shared" si="7"/>
        <v>86</v>
      </c>
      <c r="S36" s="68">
        <f t="shared" si="7"/>
        <v>86</v>
      </c>
      <c r="T36" s="68">
        <f t="shared" si="7"/>
        <v>86.75</v>
      </c>
      <c r="U36" s="68">
        <f t="shared" si="7"/>
        <v>91.25</v>
      </c>
      <c r="V36" s="68">
        <f t="shared" si="7"/>
        <v>88.5</v>
      </c>
      <c r="W36" s="68">
        <f t="shared" si="7"/>
        <v>92.25</v>
      </c>
      <c r="X36" s="68">
        <f t="shared" si="7"/>
        <v>84.25</v>
      </c>
      <c r="Y36" s="68">
        <f t="shared" si="7"/>
        <v>90</v>
      </c>
      <c r="Z36" s="68">
        <f t="shared" si="7"/>
        <v>84</v>
      </c>
      <c r="AA36" s="68">
        <f t="shared" si="7"/>
        <v>88.125</v>
      </c>
      <c r="AB36" s="68">
        <f t="shared" si="7"/>
        <v>85.5</v>
      </c>
      <c r="AC36" s="68">
        <f t="shared" si="7"/>
        <v>84.75</v>
      </c>
      <c r="AD36" s="68">
        <f t="shared" si="7"/>
        <v>82.375</v>
      </c>
      <c r="AE36" s="68">
        <f t="shared" si="7"/>
        <v>93</v>
      </c>
      <c r="AF36" s="68">
        <f t="shared" si="7"/>
        <v>87.675</v>
      </c>
      <c r="AG36" s="68">
        <f t="shared" si="7"/>
        <v>76.9</v>
      </c>
      <c r="AH36" s="68">
        <f t="shared" si="7"/>
        <v>92.9875</v>
      </c>
      <c r="AI36" s="68">
        <f t="shared" si="7"/>
        <v>88.1875</v>
      </c>
      <c r="AJ36" s="68">
        <f t="shared" si="7"/>
        <v>89.8625</v>
      </c>
      <c r="AK36" s="68">
        <f t="shared" si="7"/>
        <v>82.0875</v>
      </c>
      <c r="AL36" s="68">
        <f t="shared" si="7"/>
        <v>95.2</v>
      </c>
      <c r="AM36" s="68">
        <f t="shared" si="7"/>
        <v>90.0375</v>
      </c>
      <c r="AN36" s="68">
        <f t="shared" si="7"/>
        <v>79.7875</v>
      </c>
      <c r="AO36" s="68">
        <f t="shared" si="7"/>
        <v>73.625</v>
      </c>
      <c r="AP36" s="68">
        <f t="shared" si="7"/>
        <v>91.875</v>
      </c>
      <c r="AQ36" s="68">
        <f t="shared" si="7"/>
        <v>80.75</v>
      </c>
      <c r="AR36" s="68">
        <f t="shared" si="7"/>
        <v>72</v>
      </c>
      <c r="AS36" s="68">
        <f t="shared" si="7"/>
        <v>84</v>
      </c>
      <c r="AT36" s="68">
        <f t="shared" si="7"/>
        <v>76.05833333333334</v>
      </c>
      <c r="AU36" s="68">
        <f t="shared" si="7"/>
        <v>88.71666666666664</v>
      </c>
      <c r="AV36" s="68">
        <f t="shared" si="7"/>
        <v>78.275</v>
      </c>
      <c r="AW36" s="68">
        <f t="shared" si="7"/>
        <v>84.6375</v>
      </c>
      <c r="AX36" s="68">
        <f t="shared" si="7"/>
        <v>86.22916666666667</v>
      </c>
      <c r="AY36" s="68">
        <f t="shared" si="7"/>
        <v>86.3625</v>
      </c>
      <c r="AZ36" s="68">
        <f t="shared" si="7"/>
        <v>90.3625</v>
      </c>
      <c r="BA36" s="68">
        <f t="shared" si="7"/>
        <v>81.84583333333333</v>
      </c>
      <c r="BB36" s="68">
        <f aca="true" t="shared" si="8" ref="BB36:BG36">MAX(BB3:BB33)</f>
        <v>87.55</v>
      </c>
      <c r="BC36" s="68">
        <f t="shared" si="8"/>
        <v>88.66666666666669</v>
      </c>
      <c r="BD36" s="68">
        <f t="shared" si="8"/>
        <v>88.4625</v>
      </c>
      <c r="BE36" s="68">
        <f t="shared" si="8"/>
        <v>87.89166666666667</v>
      </c>
      <c r="BF36" s="68">
        <f t="shared" si="8"/>
        <v>96.25</v>
      </c>
      <c r="BG36" s="68">
        <f t="shared" si="8"/>
        <v>93.05416666666666</v>
      </c>
      <c r="BH36" s="68">
        <f aca="true" t="shared" si="9" ref="BH36:BM36">MAX(BH3:BH33)</f>
        <v>92.425</v>
      </c>
      <c r="BI36" s="68">
        <f t="shared" si="9"/>
        <v>95.0875</v>
      </c>
      <c r="BJ36" s="68">
        <f t="shared" si="9"/>
        <v>87.2</v>
      </c>
      <c r="BK36" s="68">
        <f t="shared" si="9"/>
        <v>84.6625</v>
      </c>
      <c r="BL36" s="68">
        <f t="shared" si="9"/>
        <v>92.35416666666669</v>
      </c>
      <c r="BM36" s="68">
        <f t="shared" si="9"/>
        <v>84.6</v>
      </c>
      <c r="BN36" s="68">
        <f>MAX(BN3:BN33)</f>
        <v>80.55</v>
      </c>
      <c r="BO36" s="68">
        <f>MAX(BO3:BO33)</f>
        <v>73.00416666666668</v>
      </c>
      <c r="BP36" s="68">
        <f>MAX(BP3:BP33)</f>
        <v>90.50416666666666</v>
      </c>
      <c r="BQ36" s="68">
        <f>MAX(BQ3:BQ33)</f>
        <v>91.84166666666665</v>
      </c>
      <c r="BR36" s="68"/>
      <c r="BS36" s="68"/>
      <c r="BT36" s="68"/>
      <c r="BU36" s="68"/>
      <c r="BV36" s="68"/>
      <c r="BW36" s="68"/>
      <c r="BY36" s="7" t="s">
        <v>7</v>
      </c>
    </row>
    <row r="37" spans="1:80" ht="11.25">
      <c r="A37" s="73" t="s">
        <v>8</v>
      </c>
      <c r="B37" s="74">
        <f>MIN(B3:B33)</f>
        <v>37</v>
      </c>
      <c r="C37" s="74">
        <f aca="true" t="shared" si="10" ref="C37:BA37">MIN(C3:C33)</f>
        <v>41.333333333333336</v>
      </c>
      <c r="D37" s="74">
        <f t="shared" si="10"/>
        <v>21.666666666666668</v>
      </c>
      <c r="E37" s="74">
        <f t="shared" si="10"/>
        <v>28.25</v>
      </c>
      <c r="F37" s="74">
        <f t="shared" si="10"/>
        <v>34.5</v>
      </c>
      <c r="G37" s="74">
        <f t="shared" si="10"/>
        <v>34.5</v>
      </c>
      <c r="H37" s="74">
        <f t="shared" si="10"/>
        <v>40.75</v>
      </c>
      <c r="I37" s="74">
        <f t="shared" si="10"/>
        <v>35.25</v>
      </c>
      <c r="J37" s="75">
        <f t="shared" si="10"/>
        <v>34.75</v>
      </c>
      <c r="K37" s="74">
        <f t="shared" si="10"/>
        <v>32.25</v>
      </c>
      <c r="L37" s="74">
        <f t="shared" si="10"/>
        <v>41.25</v>
      </c>
      <c r="M37" s="74">
        <f t="shared" si="10"/>
        <v>40</v>
      </c>
      <c r="N37" s="74">
        <f t="shared" si="10"/>
        <v>29.75</v>
      </c>
      <c r="O37" s="74">
        <f t="shared" si="10"/>
        <v>34.75</v>
      </c>
      <c r="P37" s="74">
        <f t="shared" si="10"/>
        <v>39.25</v>
      </c>
      <c r="Q37" s="74">
        <f t="shared" si="10"/>
        <v>27</v>
      </c>
      <c r="R37" s="74">
        <f t="shared" si="10"/>
        <v>37</v>
      </c>
      <c r="S37" s="74">
        <f t="shared" si="10"/>
        <v>25</v>
      </c>
      <c r="T37" s="74">
        <f t="shared" si="10"/>
        <v>33</v>
      </c>
      <c r="U37" s="74">
        <f t="shared" si="10"/>
        <v>31.25</v>
      </c>
      <c r="V37" s="74">
        <f t="shared" si="10"/>
        <v>33.75</v>
      </c>
      <c r="W37" s="74">
        <f t="shared" si="10"/>
        <v>37.25</v>
      </c>
      <c r="X37" s="74">
        <f t="shared" si="10"/>
        <v>34.5</v>
      </c>
      <c r="Y37" s="74">
        <f t="shared" si="10"/>
        <v>40.25</v>
      </c>
      <c r="Z37" s="74">
        <f t="shared" si="10"/>
        <v>31</v>
      </c>
      <c r="AA37" s="74">
        <f t="shared" si="10"/>
        <v>32.625</v>
      </c>
      <c r="AB37" s="74">
        <f t="shared" si="10"/>
        <v>35.375</v>
      </c>
      <c r="AC37" s="74">
        <f t="shared" si="10"/>
        <v>26.375</v>
      </c>
      <c r="AD37" s="74">
        <f t="shared" si="10"/>
        <v>36.125</v>
      </c>
      <c r="AE37" s="74">
        <f t="shared" si="10"/>
        <v>29</v>
      </c>
      <c r="AF37" s="74">
        <f t="shared" si="10"/>
        <v>36.0625</v>
      </c>
      <c r="AG37" s="74">
        <f t="shared" si="10"/>
        <v>37.35</v>
      </c>
      <c r="AH37" s="74">
        <f t="shared" si="10"/>
        <v>35.525</v>
      </c>
      <c r="AI37" s="74">
        <f t="shared" si="10"/>
        <v>38.0625</v>
      </c>
      <c r="AJ37" s="74">
        <f t="shared" si="10"/>
        <v>32.625</v>
      </c>
      <c r="AK37" s="74">
        <f t="shared" si="10"/>
        <v>32.525</v>
      </c>
      <c r="AL37" s="74">
        <f t="shared" si="10"/>
        <v>41.3375</v>
      </c>
      <c r="AM37" s="74">
        <f t="shared" si="10"/>
        <v>49.475</v>
      </c>
      <c r="AN37" s="74">
        <f t="shared" si="10"/>
        <v>26.775</v>
      </c>
      <c r="AO37" s="74">
        <f t="shared" si="10"/>
        <v>36.25</v>
      </c>
      <c r="AP37" s="74">
        <f t="shared" si="10"/>
        <v>38.625</v>
      </c>
      <c r="AQ37" s="74">
        <f t="shared" si="10"/>
        <v>38.375</v>
      </c>
      <c r="AR37" s="74">
        <f t="shared" si="10"/>
        <v>40.25</v>
      </c>
      <c r="AS37" s="74">
        <f t="shared" si="10"/>
        <v>36.875</v>
      </c>
      <c r="AT37" s="74">
        <f t="shared" si="10"/>
        <v>32.175</v>
      </c>
      <c r="AU37" s="74">
        <f t="shared" si="10"/>
        <v>40.333333333333336</v>
      </c>
      <c r="AV37" s="74">
        <f t="shared" si="10"/>
        <v>34.55416666666667</v>
      </c>
      <c r="AW37" s="74">
        <f t="shared" si="10"/>
        <v>36.395833333333336</v>
      </c>
      <c r="AX37" s="74">
        <f t="shared" si="10"/>
        <v>39.191666666666656</v>
      </c>
      <c r="AY37" s="74">
        <f t="shared" si="10"/>
        <v>37.74583333333334</v>
      </c>
      <c r="AZ37" s="74">
        <f t="shared" si="10"/>
        <v>41.12916666666667</v>
      </c>
      <c r="BA37" s="74">
        <f t="shared" si="10"/>
        <v>35.5375</v>
      </c>
      <c r="BB37" s="74">
        <f aca="true" t="shared" si="11" ref="BB37:BG37">MIN(BB3:BB33)</f>
        <v>35.1</v>
      </c>
      <c r="BC37" s="74">
        <f t="shared" si="11"/>
        <v>36.720833333333324</v>
      </c>
      <c r="BD37" s="74">
        <f t="shared" si="11"/>
        <v>33.00416666666667</v>
      </c>
      <c r="BE37" s="74">
        <f t="shared" si="11"/>
        <v>38.03333333333333</v>
      </c>
      <c r="BF37" s="74">
        <f t="shared" si="11"/>
        <v>38.8125</v>
      </c>
      <c r="BG37" s="74">
        <f t="shared" si="11"/>
        <v>42.2875</v>
      </c>
      <c r="BH37" s="74">
        <f aca="true" t="shared" si="12" ref="BH37:BM37">MIN(BH3:BH33)</f>
        <v>37.175</v>
      </c>
      <c r="BI37" s="74">
        <f t="shared" si="12"/>
        <v>32.78333333333334</v>
      </c>
      <c r="BJ37" s="74">
        <f t="shared" si="12"/>
        <v>33.65416666666667</v>
      </c>
      <c r="BK37" s="74">
        <f t="shared" si="12"/>
        <v>36.6625</v>
      </c>
      <c r="BL37" s="74">
        <f t="shared" si="12"/>
        <v>38.50833333333333</v>
      </c>
      <c r="BM37" s="74">
        <f t="shared" si="12"/>
        <v>37.5</v>
      </c>
      <c r="BN37" s="74">
        <f>MIN(BN3:BN33)</f>
        <v>29.450000000000003</v>
      </c>
      <c r="BO37" s="74">
        <f>MIN(BO3:BO33)</f>
        <v>25.20833333333333</v>
      </c>
      <c r="BP37" s="74">
        <f>MIN(BP3:BP33)</f>
        <v>31.283333333333328</v>
      </c>
      <c r="BQ37" s="74">
        <f>MIN(BQ3:BQ33)</f>
        <v>33.66250000000001</v>
      </c>
      <c r="BR37" s="74"/>
      <c r="BS37" s="74"/>
      <c r="BT37" s="74"/>
      <c r="BU37" s="74"/>
      <c r="BV37" s="74"/>
      <c r="BW37" s="74"/>
      <c r="BY37" s="31">
        <f>STDEV(J3:AM33)</f>
        <v>15.297999561581923</v>
      </c>
      <c r="BZ37" s="31">
        <f>STDEV(T3:AW33)</f>
        <v>14.87955940046786</v>
      </c>
      <c r="CA37" s="31">
        <f>STDEV(AD3:BG33)</f>
        <v>14.44308241841291</v>
      </c>
      <c r="CB37" s="31">
        <f>STDEV(AN3:BQ33)</f>
        <v>14.404182342286893</v>
      </c>
    </row>
    <row r="39" ht="10.5">
      <c r="A39" t="s">
        <v>26</v>
      </c>
    </row>
    <row r="40" spans="2:80" ht="10.5">
      <c r="B40" t="str">
        <f>'月平均'!B20</f>
        <v>&lt;60</v>
      </c>
      <c r="BY40" s="65" t="s">
        <v>23</v>
      </c>
      <c r="BZ40" s="65" t="s">
        <v>24</v>
      </c>
      <c r="CA40" s="65" t="s">
        <v>27</v>
      </c>
      <c r="CB40" s="65" t="str">
        <f>CB2</f>
        <v>91～20年平均</v>
      </c>
    </row>
    <row r="41" spans="1:80" ht="11.25">
      <c r="A41" s="60" t="s">
        <v>10</v>
      </c>
      <c r="B41" s="61">
        <f>COUNTIF(B3:B33,$B$40)</f>
        <v>11</v>
      </c>
      <c r="C41" s="62">
        <f aca="true" t="shared" si="13" ref="C41:BI41">COUNTIF(C3:C33,$B$40)</f>
        <v>13</v>
      </c>
      <c r="D41" s="62">
        <f t="shared" si="13"/>
        <v>17</v>
      </c>
      <c r="E41" s="62">
        <f t="shared" si="13"/>
        <v>19</v>
      </c>
      <c r="F41" s="62">
        <f t="shared" si="13"/>
        <v>18</v>
      </c>
      <c r="G41" s="62">
        <f t="shared" si="13"/>
        <v>18</v>
      </c>
      <c r="H41" s="62">
        <f t="shared" si="13"/>
        <v>10</v>
      </c>
      <c r="I41" s="62">
        <f t="shared" si="13"/>
        <v>21</v>
      </c>
      <c r="J41" s="62">
        <f t="shared" si="13"/>
        <v>22</v>
      </c>
      <c r="K41" s="63">
        <f t="shared" si="13"/>
        <v>22</v>
      </c>
      <c r="L41" s="63">
        <f t="shared" si="13"/>
        <v>17</v>
      </c>
      <c r="M41" s="63">
        <f t="shared" si="13"/>
        <v>19</v>
      </c>
      <c r="N41" s="63">
        <f t="shared" si="13"/>
        <v>23</v>
      </c>
      <c r="O41" s="63">
        <f t="shared" si="13"/>
        <v>15</v>
      </c>
      <c r="P41" s="63">
        <f t="shared" si="13"/>
        <v>15</v>
      </c>
      <c r="Q41" s="63">
        <f t="shared" si="13"/>
        <v>23</v>
      </c>
      <c r="R41" s="63">
        <f t="shared" si="13"/>
        <v>9</v>
      </c>
      <c r="S41" s="63">
        <f t="shared" si="13"/>
        <v>21</v>
      </c>
      <c r="T41" s="63">
        <f t="shared" si="13"/>
        <v>20</v>
      </c>
      <c r="U41" s="63">
        <f t="shared" si="13"/>
        <v>16</v>
      </c>
      <c r="V41" s="63">
        <f t="shared" si="13"/>
        <v>17</v>
      </c>
      <c r="W41" s="63">
        <f t="shared" si="13"/>
        <v>12</v>
      </c>
      <c r="X41" s="63">
        <f t="shared" si="13"/>
        <v>21</v>
      </c>
      <c r="Y41" s="63">
        <f t="shared" si="13"/>
        <v>13</v>
      </c>
      <c r="Z41" s="63">
        <f t="shared" si="13"/>
        <v>21</v>
      </c>
      <c r="AA41" s="63">
        <f t="shared" si="13"/>
        <v>22</v>
      </c>
      <c r="AB41" s="63">
        <f t="shared" si="13"/>
        <v>17</v>
      </c>
      <c r="AC41" s="63">
        <f t="shared" si="13"/>
        <v>27</v>
      </c>
      <c r="AD41" s="63">
        <f t="shared" si="13"/>
        <v>19</v>
      </c>
      <c r="AE41" s="63">
        <f t="shared" si="13"/>
        <v>23</v>
      </c>
      <c r="AF41" s="63">
        <f t="shared" si="13"/>
        <v>22</v>
      </c>
      <c r="AG41" s="63">
        <f t="shared" si="13"/>
        <v>20</v>
      </c>
      <c r="AH41" s="63">
        <f t="shared" si="13"/>
        <v>16</v>
      </c>
      <c r="AI41" s="63">
        <f t="shared" si="13"/>
        <v>19</v>
      </c>
      <c r="AJ41" s="63">
        <f t="shared" si="13"/>
        <v>15</v>
      </c>
      <c r="AK41" s="63">
        <f t="shared" si="13"/>
        <v>26</v>
      </c>
      <c r="AL41" s="63">
        <f t="shared" si="13"/>
        <v>13</v>
      </c>
      <c r="AM41" s="63">
        <f t="shared" si="13"/>
        <v>6</v>
      </c>
      <c r="AN41" s="63">
        <f t="shared" si="13"/>
        <v>23</v>
      </c>
      <c r="AO41" s="63">
        <f t="shared" si="13"/>
        <v>20</v>
      </c>
      <c r="AP41" s="63">
        <f t="shared" si="13"/>
        <v>19</v>
      </c>
      <c r="AQ41" s="63">
        <f t="shared" si="13"/>
        <v>21</v>
      </c>
      <c r="AR41" s="63">
        <f t="shared" si="13"/>
        <v>19</v>
      </c>
      <c r="AS41" s="63">
        <f t="shared" si="13"/>
        <v>18</v>
      </c>
      <c r="AT41" s="63">
        <f t="shared" si="13"/>
        <v>21</v>
      </c>
      <c r="AU41" s="63">
        <f t="shared" si="13"/>
        <v>10</v>
      </c>
      <c r="AV41" s="63">
        <f t="shared" si="13"/>
        <v>21</v>
      </c>
      <c r="AW41" s="63">
        <f t="shared" si="13"/>
        <v>21</v>
      </c>
      <c r="AX41" s="63">
        <f t="shared" si="13"/>
        <v>20</v>
      </c>
      <c r="AY41" s="63">
        <f t="shared" si="13"/>
        <v>18</v>
      </c>
      <c r="AZ41" s="63">
        <f t="shared" si="13"/>
        <v>14</v>
      </c>
      <c r="BA41" s="63">
        <f t="shared" si="13"/>
        <v>17</v>
      </c>
      <c r="BB41" s="63">
        <f t="shared" si="13"/>
        <v>17</v>
      </c>
      <c r="BC41" s="63">
        <f t="shared" si="13"/>
        <v>11</v>
      </c>
      <c r="BD41" s="63">
        <f t="shared" si="13"/>
        <v>18</v>
      </c>
      <c r="BE41" s="63">
        <f t="shared" si="13"/>
        <v>21</v>
      </c>
      <c r="BF41" s="63">
        <f t="shared" si="13"/>
        <v>13</v>
      </c>
      <c r="BG41" s="63">
        <f t="shared" si="13"/>
        <v>8</v>
      </c>
      <c r="BH41" s="63">
        <f t="shared" si="13"/>
        <v>8</v>
      </c>
      <c r="BI41" s="63">
        <f t="shared" si="13"/>
        <v>20</v>
      </c>
      <c r="BJ41" s="63">
        <f aca="true" t="shared" si="14" ref="BJ41:BO41">COUNTIF(BJ3:BJ33,$B$40)</f>
        <v>19</v>
      </c>
      <c r="BK41" s="63">
        <f t="shared" si="14"/>
        <v>17</v>
      </c>
      <c r="BL41" s="63">
        <f t="shared" si="14"/>
        <v>12</v>
      </c>
      <c r="BM41" s="63">
        <f t="shared" si="14"/>
        <v>15</v>
      </c>
      <c r="BN41" s="63">
        <f t="shared" si="14"/>
        <v>23</v>
      </c>
      <c r="BO41" s="63">
        <f t="shared" si="14"/>
        <v>22</v>
      </c>
      <c r="BP41" s="63">
        <f>COUNTIF(BP3:BP33,$B$40)</f>
        <v>20</v>
      </c>
      <c r="BQ41" s="63">
        <f>COUNTIF(BQ3:BQ33,$B$40)</f>
        <v>17</v>
      </c>
      <c r="BR41" s="63"/>
      <c r="BS41" s="63"/>
      <c r="BT41" s="63"/>
      <c r="BU41" s="63"/>
      <c r="BV41" s="63"/>
      <c r="BW41" s="63"/>
      <c r="BX41" s="48"/>
      <c r="BY41" s="64">
        <f>SUM(J41:AM41)</f>
        <v>551</v>
      </c>
      <c r="BZ41" s="64">
        <f>SUM(T41:AW41)</f>
        <v>558</v>
      </c>
      <c r="CA41" s="64">
        <f>SUM(AD41:BG41)</f>
        <v>529</v>
      </c>
      <c r="CB41" s="64">
        <f>SUM(AN41:BQ41)</f>
        <v>523</v>
      </c>
    </row>
    <row r="42" ht="10.5">
      <c r="BY42"/>
    </row>
    <row r="43" ht="10.5">
      <c r="BY43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43"/>
  <sheetViews>
    <sheetView zoomScalePageLayoutView="0" workbookViewId="0" topLeftCell="A1">
      <pane xSplit="1" ySplit="2" topLeftCell="AX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1:5" ht="10.5">
      <c r="A1" t="s">
        <v>0</v>
      </c>
      <c r="D1">
        <v>3</v>
      </c>
      <c r="E1" t="s">
        <v>1</v>
      </c>
    </row>
    <row r="2" spans="1:80" ht="10.5">
      <c r="A2" s="2" t="s">
        <v>2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</v>
      </c>
      <c r="BZ2" s="8" t="s">
        <v>4</v>
      </c>
      <c r="CA2" s="8" t="s">
        <v>27</v>
      </c>
      <c r="CB2" s="8" t="s">
        <v>31</v>
      </c>
    </row>
    <row r="3" spans="1:80" ht="11.25">
      <c r="A3" s="5">
        <v>1</v>
      </c>
      <c r="B3" s="33">
        <v>76</v>
      </c>
      <c r="C3" s="33">
        <v>79</v>
      </c>
      <c r="D3" s="33">
        <v>58</v>
      </c>
      <c r="E3" s="33">
        <v>51.25</v>
      </c>
      <c r="F3" s="33">
        <v>47</v>
      </c>
      <c r="G3" s="33">
        <v>63.75</v>
      </c>
      <c r="H3" s="33">
        <v>79</v>
      </c>
      <c r="I3" s="33">
        <v>76</v>
      </c>
      <c r="J3" s="34">
        <v>63.25</v>
      </c>
      <c r="K3" s="33">
        <v>69.25</v>
      </c>
      <c r="L3" s="33">
        <v>51</v>
      </c>
      <c r="M3" s="33">
        <v>65</v>
      </c>
      <c r="N3" s="33">
        <v>36.5</v>
      </c>
      <c r="O3" s="33">
        <v>63.75</v>
      </c>
      <c r="P3" s="33">
        <v>51.5</v>
      </c>
      <c r="Q3" s="33">
        <v>80</v>
      </c>
      <c r="R3" s="33">
        <v>44</v>
      </c>
      <c r="S3" s="33">
        <v>51.75</v>
      </c>
      <c r="T3" s="33">
        <v>46.75</v>
      </c>
      <c r="U3" s="33">
        <v>62.75</v>
      </c>
      <c r="V3" s="33">
        <v>36</v>
      </c>
      <c r="W3" s="33">
        <v>60.5</v>
      </c>
      <c r="X3" s="33">
        <v>38.75</v>
      </c>
      <c r="Y3" s="33">
        <v>70</v>
      </c>
      <c r="Z3" s="33">
        <v>53.5</v>
      </c>
      <c r="AA3" s="33">
        <v>40.125</v>
      </c>
      <c r="AB3" s="33">
        <v>47.125</v>
      </c>
      <c r="AC3" s="33">
        <v>64.25</v>
      </c>
      <c r="AD3" s="33">
        <v>47</v>
      </c>
      <c r="AE3" s="33">
        <v>84.875</v>
      </c>
      <c r="AF3" s="33">
        <v>49.175</v>
      </c>
      <c r="AG3" s="33">
        <v>49.275</v>
      </c>
      <c r="AH3" s="33">
        <v>84.75</v>
      </c>
      <c r="AI3" s="33">
        <v>54.9</v>
      </c>
      <c r="AJ3" s="33">
        <v>65.15</v>
      </c>
      <c r="AK3" s="33">
        <v>87.2375</v>
      </c>
      <c r="AL3" s="33">
        <v>69.4875</v>
      </c>
      <c r="AM3" s="33">
        <v>64.7125</v>
      </c>
      <c r="AN3" s="33">
        <v>41.8125</v>
      </c>
      <c r="AO3" s="33">
        <v>69</v>
      </c>
      <c r="AP3" s="33">
        <v>64.375</v>
      </c>
      <c r="AQ3" s="33">
        <v>64.75</v>
      </c>
      <c r="AR3" s="33">
        <v>71.375</v>
      </c>
      <c r="AS3" s="33">
        <v>69.625</v>
      </c>
      <c r="AT3" s="33">
        <v>54.06666666666666</v>
      </c>
      <c r="AU3" s="33">
        <v>80.54583333333333</v>
      </c>
      <c r="AV3" s="33">
        <v>55.083333333333336</v>
      </c>
      <c r="AW3" s="33">
        <v>49.5625</v>
      </c>
      <c r="AX3" s="33">
        <v>87.70416666666665</v>
      </c>
      <c r="AY3" s="33">
        <v>70.8125</v>
      </c>
      <c r="AZ3" s="33">
        <v>69.95833333333333</v>
      </c>
      <c r="BA3" s="33">
        <v>61.375</v>
      </c>
      <c r="BB3" s="33">
        <v>40.9125</v>
      </c>
      <c r="BC3" s="33">
        <v>91.04583333333335</v>
      </c>
      <c r="BD3" s="33">
        <v>39.766666666666666</v>
      </c>
      <c r="BE3" s="33">
        <v>44.35833333333334</v>
      </c>
      <c r="BF3" s="33">
        <v>65.925</v>
      </c>
      <c r="BG3" s="33">
        <v>88.25416666666668</v>
      </c>
      <c r="BH3" s="33">
        <v>84.3583333333333</v>
      </c>
      <c r="BI3" s="33">
        <v>81.275</v>
      </c>
      <c r="BJ3" s="33">
        <v>67.55833333333334</v>
      </c>
      <c r="BK3" s="33">
        <v>81.74166666666666</v>
      </c>
      <c r="BL3" s="33">
        <v>82.09166666666668</v>
      </c>
      <c r="BM3" s="33">
        <v>37.6</v>
      </c>
      <c r="BN3" s="33">
        <v>69.09583333333335</v>
      </c>
      <c r="BO3" s="33">
        <v>65.01666666666667</v>
      </c>
      <c r="BP3" s="33">
        <v>64.90833333333335</v>
      </c>
      <c r="BQ3" s="33">
        <v>63.400000000000006</v>
      </c>
      <c r="BR3" s="33"/>
      <c r="BS3" s="33"/>
      <c r="BT3" s="33"/>
      <c r="BU3" s="33"/>
      <c r="BV3" s="33"/>
      <c r="BW3" s="33"/>
      <c r="BY3" s="9">
        <f aca="true" t="shared" si="0" ref="BY3:BY33">AVERAGE(J3:AM3)</f>
        <v>58.41041666666668</v>
      </c>
      <c r="BZ3" s="9">
        <f>AVERAGE(T3:AW3)</f>
        <v>59.88361111111111</v>
      </c>
      <c r="CA3" s="9">
        <f>AVERAGE(AD3:BG3)</f>
        <v>64.5623611111111</v>
      </c>
      <c r="CB3" s="9">
        <f>AVERAGE(AN3:BQ3)</f>
        <v>65.91180555555555</v>
      </c>
    </row>
    <row r="4" spans="1:80" ht="11.25">
      <c r="A4" s="5">
        <v>2</v>
      </c>
      <c r="B4" s="33">
        <v>84.66666666666667</v>
      </c>
      <c r="C4" s="33">
        <v>84.33333333333333</v>
      </c>
      <c r="D4" s="33">
        <v>76</v>
      </c>
      <c r="E4" s="33">
        <v>52</v>
      </c>
      <c r="F4" s="33">
        <v>51.25</v>
      </c>
      <c r="G4" s="33">
        <v>67.25</v>
      </c>
      <c r="H4" s="33">
        <v>85</v>
      </c>
      <c r="I4" s="33">
        <v>71</v>
      </c>
      <c r="J4" s="34">
        <v>62.75</v>
      </c>
      <c r="K4" s="33">
        <v>48.75</v>
      </c>
      <c r="L4" s="33">
        <v>45</v>
      </c>
      <c r="M4" s="33">
        <v>57.75</v>
      </c>
      <c r="N4" s="33">
        <v>49.75</v>
      </c>
      <c r="O4" s="33">
        <v>77.25</v>
      </c>
      <c r="P4" s="33">
        <v>53.25</v>
      </c>
      <c r="Q4" s="33">
        <v>45.5</v>
      </c>
      <c r="R4" s="33">
        <v>52.25</v>
      </c>
      <c r="S4" s="33">
        <v>32</v>
      </c>
      <c r="T4" s="33">
        <v>50.25</v>
      </c>
      <c r="U4" s="33">
        <v>45.75</v>
      </c>
      <c r="V4" s="33">
        <v>34.25</v>
      </c>
      <c r="W4" s="33">
        <v>49.25</v>
      </c>
      <c r="X4" s="33">
        <v>55</v>
      </c>
      <c r="Y4" s="33">
        <v>68.25</v>
      </c>
      <c r="Z4" s="33">
        <v>86.5</v>
      </c>
      <c r="AA4" s="33">
        <v>42.25</v>
      </c>
      <c r="AB4" s="33">
        <v>45.25</v>
      </c>
      <c r="AC4" s="33">
        <v>34.5</v>
      </c>
      <c r="AD4" s="33">
        <v>49.625</v>
      </c>
      <c r="AE4" s="33">
        <v>60.375</v>
      </c>
      <c r="AF4" s="33">
        <v>83.1125</v>
      </c>
      <c r="AG4" s="33">
        <v>68.6</v>
      </c>
      <c r="AH4" s="33">
        <v>88.45</v>
      </c>
      <c r="AI4" s="33">
        <v>50.2875</v>
      </c>
      <c r="AJ4" s="33">
        <v>39.8125</v>
      </c>
      <c r="AK4" s="33">
        <v>83.7</v>
      </c>
      <c r="AL4" s="33">
        <v>59.05</v>
      </c>
      <c r="AM4" s="33">
        <v>84.4375</v>
      </c>
      <c r="AN4" s="33">
        <v>55.9875</v>
      </c>
      <c r="AO4" s="33">
        <v>48.25</v>
      </c>
      <c r="AP4" s="33">
        <v>51.125</v>
      </c>
      <c r="AQ4" s="33">
        <v>51.125</v>
      </c>
      <c r="AR4" s="33">
        <v>40.875</v>
      </c>
      <c r="AS4" s="33">
        <v>39.125</v>
      </c>
      <c r="AT4" s="33">
        <v>44.583333333333336</v>
      </c>
      <c r="AU4" s="33">
        <v>67.8625</v>
      </c>
      <c r="AV4" s="33">
        <v>44.0875</v>
      </c>
      <c r="AW4" s="33">
        <v>57.07083333333333</v>
      </c>
      <c r="AX4" s="33">
        <v>73.20833333333334</v>
      </c>
      <c r="AY4" s="33">
        <v>55.075</v>
      </c>
      <c r="AZ4" s="33">
        <v>47.491666666666674</v>
      </c>
      <c r="BA4" s="33">
        <v>58.45416666666667</v>
      </c>
      <c r="BB4" s="33">
        <v>51.3375</v>
      </c>
      <c r="BC4" s="33">
        <v>71.23333333333333</v>
      </c>
      <c r="BD4" s="33">
        <v>51.89166666666667</v>
      </c>
      <c r="BE4" s="33">
        <v>49.35</v>
      </c>
      <c r="BF4" s="33">
        <v>50.725</v>
      </c>
      <c r="BG4" s="33">
        <v>84.23333333333335</v>
      </c>
      <c r="BH4" s="33">
        <v>67.80833333333332</v>
      </c>
      <c r="BI4" s="33">
        <v>77.30416666666666</v>
      </c>
      <c r="BJ4" s="33">
        <v>36.15416666666667</v>
      </c>
      <c r="BK4" s="33">
        <v>88.11666666666663</v>
      </c>
      <c r="BL4" s="33">
        <v>37.09583333333333</v>
      </c>
      <c r="BM4" s="33">
        <v>52.3</v>
      </c>
      <c r="BN4" s="33">
        <v>91.72916666666667</v>
      </c>
      <c r="BO4" s="33">
        <v>31.64583333333333</v>
      </c>
      <c r="BP4" s="33">
        <v>35.23749999999999</v>
      </c>
      <c r="BQ4" s="33">
        <v>80.40416666666665</v>
      </c>
      <c r="BR4" s="33"/>
      <c r="BS4" s="33"/>
      <c r="BT4" s="33"/>
      <c r="BU4" s="33"/>
      <c r="BV4" s="33"/>
      <c r="BW4" s="33"/>
      <c r="BY4" s="9">
        <f t="shared" si="0"/>
        <v>56.76499999999999</v>
      </c>
      <c r="BZ4" s="9">
        <f aca="true" t="shared" si="1" ref="BZ4:BZ33">AVERAGE(T4:AW4)</f>
        <v>55.959722222222226</v>
      </c>
      <c r="CA4" s="9">
        <f aca="true" t="shared" si="2" ref="CA4:CA33">AVERAGE(AD4:BG4)</f>
        <v>58.68472222222222</v>
      </c>
      <c r="CB4" s="9">
        <f aca="true" t="shared" si="3" ref="CB4:CB33">AVERAGE(AN4:BQ4)</f>
        <v>56.36291666666666</v>
      </c>
    </row>
    <row r="5" spans="1:80" ht="11.25">
      <c r="A5" s="5">
        <v>3</v>
      </c>
      <c r="B5" s="33">
        <v>76</v>
      </c>
      <c r="C5" s="33">
        <v>79</v>
      </c>
      <c r="D5" s="33">
        <v>68</v>
      </c>
      <c r="E5" s="33">
        <v>64.75</v>
      </c>
      <c r="F5" s="33">
        <v>67</v>
      </c>
      <c r="G5" s="33">
        <v>28</v>
      </c>
      <c r="H5" s="33">
        <v>49.5</v>
      </c>
      <c r="I5" s="33">
        <v>38</v>
      </c>
      <c r="J5" s="34">
        <v>80.5</v>
      </c>
      <c r="K5" s="33">
        <v>56.25</v>
      </c>
      <c r="L5" s="33">
        <v>76.75</v>
      </c>
      <c r="M5" s="33">
        <v>54</v>
      </c>
      <c r="N5" s="33">
        <v>61.5</v>
      </c>
      <c r="O5" s="33">
        <v>81.5</v>
      </c>
      <c r="P5" s="33">
        <v>52.75</v>
      </c>
      <c r="Q5" s="33">
        <v>48</v>
      </c>
      <c r="R5" s="33">
        <v>56.75</v>
      </c>
      <c r="S5" s="33">
        <v>43.75</v>
      </c>
      <c r="T5" s="33">
        <v>86</v>
      </c>
      <c r="U5" s="33">
        <v>45</v>
      </c>
      <c r="V5" s="33">
        <v>31.5</v>
      </c>
      <c r="W5" s="33">
        <v>52.5</v>
      </c>
      <c r="X5" s="33">
        <v>71.25</v>
      </c>
      <c r="Y5" s="33">
        <v>71</v>
      </c>
      <c r="Z5" s="33">
        <v>55.75</v>
      </c>
      <c r="AA5" s="33">
        <v>65.25</v>
      </c>
      <c r="AB5" s="33">
        <v>43.625</v>
      </c>
      <c r="AC5" s="33">
        <v>54.625</v>
      </c>
      <c r="AD5" s="33">
        <v>61.75</v>
      </c>
      <c r="AE5" s="33">
        <v>41.875</v>
      </c>
      <c r="AF5" s="33">
        <v>64.625</v>
      </c>
      <c r="AG5" s="33">
        <v>61.2625</v>
      </c>
      <c r="AH5" s="33">
        <v>63.3</v>
      </c>
      <c r="AI5" s="33">
        <v>40.7375</v>
      </c>
      <c r="AJ5" s="33">
        <v>42.6125</v>
      </c>
      <c r="AK5" s="33">
        <v>60.25</v>
      </c>
      <c r="AL5" s="33">
        <v>74.7875</v>
      </c>
      <c r="AM5" s="33">
        <v>74.4125</v>
      </c>
      <c r="AN5" s="33">
        <v>36.75</v>
      </c>
      <c r="AO5" s="33">
        <v>50</v>
      </c>
      <c r="AP5" s="33">
        <v>54</v>
      </c>
      <c r="AQ5" s="33">
        <v>58</v>
      </c>
      <c r="AR5" s="33">
        <v>57.125</v>
      </c>
      <c r="AS5" s="33">
        <v>40.75</v>
      </c>
      <c r="AT5" s="33">
        <v>41.82916666666667</v>
      </c>
      <c r="AU5" s="33">
        <v>61.11666666666665</v>
      </c>
      <c r="AV5" s="33">
        <v>48.9625</v>
      </c>
      <c r="AW5" s="33">
        <v>47.925</v>
      </c>
      <c r="AX5" s="33">
        <v>61.99166666666665</v>
      </c>
      <c r="AY5" s="33">
        <v>45.97916666666666</v>
      </c>
      <c r="AZ5" s="33">
        <v>61.945833333333326</v>
      </c>
      <c r="BA5" s="33">
        <v>44.5375</v>
      </c>
      <c r="BB5" s="33">
        <v>62.7375</v>
      </c>
      <c r="BC5" s="33">
        <v>71.03333333333332</v>
      </c>
      <c r="BD5" s="33">
        <v>72.325</v>
      </c>
      <c r="BE5" s="33">
        <v>66.30833333333332</v>
      </c>
      <c r="BF5" s="33">
        <v>70.5625</v>
      </c>
      <c r="BG5" s="33">
        <v>72</v>
      </c>
      <c r="BH5" s="33">
        <v>38.4875</v>
      </c>
      <c r="BI5" s="33">
        <v>65.82916666666667</v>
      </c>
      <c r="BJ5" s="33">
        <v>45.604166666666664</v>
      </c>
      <c r="BK5" s="33">
        <v>65.80416666666669</v>
      </c>
      <c r="BL5" s="33">
        <v>61.94166666666667</v>
      </c>
      <c r="BM5" s="33">
        <v>56.4</v>
      </c>
      <c r="BN5" s="33">
        <v>46.512499999999996</v>
      </c>
      <c r="BO5" s="33">
        <v>64.82083333333334</v>
      </c>
      <c r="BP5" s="33">
        <v>69.19166666666668</v>
      </c>
      <c r="BQ5" s="33">
        <v>62.59583333333334</v>
      </c>
      <c r="BR5" s="33"/>
      <c r="BS5" s="33"/>
      <c r="BT5" s="33"/>
      <c r="BU5" s="33"/>
      <c r="BV5" s="33"/>
      <c r="BW5" s="33"/>
      <c r="BY5" s="9">
        <f t="shared" si="0"/>
        <v>59.12874999999999</v>
      </c>
      <c r="BZ5" s="9">
        <f t="shared" si="1"/>
        <v>55.28569444444443</v>
      </c>
      <c r="CA5" s="9">
        <f t="shared" si="2"/>
        <v>57.04972222222223</v>
      </c>
      <c r="CB5" s="9">
        <f t="shared" si="3"/>
        <v>56.768888888888895</v>
      </c>
    </row>
    <row r="6" spans="1:80" ht="11.25">
      <c r="A6" s="5">
        <v>4</v>
      </c>
      <c r="B6" s="33">
        <v>61.333333333333336</v>
      </c>
      <c r="C6" s="33">
        <v>76.66666666666667</v>
      </c>
      <c r="D6" s="33">
        <v>72</v>
      </c>
      <c r="E6" s="33">
        <v>79.5</v>
      </c>
      <c r="F6" s="33">
        <v>59.5</v>
      </c>
      <c r="G6" s="33">
        <v>35.5</v>
      </c>
      <c r="H6" s="33">
        <v>65.75</v>
      </c>
      <c r="I6" s="33">
        <v>65.75</v>
      </c>
      <c r="J6" s="34">
        <v>86.25</v>
      </c>
      <c r="K6" s="33">
        <v>46.75</v>
      </c>
      <c r="L6" s="33">
        <v>49</v>
      </c>
      <c r="M6" s="33">
        <v>65</v>
      </c>
      <c r="N6" s="33">
        <v>54.25</v>
      </c>
      <c r="O6" s="33">
        <v>91.5</v>
      </c>
      <c r="P6" s="33">
        <v>62.75</v>
      </c>
      <c r="Q6" s="33">
        <v>44.75</v>
      </c>
      <c r="R6" s="33">
        <v>81</v>
      </c>
      <c r="S6" s="33">
        <v>83</v>
      </c>
      <c r="T6" s="33">
        <v>46.5</v>
      </c>
      <c r="U6" s="33">
        <v>51.75</v>
      </c>
      <c r="V6" s="33">
        <v>52.5</v>
      </c>
      <c r="W6" s="33">
        <v>66.5</v>
      </c>
      <c r="X6" s="33">
        <v>66.25</v>
      </c>
      <c r="Y6" s="33">
        <v>51.25</v>
      </c>
      <c r="Z6" s="33">
        <v>56</v>
      </c>
      <c r="AA6" s="33">
        <v>74.375</v>
      </c>
      <c r="AB6" s="33">
        <v>67.625</v>
      </c>
      <c r="AC6" s="33">
        <v>55</v>
      </c>
      <c r="AD6" s="33">
        <v>89.375</v>
      </c>
      <c r="AE6" s="33">
        <v>55</v>
      </c>
      <c r="AF6" s="33">
        <v>66.4625</v>
      </c>
      <c r="AG6" s="33">
        <v>67.2625</v>
      </c>
      <c r="AH6" s="33">
        <v>53.625</v>
      </c>
      <c r="AI6" s="33">
        <v>56.2</v>
      </c>
      <c r="AJ6" s="33">
        <v>57.3125</v>
      </c>
      <c r="AK6" s="33">
        <v>37.525</v>
      </c>
      <c r="AL6" s="33">
        <v>75.3625</v>
      </c>
      <c r="AM6" s="33">
        <v>58.65</v>
      </c>
      <c r="AN6" s="33">
        <v>46.7375</v>
      </c>
      <c r="AO6" s="33">
        <v>47.875</v>
      </c>
      <c r="AP6" s="33">
        <v>61.625</v>
      </c>
      <c r="AQ6" s="33">
        <v>66.25</v>
      </c>
      <c r="AR6" s="33">
        <v>83.125</v>
      </c>
      <c r="AS6" s="33">
        <v>48</v>
      </c>
      <c r="AT6" s="33">
        <v>59.42083333333333</v>
      </c>
      <c r="AU6" s="33">
        <v>51.45416666666666</v>
      </c>
      <c r="AV6" s="33">
        <v>54.15</v>
      </c>
      <c r="AW6" s="33">
        <v>68.30833333333332</v>
      </c>
      <c r="AX6" s="33">
        <v>87.4625</v>
      </c>
      <c r="AY6" s="33">
        <v>55.81666666666666</v>
      </c>
      <c r="AZ6" s="33">
        <v>40.575</v>
      </c>
      <c r="BA6" s="33">
        <v>65.54583333333333</v>
      </c>
      <c r="BB6" s="33">
        <v>88.76666666666665</v>
      </c>
      <c r="BC6" s="33">
        <v>55.08333333333332</v>
      </c>
      <c r="BD6" s="33">
        <v>75</v>
      </c>
      <c r="BE6" s="33">
        <v>46.92083333333333</v>
      </c>
      <c r="BF6" s="33">
        <v>86.7333333333333</v>
      </c>
      <c r="BG6" s="33">
        <v>71.77916666666667</v>
      </c>
      <c r="BH6" s="33">
        <v>41.975</v>
      </c>
      <c r="BI6" s="33">
        <v>62.19166666666667</v>
      </c>
      <c r="BJ6" s="33">
        <v>53.35</v>
      </c>
      <c r="BK6" s="33">
        <v>53.4375</v>
      </c>
      <c r="BL6" s="33">
        <v>88.90416666666665</v>
      </c>
      <c r="BM6" s="33">
        <v>66.5</v>
      </c>
      <c r="BN6" s="33">
        <v>56.39583333333332</v>
      </c>
      <c r="BO6" s="33">
        <v>61.791666666666664</v>
      </c>
      <c r="BP6" s="33">
        <v>83.39166666666667</v>
      </c>
      <c r="BQ6" s="33">
        <v>81.01666666666667</v>
      </c>
      <c r="BR6" s="33"/>
      <c r="BS6" s="33"/>
      <c r="BT6" s="33"/>
      <c r="BU6" s="33"/>
      <c r="BV6" s="33"/>
      <c r="BW6" s="33"/>
      <c r="BY6" s="9">
        <f t="shared" si="0"/>
        <v>62.29250000000001</v>
      </c>
      <c r="BZ6" s="9">
        <f t="shared" si="1"/>
        <v>59.71569444444446</v>
      </c>
      <c r="CA6" s="9">
        <f t="shared" si="2"/>
        <v>62.58013888888889</v>
      </c>
      <c r="CB6" s="9">
        <f t="shared" si="3"/>
        <v>63.652777777777764</v>
      </c>
    </row>
    <row r="7" spans="1:80" ht="11.25">
      <c r="A7" s="5">
        <v>5</v>
      </c>
      <c r="B7" s="33">
        <v>71.33333333333333</v>
      </c>
      <c r="C7" s="33">
        <v>59</v>
      </c>
      <c r="D7" s="33">
        <v>46</v>
      </c>
      <c r="E7" s="33">
        <v>60.75</v>
      </c>
      <c r="F7" s="33">
        <v>81</v>
      </c>
      <c r="G7" s="33">
        <v>35</v>
      </c>
      <c r="H7" s="33">
        <v>70.75</v>
      </c>
      <c r="I7" s="33">
        <v>66.5</v>
      </c>
      <c r="J7" s="34">
        <v>81</v>
      </c>
      <c r="K7" s="33">
        <v>54.75</v>
      </c>
      <c r="L7" s="33">
        <v>49.25</v>
      </c>
      <c r="M7" s="33">
        <v>80.5</v>
      </c>
      <c r="N7" s="33">
        <v>44</v>
      </c>
      <c r="O7" s="33">
        <v>47.5</v>
      </c>
      <c r="P7" s="33">
        <v>85.5</v>
      </c>
      <c r="Q7" s="33">
        <v>58.25</v>
      </c>
      <c r="R7" s="33">
        <v>50.5</v>
      </c>
      <c r="S7" s="33">
        <v>42.5</v>
      </c>
      <c r="T7" s="33">
        <v>46.75</v>
      </c>
      <c r="U7" s="33">
        <v>48.25</v>
      </c>
      <c r="V7" s="33">
        <v>42.5</v>
      </c>
      <c r="W7" s="33">
        <v>67.25</v>
      </c>
      <c r="X7" s="33">
        <v>59.5</v>
      </c>
      <c r="Y7" s="33">
        <v>68.75</v>
      </c>
      <c r="Z7" s="33">
        <v>36</v>
      </c>
      <c r="AA7" s="33">
        <v>56.875</v>
      </c>
      <c r="AB7" s="33">
        <v>52.25</v>
      </c>
      <c r="AC7" s="33">
        <v>57.125</v>
      </c>
      <c r="AD7" s="33">
        <v>61.25</v>
      </c>
      <c r="AE7" s="33">
        <v>80.125</v>
      </c>
      <c r="AF7" s="33">
        <v>54.5125</v>
      </c>
      <c r="AG7" s="33">
        <v>55.6375</v>
      </c>
      <c r="AH7" s="33">
        <v>76.2125</v>
      </c>
      <c r="AI7" s="33">
        <v>83</v>
      </c>
      <c r="AJ7" s="33">
        <v>46.6375</v>
      </c>
      <c r="AK7" s="33">
        <v>68.3625</v>
      </c>
      <c r="AL7" s="33">
        <v>94.9875</v>
      </c>
      <c r="AM7" s="33">
        <v>55.5375</v>
      </c>
      <c r="AN7" s="33">
        <v>61.2875</v>
      </c>
      <c r="AO7" s="33">
        <v>82.25</v>
      </c>
      <c r="AP7" s="33">
        <v>67.375</v>
      </c>
      <c r="AQ7" s="33">
        <v>59.5</v>
      </c>
      <c r="AR7" s="33">
        <v>57.75</v>
      </c>
      <c r="AS7" s="33">
        <v>38</v>
      </c>
      <c r="AT7" s="33">
        <v>54.68333333333334</v>
      </c>
      <c r="AU7" s="33">
        <v>62.404166666666676</v>
      </c>
      <c r="AV7" s="33">
        <v>68.79166666666666</v>
      </c>
      <c r="AW7" s="33">
        <v>62.375</v>
      </c>
      <c r="AX7" s="33">
        <v>45.57916666666667</v>
      </c>
      <c r="AY7" s="33">
        <v>67.62083333333334</v>
      </c>
      <c r="AZ7" s="33">
        <v>51.02916666666666</v>
      </c>
      <c r="BA7" s="33">
        <v>46.991666666666674</v>
      </c>
      <c r="BB7" s="33">
        <v>85.59166666666668</v>
      </c>
      <c r="BC7" s="33">
        <v>56.59583333333333</v>
      </c>
      <c r="BD7" s="33">
        <v>76.25833333333334</v>
      </c>
      <c r="BE7" s="33">
        <v>37.466666666666676</v>
      </c>
      <c r="BF7" s="33">
        <v>66.67083333333333</v>
      </c>
      <c r="BG7" s="33">
        <v>89.90416666666665</v>
      </c>
      <c r="BH7" s="33">
        <v>57.86666666666665</v>
      </c>
      <c r="BI7" s="33">
        <v>93.54166666666667</v>
      </c>
      <c r="BJ7" s="33">
        <v>48.11666666666667</v>
      </c>
      <c r="BK7" s="33">
        <v>89.37916666666666</v>
      </c>
      <c r="BL7" s="33">
        <v>36.166666666666664</v>
      </c>
      <c r="BM7" s="33">
        <v>70.1</v>
      </c>
      <c r="BN7" s="33">
        <v>71.99999999999999</v>
      </c>
      <c r="BO7" s="33">
        <v>87.05416666666666</v>
      </c>
      <c r="BP7" s="33">
        <v>67.01666666666665</v>
      </c>
      <c r="BQ7" s="33">
        <v>59.73333333333332</v>
      </c>
      <c r="BR7" s="33"/>
      <c r="BS7" s="33"/>
      <c r="BT7" s="33"/>
      <c r="BU7" s="33"/>
      <c r="BV7" s="33"/>
      <c r="BW7" s="33"/>
      <c r="BY7" s="9">
        <f t="shared" si="0"/>
        <v>60.17541666666667</v>
      </c>
      <c r="BZ7" s="9">
        <f t="shared" si="1"/>
        <v>60.86430555555556</v>
      </c>
      <c r="CA7" s="9">
        <f t="shared" si="2"/>
        <v>63.81291666666667</v>
      </c>
      <c r="CB7" s="9">
        <f t="shared" si="3"/>
        <v>63.97</v>
      </c>
    </row>
    <row r="8" spans="1:80" ht="11.25">
      <c r="A8" s="5">
        <v>6</v>
      </c>
      <c r="B8" s="33">
        <v>53.333333333333336</v>
      </c>
      <c r="C8" s="33">
        <v>64.33333333333333</v>
      </c>
      <c r="D8" s="33">
        <v>52</v>
      </c>
      <c r="E8" s="33">
        <v>72.25</v>
      </c>
      <c r="F8" s="33">
        <v>42</v>
      </c>
      <c r="G8" s="33">
        <v>43.25</v>
      </c>
      <c r="H8" s="33">
        <v>76.5</v>
      </c>
      <c r="I8" s="33">
        <v>73</v>
      </c>
      <c r="J8" s="34">
        <v>62.75</v>
      </c>
      <c r="K8" s="33">
        <v>73.25</v>
      </c>
      <c r="L8" s="33">
        <v>67.25</v>
      </c>
      <c r="M8" s="33">
        <v>43.5</v>
      </c>
      <c r="N8" s="33">
        <v>41.75</v>
      </c>
      <c r="O8" s="33">
        <v>63.75</v>
      </c>
      <c r="P8" s="33">
        <v>75</v>
      </c>
      <c r="Q8" s="33">
        <v>45.25</v>
      </c>
      <c r="R8" s="33">
        <v>65</v>
      </c>
      <c r="S8" s="33">
        <v>38.5</v>
      </c>
      <c r="T8" s="33">
        <v>40.75</v>
      </c>
      <c r="U8" s="33">
        <v>45.5</v>
      </c>
      <c r="V8" s="33">
        <v>34</v>
      </c>
      <c r="W8" s="33">
        <v>90</v>
      </c>
      <c r="X8" s="33">
        <v>85.25</v>
      </c>
      <c r="Y8" s="33">
        <v>56.75</v>
      </c>
      <c r="Z8" s="33">
        <v>35.75</v>
      </c>
      <c r="AA8" s="33">
        <v>55.375</v>
      </c>
      <c r="AB8" s="33">
        <v>50.375</v>
      </c>
      <c r="AC8" s="33">
        <v>60.625</v>
      </c>
      <c r="AD8" s="33">
        <v>50</v>
      </c>
      <c r="AE8" s="33">
        <v>63.5</v>
      </c>
      <c r="AF8" s="33">
        <v>48.1</v>
      </c>
      <c r="AG8" s="33">
        <v>51.5375</v>
      </c>
      <c r="AH8" s="33">
        <v>61.1875</v>
      </c>
      <c r="AI8" s="33">
        <v>71.5</v>
      </c>
      <c r="AJ8" s="33">
        <v>49.65</v>
      </c>
      <c r="AK8" s="33">
        <v>59.2125</v>
      </c>
      <c r="AL8" s="33">
        <v>67.8875</v>
      </c>
      <c r="AM8" s="33">
        <v>54.575</v>
      </c>
      <c r="AN8" s="33">
        <v>60.5625</v>
      </c>
      <c r="AO8" s="33">
        <v>68.875</v>
      </c>
      <c r="AP8" s="33">
        <v>67.625</v>
      </c>
      <c r="AQ8" s="33">
        <v>42.375</v>
      </c>
      <c r="AR8" s="33">
        <v>51.5</v>
      </c>
      <c r="AS8" s="33">
        <v>51.375</v>
      </c>
      <c r="AT8" s="33">
        <v>58.39583333333334</v>
      </c>
      <c r="AU8" s="33">
        <v>62.34166666666667</v>
      </c>
      <c r="AV8" s="33">
        <v>25.883333333333336</v>
      </c>
      <c r="AW8" s="33">
        <v>64.28333333333333</v>
      </c>
      <c r="AX8" s="33">
        <v>50.80833333333334</v>
      </c>
      <c r="AY8" s="33">
        <v>92.55833333333334</v>
      </c>
      <c r="AZ8" s="33">
        <v>60.20416666666666</v>
      </c>
      <c r="BA8" s="33">
        <v>54.375</v>
      </c>
      <c r="BB8" s="33">
        <v>69.25</v>
      </c>
      <c r="BC8" s="33">
        <v>55.56666666666666</v>
      </c>
      <c r="BD8" s="33">
        <v>67.05</v>
      </c>
      <c r="BE8" s="33">
        <v>46.78333333333333</v>
      </c>
      <c r="BF8" s="33">
        <v>87.7125</v>
      </c>
      <c r="BG8" s="33">
        <v>82.2625</v>
      </c>
      <c r="BH8" s="33">
        <v>65.84166666666667</v>
      </c>
      <c r="BI8" s="33">
        <v>93.12083333333332</v>
      </c>
      <c r="BJ8" s="33">
        <v>55.2625</v>
      </c>
      <c r="BK8" s="33">
        <v>39.03333333333334</v>
      </c>
      <c r="BL8" s="33">
        <v>59.34166666666666</v>
      </c>
      <c r="BM8" s="33">
        <v>83</v>
      </c>
      <c r="BN8" s="33">
        <v>82.12083333333335</v>
      </c>
      <c r="BO8" s="33">
        <v>53.85416666666668</v>
      </c>
      <c r="BP8" s="33">
        <v>68.95833333333333</v>
      </c>
      <c r="BQ8" s="33">
        <v>47.55833333333334</v>
      </c>
      <c r="BR8" s="33"/>
      <c r="BS8" s="33"/>
      <c r="BT8" s="33"/>
      <c r="BU8" s="33"/>
      <c r="BV8" s="33"/>
      <c r="BW8" s="33"/>
      <c r="BY8" s="9">
        <f t="shared" si="0"/>
        <v>56.917500000000004</v>
      </c>
      <c r="BZ8" s="9">
        <f t="shared" si="1"/>
        <v>56.158055555555556</v>
      </c>
      <c r="CA8" s="9">
        <f t="shared" si="2"/>
        <v>59.897916666666674</v>
      </c>
      <c r="CB8" s="9">
        <f t="shared" si="3"/>
        <v>62.2626388888889</v>
      </c>
    </row>
    <row r="9" spans="1:80" ht="11.25">
      <c r="A9" s="5">
        <v>7</v>
      </c>
      <c r="B9" s="33">
        <v>69.33333333333333</v>
      </c>
      <c r="C9" s="33">
        <v>78.66666666666667</v>
      </c>
      <c r="D9" s="33">
        <v>44.333333333333336</v>
      </c>
      <c r="E9" s="33">
        <v>90.5</v>
      </c>
      <c r="F9" s="33">
        <v>45</v>
      </c>
      <c r="G9" s="33">
        <v>72.25</v>
      </c>
      <c r="H9" s="33">
        <v>89.75</v>
      </c>
      <c r="I9" s="33">
        <v>37</v>
      </c>
      <c r="J9" s="34">
        <v>64</v>
      </c>
      <c r="K9" s="33">
        <v>63.25</v>
      </c>
      <c r="L9" s="33">
        <v>47.5</v>
      </c>
      <c r="M9" s="33">
        <v>70</v>
      </c>
      <c r="N9" s="33">
        <v>58</v>
      </c>
      <c r="O9" s="33">
        <v>88.75</v>
      </c>
      <c r="P9" s="33">
        <v>53.25</v>
      </c>
      <c r="Q9" s="33">
        <v>50.75</v>
      </c>
      <c r="R9" s="33">
        <v>60.75</v>
      </c>
      <c r="S9" s="33">
        <v>43.5</v>
      </c>
      <c r="T9" s="33">
        <v>41</v>
      </c>
      <c r="U9" s="33">
        <v>46</v>
      </c>
      <c r="V9" s="33">
        <v>43.75</v>
      </c>
      <c r="W9" s="33">
        <v>92.25</v>
      </c>
      <c r="X9" s="33">
        <v>47.25</v>
      </c>
      <c r="Y9" s="33">
        <v>53</v>
      </c>
      <c r="Z9" s="33">
        <v>68.25</v>
      </c>
      <c r="AA9" s="33">
        <v>75.25</v>
      </c>
      <c r="AB9" s="33">
        <v>47</v>
      </c>
      <c r="AC9" s="33">
        <v>81.375</v>
      </c>
      <c r="AD9" s="33">
        <v>57.5</v>
      </c>
      <c r="AE9" s="33">
        <v>51.625</v>
      </c>
      <c r="AF9" s="33">
        <v>44.3875</v>
      </c>
      <c r="AG9" s="33">
        <v>53.9</v>
      </c>
      <c r="AH9" s="33">
        <v>80.4875</v>
      </c>
      <c r="AI9" s="33">
        <v>67.6</v>
      </c>
      <c r="AJ9" s="33">
        <v>58.65</v>
      </c>
      <c r="AK9" s="33">
        <v>54.725</v>
      </c>
      <c r="AL9" s="33">
        <v>79.5375</v>
      </c>
      <c r="AM9" s="33">
        <v>54.6375</v>
      </c>
      <c r="AN9" s="33">
        <v>26.6875</v>
      </c>
      <c r="AO9" s="33">
        <v>42</v>
      </c>
      <c r="AP9" s="33">
        <v>82.625</v>
      </c>
      <c r="AQ9" s="33">
        <v>59.5</v>
      </c>
      <c r="AR9" s="33">
        <v>65.25</v>
      </c>
      <c r="AS9" s="33">
        <v>57.25</v>
      </c>
      <c r="AT9" s="33">
        <v>54.5375</v>
      </c>
      <c r="AU9" s="33">
        <v>50.87916666666667</v>
      </c>
      <c r="AV9" s="33">
        <v>71.33333333333333</v>
      </c>
      <c r="AW9" s="33">
        <v>58.01666666666668</v>
      </c>
      <c r="AX9" s="33">
        <v>54.7</v>
      </c>
      <c r="AY9" s="33">
        <v>52.720833333333324</v>
      </c>
      <c r="AZ9" s="33">
        <v>89.24583333333334</v>
      </c>
      <c r="BA9" s="33">
        <v>37.80833333333334</v>
      </c>
      <c r="BB9" s="33">
        <v>64.3125</v>
      </c>
      <c r="BC9" s="33">
        <v>61.325</v>
      </c>
      <c r="BD9" s="33">
        <v>43.92916666666667</v>
      </c>
      <c r="BE9" s="33">
        <v>64.07916666666668</v>
      </c>
      <c r="BF9" s="33">
        <v>50.6</v>
      </c>
      <c r="BG9" s="33">
        <v>90.39166666666665</v>
      </c>
      <c r="BH9" s="33">
        <v>88.52916666666665</v>
      </c>
      <c r="BI9" s="33">
        <v>62.090476190476174</v>
      </c>
      <c r="BJ9" s="33">
        <v>60.270833333333314</v>
      </c>
      <c r="BK9" s="33">
        <v>34.8375</v>
      </c>
      <c r="BL9" s="33">
        <v>76.62083333333332</v>
      </c>
      <c r="BM9" s="33">
        <v>90.4</v>
      </c>
      <c r="BN9" s="33">
        <v>63.183333333333316</v>
      </c>
      <c r="BO9" s="33">
        <v>53.3125</v>
      </c>
      <c r="BP9" s="33">
        <v>79.15833333333332</v>
      </c>
      <c r="BQ9" s="33">
        <v>55.137499999999996</v>
      </c>
      <c r="BR9" s="33"/>
      <c r="BS9" s="33"/>
      <c r="BT9" s="33"/>
      <c r="BU9" s="33"/>
      <c r="BV9" s="33"/>
      <c r="BW9" s="33"/>
      <c r="BY9" s="9">
        <f t="shared" si="0"/>
        <v>59.93083333333333</v>
      </c>
      <c r="BZ9" s="9">
        <f t="shared" si="1"/>
        <v>58.87513888888888</v>
      </c>
      <c r="CA9" s="9">
        <f t="shared" si="2"/>
        <v>59.341388888888886</v>
      </c>
      <c r="CB9" s="9">
        <f t="shared" si="3"/>
        <v>61.35773809523811</v>
      </c>
    </row>
    <row r="10" spans="1:80" ht="11.25">
      <c r="A10" s="5">
        <v>8</v>
      </c>
      <c r="B10" s="33">
        <v>53.666666666666664</v>
      </c>
      <c r="C10" s="33">
        <v>53.666666666666664</v>
      </c>
      <c r="D10" s="33">
        <v>66</v>
      </c>
      <c r="E10" s="33">
        <v>32.25</v>
      </c>
      <c r="F10" s="33">
        <v>75.75</v>
      </c>
      <c r="G10" s="33">
        <v>60.75</v>
      </c>
      <c r="H10" s="33">
        <v>91.5</v>
      </c>
      <c r="I10" s="33">
        <v>63</v>
      </c>
      <c r="J10" s="34">
        <v>41.75</v>
      </c>
      <c r="K10" s="33">
        <v>55</v>
      </c>
      <c r="L10" s="33">
        <v>54.75</v>
      </c>
      <c r="M10" s="33">
        <v>83.5</v>
      </c>
      <c r="N10" s="33">
        <v>64.5</v>
      </c>
      <c r="O10" s="33">
        <v>66.75</v>
      </c>
      <c r="P10" s="33">
        <v>49.25</v>
      </c>
      <c r="Q10" s="33">
        <v>79.5</v>
      </c>
      <c r="R10" s="33">
        <v>52.5</v>
      </c>
      <c r="S10" s="33">
        <v>39.25</v>
      </c>
      <c r="T10" s="33">
        <v>33</v>
      </c>
      <c r="U10" s="33">
        <v>50</v>
      </c>
      <c r="V10" s="33">
        <v>71.25</v>
      </c>
      <c r="W10" s="33">
        <v>75</v>
      </c>
      <c r="X10" s="33">
        <v>56</v>
      </c>
      <c r="Y10" s="33">
        <v>55.75</v>
      </c>
      <c r="Z10" s="33">
        <v>72</v>
      </c>
      <c r="AA10" s="33">
        <v>67.5</v>
      </c>
      <c r="AB10" s="33">
        <v>60.75</v>
      </c>
      <c r="AC10" s="33">
        <v>66.375</v>
      </c>
      <c r="AD10" s="33">
        <v>46</v>
      </c>
      <c r="AE10" s="33">
        <v>57</v>
      </c>
      <c r="AF10" s="33">
        <v>40.475</v>
      </c>
      <c r="AG10" s="33">
        <v>62.775</v>
      </c>
      <c r="AH10" s="33">
        <v>77.5125</v>
      </c>
      <c r="AI10" s="33">
        <v>69.45</v>
      </c>
      <c r="AJ10" s="33">
        <v>60.575</v>
      </c>
      <c r="AK10" s="33">
        <v>53.1625</v>
      </c>
      <c r="AL10" s="33">
        <v>69.8625</v>
      </c>
      <c r="AM10" s="33">
        <v>39.575</v>
      </c>
      <c r="AN10" s="33">
        <v>68.7875</v>
      </c>
      <c r="AO10" s="33">
        <v>59</v>
      </c>
      <c r="AP10" s="33">
        <v>72.125</v>
      </c>
      <c r="AQ10" s="33">
        <v>93.125</v>
      </c>
      <c r="AR10" s="33">
        <v>59.125</v>
      </c>
      <c r="AS10" s="33">
        <v>89.5</v>
      </c>
      <c r="AT10" s="33">
        <v>42.216666666666676</v>
      </c>
      <c r="AU10" s="33">
        <v>57.4125</v>
      </c>
      <c r="AV10" s="33">
        <v>59.55416666666665</v>
      </c>
      <c r="AW10" s="33">
        <v>40.575</v>
      </c>
      <c r="AX10" s="33">
        <v>46.14583333333334</v>
      </c>
      <c r="AY10" s="33">
        <v>46.7625</v>
      </c>
      <c r="AZ10" s="33">
        <v>62.395833333333336</v>
      </c>
      <c r="BA10" s="33">
        <v>39.38333333333333</v>
      </c>
      <c r="BB10" s="33">
        <v>67.80833333333335</v>
      </c>
      <c r="BC10" s="33">
        <v>52.979166666666664</v>
      </c>
      <c r="BD10" s="33">
        <v>58.05</v>
      </c>
      <c r="BE10" s="33">
        <v>52.075</v>
      </c>
      <c r="BF10" s="33">
        <v>62.1</v>
      </c>
      <c r="BG10" s="33">
        <v>73.4</v>
      </c>
      <c r="BH10" s="33">
        <v>73.4</v>
      </c>
      <c r="BI10" s="33">
        <v>73.75416666666665</v>
      </c>
      <c r="BJ10" s="33">
        <v>56.133333333333326</v>
      </c>
      <c r="BK10" s="33">
        <v>36.754166666666656</v>
      </c>
      <c r="BL10" s="33">
        <v>86.32916666666665</v>
      </c>
      <c r="BM10" s="33">
        <v>86.7</v>
      </c>
      <c r="BN10" s="33">
        <v>51.541666666666664</v>
      </c>
      <c r="BO10" s="33">
        <v>84.42499999999998</v>
      </c>
      <c r="BP10" s="33">
        <v>43.83333333333332</v>
      </c>
      <c r="BQ10" s="33">
        <v>79.40833333333335</v>
      </c>
      <c r="BR10" s="33"/>
      <c r="BS10" s="33"/>
      <c r="BT10" s="33"/>
      <c r="BU10" s="33"/>
      <c r="BV10" s="33"/>
      <c r="BW10" s="33"/>
      <c r="BY10" s="9">
        <f t="shared" si="0"/>
        <v>59.025416666666665</v>
      </c>
      <c r="BZ10" s="9">
        <f t="shared" si="1"/>
        <v>60.84777777777777</v>
      </c>
      <c r="CA10" s="9">
        <f t="shared" si="2"/>
        <v>59.29694444444444</v>
      </c>
      <c r="CB10" s="9">
        <f t="shared" si="3"/>
        <v>62.49333333333333</v>
      </c>
    </row>
    <row r="11" spans="1:80" ht="11.25">
      <c r="A11" s="5">
        <v>9</v>
      </c>
      <c r="B11" s="33">
        <v>65</v>
      </c>
      <c r="C11" s="33">
        <v>66.66666666666667</v>
      </c>
      <c r="D11" s="33">
        <v>95</v>
      </c>
      <c r="E11" s="33">
        <v>34.5</v>
      </c>
      <c r="F11" s="33">
        <v>40.5</v>
      </c>
      <c r="G11" s="33">
        <v>49.5</v>
      </c>
      <c r="H11" s="33">
        <v>41.5</v>
      </c>
      <c r="I11" s="33">
        <v>76.5</v>
      </c>
      <c r="J11" s="34">
        <v>34.75</v>
      </c>
      <c r="K11" s="33">
        <v>70.5</v>
      </c>
      <c r="L11" s="33">
        <v>64.5</v>
      </c>
      <c r="M11" s="33">
        <v>46.25</v>
      </c>
      <c r="N11" s="33">
        <v>67.75</v>
      </c>
      <c r="O11" s="33">
        <v>53.75</v>
      </c>
      <c r="P11" s="33">
        <v>75.5</v>
      </c>
      <c r="Q11" s="33">
        <v>54.5</v>
      </c>
      <c r="R11" s="33">
        <v>36.5</v>
      </c>
      <c r="S11" s="33">
        <v>46.5</v>
      </c>
      <c r="T11" s="33">
        <v>42.5</v>
      </c>
      <c r="U11" s="33">
        <v>70.25</v>
      </c>
      <c r="V11" s="33">
        <v>37</v>
      </c>
      <c r="W11" s="33">
        <v>69</v>
      </c>
      <c r="X11" s="33">
        <v>55.25</v>
      </c>
      <c r="Y11" s="33">
        <v>61</v>
      </c>
      <c r="Z11" s="33">
        <v>69.25</v>
      </c>
      <c r="AA11" s="33">
        <v>69.25</v>
      </c>
      <c r="AB11" s="33">
        <v>53</v>
      </c>
      <c r="AC11" s="33">
        <v>83.25</v>
      </c>
      <c r="AD11" s="33">
        <v>76.75</v>
      </c>
      <c r="AE11" s="33">
        <v>63.25</v>
      </c>
      <c r="AF11" s="33">
        <v>48.675</v>
      </c>
      <c r="AG11" s="33">
        <v>63.0875</v>
      </c>
      <c r="AH11" s="33">
        <v>89.1625</v>
      </c>
      <c r="AI11" s="33">
        <v>69.1375</v>
      </c>
      <c r="AJ11" s="33">
        <v>56.4125</v>
      </c>
      <c r="AK11" s="33">
        <v>54.35</v>
      </c>
      <c r="AL11" s="33">
        <v>60.3</v>
      </c>
      <c r="AM11" s="33">
        <v>52.125</v>
      </c>
      <c r="AN11" s="33">
        <v>79.225</v>
      </c>
      <c r="AO11" s="33">
        <v>65.625</v>
      </c>
      <c r="AP11" s="33">
        <v>68.125</v>
      </c>
      <c r="AQ11" s="33">
        <v>90.5</v>
      </c>
      <c r="AR11" s="33">
        <v>37.5</v>
      </c>
      <c r="AS11" s="33">
        <v>61.25</v>
      </c>
      <c r="AT11" s="33">
        <v>37.070833333333326</v>
      </c>
      <c r="AU11" s="33">
        <v>64.45416666666668</v>
      </c>
      <c r="AV11" s="33">
        <v>81.46666666666667</v>
      </c>
      <c r="AW11" s="33">
        <v>39.59583333333334</v>
      </c>
      <c r="AX11" s="33">
        <v>57.07916666666666</v>
      </c>
      <c r="AY11" s="33">
        <v>58.008333333333326</v>
      </c>
      <c r="AZ11" s="33">
        <v>47.86666666666665</v>
      </c>
      <c r="BA11" s="33">
        <v>49.025</v>
      </c>
      <c r="BB11" s="33">
        <v>70.72916666666667</v>
      </c>
      <c r="BC11" s="33">
        <v>53.45416666666666</v>
      </c>
      <c r="BD11" s="33">
        <v>52.50833333333335</v>
      </c>
      <c r="BE11" s="33">
        <v>60.87083333333333</v>
      </c>
      <c r="BF11" s="33">
        <v>67.46666666666668</v>
      </c>
      <c r="BG11" s="33">
        <v>76.44583333333334</v>
      </c>
      <c r="BH11" s="33">
        <v>73.87916666666666</v>
      </c>
      <c r="BI11" s="33">
        <v>92.0625</v>
      </c>
      <c r="BJ11" s="33">
        <v>52.04583333333333</v>
      </c>
      <c r="BK11" s="33">
        <v>51.6375</v>
      </c>
      <c r="BL11" s="33">
        <v>95.26666666666667</v>
      </c>
      <c r="BM11" s="33">
        <v>87.9</v>
      </c>
      <c r="BN11" s="33">
        <v>45.15</v>
      </c>
      <c r="BO11" s="33">
        <v>86.97500000000001</v>
      </c>
      <c r="BP11" s="33">
        <v>48.67083333333334</v>
      </c>
      <c r="BQ11" s="33">
        <v>82.7125</v>
      </c>
      <c r="BR11" s="33"/>
      <c r="BS11" s="33"/>
      <c r="BT11" s="33"/>
      <c r="BU11" s="33"/>
      <c r="BV11" s="33"/>
      <c r="BW11" s="33"/>
      <c r="BY11" s="9">
        <f t="shared" si="0"/>
        <v>59.783333333333324</v>
      </c>
      <c r="BZ11" s="9">
        <f t="shared" si="1"/>
        <v>62.26041666666666</v>
      </c>
      <c r="CA11" s="9">
        <f t="shared" si="2"/>
        <v>61.71722222222222</v>
      </c>
      <c r="CB11" s="9">
        <f t="shared" si="3"/>
        <v>64.48555555555556</v>
      </c>
    </row>
    <row r="12" spans="1:80" ht="11.25">
      <c r="A12" s="5">
        <v>10</v>
      </c>
      <c r="B12" s="33">
        <v>74.33333333333333</v>
      </c>
      <c r="C12" s="33">
        <v>58.666666666666664</v>
      </c>
      <c r="D12" s="33">
        <v>61.333333333333336</v>
      </c>
      <c r="E12" s="33">
        <v>47</v>
      </c>
      <c r="F12" s="33">
        <v>35.5</v>
      </c>
      <c r="G12" s="33">
        <v>48.75</v>
      </c>
      <c r="H12" s="33">
        <v>78.25</v>
      </c>
      <c r="I12" s="33">
        <v>67.5</v>
      </c>
      <c r="J12" s="34">
        <v>33</v>
      </c>
      <c r="K12" s="33">
        <v>74.75</v>
      </c>
      <c r="L12" s="33">
        <v>90.5</v>
      </c>
      <c r="M12" s="33">
        <v>44</v>
      </c>
      <c r="N12" s="33">
        <v>30.5</v>
      </c>
      <c r="O12" s="33">
        <v>65.25</v>
      </c>
      <c r="P12" s="33">
        <v>82</v>
      </c>
      <c r="Q12" s="33">
        <v>37</v>
      </c>
      <c r="R12" s="33">
        <v>49</v>
      </c>
      <c r="S12" s="33">
        <v>57.5</v>
      </c>
      <c r="T12" s="33">
        <v>53.75</v>
      </c>
      <c r="U12" s="33">
        <v>51.25</v>
      </c>
      <c r="V12" s="33">
        <v>47.5</v>
      </c>
      <c r="W12" s="33">
        <v>63.25</v>
      </c>
      <c r="X12" s="33">
        <v>83.75</v>
      </c>
      <c r="Y12" s="33">
        <v>73.75</v>
      </c>
      <c r="Z12" s="33">
        <v>52.5</v>
      </c>
      <c r="AA12" s="33">
        <v>84.5</v>
      </c>
      <c r="AB12" s="33">
        <v>75</v>
      </c>
      <c r="AC12" s="33">
        <v>49.125</v>
      </c>
      <c r="AD12" s="33">
        <v>64.875</v>
      </c>
      <c r="AE12" s="33">
        <v>64.5</v>
      </c>
      <c r="AF12" s="33">
        <v>89.0125</v>
      </c>
      <c r="AG12" s="33">
        <v>75.7625</v>
      </c>
      <c r="AH12" s="33">
        <v>56.3</v>
      </c>
      <c r="AI12" s="33">
        <v>77.225</v>
      </c>
      <c r="AJ12" s="33">
        <v>39.9625</v>
      </c>
      <c r="AK12" s="33">
        <v>65.9625</v>
      </c>
      <c r="AL12" s="33">
        <v>59.5875</v>
      </c>
      <c r="AM12" s="33">
        <v>47.35</v>
      </c>
      <c r="AN12" s="33">
        <v>46.05</v>
      </c>
      <c r="AO12" s="33">
        <v>79.75</v>
      </c>
      <c r="AP12" s="33">
        <v>88.375</v>
      </c>
      <c r="AQ12" s="33">
        <v>88.25</v>
      </c>
      <c r="AR12" s="33">
        <v>74</v>
      </c>
      <c r="AS12" s="33">
        <v>48.125</v>
      </c>
      <c r="AT12" s="33">
        <v>51.3375</v>
      </c>
      <c r="AU12" s="33">
        <v>51.10833333333334</v>
      </c>
      <c r="AV12" s="33">
        <v>75.7375</v>
      </c>
      <c r="AW12" s="33">
        <v>33.729166666666664</v>
      </c>
      <c r="AX12" s="33">
        <v>55.975</v>
      </c>
      <c r="AY12" s="33">
        <v>62.83333333333335</v>
      </c>
      <c r="AZ12" s="33">
        <v>45.5</v>
      </c>
      <c r="BA12" s="33">
        <v>58.24166666666665</v>
      </c>
      <c r="BB12" s="33">
        <v>70.07916666666667</v>
      </c>
      <c r="BC12" s="33">
        <v>64.91666666666667</v>
      </c>
      <c r="BD12" s="33">
        <v>56.395833333333336</v>
      </c>
      <c r="BE12" s="33">
        <v>79.3375</v>
      </c>
      <c r="BF12" s="33">
        <v>87.8583333333333</v>
      </c>
      <c r="BG12" s="33">
        <v>86.125</v>
      </c>
      <c r="BH12" s="33">
        <v>51.125</v>
      </c>
      <c r="BI12" s="33">
        <v>87.68333333333332</v>
      </c>
      <c r="BJ12" s="33">
        <v>48.8875</v>
      </c>
      <c r="BK12" s="33">
        <v>39.7125</v>
      </c>
      <c r="BL12" s="33">
        <v>49.895833333333336</v>
      </c>
      <c r="BM12" s="33">
        <v>65.1</v>
      </c>
      <c r="BN12" s="33">
        <v>46.81666666666666</v>
      </c>
      <c r="BO12" s="33">
        <v>63.80416666666665</v>
      </c>
      <c r="BP12" s="33">
        <v>54.25416666666667</v>
      </c>
      <c r="BQ12" s="33">
        <v>95.69999999999999</v>
      </c>
      <c r="BR12" s="33"/>
      <c r="BS12" s="33"/>
      <c r="BT12" s="33"/>
      <c r="BU12" s="33"/>
      <c r="BV12" s="33"/>
      <c r="BW12" s="33"/>
      <c r="BY12" s="9">
        <f t="shared" si="0"/>
        <v>61.280416666666675</v>
      </c>
      <c r="BZ12" s="9">
        <f t="shared" si="1"/>
        <v>63.712500000000006</v>
      </c>
      <c r="CA12" s="9">
        <f t="shared" si="2"/>
        <v>64.80874999999999</v>
      </c>
      <c r="CB12" s="9">
        <f t="shared" si="3"/>
        <v>63.55680555555555</v>
      </c>
    </row>
    <row r="13" spans="1:80" ht="11.25">
      <c r="A13" s="6">
        <v>11</v>
      </c>
      <c r="B13" s="35">
        <v>72.66666666666667</v>
      </c>
      <c r="C13" s="35">
        <v>85</v>
      </c>
      <c r="D13" s="35">
        <v>75.33333333333333</v>
      </c>
      <c r="E13" s="35">
        <v>63.5</v>
      </c>
      <c r="F13" s="35">
        <v>54</v>
      </c>
      <c r="G13" s="35">
        <v>64.25</v>
      </c>
      <c r="H13" s="35">
        <v>73</v>
      </c>
      <c r="I13" s="35">
        <v>77.75</v>
      </c>
      <c r="J13" s="36">
        <v>45.75</v>
      </c>
      <c r="K13" s="35">
        <v>50</v>
      </c>
      <c r="L13" s="35">
        <v>71.5</v>
      </c>
      <c r="M13" s="35">
        <v>70</v>
      </c>
      <c r="N13" s="35">
        <v>48.5</v>
      </c>
      <c r="O13" s="35">
        <v>58.25</v>
      </c>
      <c r="P13" s="35">
        <v>52</v>
      </c>
      <c r="Q13" s="35">
        <v>58</v>
      </c>
      <c r="R13" s="35">
        <v>44.5</v>
      </c>
      <c r="S13" s="35">
        <v>67.5</v>
      </c>
      <c r="T13" s="35">
        <v>46.75</v>
      </c>
      <c r="U13" s="35">
        <v>54.25</v>
      </c>
      <c r="V13" s="35">
        <v>49.25</v>
      </c>
      <c r="W13" s="35">
        <v>53.75</v>
      </c>
      <c r="X13" s="35">
        <v>55</v>
      </c>
      <c r="Y13" s="35">
        <v>65.5</v>
      </c>
      <c r="Z13" s="35">
        <v>44</v>
      </c>
      <c r="AA13" s="35">
        <v>46.5</v>
      </c>
      <c r="AB13" s="35">
        <v>34.25</v>
      </c>
      <c r="AC13" s="35">
        <v>28.5</v>
      </c>
      <c r="AD13" s="35">
        <v>50.5</v>
      </c>
      <c r="AE13" s="35">
        <v>67.125</v>
      </c>
      <c r="AF13" s="35">
        <v>57.0875</v>
      </c>
      <c r="AG13" s="35">
        <v>41.15</v>
      </c>
      <c r="AH13" s="35">
        <v>85.0875</v>
      </c>
      <c r="AI13" s="35">
        <v>81.725</v>
      </c>
      <c r="AJ13" s="35">
        <v>78.975</v>
      </c>
      <c r="AK13" s="35">
        <v>57.0875</v>
      </c>
      <c r="AL13" s="35">
        <v>61.05</v>
      </c>
      <c r="AM13" s="35">
        <v>48.6875</v>
      </c>
      <c r="AN13" s="35">
        <v>89.0875</v>
      </c>
      <c r="AO13" s="35">
        <v>63.125</v>
      </c>
      <c r="AP13" s="35">
        <v>64.75</v>
      </c>
      <c r="AQ13" s="35">
        <v>65.25</v>
      </c>
      <c r="AR13" s="35">
        <v>70</v>
      </c>
      <c r="AS13" s="35">
        <v>80.375</v>
      </c>
      <c r="AT13" s="35">
        <v>42.70416666666667</v>
      </c>
      <c r="AU13" s="35">
        <v>61.9375</v>
      </c>
      <c r="AV13" s="35">
        <v>63.85</v>
      </c>
      <c r="AW13" s="35">
        <v>36.55</v>
      </c>
      <c r="AX13" s="35">
        <v>43.01666666666667</v>
      </c>
      <c r="AY13" s="35">
        <v>52.770833333333336</v>
      </c>
      <c r="AZ13" s="35">
        <v>44.758333333333326</v>
      </c>
      <c r="BA13" s="35">
        <v>62.84166666666666</v>
      </c>
      <c r="BB13" s="35">
        <v>87.79166666666664</v>
      </c>
      <c r="BC13" s="35">
        <v>74.1</v>
      </c>
      <c r="BD13" s="35">
        <v>63.7375</v>
      </c>
      <c r="BE13" s="35">
        <v>71.86666666666666</v>
      </c>
      <c r="BF13" s="35">
        <v>36.8125</v>
      </c>
      <c r="BG13" s="35">
        <v>64.56666666666666</v>
      </c>
      <c r="BH13" s="35" t="s">
        <v>11</v>
      </c>
      <c r="BI13" s="35">
        <v>80.42083333333333</v>
      </c>
      <c r="BJ13" s="35">
        <v>41.13333333333334</v>
      </c>
      <c r="BK13" s="35">
        <v>38.4625</v>
      </c>
      <c r="BL13" s="35">
        <v>36.97916666666667</v>
      </c>
      <c r="BM13" s="35">
        <v>58.9</v>
      </c>
      <c r="BN13" s="35">
        <v>48.583333333333336</v>
      </c>
      <c r="BO13" s="35">
        <v>62.57500000000001</v>
      </c>
      <c r="BP13" s="35">
        <v>73.87083333333335</v>
      </c>
      <c r="BQ13" s="35">
        <v>54.629166666666656</v>
      </c>
      <c r="BR13" s="35"/>
      <c r="BS13" s="35"/>
      <c r="BT13" s="35"/>
      <c r="BU13" s="35"/>
      <c r="BV13" s="35"/>
      <c r="BW13" s="35"/>
      <c r="BX13" s="90"/>
      <c r="BY13" s="10">
        <f t="shared" si="0"/>
        <v>55.740833333333335</v>
      </c>
      <c r="BZ13" s="10">
        <f t="shared" si="1"/>
        <v>58.128472222222214</v>
      </c>
      <c r="CA13" s="10">
        <f t="shared" si="2"/>
        <v>62.27888888888887</v>
      </c>
      <c r="CB13" s="10">
        <f t="shared" si="3"/>
        <v>59.842959770114945</v>
      </c>
    </row>
    <row r="14" spans="1:80" ht="11.25">
      <c r="A14" s="13">
        <v>12</v>
      </c>
      <c r="B14" s="79">
        <v>69.33333333333333</v>
      </c>
      <c r="C14" s="79">
        <v>52.333333333333336</v>
      </c>
      <c r="D14" s="79">
        <v>79</v>
      </c>
      <c r="E14" s="79">
        <v>71.25</v>
      </c>
      <c r="F14" s="79">
        <v>43</v>
      </c>
      <c r="G14" s="79">
        <v>58.5</v>
      </c>
      <c r="H14" s="79">
        <v>68.75</v>
      </c>
      <c r="I14" s="79">
        <v>92.75</v>
      </c>
      <c r="J14" s="34">
        <v>48.75</v>
      </c>
      <c r="K14" s="79">
        <v>56.75</v>
      </c>
      <c r="L14" s="79">
        <v>72.75</v>
      </c>
      <c r="M14" s="79">
        <v>56.75</v>
      </c>
      <c r="N14" s="79">
        <v>59</v>
      </c>
      <c r="O14" s="79">
        <v>67.25</v>
      </c>
      <c r="P14" s="79">
        <v>63.5</v>
      </c>
      <c r="Q14" s="79">
        <v>72.75</v>
      </c>
      <c r="R14" s="79">
        <v>85.5</v>
      </c>
      <c r="S14" s="79">
        <v>48.75</v>
      </c>
      <c r="T14" s="79">
        <v>66.5</v>
      </c>
      <c r="U14" s="79">
        <v>69.5</v>
      </c>
      <c r="V14" s="79">
        <v>79.5</v>
      </c>
      <c r="W14" s="79">
        <v>37.75</v>
      </c>
      <c r="X14" s="79">
        <v>78</v>
      </c>
      <c r="Y14" s="79">
        <v>78</v>
      </c>
      <c r="Z14" s="79">
        <v>48.5</v>
      </c>
      <c r="AA14" s="79">
        <v>59.875</v>
      </c>
      <c r="AB14" s="79">
        <v>54.75</v>
      </c>
      <c r="AC14" s="79">
        <v>31.375</v>
      </c>
      <c r="AD14" s="79">
        <v>69.75</v>
      </c>
      <c r="AE14" s="79">
        <v>73</v>
      </c>
      <c r="AF14" s="79">
        <v>58.6375</v>
      </c>
      <c r="AG14" s="79">
        <v>39.5625</v>
      </c>
      <c r="AH14" s="79">
        <v>80.675</v>
      </c>
      <c r="AI14" s="79">
        <v>71.4625</v>
      </c>
      <c r="AJ14" s="79">
        <v>69.3125</v>
      </c>
      <c r="AK14" s="79">
        <v>62.1</v>
      </c>
      <c r="AL14" s="79">
        <v>58.5375</v>
      </c>
      <c r="AM14" s="79">
        <v>64.1125</v>
      </c>
      <c r="AN14" s="79">
        <v>76.775</v>
      </c>
      <c r="AO14" s="79">
        <v>59.375</v>
      </c>
      <c r="AP14" s="79">
        <v>62.25</v>
      </c>
      <c r="AQ14" s="79">
        <v>66.25</v>
      </c>
      <c r="AR14" s="79">
        <v>74.375</v>
      </c>
      <c r="AS14" s="79">
        <v>40.75</v>
      </c>
      <c r="AT14" s="79">
        <v>37.716666666666676</v>
      </c>
      <c r="AU14" s="79">
        <v>90.78333333333335</v>
      </c>
      <c r="AV14" s="79">
        <v>41.333333333333336</v>
      </c>
      <c r="AW14" s="79">
        <v>62.22083333333333</v>
      </c>
      <c r="AX14" s="79">
        <v>51.570833333333326</v>
      </c>
      <c r="AY14" s="79">
        <v>49.68333333333334</v>
      </c>
      <c r="AZ14" s="79">
        <v>46.1375</v>
      </c>
      <c r="BA14" s="79">
        <v>68.60416666666666</v>
      </c>
      <c r="BB14" s="79">
        <v>69.29166666666667</v>
      </c>
      <c r="BC14" s="79">
        <v>81.025</v>
      </c>
      <c r="BD14" s="79">
        <v>43.125</v>
      </c>
      <c r="BE14" s="79">
        <v>52.0375</v>
      </c>
      <c r="BF14" s="79">
        <v>46.658333333333324</v>
      </c>
      <c r="BG14" s="79">
        <v>71.01666666666667</v>
      </c>
      <c r="BH14" s="79" t="s">
        <v>11</v>
      </c>
      <c r="BI14" s="79">
        <v>49.06666666666667</v>
      </c>
      <c r="BJ14" s="79">
        <v>65.38333333333334</v>
      </c>
      <c r="BK14" s="79">
        <v>59.5375</v>
      </c>
      <c r="BL14" s="79">
        <v>41.329166666666666</v>
      </c>
      <c r="BM14" s="79">
        <v>61.5</v>
      </c>
      <c r="BN14" s="79">
        <v>51.775000000000006</v>
      </c>
      <c r="BO14" s="79">
        <v>46.925000000000004</v>
      </c>
      <c r="BP14" s="79">
        <v>60.59583333333334</v>
      </c>
      <c r="BQ14" s="79">
        <v>51.35833333333332</v>
      </c>
      <c r="BR14" s="79"/>
      <c r="BS14" s="79"/>
      <c r="BT14" s="79"/>
      <c r="BU14" s="79"/>
      <c r="BV14" s="79"/>
      <c r="BW14" s="79"/>
      <c r="BX14" s="90"/>
      <c r="BY14" s="9">
        <f t="shared" si="0"/>
        <v>62.754999999999995</v>
      </c>
      <c r="BZ14" s="9">
        <f t="shared" si="1"/>
        <v>62.09097222222222</v>
      </c>
      <c r="CA14" s="9">
        <f t="shared" si="2"/>
        <v>61.27097222222222</v>
      </c>
      <c r="CB14" s="9">
        <f t="shared" si="3"/>
        <v>57.877586206896545</v>
      </c>
    </row>
    <row r="15" spans="1:80" ht="11.25">
      <c r="A15" s="13">
        <v>13</v>
      </c>
      <c r="B15" s="79">
        <v>81.33333333333333</v>
      </c>
      <c r="C15" s="79">
        <v>33.333333333333336</v>
      </c>
      <c r="D15" s="79">
        <v>67.33333333333333</v>
      </c>
      <c r="E15" s="79">
        <v>53.75</v>
      </c>
      <c r="F15" s="79">
        <v>37.5</v>
      </c>
      <c r="G15" s="79">
        <v>70.25</v>
      </c>
      <c r="H15" s="79">
        <v>57</v>
      </c>
      <c r="I15" s="79">
        <v>75</v>
      </c>
      <c r="J15" s="34">
        <v>69.25</v>
      </c>
      <c r="K15" s="79">
        <v>50.5</v>
      </c>
      <c r="L15" s="79">
        <v>63.75</v>
      </c>
      <c r="M15" s="79">
        <v>58.75</v>
      </c>
      <c r="N15" s="79">
        <v>65</v>
      </c>
      <c r="O15" s="79">
        <v>72</v>
      </c>
      <c r="P15" s="79">
        <v>47</v>
      </c>
      <c r="Q15" s="79">
        <v>70</v>
      </c>
      <c r="R15" s="79">
        <v>51</v>
      </c>
      <c r="S15" s="79">
        <v>43.5</v>
      </c>
      <c r="T15" s="79">
        <v>63.25</v>
      </c>
      <c r="U15" s="79">
        <v>52.25</v>
      </c>
      <c r="V15" s="79">
        <v>68.25</v>
      </c>
      <c r="W15" s="79">
        <v>40.5</v>
      </c>
      <c r="X15" s="79">
        <v>74.5</v>
      </c>
      <c r="Y15" s="79">
        <v>31.5</v>
      </c>
      <c r="Z15" s="79">
        <v>59.25</v>
      </c>
      <c r="AA15" s="79">
        <v>57.625</v>
      </c>
      <c r="AB15" s="79">
        <v>63.25</v>
      </c>
      <c r="AC15" s="79">
        <v>50.875</v>
      </c>
      <c r="AD15" s="79">
        <v>52</v>
      </c>
      <c r="AE15" s="79">
        <v>74.5</v>
      </c>
      <c r="AF15" s="79">
        <v>88.3625</v>
      </c>
      <c r="AG15" s="79">
        <v>55.5125</v>
      </c>
      <c r="AH15" s="79">
        <v>76.6625</v>
      </c>
      <c r="AI15" s="79">
        <v>56.6125</v>
      </c>
      <c r="AJ15" s="79">
        <v>84.7875</v>
      </c>
      <c r="AK15" s="79">
        <v>42.9625</v>
      </c>
      <c r="AL15" s="79">
        <v>72</v>
      </c>
      <c r="AM15" s="79">
        <v>41.375</v>
      </c>
      <c r="AN15" s="79">
        <v>74.25</v>
      </c>
      <c r="AO15" s="79">
        <v>70.5</v>
      </c>
      <c r="AP15" s="79">
        <v>43.875</v>
      </c>
      <c r="AQ15" s="79">
        <v>62</v>
      </c>
      <c r="AR15" s="79">
        <v>71.75</v>
      </c>
      <c r="AS15" s="79">
        <v>61.375</v>
      </c>
      <c r="AT15" s="79">
        <v>51.57083333333333</v>
      </c>
      <c r="AU15" s="79">
        <v>52.695833333333326</v>
      </c>
      <c r="AV15" s="79">
        <v>57.90833333333333</v>
      </c>
      <c r="AW15" s="79">
        <v>50.645833333333336</v>
      </c>
      <c r="AX15" s="79">
        <v>62.28333333333333</v>
      </c>
      <c r="AY15" s="79">
        <v>48.59166666666667</v>
      </c>
      <c r="AZ15" s="79">
        <v>54.34583333333333</v>
      </c>
      <c r="BA15" s="79">
        <v>57.30833333333334</v>
      </c>
      <c r="BB15" s="79">
        <v>41.20416666666666</v>
      </c>
      <c r="BC15" s="79">
        <v>50.425</v>
      </c>
      <c r="BD15" s="79">
        <v>36.21666666666667</v>
      </c>
      <c r="BE15" s="79">
        <v>64.60833333333333</v>
      </c>
      <c r="BF15" s="79">
        <v>69.0625</v>
      </c>
      <c r="BG15" s="79">
        <v>64.55833333333332</v>
      </c>
      <c r="BH15" s="79" t="s">
        <v>11</v>
      </c>
      <c r="BI15" s="79">
        <v>52.8125</v>
      </c>
      <c r="BJ15" s="79">
        <v>58.87083333333334</v>
      </c>
      <c r="BK15" s="79">
        <v>87.8291666666667</v>
      </c>
      <c r="BL15" s="79">
        <v>43.17083333333334</v>
      </c>
      <c r="BM15" s="79">
        <v>65.6</v>
      </c>
      <c r="BN15" s="79">
        <v>66.67916666666669</v>
      </c>
      <c r="BO15" s="79">
        <v>64.88749999999997</v>
      </c>
      <c r="BP15" s="79">
        <v>58.537499999999994</v>
      </c>
      <c r="BQ15" s="79">
        <v>64.44166666666666</v>
      </c>
      <c r="BR15" s="79"/>
      <c r="BS15" s="79"/>
      <c r="BT15" s="79"/>
      <c r="BU15" s="79"/>
      <c r="BV15" s="79"/>
      <c r="BW15" s="79"/>
      <c r="BX15" s="90"/>
      <c r="BY15" s="9">
        <f t="shared" si="0"/>
        <v>59.8925</v>
      </c>
      <c r="BZ15" s="9">
        <f t="shared" si="1"/>
        <v>60.08652777777778</v>
      </c>
      <c r="CA15" s="9">
        <f t="shared" si="2"/>
        <v>59.665000000000006</v>
      </c>
      <c r="CB15" s="9">
        <f t="shared" si="3"/>
        <v>58.896695402298846</v>
      </c>
    </row>
    <row r="16" spans="1:80" ht="11.25">
      <c r="A16" s="13">
        <v>14</v>
      </c>
      <c r="B16" s="79">
        <v>81.66666666666667</v>
      </c>
      <c r="C16" s="79">
        <v>53.333333333333336</v>
      </c>
      <c r="D16" s="79">
        <v>59.333333333333336</v>
      </c>
      <c r="E16" s="79">
        <v>67.75</v>
      </c>
      <c r="F16" s="79">
        <v>35</v>
      </c>
      <c r="G16" s="79">
        <v>63.75</v>
      </c>
      <c r="H16" s="79">
        <v>51.25</v>
      </c>
      <c r="I16" s="79">
        <v>47.25</v>
      </c>
      <c r="J16" s="34">
        <v>87.75</v>
      </c>
      <c r="K16" s="79">
        <v>68</v>
      </c>
      <c r="L16" s="79">
        <v>61.5</v>
      </c>
      <c r="M16" s="79">
        <v>88.25</v>
      </c>
      <c r="N16" s="79">
        <v>39.25</v>
      </c>
      <c r="O16" s="79">
        <v>51</v>
      </c>
      <c r="P16" s="79">
        <v>39.5</v>
      </c>
      <c r="Q16" s="79">
        <v>44</v>
      </c>
      <c r="R16" s="79">
        <v>67.25</v>
      </c>
      <c r="S16" s="79">
        <v>39.75</v>
      </c>
      <c r="T16" s="79">
        <v>36</v>
      </c>
      <c r="U16" s="79">
        <v>49</v>
      </c>
      <c r="V16" s="79">
        <v>33.75</v>
      </c>
      <c r="W16" s="79">
        <v>52</v>
      </c>
      <c r="X16" s="79">
        <v>57.25</v>
      </c>
      <c r="Y16" s="79">
        <v>48</v>
      </c>
      <c r="Z16" s="79">
        <v>64.5</v>
      </c>
      <c r="AA16" s="79">
        <v>44.875</v>
      </c>
      <c r="AB16" s="79">
        <v>63.875</v>
      </c>
      <c r="AC16" s="79">
        <v>74.625</v>
      </c>
      <c r="AD16" s="79">
        <v>84.5</v>
      </c>
      <c r="AE16" s="79">
        <v>58.125</v>
      </c>
      <c r="AF16" s="79">
        <v>49.3625</v>
      </c>
      <c r="AG16" s="79">
        <v>50.1875</v>
      </c>
      <c r="AH16" s="79">
        <v>86.95</v>
      </c>
      <c r="AI16" s="79">
        <v>78.675</v>
      </c>
      <c r="AJ16" s="79">
        <v>83.525</v>
      </c>
      <c r="AK16" s="79">
        <v>68.425</v>
      </c>
      <c r="AL16" s="79">
        <v>69.3375</v>
      </c>
      <c r="AM16" s="79">
        <v>55.125</v>
      </c>
      <c r="AN16" s="79">
        <v>59.0125</v>
      </c>
      <c r="AO16" s="79">
        <v>63.375</v>
      </c>
      <c r="AP16" s="79">
        <v>44.75</v>
      </c>
      <c r="AQ16" s="79">
        <v>61.125</v>
      </c>
      <c r="AR16" s="79">
        <v>66.625</v>
      </c>
      <c r="AS16" s="79">
        <v>65.25</v>
      </c>
      <c r="AT16" s="79">
        <v>68.54166666666667</v>
      </c>
      <c r="AU16" s="79">
        <v>55.06666666666666</v>
      </c>
      <c r="AV16" s="79">
        <v>66.57083333333334</v>
      </c>
      <c r="AW16" s="79">
        <v>37.916666666666664</v>
      </c>
      <c r="AX16" s="79">
        <v>64.0875</v>
      </c>
      <c r="AY16" s="79">
        <v>54.341666666666676</v>
      </c>
      <c r="AZ16" s="79">
        <v>60.025</v>
      </c>
      <c r="BA16" s="79">
        <v>54.13333333333333</v>
      </c>
      <c r="BB16" s="79">
        <v>51.325</v>
      </c>
      <c r="BC16" s="79">
        <v>39.91666666666667</v>
      </c>
      <c r="BD16" s="79">
        <v>37.42083333333333</v>
      </c>
      <c r="BE16" s="79">
        <v>77.2625</v>
      </c>
      <c r="BF16" s="79">
        <v>74.92916666666666</v>
      </c>
      <c r="BG16" s="79">
        <v>56.84583333333333</v>
      </c>
      <c r="BH16" s="79">
        <v>59.370833333333344</v>
      </c>
      <c r="BI16" s="79">
        <v>59.93333333333334</v>
      </c>
      <c r="BJ16" s="79">
        <v>56.14166666666666</v>
      </c>
      <c r="BK16" s="79">
        <v>62.970833333333324</v>
      </c>
      <c r="BL16" s="79">
        <v>66.14166666666667</v>
      </c>
      <c r="BM16" s="79">
        <v>91</v>
      </c>
      <c r="BN16" s="79">
        <v>88.65833333333332</v>
      </c>
      <c r="BO16" s="79">
        <v>59.39166666666666</v>
      </c>
      <c r="BP16" s="79">
        <v>36.77916666666666</v>
      </c>
      <c r="BQ16" s="79">
        <v>81.6625</v>
      </c>
      <c r="BR16" s="79"/>
      <c r="BS16" s="79"/>
      <c r="BT16" s="79"/>
      <c r="BU16" s="79"/>
      <c r="BV16" s="79"/>
      <c r="BW16" s="79"/>
      <c r="BX16" s="90"/>
      <c r="BY16" s="9">
        <f t="shared" si="0"/>
        <v>59.81125</v>
      </c>
      <c r="BZ16" s="9">
        <f t="shared" si="1"/>
        <v>59.87736111111112</v>
      </c>
      <c r="CA16" s="9">
        <f t="shared" si="2"/>
        <v>61.42444444444446</v>
      </c>
      <c r="CB16" s="9">
        <f t="shared" si="3"/>
        <v>60.685694444444444</v>
      </c>
    </row>
    <row r="17" spans="1:80" ht="11.25">
      <c r="A17" s="13">
        <v>15</v>
      </c>
      <c r="B17" s="79">
        <v>76</v>
      </c>
      <c r="C17" s="79">
        <v>55</v>
      </c>
      <c r="D17" s="79">
        <v>76</v>
      </c>
      <c r="E17" s="79">
        <v>79.75</v>
      </c>
      <c r="F17" s="79">
        <v>43.25</v>
      </c>
      <c r="G17" s="79">
        <v>49.25</v>
      </c>
      <c r="H17" s="79">
        <v>47</v>
      </c>
      <c r="I17" s="79">
        <v>56</v>
      </c>
      <c r="J17" s="34">
        <v>69.75</v>
      </c>
      <c r="K17" s="79">
        <v>86.25</v>
      </c>
      <c r="L17" s="79">
        <v>73.25</v>
      </c>
      <c r="M17" s="79">
        <v>77.75</v>
      </c>
      <c r="N17" s="79">
        <v>51.75</v>
      </c>
      <c r="O17" s="79">
        <v>53.5</v>
      </c>
      <c r="P17" s="79">
        <v>48.75</v>
      </c>
      <c r="Q17" s="79">
        <v>59.5</v>
      </c>
      <c r="R17" s="79">
        <v>51.5</v>
      </c>
      <c r="S17" s="79">
        <v>60</v>
      </c>
      <c r="T17" s="79">
        <v>47.5</v>
      </c>
      <c r="U17" s="79">
        <v>48.5</v>
      </c>
      <c r="V17" s="79">
        <v>47.25</v>
      </c>
      <c r="W17" s="79">
        <v>50</v>
      </c>
      <c r="X17" s="79">
        <v>61.5</v>
      </c>
      <c r="Y17" s="79">
        <v>75</v>
      </c>
      <c r="Z17" s="79">
        <v>47.5</v>
      </c>
      <c r="AA17" s="79">
        <v>44.75</v>
      </c>
      <c r="AB17" s="79">
        <v>65.625</v>
      </c>
      <c r="AC17" s="79">
        <v>39.375</v>
      </c>
      <c r="AD17" s="79">
        <v>73.625</v>
      </c>
      <c r="AE17" s="79">
        <v>75.125</v>
      </c>
      <c r="AF17" s="79">
        <v>52.6875</v>
      </c>
      <c r="AG17" s="79">
        <v>57.2875</v>
      </c>
      <c r="AH17" s="79">
        <v>68.0375</v>
      </c>
      <c r="AI17" s="79">
        <v>90.5875</v>
      </c>
      <c r="AJ17" s="79">
        <v>61.2625</v>
      </c>
      <c r="AK17" s="79">
        <v>60.275</v>
      </c>
      <c r="AL17" s="79">
        <v>39.425</v>
      </c>
      <c r="AM17" s="79">
        <v>56.825</v>
      </c>
      <c r="AN17" s="79">
        <v>46.8375</v>
      </c>
      <c r="AO17" s="79">
        <v>73.125</v>
      </c>
      <c r="AP17" s="79">
        <v>78.625</v>
      </c>
      <c r="AQ17" s="79">
        <v>56</v>
      </c>
      <c r="AR17" s="79">
        <v>62.75</v>
      </c>
      <c r="AS17" s="79">
        <v>86.375</v>
      </c>
      <c r="AT17" s="79">
        <v>80.2</v>
      </c>
      <c r="AU17" s="79">
        <v>60.34166666666667</v>
      </c>
      <c r="AV17" s="79">
        <v>86.2125</v>
      </c>
      <c r="AW17" s="79">
        <v>45.2</v>
      </c>
      <c r="AX17" s="79">
        <v>51.5375</v>
      </c>
      <c r="AY17" s="79">
        <v>67.45416666666667</v>
      </c>
      <c r="AZ17" s="79">
        <v>65.79583333333333</v>
      </c>
      <c r="BA17" s="79">
        <v>63.3</v>
      </c>
      <c r="BB17" s="79">
        <v>61.93333333333333</v>
      </c>
      <c r="BC17" s="79">
        <v>51.94583333333333</v>
      </c>
      <c r="BD17" s="79">
        <v>39.3625</v>
      </c>
      <c r="BE17" s="79">
        <v>80.15833333333333</v>
      </c>
      <c r="BF17" s="79">
        <v>57.47083333333334</v>
      </c>
      <c r="BG17" s="79">
        <v>78.7875</v>
      </c>
      <c r="BH17" s="79">
        <v>77.21666666666665</v>
      </c>
      <c r="BI17" s="79">
        <v>50.0875</v>
      </c>
      <c r="BJ17" s="79">
        <v>64.62083333333334</v>
      </c>
      <c r="BK17" s="79">
        <v>53.7125</v>
      </c>
      <c r="BL17" s="79">
        <v>70.60416666666667</v>
      </c>
      <c r="BM17" s="79">
        <v>49.9</v>
      </c>
      <c r="BN17" s="79">
        <v>77.86250000000001</v>
      </c>
      <c r="BO17" s="79">
        <v>56.395833333333336</v>
      </c>
      <c r="BP17" s="79">
        <v>51.50833333333333</v>
      </c>
      <c r="BQ17" s="79">
        <v>61.40416666666666</v>
      </c>
      <c r="BR17" s="79"/>
      <c r="BS17" s="79"/>
      <c r="BT17" s="79"/>
      <c r="BU17" s="79"/>
      <c r="BV17" s="79"/>
      <c r="BW17" s="79"/>
      <c r="BX17" s="90"/>
      <c r="BY17" s="9">
        <f t="shared" si="0"/>
        <v>59.80458333333333</v>
      </c>
      <c r="BZ17" s="9">
        <f t="shared" si="1"/>
        <v>61.2601388888889</v>
      </c>
      <c r="CA17" s="9">
        <f t="shared" si="2"/>
        <v>64.285</v>
      </c>
      <c r="CB17" s="9">
        <f t="shared" si="3"/>
        <v>63.557500000000005</v>
      </c>
    </row>
    <row r="18" spans="1:80" ht="11.25">
      <c r="A18" s="13">
        <v>16</v>
      </c>
      <c r="B18" s="79">
        <v>76.33333333333333</v>
      </c>
      <c r="C18" s="79">
        <v>48</v>
      </c>
      <c r="D18" s="79">
        <v>82</v>
      </c>
      <c r="E18" s="79">
        <v>72.75</v>
      </c>
      <c r="F18" s="79">
        <v>53.5</v>
      </c>
      <c r="G18" s="79">
        <v>60.75</v>
      </c>
      <c r="H18" s="79">
        <v>56.25</v>
      </c>
      <c r="I18" s="79">
        <v>52.75</v>
      </c>
      <c r="J18" s="34">
        <v>86</v>
      </c>
      <c r="K18" s="79">
        <v>51.5</v>
      </c>
      <c r="L18" s="79">
        <v>88.25</v>
      </c>
      <c r="M18" s="79">
        <v>55.5</v>
      </c>
      <c r="N18" s="79">
        <v>74.75</v>
      </c>
      <c r="O18" s="79">
        <v>56.75</v>
      </c>
      <c r="P18" s="79">
        <v>60</v>
      </c>
      <c r="Q18" s="79">
        <v>80.5</v>
      </c>
      <c r="R18" s="79">
        <v>74.75</v>
      </c>
      <c r="S18" s="79">
        <v>77.25</v>
      </c>
      <c r="T18" s="79">
        <v>59.5</v>
      </c>
      <c r="U18" s="79">
        <v>57</v>
      </c>
      <c r="V18" s="79">
        <v>58.75</v>
      </c>
      <c r="W18" s="79">
        <v>51.5</v>
      </c>
      <c r="X18" s="79">
        <v>60</v>
      </c>
      <c r="Y18" s="79">
        <v>56.5</v>
      </c>
      <c r="Z18" s="79">
        <v>46.5</v>
      </c>
      <c r="AA18" s="79">
        <v>62.125</v>
      </c>
      <c r="AB18" s="79">
        <v>42.625</v>
      </c>
      <c r="AC18" s="79">
        <v>54.75</v>
      </c>
      <c r="AD18" s="79">
        <v>35.375</v>
      </c>
      <c r="AE18" s="79">
        <v>75.75</v>
      </c>
      <c r="AF18" s="79">
        <v>65.025</v>
      </c>
      <c r="AG18" s="79">
        <v>79.4</v>
      </c>
      <c r="AH18" s="79">
        <v>62.375</v>
      </c>
      <c r="AI18" s="79">
        <v>73.7625</v>
      </c>
      <c r="AJ18" s="79">
        <v>50.1375</v>
      </c>
      <c r="AK18" s="79">
        <v>35.2</v>
      </c>
      <c r="AL18" s="79">
        <v>39.6625</v>
      </c>
      <c r="AM18" s="79">
        <v>49.6</v>
      </c>
      <c r="AN18" s="79">
        <v>84.15</v>
      </c>
      <c r="AO18" s="79">
        <v>71.875</v>
      </c>
      <c r="AP18" s="79">
        <v>49.875</v>
      </c>
      <c r="AQ18" s="79">
        <v>57.125</v>
      </c>
      <c r="AR18" s="79">
        <v>78.25</v>
      </c>
      <c r="AS18" s="79">
        <v>45.5</v>
      </c>
      <c r="AT18" s="79">
        <v>79.51666666666665</v>
      </c>
      <c r="AU18" s="79">
        <v>52.6625</v>
      </c>
      <c r="AV18" s="79">
        <v>77.79166666666667</v>
      </c>
      <c r="AW18" s="79">
        <v>78.38333333333334</v>
      </c>
      <c r="AX18" s="79">
        <v>54.645833333333336</v>
      </c>
      <c r="AY18" s="79">
        <v>57.55</v>
      </c>
      <c r="AZ18" s="79">
        <v>66.32083333333334</v>
      </c>
      <c r="BA18" s="79">
        <v>67.57083333333334</v>
      </c>
      <c r="BB18" s="79">
        <v>58.46666666666667</v>
      </c>
      <c r="BC18" s="79">
        <v>72.19583333333333</v>
      </c>
      <c r="BD18" s="79">
        <v>41.95833333333333</v>
      </c>
      <c r="BE18" s="79">
        <v>76.3625</v>
      </c>
      <c r="BF18" s="79">
        <v>67.875</v>
      </c>
      <c r="BG18" s="79">
        <v>80.51666666666667</v>
      </c>
      <c r="BH18" s="79">
        <v>66.39583333333333</v>
      </c>
      <c r="BI18" s="79">
        <v>53.80416666666667</v>
      </c>
      <c r="BJ18" s="79">
        <v>56.17083333333333</v>
      </c>
      <c r="BK18" s="79">
        <v>56.229166666666664</v>
      </c>
      <c r="BL18" s="79">
        <v>72.94166666666668</v>
      </c>
      <c r="BM18" s="79">
        <v>62.7</v>
      </c>
      <c r="BN18" s="79">
        <v>58.1875</v>
      </c>
      <c r="BO18" s="79">
        <v>63.70000000000001</v>
      </c>
      <c r="BP18" s="79">
        <v>52.05833333333334</v>
      </c>
      <c r="BQ18" s="79">
        <v>55.59166666666667</v>
      </c>
      <c r="BR18" s="79"/>
      <c r="BS18" s="79"/>
      <c r="BT18" s="79"/>
      <c r="BU18" s="79"/>
      <c r="BV18" s="79"/>
      <c r="BW18" s="79"/>
      <c r="BX18" s="90"/>
      <c r="BY18" s="9">
        <f t="shared" si="0"/>
        <v>60.69291666666667</v>
      </c>
      <c r="BZ18" s="9">
        <f t="shared" si="1"/>
        <v>59.68888888888889</v>
      </c>
      <c r="CA18" s="9">
        <f t="shared" si="2"/>
        <v>62.829305555555564</v>
      </c>
      <c r="CB18" s="9">
        <f t="shared" si="3"/>
        <v>63.87902777777777</v>
      </c>
    </row>
    <row r="19" spans="1:80" ht="11.25">
      <c r="A19" s="13">
        <v>17</v>
      </c>
      <c r="B19" s="79">
        <v>78.33333333333333</v>
      </c>
      <c r="C19" s="79">
        <v>44</v>
      </c>
      <c r="D19" s="79">
        <v>75.66666666666667</v>
      </c>
      <c r="E19" s="79">
        <v>87.25</v>
      </c>
      <c r="F19" s="79">
        <v>45.75</v>
      </c>
      <c r="G19" s="79">
        <v>78</v>
      </c>
      <c r="H19" s="79">
        <v>84.75</v>
      </c>
      <c r="I19" s="79">
        <v>42.25</v>
      </c>
      <c r="J19" s="34">
        <v>74</v>
      </c>
      <c r="K19" s="79">
        <v>30.25</v>
      </c>
      <c r="L19" s="79">
        <v>59.25</v>
      </c>
      <c r="M19" s="79">
        <v>49.5</v>
      </c>
      <c r="N19" s="79">
        <v>91</v>
      </c>
      <c r="O19" s="79">
        <v>35.5</v>
      </c>
      <c r="P19" s="79">
        <v>63.25</v>
      </c>
      <c r="Q19" s="79">
        <v>42</v>
      </c>
      <c r="R19" s="79">
        <v>58</v>
      </c>
      <c r="S19" s="79">
        <v>34</v>
      </c>
      <c r="T19" s="79">
        <v>42.25</v>
      </c>
      <c r="U19" s="79">
        <v>86.75</v>
      </c>
      <c r="V19" s="79">
        <v>56</v>
      </c>
      <c r="W19" s="79">
        <v>68.75</v>
      </c>
      <c r="X19" s="79">
        <v>67</v>
      </c>
      <c r="Y19" s="79">
        <v>88</v>
      </c>
      <c r="Z19" s="79">
        <v>86</v>
      </c>
      <c r="AA19" s="79">
        <v>57.25</v>
      </c>
      <c r="AB19" s="79">
        <v>51.25</v>
      </c>
      <c r="AC19" s="79">
        <v>65.625</v>
      </c>
      <c r="AD19" s="79">
        <v>35.125</v>
      </c>
      <c r="AE19" s="79">
        <v>56</v>
      </c>
      <c r="AF19" s="79">
        <v>84.2875</v>
      </c>
      <c r="AG19" s="79">
        <v>76</v>
      </c>
      <c r="AH19" s="79">
        <v>82.775</v>
      </c>
      <c r="AI19" s="79">
        <v>39.1</v>
      </c>
      <c r="AJ19" s="79">
        <v>69.0625</v>
      </c>
      <c r="AK19" s="79">
        <v>68.55</v>
      </c>
      <c r="AL19" s="79">
        <v>46.1375</v>
      </c>
      <c r="AM19" s="79">
        <v>40.2625</v>
      </c>
      <c r="AN19" s="79">
        <v>64.7</v>
      </c>
      <c r="AO19" s="79">
        <v>51.375</v>
      </c>
      <c r="AP19" s="79">
        <v>40</v>
      </c>
      <c r="AQ19" s="79">
        <v>48.5</v>
      </c>
      <c r="AR19" s="79">
        <v>90.25</v>
      </c>
      <c r="AS19" s="79">
        <v>91</v>
      </c>
      <c r="AT19" s="79">
        <v>50.3</v>
      </c>
      <c r="AU19" s="79">
        <v>50.8625</v>
      </c>
      <c r="AV19" s="79">
        <v>65.41666666666667</v>
      </c>
      <c r="AW19" s="79">
        <v>61.995833333333316</v>
      </c>
      <c r="AX19" s="79">
        <v>75.075</v>
      </c>
      <c r="AY19" s="79">
        <v>52.729166666666664</v>
      </c>
      <c r="AZ19" s="79">
        <v>82.94166666666666</v>
      </c>
      <c r="BA19" s="79">
        <v>62.3</v>
      </c>
      <c r="BB19" s="79">
        <v>78.64583333333333</v>
      </c>
      <c r="BC19" s="79">
        <v>62.7875</v>
      </c>
      <c r="BD19" s="79">
        <v>45.8875</v>
      </c>
      <c r="BE19" s="79">
        <v>58.175</v>
      </c>
      <c r="BF19" s="79">
        <v>58.29166666666666</v>
      </c>
      <c r="BG19" s="79">
        <v>49.35</v>
      </c>
      <c r="BH19" s="79">
        <v>43.595833333333324</v>
      </c>
      <c r="BI19" s="79">
        <v>89.0375</v>
      </c>
      <c r="BJ19" s="79">
        <v>49.65833333333333</v>
      </c>
      <c r="BK19" s="79">
        <v>55.279166666666676</v>
      </c>
      <c r="BL19" s="79">
        <v>75.875</v>
      </c>
      <c r="BM19" s="79">
        <v>60.3</v>
      </c>
      <c r="BN19" s="79">
        <v>37.45416666666667</v>
      </c>
      <c r="BO19" s="79">
        <v>49.81666666666667</v>
      </c>
      <c r="BP19" s="79">
        <v>46.31250000000001</v>
      </c>
      <c r="BQ19" s="79">
        <v>52.1</v>
      </c>
      <c r="BR19" s="79"/>
      <c r="BS19" s="79"/>
      <c r="BT19" s="79"/>
      <c r="BU19" s="79"/>
      <c r="BV19" s="79"/>
      <c r="BW19" s="79"/>
      <c r="BX19" s="90"/>
      <c r="BY19" s="9">
        <f t="shared" si="0"/>
        <v>60.0975</v>
      </c>
      <c r="BZ19" s="9">
        <f t="shared" si="1"/>
        <v>62.685833333333335</v>
      </c>
      <c r="CA19" s="9">
        <f t="shared" si="2"/>
        <v>61.26277777777778</v>
      </c>
      <c r="CB19" s="9">
        <f t="shared" si="3"/>
        <v>60.00041666666665</v>
      </c>
    </row>
    <row r="20" spans="1:80" ht="11.25">
      <c r="A20" s="13">
        <v>18</v>
      </c>
      <c r="B20" s="79">
        <v>85</v>
      </c>
      <c r="C20" s="79">
        <v>60.333333333333336</v>
      </c>
      <c r="D20" s="79">
        <v>64</v>
      </c>
      <c r="E20" s="79">
        <v>73.25</v>
      </c>
      <c r="F20" s="79">
        <v>62.25</v>
      </c>
      <c r="G20" s="79">
        <v>62.25</v>
      </c>
      <c r="H20" s="79">
        <v>64.5</v>
      </c>
      <c r="I20" s="79">
        <v>50</v>
      </c>
      <c r="J20" s="34">
        <v>70</v>
      </c>
      <c r="K20" s="79">
        <v>38.25</v>
      </c>
      <c r="L20" s="79">
        <v>69.5</v>
      </c>
      <c r="M20" s="79">
        <v>49.5</v>
      </c>
      <c r="N20" s="79">
        <v>71</v>
      </c>
      <c r="O20" s="79">
        <v>58</v>
      </c>
      <c r="P20" s="79">
        <v>77.25</v>
      </c>
      <c r="Q20" s="79">
        <v>50</v>
      </c>
      <c r="R20" s="79">
        <v>46.25</v>
      </c>
      <c r="S20" s="79">
        <v>33.75</v>
      </c>
      <c r="T20" s="79">
        <v>58.5</v>
      </c>
      <c r="U20" s="79">
        <v>70</v>
      </c>
      <c r="V20" s="79">
        <v>63</v>
      </c>
      <c r="W20" s="79">
        <v>74</v>
      </c>
      <c r="X20" s="79">
        <v>74.75</v>
      </c>
      <c r="Y20" s="79">
        <v>74.5</v>
      </c>
      <c r="Z20" s="79">
        <v>78.75</v>
      </c>
      <c r="AA20" s="79">
        <v>60.625</v>
      </c>
      <c r="AB20" s="79">
        <v>35.375</v>
      </c>
      <c r="AC20" s="79">
        <v>41</v>
      </c>
      <c r="AD20" s="79">
        <v>55.5</v>
      </c>
      <c r="AE20" s="79">
        <v>57.375</v>
      </c>
      <c r="AF20" s="79">
        <v>42.3375</v>
      </c>
      <c r="AG20" s="79">
        <v>39.8125</v>
      </c>
      <c r="AH20" s="79">
        <v>77.7375</v>
      </c>
      <c r="AI20" s="79">
        <v>56.9625</v>
      </c>
      <c r="AJ20" s="79">
        <v>71.8125</v>
      </c>
      <c r="AK20" s="79">
        <v>83.1625</v>
      </c>
      <c r="AL20" s="79">
        <v>39.2375</v>
      </c>
      <c r="AM20" s="79">
        <v>63.0625</v>
      </c>
      <c r="AN20" s="79">
        <v>50.2</v>
      </c>
      <c r="AO20" s="79">
        <v>80</v>
      </c>
      <c r="AP20" s="79">
        <v>59</v>
      </c>
      <c r="AQ20" s="79">
        <v>53</v>
      </c>
      <c r="AR20" s="79">
        <v>84.375</v>
      </c>
      <c r="AS20" s="79">
        <v>53</v>
      </c>
      <c r="AT20" s="79" t="s">
        <v>11</v>
      </c>
      <c r="AU20" s="79">
        <v>58.65833333333334</v>
      </c>
      <c r="AV20" s="79">
        <v>73.775</v>
      </c>
      <c r="AW20" s="79">
        <v>52.27083333333332</v>
      </c>
      <c r="AX20" s="79">
        <v>81.12083333333334</v>
      </c>
      <c r="AY20" s="79">
        <v>45.46666666666667</v>
      </c>
      <c r="AZ20" s="79">
        <v>65.93333333333334</v>
      </c>
      <c r="BA20" s="79">
        <v>78.27916666666665</v>
      </c>
      <c r="BB20" s="79">
        <v>52.84166666666666</v>
      </c>
      <c r="BC20" s="79">
        <v>60.291666666666664</v>
      </c>
      <c r="BD20" s="79">
        <v>38.2875</v>
      </c>
      <c r="BE20" s="79">
        <v>61.4375</v>
      </c>
      <c r="BF20" s="79">
        <v>62.6375</v>
      </c>
      <c r="BG20" s="79">
        <v>73.80833333333332</v>
      </c>
      <c r="BH20" s="79">
        <v>46.32083333333335</v>
      </c>
      <c r="BI20" s="79">
        <v>94.99166666666666</v>
      </c>
      <c r="BJ20" s="79">
        <v>63.00416666666666</v>
      </c>
      <c r="BK20" s="79">
        <v>66</v>
      </c>
      <c r="BL20" s="79">
        <v>58.41666666666666</v>
      </c>
      <c r="BM20" s="79">
        <v>65.2</v>
      </c>
      <c r="BN20" s="79">
        <v>44.57083333333333</v>
      </c>
      <c r="BO20" s="79">
        <v>63.4625</v>
      </c>
      <c r="BP20" s="79">
        <v>50.2875</v>
      </c>
      <c r="BQ20" s="79">
        <v>57.166666666666664</v>
      </c>
      <c r="BR20" s="79"/>
      <c r="BS20" s="79"/>
      <c r="BT20" s="79"/>
      <c r="BU20" s="79"/>
      <c r="BV20" s="79"/>
      <c r="BW20" s="79"/>
      <c r="BX20" s="90"/>
      <c r="BY20" s="9">
        <f t="shared" si="0"/>
        <v>59.36666666666667</v>
      </c>
      <c r="BZ20" s="9">
        <f t="shared" si="1"/>
        <v>61.44066091954022</v>
      </c>
      <c r="CA20" s="9">
        <f t="shared" si="2"/>
        <v>61.08218390804599</v>
      </c>
      <c r="CB20" s="9">
        <f t="shared" si="3"/>
        <v>61.855316091954045</v>
      </c>
    </row>
    <row r="21" spans="1:80" ht="11.25">
      <c r="A21" s="13">
        <v>19</v>
      </c>
      <c r="B21" s="79">
        <v>86.33333333333333</v>
      </c>
      <c r="C21" s="79">
        <v>71</v>
      </c>
      <c r="D21" s="79">
        <v>59</v>
      </c>
      <c r="E21" s="79">
        <v>89.25</v>
      </c>
      <c r="F21" s="79">
        <v>72.75</v>
      </c>
      <c r="G21" s="79">
        <v>41</v>
      </c>
      <c r="H21" s="79">
        <v>56</v>
      </c>
      <c r="I21" s="79">
        <v>58.75</v>
      </c>
      <c r="J21" s="34">
        <v>79.25</v>
      </c>
      <c r="K21" s="79">
        <v>42</v>
      </c>
      <c r="L21" s="79">
        <v>70.75</v>
      </c>
      <c r="M21" s="79">
        <v>57</v>
      </c>
      <c r="N21" s="79">
        <v>87.75</v>
      </c>
      <c r="O21" s="79">
        <v>66.5</v>
      </c>
      <c r="P21" s="79">
        <v>48.75</v>
      </c>
      <c r="Q21" s="79">
        <v>64.5</v>
      </c>
      <c r="R21" s="79">
        <v>60</v>
      </c>
      <c r="S21" s="79">
        <v>37</v>
      </c>
      <c r="T21" s="79">
        <v>71</v>
      </c>
      <c r="U21" s="79">
        <v>67.5</v>
      </c>
      <c r="V21" s="79">
        <v>40.25</v>
      </c>
      <c r="W21" s="79">
        <v>90.5</v>
      </c>
      <c r="X21" s="79">
        <v>63.75</v>
      </c>
      <c r="Y21" s="79">
        <v>66.75</v>
      </c>
      <c r="Z21" s="79">
        <v>92.5</v>
      </c>
      <c r="AA21" s="79">
        <v>70</v>
      </c>
      <c r="AB21" s="79">
        <v>54.5</v>
      </c>
      <c r="AC21" s="79">
        <v>60.5</v>
      </c>
      <c r="AD21" s="79">
        <v>68.375</v>
      </c>
      <c r="AE21" s="79">
        <v>45.125</v>
      </c>
      <c r="AF21" s="79">
        <v>53.95</v>
      </c>
      <c r="AG21" s="79">
        <v>62.475</v>
      </c>
      <c r="AH21" s="79">
        <v>76.2125</v>
      </c>
      <c r="AI21" s="79">
        <v>93.9125</v>
      </c>
      <c r="AJ21" s="79">
        <v>80.5625</v>
      </c>
      <c r="AK21" s="79">
        <v>59.425</v>
      </c>
      <c r="AL21" s="79">
        <v>37.325</v>
      </c>
      <c r="AM21" s="79">
        <v>49.0125</v>
      </c>
      <c r="AN21" s="79">
        <v>69.3</v>
      </c>
      <c r="AO21" s="79">
        <v>73</v>
      </c>
      <c r="AP21" s="79">
        <v>60.5</v>
      </c>
      <c r="AQ21" s="79">
        <v>66.125</v>
      </c>
      <c r="AR21" s="79">
        <v>73.625</v>
      </c>
      <c r="AS21" s="79">
        <v>51.625</v>
      </c>
      <c r="AT21" s="79">
        <v>49.72222222222222</v>
      </c>
      <c r="AU21" s="79">
        <v>58.86666666666668</v>
      </c>
      <c r="AV21" s="79">
        <v>83.0375</v>
      </c>
      <c r="AW21" s="79">
        <v>49.62083333333333</v>
      </c>
      <c r="AX21" s="79">
        <v>51.9875</v>
      </c>
      <c r="AY21" s="79">
        <v>49.875</v>
      </c>
      <c r="AZ21" s="79">
        <v>60.04583333333333</v>
      </c>
      <c r="BA21" s="79">
        <v>55.958333333333336</v>
      </c>
      <c r="BB21" s="79">
        <v>42.68333333333333</v>
      </c>
      <c r="BC21" s="79">
        <v>63.29166666666668</v>
      </c>
      <c r="BD21" s="79">
        <v>36.654166666666676</v>
      </c>
      <c r="BE21" s="79">
        <v>78.275</v>
      </c>
      <c r="BF21" s="79">
        <v>67.70833333333333</v>
      </c>
      <c r="BG21" s="79">
        <v>82.0625</v>
      </c>
      <c r="BH21" s="79">
        <v>45.475</v>
      </c>
      <c r="BI21" s="79">
        <v>48.029166666666676</v>
      </c>
      <c r="BJ21" s="79">
        <v>77.3375</v>
      </c>
      <c r="BK21" s="79">
        <v>48.70416666666667</v>
      </c>
      <c r="BL21" s="79">
        <v>95.80833333333332</v>
      </c>
      <c r="BM21" s="79">
        <v>82.8</v>
      </c>
      <c r="BN21" s="79">
        <v>58.37916666666666</v>
      </c>
      <c r="BO21" s="79">
        <v>71.09166666666668</v>
      </c>
      <c r="BP21" s="79">
        <v>50.02083333333332</v>
      </c>
      <c r="BQ21" s="79">
        <v>66.5375</v>
      </c>
      <c r="BR21" s="79"/>
      <c r="BS21" s="79"/>
      <c r="BT21" s="79"/>
      <c r="BU21" s="79"/>
      <c r="BV21" s="79"/>
      <c r="BW21" s="79"/>
      <c r="BX21" s="90"/>
      <c r="BY21" s="9">
        <f t="shared" si="0"/>
        <v>63.90416666666667</v>
      </c>
      <c r="BZ21" s="9">
        <f t="shared" si="1"/>
        <v>64.63490740740741</v>
      </c>
      <c r="CA21" s="9">
        <f t="shared" si="2"/>
        <v>61.677962962962965</v>
      </c>
      <c r="CB21" s="9">
        <f t="shared" si="3"/>
        <v>62.27157407407406</v>
      </c>
    </row>
    <row r="22" spans="1:80" ht="11.25">
      <c r="A22" s="82">
        <v>20</v>
      </c>
      <c r="B22" s="83">
        <v>90.66666666666667</v>
      </c>
      <c r="C22" s="83">
        <v>59</v>
      </c>
      <c r="D22" s="83">
        <v>79</v>
      </c>
      <c r="E22" s="83">
        <v>87.5</v>
      </c>
      <c r="F22" s="83">
        <v>45.25</v>
      </c>
      <c r="G22" s="83">
        <v>66.75</v>
      </c>
      <c r="H22" s="83">
        <v>47.25</v>
      </c>
      <c r="I22" s="83">
        <v>57</v>
      </c>
      <c r="J22" s="84">
        <v>70.5</v>
      </c>
      <c r="K22" s="83">
        <v>63.5</v>
      </c>
      <c r="L22" s="83">
        <v>81.5</v>
      </c>
      <c r="M22" s="83">
        <v>82.5</v>
      </c>
      <c r="N22" s="83">
        <v>41.5</v>
      </c>
      <c r="O22" s="83">
        <v>44.25</v>
      </c>
      <c r="P22" s="83">
        <v>58.5</v>
      </c>
      <c r="Q22" s="83">
        <v>75.25</v>
      </c>
      <c r="R22" s="83">
        <v>75.25</v>
      </c>
      <c r="S22" s="83">
        <v>29.5</v>
      </c>
      <c r="T22" s="83">
        <v>59.25</v>
      </c>
      <c r="U22" s="83">
        <v>85</v>
      </c>
      <c r="V22" s="83">
        <v>53.25</v>
      </c>
      <c r="W22" s="83">
        <v>50</v>
      </c>
      <c r="X22" s="83">
        <v>75.75</v>
      </c>
      <c r="Y22" s="83">
        <v>39</v>
      </c>
      <c r="Z22" s="83">
        <v>57</v>
      </c>
      <c r="AA22" s="83">
        <v>40.75</v>
      </c>
      <c r="AB22" s="83">
        <v>65.375</v>
      </c>
      <c r="AC22" s="83">
        <v>74.75</v>
      </c>
      <c r="AD22" s="83">
        <v>74</v>
      </c>
      <c r="AE22" s="83">
        <v>83.625</v>
      </c>
      <c r="AF22" s="83">
        <v>72.35</v>
      </c>
      <c r="AG22" s="83">
        <v>81.9375</v>
      </c>
      <c r="AH22" s="83">
        <v>74.225</v>
      </c>
      <c r="AI22" s="83">
        <v>47.1375</v>
      </c>
      <c r="AJ22" s="83">
        <v>67.7625</v>
      </c>
      <c r="AK22" s="83">
        <v>46.675</v>
      </c>
      <c r="AL22" s="83">
        <v>37.4375</v>
      </c>
      <c r="AM22" s="83">
        <v>51.1125</v>
      </c>
      <c r="AN22" s="83">
        <v>63</v>
      </c>
      <c r="AO22" s="83">
        <v>59</v>
      </c>
      <c r="AP22" s="83">
        <v>59.625</v>
      </c>
      <c r="AQ22" s="83">
        <v>59.75</v>
      </c>
      <c r="AR22" s="83">
        <v>64.875</v>
      </c>
      <c r="AS22" s="83">
        <v>53.75</v>
      </c>
      <c r="AT22" s="83">
        <v>47.80416666666667</v>
      </c>
      <c r="AU22" s="83">
        <v>70.44583333333334</v>
      </c>
      <c r="AV22" s="83">
        <v>85.925</v>
      </c>
      <c r="AW22" s="83">
        <v>42.34166666666666</v>
      </c>
      <c r="AX22" s="83">
        <v>62.9625</v>
      </c>
      <c r="AY22" s="83">
        <v>44.825</v>
      </c>
      <c r="AZ22" s="83">
        <v>44.22083333333333</v>
      </c>
      <c r="BA22" s="83">
        <v>78.64166666666668</v>
      </c>
      <c r="BB22" s="83">
        <v>65.92083333333333</v>
      </c>
      <c r="BC22" s="83">
        <v>36.0625</v>
      </c>
      <c r="BD22" s="83">
        <v>36.09166666666666</v>
      </c>
      <c r="BE22" s="83">
        <v>84.6625</v>
      </c>
      <c r="BF22" s="83">
        <v>67.8</v>
      </c>
      <c r="BG22" s="83">
        <v>70.05</v>
      </c>
      <c r="BH22" s="83">
        <v>56.975</v>
      </c>
      <c r="BI22" s="83">
        <v>57.4125</v>
      </c>
      <c r="BJ22" s="83">
        <v>72.875</v>
      </c>
      <c r="BK22" s="83">
        <v>82.97083333333335</v>
      </c>
      <c r="BL22" s="83">
        <v>90.39583333333333</v>
      </c>
      <c r="BM22" s="83">
        <v>58.3</v>
      </c>
      <c r="BN22" s="83">
        <v>50.4</v>
      </c>
      <c r="BO22" s="83">
        <v>69.97916666666666</v>
      </c>
      <c r="BP22" s="83">
        <v>52.679166666666646</v>
      </c>
      <c r="BQ22" s="83">
        <v>50.208333333333336</v>
      </c>
      <c r="BR22" s="83"/>
      <c r="BS22" s="83"/>
      <c r="BT22" s="83"/>
      <c r="BU22" s="83"/>
      <c r="BV22" s="83"/>
      <c r="BW22" s="83"/>
      <c r="BX22" s="90"/>
      <c r="BY22" s="85">
        <f t="shared" si="0"/>
        <v>61.954583333333325</v>
      </c>
      <c r="BZ22" s="85">
        <f t="shared" si="1"/>
        <v>61.43013888888889</v>
      </c>
      <c r="CA22" s="85">
        <f t="shared" si="2"/>
        <v>61.13388888888889</v>
      </c>
      <c r="CB22" s="85">
        <f t="shared" si="3"/>
        <v>61.331666666666656</v>
      </c>
    </row>
    <row r="23" spans="1:80" ht="11.25">
      <c r="A23" s="13">
        <v>21</v>
      </c>
      <c r="B23" s="79">
        <v>56.666666666666664</v>
      </c>
      <c r="C23" s="79">
        <v>39.666666666666664</v>
      </c>
      <c r="D23" s="79">
        <v>97.33333333333333</v>
      </c>
      <c r="E23" s="79">
        <v>72</v>
      </c>
      <c r="F23" s="79">
        <v>64.25</v>
      </c>
      <c r="G23" s="79">
        <v>77.25</v>
      </c>
      <c r="H23" s="79">
        <v>59</v>
      </c>
      <c r="I23" s="79">
        <v>68.5</v>
      </c>
      <c r="J23" s="34">
        <v>55</v>
      </c>
      <c r="K23" s="79">
        <v>90.75</v>
      </c>
      <c r="L23" s="79">
        <v>81.5</v>
      </c>
      <c r="M23" s="79">
        <v>37.25</v>
      </c>
      <c r="N23" s="79">
        <v>41</v>
      </c>
      <c r="O23" s="79">
        <v>38.75</v>
      </c>
      <c r="P23" s="79">
        <v>62.75</v>
      </c>
      <c r="Q23" s="79">
        <v>92.75</v>
      </c>
      <c r="R23" s="79">
        <v>77.75</v>
      </c>
      <c r="S23" s="79">
        <v>35</v>
      </c>
      <c r="T23" s="79">
        <v>77.5</v>
      </c>
      <c r="U23" s="79">
        <v>46.75</v>
      </c>
      <c r="V23" s="79">
        <v>52</v>
      </c>
      <c r="W23" s="79">
        <v>53.5</v>
      </c>
      <c r="X23" s="79">
        <v>73.25</v>
      </c>
      <c r="Y23" s="79">
        <v>38.75</v>
      </c>
      <c r="Z23" s="79">
        <v>47.25</v>
      </c>
      <c r="AA23" s="79">
        <v>68</v>
      </c>
      <c r="AB23" s="79">
        <v>53.25</v>
      </c>
      <c r="AC23" s="79">
        <v>60.125</v>
      </c>
      <c r="AD23" s="79">
        <v>85.125</v>
      </c>
      <c r="AE23" s="79">
        <v>81.5</v>
      </c>
      <c r="AF23" s="79">
        <v>90.1</v>
      </c>
      <c r="AG23" s="79">
        <v>50.4125</v>
      </c>
      <c r="AH23" s="79">
        <v>79.35</v>
      </c>
      <c r="AI23" s="79">
        <v>51.4125</v>
      </c>
      <c r="AJ23" s="79">
        <v>78.4125</v>
      </c>
      <c r="AK23" s="79">
        <v>63.9625</v>
      </c>
      <c r="AL23" s="79">
        <v>64.225</v>
      </c>
      <c r="AM23" s="79">
        <v>35.7125</v>
      </c>
      <c r="AN23" s="33">
        <v>43.0875</v>
      </c>
      <c r="AO23" s="33">
        <v>83.875</v>
      </c>
      <c r="AP23" s="33">
        <v>56.75</v>
      </c>
      <c r="AQ23" s="33">
        <v>39.375</v>
      </c>
      <c r="AR23" s="33">
        <v>63.375</v>
      </c>
      <c r="AS23" s="33">
        <v>71</v>
      </c>
      <c r="AT23" s="33">
        <v>56.95416666666666</v>
      </c>
      <c r="AU23" s="33">
        <v>62.39166666666666</v>
      </c>
      <c r="AV23" s="33">
        <v>75.32916666666667</v>
      </c>
      <c r="AW23" s="33">
        <v>51.075</v>
      </c>
      <c r="AX23" s="33">
        <v>56.55416666666667</v>
      </c>
      <c r="AY23" s="33">
        <v>59.520833333333336</v>
      </c>
      <c r="AZ23" s="33">
        <v>54.1375</v>
      </c>
      <c r="BA23" s="33">
        <v>65.67083333333332</v>
      </c>
      <c r="BB23" s="33">
        <v>44.6875</v>
      </c>
      <c r="BC23" s="33">
        <v>36.6875</v>
      </c>
      <c r="BD23" s="33">
        <v>58.2125</v>
      </c>
      <c r="BE23" s="33">
        <v>48.37916666666666</v>
      </c>
      <c r="BF23" s="33">
        <v>53.80833333333333</v>
      </c>
      <c r="BG23" s="33">
        <v>57.325</v>
      </c>
      <c r="BH23" s="33">
        <v>87.78333333333335</v>
      </c>
      <c r="BI23" s="33">
        <v>36.475</v>
      </c>
      <c r="BJ23" s="33">
        <v>42.04583333333333</v>
      </c>
      <c r="BK23" s="33">
        <v>57.53333333333334</v>
      </c>
      <c r="BL23" s="33">
        <v>53.325</v>
      </c>
      <c r="BM23" s="33">
        <v>59.7</v>
      </c>
      <c r="BN23" s="33">
        <v>86.40833333333332</v>
      </c>
      <c r="BO23" s="33">
        <v>71.75416666666666</v>
      </c>
      <c r="BP23" s="33">
        <v>71.43333333333334</v>
      </c>
      <c r="BQ23" s="33">
        <v>54.64583333333334</v>
      </c>
      <c r="BR23" s="33"/>
      <c r="BS23" s="33"/>
      <c r="BT23" s="33"/>
      <c r="BU23" s="33"/>
      <c r="BV23" s="33"/>
      <c r="BW23" s="33"/>
      <c r="BY23" s="9">
        <f t="shared" si="0"/>
        <v>62.10291666666665</v>
      </c>
      <c r="BZ23" s="9">
        <f t="shared" si="1"/>
        <v>61.79333333333334</v>
      </c>
      <c r="CA23" s="9">
        <f t="shared" si="2"/>
        <v>60.61361111111112</v>
      </c>
      <c r="CB23" s="9">
        <f t="shared" si="3"/>
        <v>58.64333333333333</v>
      </c>
    </row>
    <row r="24" spans="1:80" ht="11.25">
      <c r="A24" s="5">
        <v>22</v>
      </c>
      <c r="B24" s="33">
        <v>73.33333333333333</v>
      </c>
      <c r="C24" s="33">
        <v>61</v>
      </c>
      <c r="D24" s="33">
        <v>66.33333333333333</v>
      </c>
      <c r="E24" s="33">
        <v>62.75</v>
      </c>
      <c r="F24" s="33">
        <v>35.25</v>
      </c>
      <c r="G24" s="33">
        <v>72.25</v>
      </c>
      <c r="H24" s="33">
        <v>86.25</v>
      </c>
      <c r="I24" s="33">
        <v>63.5</v>
      </c>
      <c r="J24" s="34">
        <v>56.25</v>
      </c>
      <c r="K24" s="33">
        <v>43.25</v>
      </c>
      <c r="L24" s="33">
        <v>75.5</v>
      </c>
      <c r="M24" s="33">
        <v>35.25</v>
      </c>
      <c r="N24" s="33">
        <v>39.75</v>
      </c>
      <c r="O24" s="33">
        <v>70</v>
      </c>
      <c r="P24" s="33">
        <v>84.5</v>
      </c>
      <c r="Q24" s="33">
        <v>76</v>
      </c>
      <c r="R24" s="33">
        <v>32</v>
      </c>
      <c r="S24" s="33">
        <v>50.5</v>
      </c>
      <c r="T24" s="33">
        <v>69.75</v>
      </c>
      <c r="U24" s="33">
        <v>55</v>
      </c>
      <c r="V24" s="33">
        <v>37.25</v>
      </c>
      <c r="W24" s="33">
        <v>68</v>
      </c>
      <c r="X24" s="33">
        <v>45.75</v>
      </c>
      <c r="Y24" s="33">
        <v>34.5</v>
      </c>
      <c r="Z24" s="33">
        <v>55.75</v>
      </c>
      <c r="AA24" s="33">
        <v>80.125</v>
      </c>
      <c r="AB24" s="33">
        <v>48.125</v>
      </c>
      <c r="AC24" s="33">
        <v>88.5</v>
      </c>
      <c r="AD24" s="33">
        <v>86.25</v>
      </c>
      <c r="AE24" s="33">
        <v>60.875</v>
      </c>
      <c r="AF24" s="33">
        <v>68.4375</v>
      </c>
      <c r="AG24" s="33">
        <v>37.6</v>
      </c>
      <c r="AH24" s="33">
        <v>66.325</v>
      </c>
      <c r="AI24" s="33">
        <v>71.9375</v>
      </c>
      <c r="AJ24" s="33">
        <v>83.2875</v>
      </c>
      <c r="AK24" s="33">
        <v>91.05</v>
      </c>
      <c r="AL24" s="33">
        <v>69.8125</v>
      </c>
      <c r="AM24" s="33">
        <v>55.5375</v>
      </c>
      <c r="AN24" s="33">
        <v>72.4</v>
      </c>
      <c r="AO24" s="33">
        <v>50</v>
      </c>
      <c r="AP24" s="33">
        <v>64</v>
      </c>
      <c r="AQ24" s="33">
        <v>52.25</v>
      </c>
      <c r="AR24" s="33">
        <v>59.375</v>
      </c>
      <c r="AS24" s="33">
        <v>85.875</v>
      </c>
      <c r="AT24" s="33">
        <v>87.4125</v>
      </c>
      <c r="AU24" s="33">
        <v>86.08333333333333</v>
      </c>
      <c r="AV24" s="33">
        <v>53.32083333333332</v>
      </c>
      <c r="AW24" s="33">
        <v>49.07916666666667</v>
      </c>
      <c r="AX24" s="33">
        <v>55.8875</v>
      </c>
      <c r="AY24" s="33">
        <v>64.07916666666667</v>
      </c>
      <c r="AZ24" s="33">
        <v>60.39166666666667</v>
      </c>
      <c r="BA24" s="33">
        <v>67.71739130434783</v>
      </c>
      <c r="BB24" s="33">
        <v>74.98333333333333</v>
      </c>
      <c r="BC24" s="33">
        <v>54.095833333333324</v>
      </c>
      <c r="BD24" s="33">
        <v>68.47916666666667</v>
      </c>
      <c r="BE24" s="33">
        <v>47.82916666666667</v>
      </c>
      <c r="BF24" s="33">
        <v>85.14166666666667</v>
      </c>
      <c r="BG24" s="33">
        <v>56.716666666666676</v>
      </c>
      <c r="BH24" s="33">
        <v>89.12083333333334</v>
      </c>
      <c r="BI24" s="33">
        <v>48.17916666666667</v>
      </c>
      <c r="BJ24" s="33">
        <v>78.8375</v>
      </c>
      <c r="BK24" s="33">
        <v>45.75</v>
      </c>
      <c r="BL24" s="33">
        <v>55.79583333333334</v>
      </c>
      <c r="BM24" s="33">
        <v>61</v>
      </c>
      <c r="BN24" s="33">
        <v>43.82916666666666</v>
      </c>
      <c r="BO24" s="33">
        <v>78.12916666666668</v>
      </c>
      <c r="BP24" s="33">
        <v>50.87499999999999</v>
      </c>
      <c r="BQ24" s="33">
        <v>62.17916666666667</v>
      </c>
      <c r="BR24" s="33"/>
      <c r="BS24" s="33"/>
      <c r="BT24" s="33"/>
      <c r="BU24" s="33"/>
      <c r="BV24" s="33"/>
      <c r="BW24" s="33"/>
      <c r="BY24" s="9">
        <f t="shared" si="0"/>
        <v>61.22874999999999</v>
      </c>
      <c r="BZ24" s="9">
        <f t="shared" si="1"/>
        <v>64.45527777777777</v>
      </c>
      <c r="CA24" s="9">
        <f t="shared" si="2"/>
        <v>66.20766304347825</v>
      </c>
      <c r="CB24" s="9">
        <f t="shared" si="3"/>
        <v>63.62710748792271</v>
      </c>
    </row>
    <row r="25" spans="1:80" ht="11.25">
      <c r="A25" s="5">
        <v>23</v>
      </c>
      <c r="B25" s="33">
        <v>80.33333333333333</v>
      </c>
      <c r="C25" s="33">
        <v>63</v>
      </c>
      <c r="D25" s="33">
        <v>85</v>
      </c>
      <c r="E25" s="33">
        <v>75.5</v>
      </c>
      <c r="F25" s="33">
        <v>57.5</v>
      </c>
      <c r="G25" s="33">
        <v>58.25</v>
      </c>
      <c r="H25" s="33">
        <v>58.75</v>
      </c>
      <c r="I25" s="33">
        <v>73</v>
      </c>
      <c r="J25" s="34">
        <v>67.75</v>
      </c>
      <c r="K25" s="33">
        <v>61</v>
      </c>
      <c r="L25" s="33">
        <v>69.5</v>
      </c>
      <c r="M25" s="33">
        <v>52.25</v>
      </c>
      <c r="N25" s="33">
        <v>56.25</v>
      </c>
      <c r="O25" s="33">
        <v>65.25</v>
      </c>
      <c r="P25" s="33">
        <v>67.25</v>
      </c>
      <c r="Q25" s="33">
        <v>62.5</v>
      </c>
      <c r="R25" s="33">
        <v>36.75</v>
      </c>
      <c r="S25" s="33">
        <v>51.25</v>
      </c>
      <c r="T25" s="33">
        <v>70.75</v>
      </c>
      <c r="U25" s="33">
        <v>71</v>
      </c>
      <c r="V25" s="33">
        <v>54.5</v>
      </c>
      <c r="W25" s="33">
        <v>45.75</v>
      </c>
      <c r="X25" s="33">
        <v>53.25</v>
      </c>
      <c r="Y25" s="33">
        <v>53.5</v>
      </c>
      <c r="Z25" s="33">
        <v>76.25</v>
      </c>
      <c r="AA25" s="33">
        <v>87.75</v>
      </c>
      <c r="AB25" s="33">
        <v>48.125</v>
      </c>
      <c r="AC25" s="33">
        <v>65.25</v>
      </c>
      <c r="AD25" s="33">
        <v>53.25</v>
      </c>
      <c r="AE25" s="33">
        <v>76.75</v>
      </c>
      <c r="AF25" s="33">
        <v>73.1125</v>
      </c>
      <c r="AG25" s="33">
        <v>44.125</v>
      </c>
      <c r="AH25" s="33">
        <v>58.6</v>
      </c>
      <c r="AI25" s="33">
        <v>91.5125</v>
      </c>
      <c r="AJ25" s="33">
        <v>92.3</v>
      </c>
      <c r="AK25" s="33">
        <v>48.5875</v>
      </c>
      <c r="AL25" s="33">
        <v>67.95</v>
      </c>
      <c r="AM25" s="33">
        <v>63.65</v>
      </c>
      <c r="AN25" s="33">
        <v>84.85</v>
      </c>
      <c r="AO25" s="33">
        <v>66.25</v>
      </c>
      <c r="AP25" s="33">
        <v>54.5</v>
      </c>
      <c r="AQ25" s="33">
        <v>99.75</v>
      </c>
      <c r="AR25" s="33">
        <v>72.875</v>
      </c>
      <c r="AS25" s="33">
        <v>39.875</v>
      </c>
      <c r="AT25" s="33">
        <v>74.69583333333333</v>
      </c>
      <c r="AU25" s="33">
        <v>73.27916666666665</v>
      </c>
      <c r="AV25" s="33">
        <v>45.183333333333344</v>
      </c>
      <c r="AW25" s="33">
        <v>67.94166666666666</v>
      </c>
      <c r="AX25" s="33">
        <v>54.541666666666664</v>
      </c>
      <c r="AY25" s="33">
        <v>69.22916666666666</v>
      </c>
      <c r="AZ25" s="33">
        <v>69.625</v>
      </c>
      <c r="BA25" s="33">
        <v>79.01666666666668</v>
      </c>
      <c r="BB25" s="33">
        <v>95.10416666666669</v>
      </c>
      <c r="BC25" s="33">
        <v>84.75833333333334</v>
      </c>
      <c r="BD25" s="33">
        <v>55.1875</v>
      </c>
      <c r="BE25" s="33">
        <v>60.1875</v>
      </c>
      <c r="BF25" s="33">
        <v>42.50416666666667</v>
      </c>
      <c r="BG25" s="33">
        <v>78.07916666666667</v>
      </c>
      <c r="BH25" s="33">
        <v>68.30416666666666</v>
      </c>
      <c r="BI25" s="33">
        <v>73.1625</v>
      </c>
      <c r="BJ25" s="33">
        <v>57.4625</v>
      </c>
      <c r="BK25" s="33">
        <v>39.304166666666674</v>
      </c>
      <c r="BL25" s="33">
        <v>65.57083333333333</v>
      </c>
      <c r="BM25" s="33">
        <v>69.9</v>
      </c>
      <c r="BN25" s="33">
        <v>52.73750000000001</v>
      </c>
      <c r="BO25" s="33">
        <v>68.36666666666666</v>
      </c>
      <c r="BP25" s="33">
        <v>48.65416666666667</v>
      </c>
      <c r="BQ25" s="33">
        <v>53.320833333333326</v>
      </c>
      <c r="BR25" s="33"/>
      <c r="BS25" s="33"/>
      <c r="BT25" s="33"/>
      <c r="BU25" s="33"/>
      <c r="BV25" s="33"/>
      <c r="BW25" s="33"/>
      <c r="BY25" s="9">
        <f t="shared" si="0"/>
        <v>62.857083333333335</v>
      </c>
      <c r="BZ25" s="9">
        <f t="shared" si="1"/>
        <v>65.83875000000002</v>
      </c>
      <c r="CA25" s="9">
        <f t="shared" si="2"/>
        <v>67.90902777777778</v>
      </c>
      <c r="CB25" s="9">
        <f t="shared" si="3"/>
        <v>65.47388888888888</v>
      </c>
    </row>
    <row r="26" spans="1:80" ht="11.25">
      <c r="A26" s="5">
        <v>24</v>
      </c>
      <c r="B26" s="33">
        <v>81</v>
      </c>
      <c r="C26" s="33">
        <v>54</v>
      </c>
      <c r="D26" s="33">
        <v>76</v>
      </c>
      <c r="E26" s="33">
        <v>75.5</v>
      </c>
      <c r="F26" s="33">
        <v>70.75</v>
      </c>
      <c r="G26" s="33">
        <v>65.25</v>
      </c>
      <c r="H26" s="33">
        <v>72</v>
      </c>
      <c r="I26" s="33">
        <v>53</v>
      </c>
      <c r="J26" s="34">
        <v>44.75</v>
      </c>
      <c r="K26" s="33">
        <v>55.75</v>
      </c>
      <c r="L26" s="33">
        <v>85.5</v>
      </c>
      <c r="M26" s="33">
        <v>62.25</v>
      </c>
      <c r="N26" s="33">
        <v>86</v>
      </c>
      <c r="O26" s="33">
        <v>52.25</v>
      </c>
      <c r="P26" s="33">
        <v>40</v>
      </c>
      <c r="Q26" s="33">
        <v>92.5</v>
      </c>
      <c r="R26" s="33">
        <v>51.75</v>
      </c>
      <c r="S26" s="33">
        <v>42.5</v>
      </c>
      <c r="T26" s="33">
        <v>49.25</v>
      </c>
      <c r="U26" s="33">
        <v>79</v>
      </c>
      <c r="V26" s="33">
        <v>49.5</v>
      </c>
      <c r="W26" s="33">
        <v>37</v>
      </c>
      <c r="X26" s="33">
        <v>69.75</v>
      </c>
      <c r="Y26" s="33">
        <v>38</v>
      </c>
      <c r="Z26" s="33">
        <v>89.5</v>
      </c>
      <c r="AA26" s="33">
        <v>63.625</v>
      </c>
      <c r="AB26" s="33">
        <v>87.625</v>
      </c>
      <c r="AC26" s="33">
        <v>63.5</v>
      </c>
      <c r="AD26" s="33">
        <v>51.25</v>
      </c>
      <c r="AE26" s="33">
        <v>57.125</v>
      </c>
      <c r="AF26" s="33">
        <v>82.9125</v>
      </c>
      <c r="AG26" s="33">
        <v>75.4125</v>
      </c>
      <c r="AH26" s="33">
        <v>60.7125</v>
      </c>
      <c r="AI26" s="33">
        <v>53.3375</v>
      </c>
      <c r="AJ26" s="33">
        <v>91.1875</v>
      </c>
      <c r="AK26" s="33">
        <v>35.7125</v>
      </c>
      <c r="AL26" s="33">
        <v>85.25</v>
      </c>
      <c r="AM26" s="33">
        <v>67.15</v>
      </c>
      <c r="AN26" s="33">
        <v>68.75</v>
      </c>
      <c r="AO26" s="33">
        <v>71.375</v>
      </c>
      <c r="AP26" s="33">
        <v>77.5</v>
      </c>
      <c r="AQ26" s="33">
        <v>74.875</v>
      </c>
      <c r="AR26" s="33">
        <v>89.75</v>
      </c>
      <c r="AS26" s="33">
        <v>61</v>
      </c>
      <c r="AT26" s="33">
        <v>51.5125</v>
      </c>
      <c r="AU26" s="33">
        <v>61.066666666666684</v>
      </c>
      <c r="AV26" s="33">
        <v>64.4875</v>
      </c>
      <c r="AW26" s="33">
        <v>64.275</v>
      </c>
      <c r="AX26" s="33">
        <v>53.29583333333334</v>
      </c>
      <c r="AY26" s="33">
        <v>51.57916666666667</v>
      </c>
      <c r="AZ26" s="33">
        <v>69.74583333333332</v>
      </c>
      <c r="BA26" s="33">
        <v>67.95416666666667</v>
      </c>
      <c r="BB26" s="33">
        <v>78.07083333333334</v>
      </c>
      <c r="BC26" s="33">
        <v>45.958333333333336</v>
      </c>
      <c r="BD26" s="33">
        <v>74.5125</v>
      </c>
      <c r="BE26" s="33">
        <v>90.56666666666666</v>
      </c>
      <c r="BF26" s="33">
        <v>60.20833333333332</v>
      </c>
      <c r="BG26" s="33">
        <v>80.37916666666668</v>
      </c>
      <c r="BH26" s="33">
        <v>56.39166666666665</v>
      </c>
      <c r="BI26" s="33">
        <v>83.17083333333333</v>
      </c>
      <c r="BJ26" s="33">
        <v>72.075</v>
      </c>
      <c r="BK26" s="33">
        <v>47.775</v>
      </c>
      <c r="BL26" s="33">
        <v>39.06666666666667</v>
      </c>
      <c r="BM26" s="33">
        <v>74.1</v>
      </c>
      <c r="BN26" s="33">
        <v>45.758333333333326</v>
      </c>
      <c r="BO26" s="33">
        <v>64.11666666666667</v>
      </c>
      <c r="BP26" s="33">
        <v>38.470833333333324</v>
      </c>
      <c r="BQ26" s="33">
        <v>50.26250000000001</v>
      </c>
      <c r="BR26" s="33"/>
      <c r="BS26" s="33"/>
      <c r="BT26" s="33"/>
      <c r="BU26" s="33"/>
      <c r="BV26" s="33"/>
      <c r="BW26" s="33"/>
      <c r="BY26" s="9">
        <f t="shared" si="0"/>
        <v>63.33500000000001</v>
      </c>
      <c r="BZ26" s="9">
        <f t="shared" si="1"/>
        <v>65.71305555555556</v>
      </c>
      <c r="CA26" s="9">
        <f t="shared" si="2"/>
        <v>67.23041666666666</v>
      </c>
      <c r="CB26" s="9">
        <f t="shared" si="3"/>
        <v>64.26833333333333</v>
      </c>
    </row>
    <row r="27" spans="1:80" ht="11.25">
      <c r="A27" s="5">
        <v>25</v>
      </c>
      <c r="B27" s="33">
        <v>83</v>
      </c>
      <c r="C27" s="33">
        <v>58.666666666666664</v>
      </c>
      <c r="D27" s="33">
        <v>77</v>
      </c>
      <c r="E27" s="33">
        <v>92.5</v>
      </c>
      <c r="F27" s="33">
        <v>66.5</v>
      </c>
      <c r="G27" s="33">
        <v>72</v>
      </c>
      <c r="H27" s="33">
        <v>76.75</v>
      </c>
      <c r="I27" s="33">
        <v>53.25</v>
      </c>
      <c r="J27" s="34">
        <v>60.5</v>
      </c>
      <c r="K27" s="33">
        <v>61.5</v>
      </c>
      <c r="L27" s="33">
        <v>44</v>
      </c>
      <c r="M27" s="33">
        <v>90.25</v>
      </c>
      <c r="N27" s="33">
        <v>86</v>
      </c>
      <c r="O27" s="33">
        <v>36</v>
      </c>
      <c r="P27" s="33">
        <v>57.5</v>
      </c>
      <c r="Q27" s="33">
        <v>76</v>
      </c>
      <c r="R27" s="33">
        <v>67.25</v>
      </c>
      <c r="S27" s="33">
        <v>37.25</v>
      </c>
      <c r="T27" s="33">
        <v>52.75</v>
      </c>
      <c r="U27" s="33">
        <v>67.75</v>
      </c>
      <c r="V27" s="33">
        <v>32.25</v>
      </c>
      <c r="W27" s="33">
        <v>48.5</v>
      </c>
      <c r="X27" s="33">
        <v>68</v>
      </c>
      <c r="Y27" s="33">
        <v>39.5</v>
      </c>
      <c r="Z27" s="33">
        <v>67.25</v>
      </c>
      <c r="AA27" s="33">
        <v>56.125</v>
      </c>
      <c r="AB27" s="33">
        <v>39.875</v>
      </c>
      <c r="AC27" s="33">
        <v>64.25</v>
      </c>
      <c r="AD27" s="33">
        <v>91.625</v>
      </c>
      <c r="AE27" s="33">
        <v>31.375</v>
      </c>
      <c r="AF27" s="33">
        <v>70.5875</v>
      </c>
      <c r="AG27" s="33">
        <v>70.0875</v>
      </c>
      <c r="AH27" s="33">
        <v>68.3625</v>
      </c>
      <c r="AI27" s="33">
        <v>43.375</v>
      </c>
      <c r="AJ27" s="33">
        <v>50.9625</v>
      </c>
      <c r="AK27" s="33">
        <v>56.6875</v>
      </c>
      <c r="AL27" s="33">
        <v>58.7125</v>
      </c>
      <c r="AM27" s="33">
        <v>36.6625</v>
      </c>
      <c r="AN27" s="33">
        <v>78.3875</v>
      </c>
      <c r="AO27" s="33">
        <v>81.625</v>
      </c>
      <c r="AP27" s="33">
        <v>53</v>
      </c>
      <c r="AQ27" s="33">
        <v>58.125</v>
      </c>
      <c r="AR27" s="33">
        <v>92.875</v>
      </c>
      <c r="AS27" s="33">
        <v>91.125</v>
      </c>
      <c r="AT27" s="33">
        <v>44.583333333333336</v>
      </c>
      <c r="AU27" s="33">
        <v>52.10833333333333</v>
      </c>
      <c r="AV27" s="33">
        <v>73.3</v>
      </c>
      <c r="AW27" s="33">
        <v>42.29583333333333</v>
      </c>
      <c r="AX27" s="33">
        <v>80.4375</v>
      </c>
      <c r="AY27" s="33">
        <v>54.625</v>
      </c>
      <c r="AZ27" s="33">
        <v>86.96666666666668</v>
      </c>
      <c r="BA27" s="33">
        <v>80.97916666666666</v>
      </c>
      <c r="BB27" s="33">
        <v>54.225</v>
      </c>
      <c r="BC27" s="33">
        <v>51.15416666666666</v>
      </c>
      <c r="BD27" s="33">
        <v>87.775</v>
      </c>
      <c r="BE27" s="33">
        <v>72.0625</v>
      </c>
      <c r="BF27" s="33">
        <v>77.15</v>
      </c>
      <c r="BG27" s="33">
        <v>93.65833333333335</v>
      </c>
      <c r="BH27" s="33">
        <v>67.45416666666667</v>
      </c>
      <c r="BI27" s="33">
        <v>58.18333333333333</v>
      </c>
      <c r="BJ27" s="33">
        <v>76.61666666666666</v>
      </c>
      <c r="BK27" s="33">
        <v>54.804166666666674</v>
      </c>
      <c r="BL27" s="33">
        <v>42.520833333333336</v>
      </c>
      <c r="BM27" s="33">
        <v>46.1</v>
      </c>
      <c r="BN27" s="33">
        <v>51.47083333333334</v>
      </c>
      <c r="BO27" s="33">
        <v>62.62083333333334</v>
      </c>
      <c r="BP27" s="33">
        <v>58.84166666666667</v>
      </c>
      <c r="BQ27" s="33">
        <v>52.79583333333334</v>
      </c>
      <c r="BR27" s="33"/>
      <c r="BS27" s="33"/>
      <c r="BT27" s="33"/>
      <c r="BU27" s="33"/>
      <c r="BV27" s="33"/>
      <c r="BW27" s="33"/>
      <c r="BY27" s="9">
        <f t="shared" si="0"/>
        <v>57.69791666666667</v>
      </c>
      <c r="BZ27" s="9">
        <f t="shared" si="1"/>
        <v>59.40374999999999</v>
      </c>
      <c r="CA27" s="9">
        <f t="shared" si="2"/>
        <v>66.16319444444444</v>
      </c>
      <c r="CB27" s="9">
        <f t="shared" si="3"/>
        <v>65.92888888888889</v>
      </c>
    </row>
    <row r="28" spans="1:80" ht="11.25">
      <c r="A28" s="5">
        <v>26</v>
      </c>
      <c r="B28" s="33">
        <v>54.333333333333336</v>
      </c>
      <c r="C28" s="33">
        <v>59</v>
      </c>
      <c r="D28" s="33">
        <v>72.66666666666667</v>
      </c>
      <c r="E28" s="33">
        <v>94.25</v>
      </c>
      <c r="F28" s="33">
        <v>52.75</v>
      </c>
      <c r="G28" s="33">
        <v>82.75</v>
      </c>
      <c r="H28" s="33">
        <v>78</v>
      </c>
      <c r="I28" s="33">
        <v>82.75</v>
      </c>
      <c r="J28" s="34">
        <v>83.25</v>
      </c>
      <c r="K28" s="33">
        <v>77.75</v>
      </c>
      <c r="L28" s="33">
        <v>42.75</v>
      </c>
      <c r="M28" s="33">
        <v>62</v>
      </c>
      <c r="N28" s="33">
        <v>51.75</v>
      </c>
      <c r="O28" s="33">
        <v>35.75</v>
      </c>
      <c r="P28" s="33">
        <v>61.5</v>
      </c>
      <c r="Q28" s="33">
        <v>81.25</v>
      </c>
      <c r="R28" s="33">
        <v>69.75</v>
      </c>
      <c r="S28" s="33">
        <v>44.25</v>
      </c>
      <c r="T28" s="33">
        <v>61.25</v>
      </c>
      <c r="U28" s="33">
        <v>86.25</v>
      </c>
      <c r="V28" s="33">
        <v>38</v>
      </c>
      <c r="W28" s="33">
        <v>53</v>
      </c>
      <c r="X28" s="33">
        <v>73</v>
      </c>
      <c r="Y28" s="33">
        <v>71.25</v>
      </c>
      <c r="Z28" s="33">
        <v>61.25</v>
      </c>
      <c r="AA28" s="33">
        <v>44</v>
      </c>
      <c r="AB28" s="33">
        <v>41.875</v>
      </c>
      <c r="AC28" s="33">
        <v>68.375</v>
      </c>
      <c r="AD28" s="33">
        <v>80.75</v>
      </c>
      <c r="AE28" s="33">
        <v>31.5</v>
      </c>
      <c r="AF28" s="33">
        <v>58.325</v>
      </c>
      <c r="AG28" s="33">
        <v>42.4875</v>
      </c>
      <c r="AH28" s="33">
        <v>66.7</v>
      </c>
      <c r="AI28" s="33">
        <v>58.5375</v>
      </c>
      <c r="AJ28" s="33">
        <v>47.7</v>
      </c>
      <c r="AK28" s="33">
        <v>85.1125</v>
      </c>
      <c r="AL28" s="33">
        <v>56.7625</v>
      </c>
      <c r="AM28" s="33">
        <v>38.85</v>
      </c>
      <c r="AN28" s="33">
        <v>73.1125</v>
      </c>
      <c r="AO28" s="33">
        <v>64.125</v>
      </c>
      <c r="AP28" s="33">
        <v>56.875</v>
      </c>
      <c r="AQ28" s="33">
        <v>41.125</v>
      </c>
      <c r="AR28" s="33">
        <v>81</v>
      </c>
      <c r="AS28" s="33">
        <v>63.5</v>
      </c>
      <c r="AT28" s="33">
        <v>50.74583333333333</v>
      </c>
      <c r="AU28" s="33">
        <v>49.30416666666667</v>
      </c>
      <c r="AV28" s="33">
        <v>79.3625</v>
      </c>
      <c r="AW28" s="33">
        <v>41.204166666666666</v>
      </c>
      <c r="AX28" s="33">
        <v>71.25416666666666</v>
      </c>
      <c r="AY28" s="33">
        <v>78.55416666666666</v>
      </c>
      <c r="AZ28" s="33">
        <v>53.866666666666674</v>
      </c>
      <c r="BA28" s="33">
        <v>59.67083333333332</v>
      </c>
      <c r="BB28" s="33">
        <v>44.2625</v>
      </c>
      <c r="BC28" s="33">
        <v>73.29583333333333</v>
      </c>
      <c r="BD28" s="33">
        <v>52.75833333333333</v>
      </c>
      <c r="BE28" s="33">
        <v>78.5166666666667</v>
      </c>
      <c r="BF28" s="33">
        <v>47.620833333333344</v>
      </c>
      <c r="BG28" s="33">
        <v>79.9875</v>
      </c>
      <c r="BH28" s="33">
        <v>52.629166666666656</v>
      </c>
      <c r="BI28" s="33">
        <v>46.42083333333334</v>
      </c>
      <c r="BJ28" s="33">
        <v>50.5</v>
      </c>
      <c r="BK28" s="33">
        <v>67.9625</v>
      </c>
      <c r="BL28" s="33">
        <v>52.44583333333335</v>
      </c>
      <c r="BM28" s="33">
        <v>56.4</v>
      </c>
      <c r="BN28" s="33">
        <v>71.73333333333333</v>
      </c>
      <c r="BO28" s="33">
        <v>60.35</v>
      </c>
      <c r="BP28" s="33">
        <v>53.725</v>
      </c>
      <c r="BQ28" s="33">
        <v>60.962500000000006</v>
      </c>
      <c r="BR28" s="33"/>
      <c r="BS28" s="33"/>
      <c r="BT28" s="33"/>
      <c r="BU28" s="33"/>
      <c r="BV28" s="33"/>
      <c r="BW28" s="33"/>
      <c r="BY28" s="9">
        <f t="shared" si="0"/>
        <v>59.16583333333333</v>
      </c>
      <c r="BZ28" s="9">
        <f t="shared" si="1"/>
        <v>58.84430555555556</v>
      </c>
      <c r="CA28" s="9">
        <f t="shared" si="2"/>
        <v>60.228888888888875</v>
      </c>
      <c r="CB28" s="9">
        <f t="shared" si="3"/>
        <v>60.442361111111126</v>
      </c>
    </row>
    <row r="29" spans="1:80" ht="11.25">
      <c r="A29" s="5">
        <v>27</v>
      </c>
      <c r="B29" s="33">
        <v>60.333333333333336</v>
      </c>
      <c r="C29" s="33">
        <v>67</v>
      </c>
      <c r="D29" s="33">
        <v>56</v>
      </c>
      <c r="E29" s="33">
        <v>79</v>
      </c>
      <c r="F29" s="33">
        <v>49.75</v>
      </c>
      <c r="G29" s="33">
        <v>76.25</v>
      </c>
      <c r="H29" s="33">
        <v>72</v>
      </c>
      <c r="I29" s="33">
        <v>40.5</v>
      </c>
      <c r="J29" s="34">
        <v>87.25</v>
      </c>
      <c r="K29" s="33">
        <v>54.5</v>
      </c>
      <c r="L29" s="33">
        <v>58.75</v>
      </c>
      <c r="M29" s="33">
        <v>64</v>
      </c>
      <c r="N29" s="33">
        <v>38.5</v>
      </c>
      <c r="O29" s="33">
        <v>60.75</v>
      </c>
      <c r="P29" s="33">
        <v>82</v>
      </c>
      <c r="Q29" s="33">
        <v>74.5</v>
      </c>
      <c r="R29" s="33">
        <v>70.5</v>
      </c>
      <c r="S29" s="33">
        <v>62.75</v>
      </c>
      <c r="T29" s="33">
        <v>65.5</v>
      </c>
      <c r="U29" s="33">
        <v>70</v>
      </c>
      <c r="V29" s="33">
        <v>43.25</v>
      </c>
      <c r="W29" s="33">
        <v>92.5</v>
      </c>
      <c r="X29" s="33">
        <v>63.5</v>
      </c>
      <c r="Y29" s="33">
        <v>82</v>
      </c>
      <c r="Z29" s="33">
        <v>70</v>
      </c>
      <c r="AA29" s="33">
        <v>50.125</v>
      </c>
      <c r="AB29" s="33">
        <v>43.375</v>
      </c>
      <c r="AC29" s="33">
        <v>36.875</v>
      </c>
      <c r="AD29" s="33">
        <v>43.125</v>
      </c>
      <c r="AE29" s="33">
        <v>44.625</v>
      </c>
      <c r="AF29" s="33">
        <v>79.7875</v>
      </c>
      <c r="AG29" s="33">
        <v>63.825</v>
      </c>
      <c r="AH29" s="33">
        <v>75.55</v>
      </c>
      <c r="AI29" s="33">
        <v>68.7125</v>
      </c>
      <c r="AJ29" s="33">
        <v>65.975</v>
      </c>
      <c r="AK29" s="33">
        <v>73.6125</v>
      </c>
      <c r="AL29" s="33">
        <v>75.6625</v>
      </c>
      <c r="AM29" s="33">
        <v>51.3875</v>
      </c>
      <c r="AN29" s="33">
        <v>85.1875</v>
      </c>
      <c r="AO29" s="33">
        <v>55</v>
      </c>
      <c r="AP29" s="33">
        <v>56.75</v>
      </c>
      <c r="AQ29" s="33">
        <v>56.875</v>
      </c>
      <c r="AR29" s="33">
        <v>72.625</v>
      </c>
      <c r="AS29" s="33">
        <v>67</v>
      </c>
      <c r="AT29" s="33">
        <v>74.85833333333333</v>
      </c>
      <c r="AU29" s="33">
        <v>75.95833333333333</v>
      </c>
      <c r="AV29" s="33">
        <v>86.7875</v>
      </c>
      <c r="AW29" s="33">
        <v>50.44583333333333</v>
      </c>
      <c r="AX29" s="33">
        <v>55.07916666666667</v>
      </c>
      <c r="AY29" s="33">
        <v>81.55</v>
      </c>
      <c r="AZ29" s="33">
        <v>63.99583333333333</v>
      </c>
      <c r="BA29" s="33">
        <v>44.458333333333336</v>
      </c>
      <c r="BB29" s="33">
        <v>53.104166666666664</v>
      </c>
      <c r="BC29" s="33">
        <v>61.37083333333334</v>
      </c>
      <c r="BD29" s="33">
        <v>63.04583333333334</v>
      </c>
      <c r="BE29" s="33">
        <v>68.85833333333333</v>
      </c>
      <c r="BF29" s="33">
        <v>54.8875</v>
      </c>
      <c r="BG29" s="33">
        <v>65.19583333333334</v>
      </c>
      <c r="BH29" s="33">
        <v>43.34583333333333</v>
      </c>
      <c r="BI29" s="33">
        <v>50.1375</v>
      </c>
      <c r="BJ29" s="33">
        <v>84.07083333333333</v>
      </c>
      <c r="BK29" s="33">
        <v>75.20416666666667</v>
      </c>
      <c r="BL29" s="33">
        <v>38.2375</v>
      </c>
      <c r="BM29" s="33">
        <v>72.5</v>
      </c>
      <c r="BN29" s="33">
        <v>83.92916666666666</v>
      </c>
      <c r="BO29" s="33">
        <v>62.945833333333354</v>
      </c>
      <c r="BP29" s="33">
        <v>35.71666666666667</v>
      </c>
      <c r="BQ29" s="33">
        <v>65.82083333333333</v>
      </c>
      <c r="BR29" s="33"/>
      <c r="BS29" s="33"/>
      <c r="BT29" s="33"/>
      <c r="BU29" s="33"/>
      <c r="BV29" s="33"/>
      <c r="BW29" s="33"/>
      <c r="BY29" s="9">
        <f t="shared" si="0"/>
        <v>63.76291666666666</v>
      </c>
      <c r="BZ29" s="9">
        <f t="shared" si="1"/>
        <v>64.69583333333333</v>
      </c>
      <c r="CA29" s="9">
        <f t="shared" si="2"/>
        <v>64.50986111111112</v>
      </c>
      <c r="CB29" s="9">
        <f t="shared" si="3"/>
        <v>63.49805555555555</v>
      </c>
    </row>
    <row r="30" spans="1:80" ht="11.25">
      <c r="A30" s="5">
        <v>28</v>
      </c>
      <c r="B30" s="33">
        <v>66.66666666666667</v>
      </c>
      <c r="C30" s="33">
        <v>88.33333333333333</v>
      </c>
      <c r="D30" s="33">
        <v>91.66666666666667</v>
      </c>
      <c r="E30" s="33">
        <v>67.75</v>
      </c>
      <c r="F30" s="33">
        <v>56.75</v>
      </c>
      <c r="G30" s="33">
        <v>77.5</v>
      </c>
      <c r="H30" s="33">
        <v>70.75</v>
      </c>
      <c r="I30" s="33">
        <v>56.5</v>
      </c>
      <c r="J30" s="34">
        <v>54.25</v>
      </c>
      <c r="K30" s="33">
        <v>57.25</v>
      </c>
      <c r="L30" s="33">
        <v>63.75</v>
      </c>
      <c r="M30" s="33">
        <v>64.5</v>
      </c>
      <c r="N30" s="33">
        <v>59</v>
      </c>
      <c r="O30" s="33">
        <v>93</v>
      </c>
      <c r="P30" s="33">
        <v>43.25</v>
      </c>
      <c r="Q30" s="33">
        <v>81</v>
      </c>
      <c r="R30" s="33">
        <v>62.25</v>
      </c>
      <c r="S30" s="33">
        <v>71.5</v>
      </c>
      <c r="T30" s="33">
        <v>60.5</v>
      </c>
      <c r="U30" s="33">
        <v>69.5</v>
      </c>
      <c r="V30" s="33">
        <v>69.25</v>
      </c>
      <c r="W30" s="33">
        <v>76.25</v>
      </c>
      <c r="X30" s="33">
        <v>65.75</v>
      </c>
      <c r="Y30" s="33">
        <v>41.75</v>
      </c>
      <c r="Z30" s="33">
        <v>77.5</v>
      </c>
      <c r="AA30" s="33">
        <v>71.375</v>
      </c>
      <c r="AB30" s="33">
        <v>59.375</v>
      </c>
      <c r="AC30" s="33">
        <v>61.375</v>
      </c>
      <c r="AD30" s="33">
        <v>60</v>
      </c>
      <c r="AE30" s="33">
        <v>45.625</v>
      </c>
      <c r="AF30" s="33">
        <v>82.1625</v>
      </c>
      <c r="AG30" s="33">
        <v>71.7375</v>
      </c>
      <c r="AH30" s="33">
        <v>82.4875</v>
      </c>
      <c r="AI30" s="33">
        <v>77.5125</v>
      </c>
      <c r="AJ30" s="33">
        <v>59.225</v>
      </c>
      <c r="AK30" s="33">
        <v>66.4</v>
      </c>
      <c r="AL30" s="33">
        <v>91.425</v>
      </c>
      <c r="AM30" s="33">
        <v>49.4625</v>
      </c>
      <c r="AN30" s="33">
        <v>91.1875</v>
      </c>
      <c r="AO30" s="33">
        <v>57.25</v>
      </c>
      <c r="AP30" s="33">
        <v>72.375</v>
      </c>
      <c r="AQ30" s="33">
        <v>62.5</v>
      </c>
      <c r="AR30" s="33">
        <v>53.5</v>
      </c>
      <c r="AS30" s="33">
        <v>54.75</v>
      </c>
      <c r="AT30" s="33">
        <v>51.71666666666667</v>
      </c>
      <c r="AU30" s="33">
        <v>74.15416666666668</v>
      </c>
      <c r="AV30" s="33">
        <v>52.55833333333336</v>
      </c>
      <c r="AW30" s="33">
        <v>81.98333333333335</v>
      </c>
      <c r="AX30" s="33">
        <v>67.65</v>
      </c>
      <c r="AY30" s="33">
        <v>50.2875</v>
      </c>
      <c r="AZ30" s="33">
        <v>38.416666666666664</v>
      </c>
      <c r="BA30" s="33">
        <v>46.383333333333326</v>
      </c>
      <c r="BB30" s="33">
        <v>87.82083333333333</v>
      </c>
      <c r="BC30" s="33">
        <v>78.3375</v>
      </c>
      <c r="BD30" s="33">
        <v>73.20416666666667</v>
      </c>
      <c r="BE30" s="33">
        <v>78.84166666666667</v>
      </c>
      <c r="BF30" s="33">
        <v>49.42083333333333</v>
      </c>
      <c r="BG30" s="33">
        <v>64.82083333333334</v>
      </c>
      <c r="BH30" s="33">
        <v>56.3</v>
      </c>
      <c r="BI30" s="33">
        <v>51.37083333333334</v>
      </c>
      <c r="BJ30" s="33">
        <v>88.425</v>
      </c>
      <c r="BK30" s="33">
        <v>60.62083333333333</v>
      </c>
      <c r="BL30" s="33">
        <v>54.466666666666676</v>
      </c>
      <c r="BM30" s="33">
        <v>77.6</v>
      </c>
      <c r="BN30" s="33">
        <v>60.837499999999984</v>
      </c>
      <c r="BO30" s="33">
        <v>68.90416666666668</v>
      </c>
      <c r="BP30" s="33">
        <v>42.28333333333334</v>
      </c>
      <c r="BQ30" s="33">
        <v>86.60416666666667</v>
      </c>
      <c r="BR30" s="33"/>
      <c r="BS30" s="33"/>
      <c r="BT30" s="33"/>
      <c r="BU30" s="33"/>
      <c r="BV30" s="33"/>
      <c r="BW30" s="33"/>
      <c r="BY30" s="9">
        <f t="shared" si="0"/>
        <v>66.28041666666667</v>
      </c>
      <c r="BZ30" s="9">
        <f t="shared" si="1"/>
        <v>66.35458333333334</v>
      </c>
      <c r="CA30" s="9">
        <f t="shared" si="2"/>
        <v>65.77319444444444</v>
      </c>
      <c r="CB30" s="9">
        <f t="shared" si="3"/>
        <v>64.48569444444446</v>
      </c>
    </row>
    <row r="31" spans="1:80" ht="11.25">
      <c r="A31" s="5">
        <v>29</v>
      </c>
      <c r="B31" s="33">
        <v>82.33333333333333</v>
      </c>
      <c r="C31" s="33">
        <v>56.333333333333336</v>
      </c>
      <c r="D31" s="33">
        <v>84</v>
      </c>
      <c r="E31" s="33">
        <v>85</v>
      </c>
      <c r="F31" s="33">
        <v>55.75</v>
      </c>
      <c r="G31" s="33">
        <v>66.5</v>
      </c>
      <c r="H31" s="33">
        <v>72.5</v>
      </c>
      <c r="I31" s="33">
        <v>62.75</v>
      </c>
      <c r="J31" s="34">
        <v>68</v>
      </c>
      <c r="K31" s="33">
        <v>70.25</v>
      </c>
      <c r="L31" s="33">
        <v>76.75</v>
      </c>
      <c r="M31" s="33">
        <v>77.5</v>
      </c>
      <c r="N31" s="33">
        <v>47.75</v>
      </c>
      <c r="O31" s="33">
        <v>67.25</v>
      </c>
      <c r="P31" s="33">
        <v>38</v>
      </c>
      <c r="Q31" s="33">
        <v>69.75</v>
      </c>
      <c r="R31" s="33">
        <v>82.75</v>
      </c>
      <c r="S31" s="33">
        <v>51</v>
      </c>
      <c r="T31" s="33">
        <v>76.25</v>
      </c>
      <c r="U31" s="33">
        <v>64</v>
      </c>
      <c r="V31" s="33">
        <v>83.5</v>
      </c>
      <c r="W31" s="33">
        <v>61.75</v>
      </c>
      <c r="X31" s="33">
        <v>73</v>
      </c>
      <c r="Y31" s="33">
        <v>75</v>
      </c>
      <c r="Z31" s="33">
        <v>61</v>
      </c>
      <c r="AA31" s="33">
        <v>61.5</v>
      </c>
      <c r="AB31" s="33">
        <v>70.875</v>
      </c>
      <c r="AC31" s="33">
        <v>80.75</v>
      </c>
      <c r="AD31" s="33">
        <v>72</v>
      </c>
      <c r="AE31" s="33">
        <v>49.5</v>
      </c>
      <c r="AF31" s="33">
        <v>52.6625</v>
      </c>
      <c r="AG31" s="33">
        <v>53</v>
      </c>
      <c r="AH31" s="33">
        <v>84.0875</v>
      </c>
      <c r="AI31" s="33">
        <v>84.9375</v>
      </c>
      <c r="AJ31" s="33">
        <v>77.1625</v>
      </c>
      <c r="AK31" s="33">
        <v>87.3875</v>
      </c>
      <c r="AL31" s="33">
        <v>65.575</v>
      </c>
      <c r="AM31" s="33">
        <v>86.4</v>
      </c>
      <c r="AN31" s="33">
        <v>70.35</v>
      </c>
      <c r="AO31" s="33">
        <v>80</v>
      </c>
      <c r="AP31" s="33">
        <v>84</v>
      </c>
      <c r="AQ31" s="33">
        <v>46.375</v>
      </c>
      <c r="AR31" s="33">
        <v>59.625</v>
      </c>
      <c r="AS31" s="33">
        <v>50.5</v>
      </c>
      <c r="AT31" s="33">
        <v>69.48333333333333</v>
      </c>
      <c r="AU31" s="33">
        <v>61.85</v>
      </c>
      <c r="AV31" s="33">
        <v>37.12083333333333</v>
      </c>
      <c r="AW31" s="33">
        <v>64.71666666666668</v>
      </c>
      <c r="AX31" s="33">
        <v>88.97083333333332</v>
      </c>
      <c r="AY31" s="33">
        <v>80.17916666666666</v>
      </c>
      <c r="AZ31" s="33">
        <v>59.76666666666667</v>
      </c>
      <c r="BA31" s="33">
        <v>57.133333333333326</v>
      </c>
      <c r="BB31" s="33">
        <v>56.1</v>
      </c>
      <c r="BC31" s="33">
        <v>46.025</v>
      </c>
      <c r="BD31" s="33">
        <v>63.591666666666676</v>
      </c>
      <c r="BE31" s="33">
        <v>57.7125</v>
      </c>
      <c r="BF31" s="33">
        <v>46.07916666666666</v>
      </c>
      <c r="BG31" s="33">
        <v>65.4375</v>
      </c>
      <c r="BH31" s="33">
        <v>63.10833333333333</v>
      </c>
      <c r="BI31" s="33">
        <v>47.6</v>
      </c>
      <c r="BJ31" s="33">
        <v>80.0875</v>
      </c>
      <c r="BK31" s="33">
        <v>56.6125</v>
      </c>
      <c r="BL31" s="33">
        <v>59.3</v>
      </c>
      <c r="BM31" s="33">
        <v>61.1</v>
      </c>
      <c r="BN31" s="33">
        <v>63.05833333333333</v>
      </c>
      <c r="BO31" s="33">
        <v>62.12083333333334</v>
      </c>
      <c r="BP31" s="33">
        <v>50.74583333333334</v>
      </c>
      <c r="BQ31" s="33">
        <v>86.97500000000001</v>
      </c>
      <c r="BR31" s="33"/>
      <c r="BS31" s="33"/>
      <c r="BT31" s="33"/>
      <c r="BU31" s="33"/>
      <c r="BV31" s="33"/>
      <c r="BW31" s="33"/>
      <c r="BY31" s="9">
        <f t="shared" si="0"/>
        <v>68.97791666666667</v>
      </c>
      <c r="BZ31" s="9">
        <f t="shared" si="1"/>
        <v>68.14527777777778</v>
      </c>
      <c r="CA31" s="9">
        <f t="shared" si="2"/>
        <v>65.25763888888889</v>
      </c>
      <c r="CB31" s="9">
        <f t="shared" si="3"/>
        <v>62.524166666666666</v>
      </c>
    </row>
    <row r="32" spans="1:80" ht="11.25">
      <c r="A32" s="5">
        <v>30</v>
      </c>
      <c r="B32" s="33">
        <v>62</v>
      </c>
      <c r="C32" s="33">
        <v>65.33333333333333</v>
      </c>
      <c r="D32" s="33">
        <v>57.666666666666664</v>
      </c>
      <c r="E32" s="33">
        <v>93</v>
      </c>
      <c r="F32" s="33">
        <v>57.25</v>
      </c>
      <c r="G32" s="33">
        <v>42</v>
      </c>
      <c r="H32" s="33">
        <v>80</v>
      </c>
      <c r="I32" s="33">
        <v>70</v>
      </c>
      <c r="J32" s="34">
        <v>66</v>
      </c>
      <c r="K32" s="33">
        <v>74.75</v>
      </c>
      <c r="L32" s="33">
        <v>63.75</v>
      </c>
      <c r="M32" s="33">
        <v>72.25</v>
      </c>
      <c r="N32" s="33">
        <v>49.75</v>
      </c>
      <c r="O32" s="33">
        <v>34.5</v>
      </c>
      <c r="P32" s="33">
        <v>65.75</v>
      </c>
      <c r="Q32" s="33">
        <v>83</v>
      </c>
      <c r="R32" s="33">
        <v>88</v>
      </c>
      <c r="S32" s="33">
        <v>57.25</v>
      </c>
      <c r="T32" s="33">
        <v>81.25</v>
      </c>
      <c r="U32" s="33">
        <v>80.75</v>
      </c>
      <c r="V32" s="33">
        <v>83.25</v>
      </c>
      <c r="W32" s="33">
        <v>72.5</v>
      </c>
      <c r="X32" s="33">
        <v>55.5</v>
      </c>
      <c r="Y32" s="33">
        <v>92</v>
      </c>
      <c r="Z32" s="33">
        <v>91.5</v>
      </c>
      <c r="AA32" s="33">
        <v>64.375</v>
      </c>
      <c r="AB32" s="33">
        <v>88.875</v>
      </c>
      <c r="AC32" s="33">
        <v>66.25</v>
      </c>
      <c r="AD32" s="33">
        <v>50.875</v>
      </c>
      <c r="AE32" s="33">
        <v>65.375</v>
      </c>
      <c r="AF32" s="33">
        <v>61.3</v>
      </c>
      <c r="AG32" s="33">
        <v>76.8375</v>
      </c>
      <c r="AH32" s="33">
        <v>72.05</v>
      </c>
      <c r="AI32" s="33">
        <v>88.1125</v>
      </c>
      <c r="AJ32" s="33">
        <v>81.7125</v>
      </c>
      <c r="AK32" s="33">
        <v>68.2125</v>
      </c>
      <c r="AL32" s="33">
        <v>57.9</v>
      </c>
      <c r="AM32" s="33">
        <v>67.375</v>
      </c>
      <c r="AN32" s="33">
        <v>77.1875</v>
      </c>
      <c r="AO32" s="33">
        <v>68.125</v>
      </c>
      <c r="AP32" s="33">
        <v>61.75</v>
      </c>
      <c r="AQ32" s="33">
        <v>56.625</v>
      </c>
      <c r="AR32" s="33">
        <v>95.75</v>
      </c>
      <c r="AS32" s="33">
        <v>89.125</v>
      </c>
      <c r="AT32" s="33">
        <v>67.00416666666666</v>
      </c>
      <c r="AU32" s="33">
        <v>56.33333333333332</v>
      </c>
      <c r="AV32" s="33">
        <v>50.1</v>
      </c>
      <c r="AW32" s="33">
        <v>40.916666666666664</v>
      </c>
      <c r="AX32" s="33">
        <v>61.6125</v>
      </c>
      <c r="AY32" s="33">
        <v>64.71666666666667</v>
      </c>
      <c r="AZ32" s="33">
        <v>54.2</v>
      </c>
      <c r="BA32" s="33">
        <v>72.65</v>
      </c>
      <c r="BB32" s="33">
        <v>44.76666666666667</v>
      </c>
      <c r="BC32" s="33">
        <v>37.63333333333333</v>
      </c>
      <c r="BD32" s="33">
        <v>64.87083333333334</v>
      </c>
      <c r="BE32" s="33">
        <v>66.25833333333333</v>
      </c>
      <c r="BF32" s="33">
        <v>48.7125</v>
      </c>
      <c r="BG32" s="33">
        <v>51.070833333333326</v>
      </c>
      <c r="BH32" s="33">
        <v>59.84166666666667</v>
      </c>
      <c r="BI32" s="33">
        <v>51.8625</v>
      </c>
      <c r="BJ32" s="33">
        <v>67.4875</v>
      </c>
      <c r="BK32" s="33">
        <v>94.22916666666667</v>
      </c>
      <c r="BL32" s="33">
        <v>62.09583333333335</v>
      </c>
      <c r="BM32" s="33">
        <v>63.3</v>
      </c>
      <c r="BN32" s="33">
        <v>60.77083333333334</v>
      </c>
      <c r="BO32" s="33">
        <v>30.570833333333336</v>
      </c>
      <c r="BP32" s="33">
        <v>77.37500000000001</v>
      </c>
      <c r="BQ32" s="33">
        <v>65.37916666666665</v>
      </c>
      <c r="BR32" s="33"/>
      <c r="BS32" s="33"/>
      <c r="BT32" s="33"/>
      <c r="BU32" s="33"/>
      <c r="BV32" s="33"/>
      <c r="BW32" s="33"/>
      <c r="BY32" s="9">
        <f t="shared" si="0"/>
        <v>70.7</v>
      </c>
      <c r="BZ32" s="9">
        <f t="shared" si="1"/>
        <v>70.96388888888889</v>
      </c>
      <c r="CA32" s="9">
        <f t="shared" si="2"/>
        <v>63.971944444444446</v>
      </c>
      <c r="CB32" s="9">
        <f t="shared" si="3"/>
        <v>62.07736111111111</v>
      </c>
    </row>
    <row r="33" spans="1:80" ht="11.25">
      <c r="A33" s="5">
        <v>31</v>
      </c>
      <c r="B33" s="33">
        <v>69</v>
      </c>
      <c r="C33" s="33">
        <v>73.33333333333333</v>
      </c>
      <c r="D33" s="33">
        <v>82</v>
      </c>
      <c r="E33" s="33">
        <v>63.25</v>
      </c>
      <c r="F33" s="33">
        <v>57.75</v>
      </c>
      <c r="G33" s="33">
        <v>47.75</v>
      </c>
      <c r="H33" s="33">
        <v>64.25</v>
      </c>
      <c r="I33" s="33">
        <v>89.5</v>
      </c>
      <c r="J33" s="34">
        <v>64.5</v>
      </c>
      <c r="K33" s="33">
        <v>64.25</v>
      </c>
      <c r="L33" s="33">
        <v>71.75</v>
      </c>
      <c r="M33" s="33">
        <v>68.5</v>
      </c>
      <c r="N33" s="33">
        <v>56.75</v>
      </c>
      <c r="O33" s="33">
        <v>48.75</v>
      </c>
      <c r="P33" s="33">
        <v>71</v>
      </c>
      <c r="Q33" s="33">
        <v>52.5</v>
      </c>
      <c r="R33" s="33">
        <v>54</v>
      </c>
      <c r="S33" s="33">
        <v>44.25</v>
      </c>
      <c r="T33" s="33">
        <v>81.5</v>
      </c>
      <c r="U33" s="33">
        <v>81.25</v>
      </c>
      <c r="V33" s="33">
        <v>77.25</v>
      </c>
      <c r="W33" s="33">
        <v>81.75</v>
      </c>
      <c r="X33" s="33">
        <v>43.5</v>
      </c>
      <c r="Y33" s="33">
        <v>72.5</v>
      </c>
      <c r="Z33" s="33">
        <v>93</v>
      </c>
      <c r="AA33" s="33">
        <v>56.5</v>
      </c>
      <c r="AB33" s="33">
        <v>30.125</v>
      </c>
      <c r="AC33" s="33">
        <v>71.125</v>
      </c>
      <c r="AD33" s="33">
        <v>52.75</v>
      </c>
      <c r="AE33" s="33">
        <v>72</v>
      </c>
      <c r="AF33" s="33">
        <v>57.725</v>
      </c>
      <c r="AG33" s="33">
        <v>80.5125</v>
      </c>
      <c r="AH33" s="33">
        <v>79.325</v>
      </c>
      <c r="AI33" s="33">
        <v>67.7</v>
      </c>
      <c r="AJ33" s="33">
        <v>44.25</v>
      </c>
      <c r="AK33" s="33">
        <v>63.6</v>
      </c>
      <c r="AL33" s="33">
        <v>71.5</v>
      </c>
      <c r="AM33" s="33">
        <v>83.4875</v>
      </c>
      <c r="AN33" s="33">
        <v>79.5</v>
      </c>
      <c r="AO33" s="33">
        <v>65</v>
      </c>
      <c r="AP33" s="33">
        <v>87.875</v>
      </c>
      <c r="AQ33" s="33">
        <v>65.75</v>
      </c>
      <c r="AR33" s="33">
        <v>76.875</v>
      </c>
      <c r="AS33" s="33">
        <v>69.125</v>
      </c>
      <c r="AT33" s="33">
        <v>52.88333333333333</v>
      </c>
      <c r="AU33" s="33">
        <v>50.90416666666667</v>
      </c>
      <c r="AV33" s="33">
        <v>91.0125</v>
      </c>
      <c r="AW33" s="33">
        <v>59.35833333333333</v>
      </c>
      <c r="AX33" s="33">
        <v>79.34166666666668</v>
      </c>
      <c r="AY33" s="33">
        <v>72.1125</v>
      </c>
      <c r="AZ33" s="33">
        <v>65.82916666666667</v>
      </c>
      <c r="BA33" s="33">
        <v>55.058333333333366</v>
      </c>
      <c r="BB33" s="33">
        <v>51.10833333333334</v>
      </c>
      <c r="BC33" s="33">
        <v>43.575</v>
      </c>
      <c r="BD33" s="33">
        <v>70.21666666666667</v>
      </c>
      <c r="BE33" s="33">
        <v>83.6125</v>
      </c>
      <c r="BF33" s="33">
        <v>63.03333333333333</v>
      </c>
      <c r="BG33" s="33">
        <v>59.45416666666666</v>
      </c>
      <c r="BH33" s="33">
        <v>66.68333333333335</v>
      </c>
      <c r="BI33" s="33">
        <v>62.21666666666667</v>
      </c>
      <c r="BJ33" s="33">
        <v>77.45</v>
      </c>
      <c r="BK33" s="33">
        <v>43.37916666666666</v>
      </c>
      <c r="BL33" s="33">
        <v>57.833333333333336</v>
      </c>
      <c r="BM33" s="33">
        <v>40.5</v>
      </c>
      <c r="BN33" s="33">
        <v>57.612500000000004</v>
      </c>
      <c r="BO33" s="33">
        <v>51.45416666666666</v>
      </c>
      <c r="BP33" s="33">
        <v>76.69999999999999</v>
      </c>
      <c r="BQ33" s="33">
        <v>79.67083333333333</v>
      </c>
      <c r="BR33" s="33"/>
      <c r="BS33" s="33"/>
      <c r="BT33" s="33"/>
      <c r="BU33" s="33"/>
      <c r="BV33" s="33"/>
      <c r="BW33" s="33"/>
      <c r="BY33" s="9">
        <f t="shared" si="0"/>
        <v>65.25333333333333</v>
      </c>
      <c r="BZ33" s="9">
        <f t="shared" si="1"/>
        <v>68.65444444444444</v>
      </c>
      <c r="CA33" s="9">
        <f t="shared" si="2"/>
        <v>67.14916666666667</v>
      </c>
      <c r="CB33" s="9">
        <f t="shared" si="3"/>
        <v>65.17083333333333</v>
      </c>
    </row>
    <row r="34" spans="1:80" ht="11.25">
      <c r="A34" s="1" t="s">
        <v>5</v>
      </c>
      <c r="B34" s="38">
        <f>AVERAGE(B3:B33)</f>
        <v>72.63440860215053</v>
      </c>
      <c r="C34" s="38">
        <f>AVERAGE(C3:C33)</f>
        <v>62.80645161290322</v>
      </c>
      <c r="D34" s="38">
        <f aca="true" t="shared" si="4" ref="D34:BA34">AVERAGE(D3:D33)</f>
        <v>71</v>
      </c>
      <c r="E34" s="38">
        <f t="shared" si="4"/>
        <v>70.68548387096774</v>
      </c>
      <c r="F34" s="38">
        <f t="shared" si="4"/>
        <v>53.58064516129032</v>
      </c>
      <c r="G34" s="38">
        <f t="shared" si="4"/>
        <v>59.88709677419355</v>
      </c>
      <c r="H34" s="38">
        <f t="shared" si="4"/>
        <v>68.5</v>
      </c>
      <c r="I34" s="38">
        <f t="shared" si="4"/>
        <v>63.12903225806452</v>
      </c>
      <c r="J34" s="39">
        <f t="shared" si="4"/>
        <v>65.11290322580645</v>
      </c>
      <c r="K34" s="38">
        <f t="shared" si="4"/>
        <v>60.016129032258064</v>
      </c>
      <c r="L34" s="38">
        <f t="shared" si="4"/>
        <v>65.83870967741936</v>
      </c>
      <c r="M34" s="38">
        <f t="shared" si="4"/>
        <v>62.61290322580645</v>
      </c>
      <c r="N34" s="38">
        <f t="shared" si="4"/>
        <v>56.46774193548387</v>
      </c>
      <c r="O34" s="38">
        <f t="shared" si="4"/>
        <v>60.16129032258065</v>
      </c>
      <c r="P34" s="38">
        <f t="shared" si="4"/>
        <v>60.41129032258065</v>
      </c>
      <c r="Q34" s="38">
        <f t="shared" si="4"/>
        <v>64.5725806451613</v>
      </c>
      <c r="R34" s="38">
        <f t="shared" si="4"/>
        <v>59.83870967741935</v>
      </c>
      <c r="S34" s="38">
        <f t="shared" si="4"/>
        <v>48.28225806451613</v>
      </c>
      <c r="T34" s="38">
        <f t="shared" si="4"/>
        <v>57.54838709677419</v>
      </c>
      <c r="U34" s="38">
        <f t="shared" si="4"/>
        <v>62.17741935483871</v>
      </c>
      <c r="V34" s="38">
        <f t="shared" si="4"/>
        <v>51.596774193548384</v>
      </c>
      <c r="W34" s="38">
        <f t="shared" si="4"/>
        <v>62.733870967741936</v>
      </c>
      <c r="X34" s="38">
        <f t="shared" si="4"/>
        <v>63.54838709677419</v>
      </c>
      <c r="Y34" s="38">
        <f t="shared" si="4"/>
        <v>61</v>
      </c>
      <c r="Z34" s="38">
        <f t="shared" si="4"/>
        <v>64.5241935483871</v>
      </c>
      <c r="AA34" s="38">
        <f t="shared" si="4"/>
        <v>60.600806451612904</v>
      </c>
      <c r="AB34" s="38">
        <f t="shared" si="4"/>
        <v>54.33467741935484</v>
      </c>
      <c r="AC34" s="38">
        <f t="shared" si="4"/>
        <v>59.806451612903224</v>
      </c>
      <c r="AD34" s="38">
        <f t="shared" si="4"/>
        <v>62.25403225806452</v>
      </c>
      <c r="AE34" s="38">
        <f t="shared" si="4"/>
        <v>61.42338709677419</v>
      </c>
      <c r="AF34" s="38">
        <f t="shared" si="4"/>
        <v>64.18508064516128</v>
      </c>
      <c r="AG34" s="38">
        <f t="shared" si="4"/>
        <v>59.95040322580645</v>
      </c>
      <c r="AH34" s="38">
        <f t="shared" si="4"/>
        <v>74.04112903225807</v>
      </c>
      <c r="AI34" s="38">
        <f t="shared" si="4"/>
        <v>67.32459677419355</v>
      </c>
      <c r="AJ34" s="38">
        <f t="shared" si="4"/>
        <v>64.71451612903225</v>
      </c>
      <c r="AK34" s="38">
        <f t="shared" si="4"/>
        <v>62.86048387096774</v>
      </c>
      <c r="AL34" s="38">
        <f t="shared" si="4"/>
        <v>63.73467741935483</v>
      </c>
      <c r="AM34" s="38">
        <f t="shared" si="4"/>
        <v>56.156854838709684</v>
      </c>
      <c r="AN34" s="38">
        <f t="shared" si="4"/>
        <v>65.32903225806452</v>
      </c>
      <c r="AO34" s="38">
        <f t="shared" si="4"/>
        <v>65.16129032258064</v>
      </c>
      <c r="AP34" s="38">
        <f t="shared" si="4"/>
        <v>63.41935483870968</v>
      </c>
      <c r="AQ34" s="38">
        <f t="shared" si="4"/>
        <v>62.00403225806452</v>
      </c>
      <c r="AR34" s="38">
        <f t="shared" si="4"/>
        <v>69.42338709677419</v>
      </c>
      <c r="AS34" s="38">
        <f t="shared" si="4"/>
        <v>61.770161290322584</v>
      </c>
      <c r="AT34" s="38">
        <f t="shared" si="4"/>
        <v>56.26893518518519</v>
      </c>
      <c r="AU34" s="38">
        <f t="shared" si="4"/>
        <v>62.107526881720425</v>
      </c>
      <c r="AV34" s="38">
        <f t="shared" si="4"/>
        <v>64.36881720430107</v>
      </c>
      <c r="AW34" s="38">
        <f t="shared" si="4"/>
        <v>53.2864247311828</v>
      </c>
      <c r="AX34" s="38">
        <f t="shared" si="4"/>
        <v>62.69569892473119</v>
      </c>
      <c r="AY34" s="38">
        <f t="shared" si="4"/>
        <v>59.93252688172041</v>
      </c>
      <c r="AZ34" s="38">
        <f t="shared" si="4"/>
        <v>59.47352150537635</v>
      </c>
      <c r="BA34" s="38">
        <f t="shared" si="4"/>
        <v>60.044109396914436</v>
      </c>
      <c r="BB34" s="38">
        <f aca="true" t="shared" si="5" ref="BB34:BI34">AVERAGE(BB3:BB33)</f>
        <v>63.414919354838716</v>
      </c>
      <c r="BC34" s="38">
        <f t="shared" si="5"/>
        <v>59.29569892473119</v>
      </c>
      <c r="BD34" s="38">
        <f t="shared" si="5"/>
        <v>56.25067204301077</v>
      </c>
      <c r="BE34" s="38">
        <f t="shared" si="5"/>
        <v>64.68454301075268</v>
      </c>
      <c r="BF34" s="38">
        <f t="shared" si="5"/>
        <v>62.392473118279575</v>
      </c>
      <c r="BG34" s="38">
        <f t="shared" si="5"/>
        <v>72.85430107526881</v>
      </c>
      <c r="BH34" s="38">
        <f t="shared" si="5"/>
        <v>62.485119047619044</v>
      </c>
      <c r="BI34" s="38">
        <f t="shared" si="5"/>
        <v>65.58799923195083</v>
      </c>
      <c r="BJ34" s="38">
        <f aca="true" t="shared" si="6" ref="BJ34:BO34">AVERAGE(BJ3:BJ33)</f>
        <v>61.40766129032258</v>
      </c>
      <c r="BK34" s="38">
        <f t="shared" si="6"/>
        <v>59.204032258064515</v>
      </c>
      <c r="BL34" s="38">
        <f t="shared" si="6"/>
        <v>61.48306451612902</v>
      </c>
      <c r="BM34" s="38">
        <f t="shared" si="6"/>
        <v>65.62580645161289</v>
      </c>
      <c r="BN34" s="38">
        <f t="shared" si="6"/>
        <v>60.81424731182796</v>
      </c>
      <c r="BO34" s="38">
        <f t="shared" si="6"/>
        <v>62.65349462365592</v>
      </c>
      <c r="BP34" s="38">
        <f>AVERAGE(BP3:BP33)</f>
        <v>56.51908602150537</v>
      </c>
      <c r="BQ34" s="38">
        <f>AVERAGE(BQ3:BQ33)</f>
        <v>65.2059139784946</v>
      </c>
      <c r="BR34" s="38"/>
      <c r="BS34" s="38"/>
      <c r="BT34" s="38"/>
      <c r="BU34" s="38"/>
      <c r="BV34" s="38"/>
      <c r="BW34" s="38"/>
      <c r="BY34" s="11">
        <f>AVERAGE(BY3:BY33)</f>
        <v>61.26102150537635</v>
      </c>
      <c r="BZ34" s="11">
        <f>AVERAGE(BZ3:BZ33)</f>
        <v>61.9273973653854</v>
      </c>
      <c r="CA34" s="11">
        <f>AVERAGE(CA3:CA33)</f>
        <v>62.699261789356214</v>
      </c>
      <c r="CB34" s="11">
        <f>AVERAGE(CB3:CB33)</f>
        <v>62.16648134106272</v>
      </c>
    </row>
    <row r="35" spans="2:75" ht="10.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</row>
    <row r="36" spans="1:77" ht="11.25">
      <c r="A36" s="67" t="s">
        <v>6</v>
      </c>
      <c r="B36" s="68">
        <f>MAX(B3:B33)</f>
        <v>90.66666666666667</v>
      </c>
      <c r="C36" s="68">
        <f>MAX(C3:C33)</f>
        <v>88.33333333333333</v>
      </c>
      <c r="D36" s="68">
        <f aca="true" t="shared" si="7" ref="D36:BA36">MAX(D3:D33)</f>
        <v>97.33333333333333</v>
      </c>
      <c r="E36" s="68">
        <f t="shared" si="7"/>
        <v>94.25</v>
      </c>
      <c r="F36" s="68">
        <f t="shared" si="7"/>
        <v>81</v>
      </c>
      <c r="G36" s="68">
        <f t="shared" si="7"/>
        <v>82.75</v>
      </c>
      <c r="H36" s="68">
        <f t="shared" si="7"/>
        <v>91.5</v>
      </c>
      <c r="I36" s="68">
        <f t="shared" si="7"/>
        <v>92.75</v>
      </c>
      <c r="J36" s="69">
        <f t="shared" si="7"/>
        <v>87.75</v>
      </c>
      <c r="K36" s="68">
        <f t="shared" si="7"/>
        <v>90.75</v>
      </c>
      <c r="L36" s="68">
        <f t="shared" si="7"/>
        <v>90.5</v>
      </c>
      <c r="M36" s="68">
        <f t="shared" si="7"/>
        <v>90.25</v>
      </c>
      <c r="N36" s="68">
        <f t="shared" si="7"/>
        <v>91</v>
      </c>
      <c r="O36" s="68">
        <f t="shared" si="7"/>
        <v>93</v>
      </c>
      <c r="P36" s="68">
        <f t="shared" si="7"/>
        <v>85.5</v>
      </c>
      <c r="Q36" s="68">
        <f t="shared" si="7"/>
        <v>92.75</v>
      </c>
      <c r="R36" s="68">
        <f t="shared" si="7"/>
        <v>88</v>
      </c>
      <c r="S36" s="68">
        <f t="shared" si="7"/>
        <v>83</v>
      </c>
      <c r="T36" s="68">
        <f t="shared" si="7"/>
        <v>86</v>
      </c>
      <c r="U36" s="68">
        <f t="shared" si="7"/>
        <v>86.75</v>
      </c>
      <c r="V36" s="68">
        <f t="shared" si="7"/>
        <v>83.5</v>
      </c>
      <c r="W36" s="68">
        <f t="shared" si="7"/>
        <v>92.5</v>
      </c>
      <c r="X36" s="68">
        <f t="shared" si="7"/>
        <v>85.25</v>
      </c>
      <c r="Y36" s="68">
        <f t="shared" si="7"/>
        <v>92</v>
      </c>
      <c r="Z36" s="68">
        <f t="shared" si="7"/>
        <v>93</v>
      </c>
      <c r="AA36" s="68">
        <f t="shared" si="7"/>
        <v>87.75</v>
      </c>
      <c r="AB36" s="68">
        <f t="shared" si="7"/>
        <v>88.875</v>
      </c>
      <c r="AC36" s="68">
        <f t="shared" si="7"/>
        <v>88.5</v>
      </c>
      <c r="AD36" s="68">
        <f t="shared" si="7"/>
        <v>91.625</v>
      </c>
      <c r="AE36" s="68">
        <f t="shared" si="7"/>
        <v>84.875</v>
      </c>
      <c r="AF36" s="68">
        <f t="shared" si="7"/>
        <v>90.1</v>
      </c>
      <c r="AG36" s="68">
        <f t="shared" si="7"/>
        <v>81.9375</v>
      </c>
      <c r="AH36" s="68">
        <f t="shared" si="7"/>
        <v>89.1625</v>
      </c>
      <c r="AI36" s="68">
        <f t="shared" si="7"/>
        <v>93.9125</v>
      </c>
      <c r="AJ36" s="68">
        <f t="shared" si="7"/>
        <v>92.3</v>
      </c>
      <c r="AK36" s="68">
        <f t="shared" si="7"/>
        <v>91.05</v>
      </c>
      <c r="AL36" s="68">
        <f t="shared" si="7"/>
        <v>94.9875</v>
      </c>
      <c r="AM36" s="68">
        <f t="shared" si="7"/>
        <v>86.4</v>
      </c>
      <c r="AN36" s="68">
        <f t="shared" si="7"/>
        <v>91.1875</v>
      </c>
      <c r="AO36" s="68">
        <f t="shared" si="7"/>
        <v>83.875</v>
      </c>
      <c r="AP36" s="68">
        <f t="shared" si="7"/>
        <v>88.375</v>
      </c>
      <c r="AQ36" s="68">
        <f t="shared" si="7"/>
        <v>99.75</v>
      </c>
      <c r="AR36" s="68">
        <f t="shared" si="7"/>
        <v>95.75</v>
      </c>
      <c r="AS36" s="68">
        <f t="shared" si="7"/>
        <v>91.125</v>
      </c>
      <c r="AT36" s="68">
        <f t="shared" si="7"/>
        <v>87.4125</v>
      </c>
      <c r="AU36" s="68">
        <f t="shared" si="7"/>
        <v>90.78333333333335</v>
      </c>
      <c r="AV36" s="68">
        <f t="shared" si="7"/>
        <v>91.0125</v>
      </c>
      <c r="AW36" s="68">
        <f t="shared" si="7"/>
        <v>81.98333333333335</v>
      </c>
      <c r="AX36" s="68">
        <f t="shared" si="7"/>
        <v>88.97083333333332</v>
      </c>
      <c r="AY36" s="68">
        <f t="shared" si="7"/>
        <v>92.55833333333334</v>
      </c>
      <c r="AZ36" s="68">
        <f t="shared" si="7"/>
        <v>89.24583333333334</v>
      </c>
      <c r="BA36" s="68">
        <f t="shared" si="7"/>
        <v>80.97916666666666</v>
      </c>
      <c r="BB36" s="68">
        <f aca="true" t="shared" si="8" ref="BB36:BG36">MAX(BB3:BB33)</f>
        <v>95.10416666666669</v>
      </c>
      <c r="BC36" s="68">
        <f t="shared" si="8"/>
        <v>91.04583333333335</v>
      </c>
      <c r="BD36" s="68">
        <f t="shared" si="8"/>
        <v>87.775</v>
      </c>
      <c r="BE36" s="68">
        <f t="shared" si="8"/>
        <v>90.56666666666666</v>
      </c>
      <c r="BF36" s="68">
        <f t="shared" si="8"/>
        <v>87.8583333333333</v>
      </c>
      <c r="BG36" s="68">
        <f t="shared" si="8"/>
        <v>93.65833333333335</v>
      </c>
      <c r="BH36" s="68">
        <f aca="true" t="shared" si="9" ref="BH36:BM36">MAX(BH3:BH33)</f>
        <v>89.12083333333334</v>
      </c>
      <c r="BI36" s="68">
        <f t="shared" si="9"/>
        <v>94.99166666666666</v>
      </c>
      <c r="BJ36" s="68">
        <f t="shared" si="9"/>
        <v>88.425</v>
      </c>
      <c r="BK36" s="68">
        <f t="shared" si="9"/>
        <v>94.22916666666667</v>
      </c>
      <c r="BL36" s="68">
        <f t="shared" si="9"/>
        <v>95.80833333333332</v>
      </c>
      <c r="BM36" s="68">
        <f t="shared" si="9"/>
        <v>91</v>
      </c>
      <c r="BN36" s="68">
        <f>MAX(BN3:BN33)</f>
        <v>91.72916666666667</v>
      </c>
      <c r="BO36" s="68">
        <f>MAX(BO3:BO33)</f>
        <v>87.05416666666666</v>
      </c>
      <c r="BP36" s="68">
        <f>MAX(BP3:BP33)</f>
        <v>83.39166666666667</v>
      </c>
      <c r="BQ36" s="68">
        <f>MAX(BQ3:BQ33)</f>
        <v>95.69999999999999</v>
      </c>
      <c r="BR36" s="68"/>
      <c r="BS36" s="68"/>
      <c r="BT36" s="68"/>
      <c r="BU36" s="68"/>
      <c r="BV36" s="68"/>
      <c r="BW36" s="68"/>
      <c r="BY36" s="7" t="s">
        <v>7</v>
      </c>
    </row>
    <row r="37" spans="1:80" ht="11.25">
      <c r="A37" s="73" t="s">
        <v>8</v>
      </c>
      <c r="B37" s="74">
        <f>MIN(B3:B33)</f>
        <v>53.333333333333336</v>
      </c>
      <c r="C37" s="74">
        <f aca="true" t="shared" si="10" ref="C37:BA37">MIN(C3:C33)</f>
        <v>33.333333333333336</v>
      </c>
      <c r="D37" s="74">
        <f t="shared" si="10"/>
        <v>44.333333333333336</v>
      </c>
      <c r="E37" s="74">
        <f t="shared" si="10"/>
        <v>32.25</v>
      </c>
      <c r="F37" s="74">
        <f t="shared" si="10"/>
        <v>35</v>
      </c>
      <c r="G37" s="74">
        <f t="shared" si="10"/>
        <v>28</v>
      </c>
      <c r="H37" s="74">
        <f t="shared" si="10"/>
        <v>41.5</v>
      </c>
      <c r="I37" s="74">
        <f t="shared" si="10"/>
        <v>37</v>
      </c>
      <c r="J37" s="75">
        <f t="shared" si="10"/>
        <v>33</v>
      </c>
      <c r="K37" s="74">
        <f t="shared" si="10"/>
        <v>30.25</v>
      </c>
      <c r="L37" s="74">
        <f t="shared" si="10"/>
        <v>42.75</v>
      </c>
      <c r="M37" s="74">
        <f t="shared" si="10"/>
        <v>35.25</v>
      </c>
      <c r="N37" s="74">
        <f t="shared" si="10"/>
        <v>30.5</v>
      </c>
      <c r="O37" s="74">
        <f t="shared" si="10"/>
        <v>34.5</v>
      </c>
      <c r="P37" s="74">
        <f t="shared" si="10"/>
        <v>38</v>
      </c>
      <c r="Q37" s="74">
        <f t="shared" si="10"/>
        <v>37</v>
      </c>
      <c r="R37" s="74">
        <f t="shared" si="10"/>
        <v>32</v>
      </c>
      <c r="S37" s="74">
        <f t="shared" si="10"/>
        <v>29.5</v>
      </c>
      <c r="T37" s="74">
        <f t="shared" si="10"/>
        <v>33</v>
      </c>
      <c r="U37" s="74">
        <f t="shared" si="10"/>
        <v>45</v>
      </c>
      <c r="V37" s="74">
        <f t="shared" si="10"/>
        <v>31.5</v>
      </c>
      <c r="W37" s="74">
        <f t="shared" si="10"/>
        <v>37</v>
      </c>
      <c r="X37" s="74">
        <f t="shared" si="10"/>
        <v>38.75</v>
      </c>
      <c r="Y37" s="74">
        <f t="shared" si="10"/>
        <v>31.5</v>
      </c>
      <c r="Z37" s="74">
        <f t="shared" si="10"/>
        <v>35.75</v>
      </c>
      <c r="AA37" s="74">
        <f t="shared" si="10"/>
        <v>40.125</v>
      </c>
      <c r="AB37" s="74">
        <f t="shared" si="10"/>
        <v>30.125</v>
      </c>
      <c r="AC37" s="74">
        <f t="shared" si="10"/>
        <v>28.5</v>
      </c>
      <c r="AD37" s="74">
        <f t="shared" si="10"/>
        <v>35.125</v>
      </c>
      <c r="AE37" s="74">
        <f t="shared" si="10"/>
        <v>31.375</v>
      </c>
      <c r="AF37" s="74">
        <f t="shared" si="10"/>
        <v>40.475</v>
      </c>
      <c r="AG37" s="74">
        <f t="shared" si="10"/>
        <v>37.6</v>
      </c>
      <c r="AH37" s="74">
        <f t="shared" si="10"/>
        <v>53.625</v>
      </c>
      <c r="AI37" s="74">
        <f t="shared" si="10"/>
        <v>39.1</v>
      </c>
      <c r="AJ37" s="74">
        <f t="shared" si="10"/>
        <v>39.8125</v>
      </c>
      <c r="AK37" s="74">
        <f t="shared" si="10"/>
        <v>35.2</v>
      </c>
      <c r="AL37" s="74">
        <f t="shared" si="10"/>
        <v>37.325</v>
      </c>
      <c r="AM37" s="74">
        <f t="shared" si="10"/>
        <v>35.7125</v>
      </c>
      <c r="AN37" s="74">
        <f t="shared" si="10"/>
        <v>26.6875</v>
      </c>
      <c r="AO37" s="74">
        <f t="shared" si="10"/>
        <v>42</v>
      </c>
      <c r="AP37" s="74">
        <f t="shared" si="10"/>
        <v>40</v>
      </c>
      <c r="AQ37" s="74">
        <f t="shared" si="10"/>
        <v>39.375</v>
      </c>
      <c r="AR37" s="74">
        <f t="shared" si="10"/>
        <v>37.5</v>
      </c>
      <c r="AS37" s="74">
        <f t="shared" si="10"/>
        <v>38</v>
      </c>
      <c r="AT37" s="74">
        <f t="shared" si="10"/>
        <v>37.070833333333326</v>
      </c>
      <c r="AU37" s="74">
        <f t="shared" si="10"/>
        <v>49.30416666666667</v>
      </c>
      <c r="AV37" s="74">
        <f t="shared" si="10"/>
        <v>25.883333333333336</v>
      </c>
      <c r="AW37" s="74">
        <f t="shared" si="10"/>
        <v>33.729166666666664</v>
      </c>
      <c r="AX37" s="74">
        <f t="shared" si="10"/>
        <v>43.01666666666667</v>
      </c>
      <c r="AY37" s="74">
        <f t="shared" si="10"/>
        <v>44.825</v>
      </c>
      <c r="AZ37" s="74">
        <f t="shared" si="10"/>
        <v>38.416666666666664</v>
      </c>
      <c r="BA37" s="74">
        <f t="shared" si="10"/>
        <v>37.80833333333334</v>
      </c>
      <c r="BB37" s="74">
        <f aca="true" t="shared" si="11" ref="BB37:BG37">MIN(BB3:BB33)</f>
        <v>40.9125</v>
      </c>
      <c r="BC37" s="74">
        <f t="shared" si="11"/>
        <v>36.0625</v>
      </c>
      <c r="BD37" s="74">
        <f t="shared" si="11"/>
        <v>36.09166666666666</v>
      </c>
      <c r="BE37" s="74">
        <f t="shared" si="11"/>
        <v>37.466666666666676</v>
      </c>
      <c r="BF37" s="74">
        <f t="shared" si="11"/>
        <v>36.8125</v>
      </c>
      <c r="BG37" s="74">
        <f t="shared" si="11"/>
        <v>49.35</v>
      </c>
      <c r="BH37" s="74">
        <f aca="true" t="shared" si="12" ref="BH37:BM37">MIN(BH3:BH33)</f>
        <v>38.4875</v>
      </c>
      <c r="BI37" s="74">
        <f t="shared" si="12"/>
        <v>36.475</v>
      </c>
      <c r="BJ37" s="74">
        <f t="shared" si="12"/>
        <v>36.15416666666667</v>
      </c>
      <c r="BK37" s="74">
        <f t="shared" si="12"/>
        <v>34.8375</v>
      </c>
      <c r="BL37" s="74">
        <f t="shared" si="12"/>
        <v>36.166666666666664</v>
      </c>
      <c r="BM37" s="74">
        <f t="shared" si="12"/>
        <v>37.6</v>
      </c>
      <c r="BN37" s="74">
        <f>MIN(BN3:BN33)</f>
        <v>37.45416666666667</v>
      </c>
      <c r="BO37" s="74">
        <f>MIN(BO3:BO33)</f>
        <v>30.570833333333336</v>
      </c>
      <c r="BP37" s="74">
        <f>MIN(BP3:BP33)</f>
        <v>35.23749999999999</v>
      </c>
      <c r="BQ37" s="74">
        <f>MIN(BQ3:BQ33)</f>
        <v>47.55833333333334</v>
      </c>
      <c r="BR37" s="74"/>
      <c r="BS37" s="74"/>
      <c r="BT37" s="74"/>
      <c r="BU37" s="74"/>
      <c r="BV37" s="74"/>
      <c r="BW37" s="74"/>
      <c r="BY37" s="31">
        <f>STDEV(J3:AM33)</f>
        <v>15.212526722619199</v>
      </c>
      <c r="BZ37" s="31">
        <f>STDEV(T3:AW33)</f>
        <v>14.940252192560374</v>
      </c>
      <c r="CA37" s="31">
        <f>STDEV(AD3:BG33)</f>
        <v>14.481994728337092</v>
      </c>
      <c r="CB37" s="31">
        <f>STDEV(AN3:BQ33)</f>
        <v>14.50761469317445</v>
      </c>
    </row>
    <row r="39" ht="10.5">
      <c r="A39" t="s">
        <v>26</v>
      </c>
    </row>
    <row r="40" spans="2:80" ht="10.5">
      <c r="B40" t="str">
        <f>'月平均'!B20</f>
        <v>&lt;60</v>
      </c>
      <c r="BY40" s="65" t="s">
        <v>23</v>
      </c>
      <c r="BZ40" s="65" t="s">
        <v>24</v>
      </c>
      <c r="CA40" s="65" t="s">
        <v>27</v>
      </c>
      <c r="CB40" s="65" t="str">
        <f>CB2</f>
        <v>91～20年平均</v>
      </c>
    </row>
    <row r="41" spans="1:80" ht="11.25">
      <c r="A41" s="60" t="s">
        <v>10</v>
      </c>
      <c r="B41" s="61">
        <f>COUNTIF(B3:B33,$B$40)</f>
        <v>4</v>
      </c>
      <c r="C41" s="62">
        <f aca="true" t="shared" si="13" ref="C41:BI41">COUNTIF(C3:C33,$B$40)</f>
        <v>15</v>
      </c>
      <c r="D41" s="62">
        <f t="shared" si="13"/>
        <v>8</v>
      </c>
      <c r="E41" s="62">
        <f t="shared" si="13"/>
        <v>6</v>
      </c>
      <c r="F41" s="62">
        <f t="shared" si="13"/>
        <v>23</v>
      </c>
      <c r="G41" s="62">
        <f t="shared" si="13"/>
        <v>12</v>
      </c>
      <c r="H41" s="62">
        <f t="shared" si="13"/>
        <v>10</v>
      </c>
      <c r="I41" s="62">
        <f t="shared" si="13"/>
        <v>13</v>
      </c>
      <c r="J41" s="62">
        <f t="shared" si="13"/>
        <v>9</v>
      </c>
      <c r="K41" s="63">
        <f t="shared" si="13"/>
        <v>16</v>
      </c>
      <c r="L41" s="63">
        <f t="shared" si="13"/>
        <v>10</v>
      </c>
      <c r="M41" s="63">
        <f t="shared" si="13"/>
        <v>14</v>
      </c>
      <c r="N41" s="63">
        <f t="shared" si="13"/>
        <v>21</v>
      </c>
      <c r="O41" s="63">
        <f t="shared" si="13"/>
        <v>15</v>
      </c>
      <c r="P41" s="63">
        <f t="shared" si="13"/>
        <v>15</v>
      </c>
      <c r="Q41" s="63">
        <f t="shared" si="13"/>
        <v>14</v>
      </c>
      <c r="R41" s="63">
        <f t="shared" si="13"/>
        <v>16</v>
      </c>
      <c r="S41" s="63">
        <f t="shared" si="13"/>
        <v>25</v>
      </c>
      <c r="T41" s="63">
        <f t="shared" si="13"/>
        <v>18</v>
      </c>
      <c r="U41" s="63">
        <f t="shared" si="13"/>
        <v>15</v>
      </c>
      <c r="V41" s="63">
        <f t="shared" si="13"/>
        <v>23</v>
      </c>
      <c r="W41" s="63">
        <f t="shared" si="13"/>
        <v>14</v>
      </c>
      <c r="X41" s="63">
        <f t="shared" si="13"/>
        <v>12</v>
      </c>
      <c r="Y41" s="63">
        <f t="shared" si="13"/>
        <v>14</v>
      </c>
      <c r="Z41" s="63">
        <f t="shared" si="13"/>
        <v>14</v>
      </c>
      <c r="AA41" s="63">
        <f t="shared" si="13"/>
        <v>15</v>
      </c>
      <c r="AB41" s="63">
        <f t="shared" si="13"/>
        <v>21</v>
      </c>
      <c r="AC41" s="63">
        <f t="shared" si="13"/>
        <v>12</v>
      </c>
      <c r="AD41" s="63">
        <f t="shared" si="13"/>
        <v>15</v>
      </c>
      <c r="AE41" s="63">
        <f t="shared" si="13"/>
        <v>14</v>
      </c>
      <c r="AF41" s="63">
        <f t="shared" si="13"/>
        <v>15</v>
      </c>
      <c r="AG41" s="63">
        <f t="shared" si="13"/>
        <v>15</v>
      </c>
      <c r="AH41" s="63">
        <f t="shared" si="13"/>
        <v>3</v>
      </c>
      <c r="AI41" s="63">
        <f t="shared" si="13"/>
        <v>12</v>
      </c>
      <c r="AJ41" s="63">
        <f t="shared" si="13"/>
        <v>13</v>
      </c>
      <c r="AK41" s="63">
        <f t="shared" si="13"/>
        <v>13</v>
      </c>
      <c r="AL41" s="63">
        <f t="shared" si="13"/>
        <v>12</v>
      </c>
      <c r="AM41" s="63">
        <f t="shared" si="13"/>
        <v>21</v>
      </c>
      <c r="AN41" s="63">
        <f t="shared" si="13"/>
        <v>10</v>
      </c>
      <c r="AO41" s="63">
        <f t="shared" si="13"/>
        <v>11</v>
      </c>
      <c r="AP41" s="63">
        <f t="shared" si="13"/>
        <v>13</v>
      </c>
      <c r="AQ41" s="63">
        <f t="shared" si="13"/>
        <v>17</v>
      </c>
      <c r="AR41" s="63">
        <f t="shared" si="13"/>
        <v>9</v>
      </c>
      <c r="AS41" s="63">
        <f t="shared" si="13"/>
        <v>15</v>
      </c>
      <c r="AT41" s="63">
        <f t="shared" si="13"/>
        <v>22</v>
      </c>
      <c r="AU41" s="63">
        <f t="shared" si="13"/>
        <v>14</v>
      </c>
      <c r="AV41" s="63">
        <f t="shared" si="13"/>
        <v>13</v>
      </c>
      <c r="AW41" s="63">
        <f t="shared" si="13"/>
        <v>21</v>
      </c>
      <c r="AX41" s="63">
        <f t="shared" si="13"/>
        <v>16</v>
      </c>
      <c r="AY41" s="63">
        <f t="shared" si="13"/>
        <v>19</v>
      </c>
      <c r="AZ41" s="63">
        <f t="shared" si="13"/>
        <v>14</v>
      </c>
      <c r="BA41" s="63">
        <f t="shared" si="13"/>
        <v>16</v>
      </c>
      <c r="BB41" s="63">
        <f t="shared" si="13"/>
        <v>14</v>
      </c>
      <c r="BC41" s="63">
        <f t="shared" si="13"/>
        <v>16</v>
      </c>
      <c r="BD41" s="63">
        <f t="shared" si="13"/>
        <v>18</v>
      </c>
      <c r="BE41" s="63">
        <f t="shared" si="13"/>
        <v>11</v>
      </c>
      <c r="BF41" s="63">
        <f t="shared" si="13"/>
        <v>13</v>
      </c>
      <c r="BG41" s="63">
        <f t="shared" si="13"/>
        <v>6</v>
      </c>
      <c r="BH41" s="63">
        <f t="shared" si="13"/>
        <v>14</v>
      </c>
      <c r="BI41" s="63">
        <f t="shared" si="13"/>
        <v>15</v>
      </c>
      <c r="BJ41" s="63">
        <f aca="true" t="shared" si="14" ref="BJ41:BO41">COUNTIF(BJ3:BJ33,$B$40)</f>
        <v>16</v>
      </c>
      <c r="BK41" s="63">
        <f t="shared" si="14"/>
        <v>19</v>
      </c>
      <c r="BL41" s="63">
        <f t="shared" si="14"/>
        <v>17</v>
      </c>
      <c r="BM41" s="63">
        <f t="shared" si="14"/>
        <v>10</v>
      </c>
      <c r="BN41" s="63">
        <f t="shared" si="14"/>
        <v>17</v>
      </c>
      <c r="BO41" s="63">
        <f t="shared" si="14"/>
        <v>9</v>
      </c>
      <c r="BP41" s="63">
        <f>COUNTIF(BP3:BP33,$B$40)</f>
        <v>20</v>
      </c>
      <c r="BQ41" s="63">
        <f>COUNTIF(BQ3:BQ33,$B$40)</f>
        <v>13</v>
      </c>
      <c r="BR41" s="63"/>
      <c r="BS41" s="63"/>
      <c r="BT41" s="63"/>
      <c r="BU41" s="63"/>
      <c r="BV41" s="63"/>
      <c r="BW41" s="63"/>
      <c r="BX41" s="48"/>
      <c r="BY41" s="64">
        <f>SUM(J41:AM41)</f>
        <v>446</v>
      </c>
      <c r="BZ41" s="64">
        <f>SUM(T41:AW41)</f>
        <v>436</v>
      </c>
      <c r="CA41" s="64">
        <f>SUM(AD41:BG41)</f>
        <v>421</v>
      </c>
      <c r="CB41" s="64">
        <f>SUM(AN41:BQ41)</f>
        <v>438</v>
      </c>
    </row>
    <row r="42" ht="10.5">
      <c r="BY42"/>
    </row>
    <row r="43" ht="10.5">
      <c r="BY43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3"/>
  <sheetViews>
    <sheetView zoomScalePageLayoutView="0" workbookViewId="0" topLeftCell="A1">
      <pane xSplit="1" ySplit="2" topLeftCell="AX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1:5" ht="10.5">
      <c r="A1" t="s">
        <v>0</v>
      </c>
      <c r="D1">
        <v>4</v>
      </c>
      <c r="E1" t="s">
        <v>1</v>
      </c>
    </row>
    <row r="2" spans="1:80" ht="10.5">
      <c r="A2" s="2" t="s">
        <v>2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</v>
      </c>
      <c r="BZ2" s="8" t="s">
        <v>4</v>
      </c>
      <c r="CA2" s="8" t="s">
        <v>27</v>
      </c>
      <c r="CB2" s="8" t="s">
        <v>31</v>
      </c>
    </row>
    <row r="3" spans="1:80" ht="11.25">
      <c r="A3" s="5">
        <v>1</v>
      </c>
      <c r="B3" s="33">
        <v>64</v>
      </c>
      <c r="C3" s="33">
        <v>57.666666666666664</v>
      </c>
      <c r="D3" s="33">
        <v>91.66666666666667</v>
      </c>
      <c r="E3" s="33">
        <v>83.5</v>
      </c>
      <c r="F3" s="33">
        <v>37.5</v>
      </c>
      <c r="G3" s="33">
        <v>41</v>
      </c>
      <c r="H3" s="33">
        <v>58.75</v>
      </c>
      <c r="I3" s="33">
        <v>77.5</v>
      </c>
      <c r="J3" s="34">
        <v>57.5</v>
      </c>
      <c r="K3" s="33">
        <v>61</v>
      </c>
      <c r="L3" s="33">
        <v>73</v>
      </c>
      <c r="M3" s="33">
        <v>83.75</v>
      </c>
      <c r="N3" s="33">
        <v>73.75</v>
      </c>
      <c r="O3" s="33">
        <v>76.5</v>
      </c>
      <c r="P3" s="33">
        <v>42</v>
      </c>
      <c r="Q3" s="33">
        <v>62.75</v>
      </c>
      <c r="R3" s="33">
        <v>63.75</v>
      </c>
      <c r="S3" s="33">
        <v>37.25</v>
      </c>
      <c r="T3" s="33">
        <v>96</v>
      </c>
      <c r="U3" s="33">
        <v>37.5</v>
      </c>
      <c r="V3" s="33">
        <v>74</v>
      </c>
      <c r="W3" s="33">
        <v>87</v>
      </c>
      <c r="X3" s="33">
        <v>44</v>
      </c>
      <c r="Y3" s="33">
        <v>76.25</v>
      </c>
      <c r="Z3" s="33">
        <v>73.25</v>
      </c>
      <c r="AA3" s="33">
        <v>51.75</v>
      </c>
      <c r="AB3" s="33">
        <v>42.5</v>
      </c>
      <c r="AC3" s="33">
        <v>91.375</v>
      </c>
      <c r="AD3" s="33">
        <v>61.375</v>
      </c>
      <c r="AE3" s="33">
        <v>62.25</v>
      </c>
      <c r="AF3" s="33">
        <v>89.6</v>
      </c>
      <c r="AG3" s="33">
        <v>89.1375</v>
      </c>
      <c r="AH3" s="33">
        <v>58.5125</v>
      </c>
      <c r="AI3" s="33">
        <v>49.225</v>
      </c>
      <c r="AJ3" s="33">
        <v>45.6375</v>
      </c>
      <c r="AK3" s="33">
        <v>63.9625</v>
      </c>
      <c r="AL3" s="33">
        <v>61.925</v>
      </c>
      <c r="AM3" s="33">
        <v>68.7625</v>
      </c>
      <c r="AN3" s="33">
        <v>77.7375</v>
      </c>
      <c r="AO3" s="33">
        <v>82.5</v>
      </c>
      <c r="AP3" s="33">
        <v>89</v>
      </c>
      <c r="AQ3" s="33">
        <v>71.625</v>
      </c>
      <c r="AR3" s="33">
        <v>59.5</v>
      </c>
      <c r="AS3" s="33">
        <v>63.875</v>
      </c>
      <c r="AT3" s="33">
        <v>52.15833333333333</v>
      </c>
      <c r="AU3" s="33">
        <v>63.97083333333333</v>
      </c>
      <c r="AV3" s="33">
        <v>74.12083333333334</v>
      </c>
      <c r="AW3" s="33">
        <v>33.783333333333324</v>
      </c>
      <c r="AX3" s="33">
        <v>62.825</v>
      </c>
      <c r="AY3" s="33">
        <v>67.17916666666667</v>
      </c>
      <c r="AZ3" s="33">
        <v>64.69166666666668</v>
      </c>
      <c r="BA3" s="33">
        <v>46.708333333333336</v>
      </c>
      <c r="BB3" s="33">
        <v>48.1</v>
      </c>
      <c r="BC3" s="33">
        <v>53.55833333333333</v>
      </c>
      <c r="BD3" s="33">
        <v>72.93333333333332</v>
      </c>
      <c r="BE3" s="33">
        <v>59.24166666666665</v>
      </c>
      <c r="BF3" s="33">
        <v>82.675</v>
      </c>
      <c r="BG3" s="33">
        <v>67.87083333333335</v>
      </c>
      <c r="BH3" s="33">
        <v>58.6625</v>
      </c>
      <c r="BI3" s="33">
        <v>50.85</v>
      </c>
      <c r="BJ3" s="33">
        <v>62.575</v>
      </c>
      <c r="BK3" s="33">
        <v>44.825</v>
      </c>
      <c r="BL3" s="33">
        <v>81.05</v>
      </c>
      <c r="BM3" s="33">
        <v>63.6</v>
      </c>
      <c r="BN3" s="33">
        <v>77.12083333333332</v>
      </c>
      <c r="BO3" s="33">
        <v>63.125</v>
      </c>
      <c r="BP3" s="33">
        <v>56.44166666666667</v>
      </c>
      <c r="BQ3" s="33">
        <v>88.88749999999999</v>
      </c>
      <c r="BR3" s="33"/>
      <c r="BS3" s="33"/>
      <c r="BT3" s="33"/>
      <c r="BU3" s="33"/>
      <c r="BV3" s="33"/>
      <c r="BW3" s="33"/>
      <c r="BY3" s="9">
        <f aca="true" t="shared" si="0" ref="BY3:BY32">AVERAGE(J3:AM3)</f>
        <v>65.17541666666666</v>
      </c>
      <c r="BZ3" s="9">
        <f>AVERAGE(T3:AW3)</f>
        <v>66.40944444444445</v>
      </c>
      <c r="CA3" s="9">
        <f>AVERAGE(AD3:BG3)</f>
        <v>64.81472222222222</v>
      </c>
      <c r="CB3" s="9">
        <f>AVERAGE(AN3:BQ3)</f>
        <v>64.70638888888888</v>
      </c>
    </row>
    <row r="4" spans="1:80" ht="11.25">
      <c r="A4" s="5">
        <v>2</v>
      </c>
      <c r="B4" s="33">
        <v>80.66666666666667</v>
      </c>
      <c r="C4" s="33">
        <v>72.66666666666667</v>
      </c>
      <c r="D4" s="33">
        <v>80</v>
      </c>
      <c r="E4" s="33">
        <v>75.5</v>
      </c>
      <c r="F4" s="33">
        <v>40.25</v>
      </c>
      <c r="G4" s="33">
        <v>52.75</v>
      </c>
      <c r="H4" s="33">
        <v>71</v>
      </c>
      <c r="I4" s="33">
        <v>42.5</v>
      </c>
      <c r="J4" s="34">
        <v>73.75</v>
      </c>
      <c r="K4" s="33">
        <v>62.25</v>
      </c>
      <c r="L4" s="33">
        <v>37.25</v>
      </c>
      <c r="M4" s="33">
        <v>54.75</v>
      </c>
      <c r="N4" s="33">
        <v>45.5</v>
      </c>
      <c r="O4" s="33">
        <v>49.5</v>
      </c>
      <c r="P4" s="33">
        <v>64.5</v>
      </c>
      <c r="Q4" s="33">
        <v>34.5</v>
      </c>
      <c r="R4" s="33">
        <v>36</v>
      </c>
      <c r="S4" s="33">
        <v>52.75</v>
      </c>
      <c r="T4" s="33">
        <v>87.25</v>
      </c>
      <c r="U4" s="33">
        <v>44.25</v>
      </c>
      <c r="V4" s="33">
        <v>60.75</v>
      </c>
      <c r="W4" s="33">
        <v>54.5</v>
      </c>
      <c r="X4" s="33">
        <v>60</v>
      </c>
      <c r="Y4" s="33">
        <v>83.25</v>
      </c>
      <c r="Z4" s="33">
        <v>70.5</v>
      </c>
      <c r="AA4" s="33">
        <v>65.25</v>
      </c>
      <c r="AB4" s="33">
        <v>83.125</v>
      </c>
      <c r="AC4" s="33">
        <v>60.875</v>
      </c>
      <c r="AD4" s="33">
        <v>76.25</v>
      </c>
      <c r="AE4" s="33">
        <v>79</v>
      </c>
      <c r="AF4" s="33">
        <v>80.0625</v>
      </c>
      <c r="AG4" s="33">
        <v>64.675</v>
      </c>
      <c r="AH4" s="33">
        <v>54.275</v>
      </c>
      <c r="AI4" s="33">
        <v>58.5</v>
      </c>
      <c r="AJ4" s="33">
        <v>89.9</v>
      </c>
      <c r="AK4" s="33">
        <v>73.775</v>
      </c>
      <c r="AL4" s="33">
        <v>50.3375</v>
      </c>
      <c r="AM4" s="33">
        <v>74.1625</v>
      </c>
      <c r="AN4" s="33">
        <v>50.925</v>
      </c>
      <c r="AO4" s="33">
        <v>80</v>
      </c>
      <c r="AP4" s="33">
        <v>62.875</v>
      </c>
      <c r="AQ4" s="33">
        <v>91.375</v>
      </c>
      <c r="AR4" s="33">
        <v>45.375</v>
      </c>
      <c r="AS4" s="33">
        <v>57.75</v>
      </c>
      <c r="AT4" s="33">
        <v>64.35416666666667</v>
      </c>
      <c r="AU4" s="33">
        <v>87.83333333333331</v>
      </c>
      <c r="AV4" s="33">
        <v>68.0375</v>
      </c>
      <c r="AW4" s="33">
        <v>31.675</v>
      </c>
      <c r="AX4" s="33">
        <v>61.67083333333335</v>
      </c>
      <c r="AY4" s="33">
        <v>66.98333333333333</v>
      </c>
      <c r="AZ4" s="33">
        <v>81.93333333333332</v>
      </c>
      <c r="BA4" s="33">
        <v>85.625</v>
      </c>
      <c r="BB4" s="33">
        <v>54.86666666666667</v>
      </c>
      <c r="BC4" s="33">
        <v>80.99583333333331</v>
      </c>
      <c r="BD4" s="33">
        <v>80.675</v>
      </c>
      <c r="BE4" s="33">
        <v>56.40416666666667</v>
      </c>
      <c r="BF4" s="33">
        <v>58.575</v>
      </c>
      <c r="BG4" s="33">
        <v>84.725</v>
      </c>
      <c r="BH4" s="33">
        <v>58.775</v>
      </c>
      <c r="BI4" s="33">
        <v>62.633333333333326</v>
      </c>
      <c r="BJ4" s="33">
        <v>89.6708333333333</v>
      </c>
      <c r="BK4" s="33">
        <v>62.68333333333334</v>
      </c>
      <c r="BL4" s="33">
        <v>70.80416666666667</v>
      </c>
      <c r="BM4" s="33">
        <v>74.3</v>
      </c>
      <c r="BN4" s="33">
        <v>60.787500000000016</v>
      </c>
      <c r="BO4" s="33">
        <v>73.56666666666666</v>
      </c>
      <c r="BP4" s="33">
        <v>43.40416666666667</v>
      </c>
      <c r="BQ4" s="33">
        <v>48.92083333333334</v>
      </c>
      <c r="BR4" s="33"/>
      <c r="BS4" s="33"/>
      <c r="BT4" s="33"/>
      <c r="BU4" s="33"/>
      <c r="BV4" s="33"/>
      <c r="BW4" s="33"/>
      <c r="BY4" s="9">
        <f t="shared" si="0"/>
        <v>62.714583333333344</v>
      </c>
      <c r="BZ4" s="9">
        <f aca="true" t="shared" si="1" ref="BZ4:BZ32">AVERAGE(T4:AW4)</f>
        <v>67.02958333333333</v>
      </c>
      <c r="CA4" s="9">
        <f aca="true" t="shared" si="2" ref="CA4:CA32">AVERAGE(AD4:BG4)</f>
        <v>68.45305555555555</v>
      </c>
      <c r="CB4" s="9">
        <f aca="true" t="shared" si="3" ref="CB4:CB32">AVERAGE(AN4:BQ4)</f>
        <v>66.60666666666665</v>
      </c>
    </row>
    <row r="5" spans="1:80" ht="11.25">
      <c r="A5" s="5">
        <v>3</v>
      </c>
      <c r="B5" s="33">
        <v>86.33333333333333</v>
      </c>
      <c r="C5" s="33">
        <v>69.66666666666667</v>
      </c>
      <c r="D5" s="33">
        <v>90</v>
      </c>
      <c r="E5" s="33">
        <v>65</v>
      </c>
      <c r="F5" s="33">
        <v>39.75</v>
      </c>
      <c r="G5" s="33">
        <v>72.75</v>
      </c>
      <c r="H5" s="33">
        <v>72.75</v>
      </c>
      <c r="I5" s="33">
        <v>64</v>
      </c>
      <c r="J5" s="34">
        <v>66.75</v>
      </c>
      <c r="K5" s="33">
        <v>86</v>
      </c>
      <c r="L5" s="33">
        <v>55.75</v>
      </c>
      <c r="M5" s="33">
        <v>74</v>
      </c>
      <c r="N5" s="33">
        <v>40.5</v>
      </c>
      <c r="O5" s="33">
        <v>68</v>
      </c>
      <c r="P5" s="33">
        <v>91.75</v>
      </c>
      <c r="Q5" s="33">
        <v>44.5</v>
      </c>
      <c r="R5" s="33">
        <v>47.75</v>
      </c>
      <c r="S5" s="33">
        <v>77.5</v>
      </c>
      <c r="T5" s="33">
        <v>58.75</v>
      </c>
      <c r="U5" s="33">
        <v>59.75</v>
      </c>
      <c r="V5" s="33">
        <v>63</v>
      </c>
      <c r="W5" s="33">
        <v>42.75</v>
      </c>
      <c r="X5" s="33">
        <v>50.5</v>
      </c>
      <c r="Y5" s="33">
        <v>53.75</v>
      </c>
      <c r="Z5" s="33">
        <v>54.75</v>
      </c>
      <c r="AA5" s="33">
        <v>90.125</v>
      </c>
      <c r="AB5" s="33">
        <v>69.625</v>
      </c>
      <c r="AC5" s="33">
        <v>51</v>
      </c>
      <c r="AD5" s="33">
        <v>54.75</v>
      </c>
      <c r="AE5" s="33">
        <v>66</v>
      </c>
      <c r="AF5" s="33">
        <v>61.925</v>
      </c>
      <c r="AG5" s="33">
        <v>70.6875</v>
      </c>
      <c r="AH5" s="33">
        <v>68.0375</v>
      </c>
      <c r="AI5" s="33">
        <v>70.3875</v>
      </c>
      <c r="AJ5" s="33">
        <v>73.125</v>
      </c>
      <c r="AK5" s="33">
        <v>64.5</v>
      </c>
      <c r="AL5" s="33">
        <v>80.9375</v>
      </c>
      <c r="AM5" s="33">
        <v>67.2125</v>
      </c>
      <c r="AN5" s="33">
        <v>59.45</v>
      </c>
      <c r="AO5" s="33">
        <v>62</v>
      </c>
      <c r="AP5" s="33">
        <v>72.625</v>
      </c>
      <c r="AQ5" s="33">
        <v>32.5</v>
      </c>
      <c r="AR5" s="33">
        <v>38.75</v>
      </c>
      <c r="AS5" s="33">
        <v>41.625</v>
      </c>
      <c r="AT5" s="33">
        <v>74.70833333333333</v>
      </c>
      <c r="AU5" s="33">
        <v>61.0375</v>
      </c>
      <c r="AV5" s="33">
        <v>54.65416666666667</v>
      </c>
      <c r="AW5" s="33">
        <v>45.85</v>
      </c>
      <c r="AX5" s="33">
        <v>74.47916666666666</v>
      </c>
      <c r="AY5" s="33">
        <v>75.36666666666666</v>
      </c>
      <c r="AZ5" s="33">
        <v>60.679166666666674</v>
      </c>
      <c r="BA5" s="33">
        <v>59.25</v>
      </c>
      <c r="BB5" s="33">
        <v>71.5</v>
      </c>
      <c r="BC5" s="33">
        <v>46.383333333333326</v>
      </c>
      <c r="BD5" s="33">
        <v>83.2625</v>
      </c>
      <c r="BE5" s="33">
        <v>72.16666666666667</v>
      </c>
      <c r="BF5" s="33">
        <v>54.17916666666668</v>
      </c>
      <c r="BG5" s="33">
        <v>69.825</v>
      </c>
      <c r="BH5" s="33">
        <v>45.729166666666664</v>
      </c>
      <c r="BI5" s="33">
        <v>70.0625</v>
      </c>
      <c r="BJ5" s="33">
        <v>83.35416666666667</v>
      </c>
      <c r="BK5" s="33">
        <v>94.13333333333334</v>
      </c>
      <c r="BL5" s="33">
        <v>81.68333333333334</v>
      </c>
      <c r="BM5" s="33">
        <v>86.2</v>
      </c>
      <c r="BN5" s="33">
        <v>63.07083333333335</v>
      </c>
      <c r="BO5" s="33">
        <v>71.71250000000002</v>
      </c>
      <c r="BP5" s="33">
        <v>38.49583333333332</v>
      </c>
      <c r="BQ5" s="33">
        <v>59.17916666666667</v>
      </c>
      <c r="BR5" s="33"/>
      <c r="BS5" s="33"/>
      <c r="BT5" s="33"/>
      <c r="BU5" s="33"/>
      <c r="BV5" s="33"/>
      <c r="BW5" s="33"/>
      <c r="BY5" s="9">
        <f t="shared" si="0"/>
        <v>64.13541666666667</v>
      </c>
      <c r="BZ5" s="9">
        <f t="shared" si="1"/>
        <v>60.492083333333326</v>
      </c>
      <c r="CA5" s="9">
        <f t="shared" si="2"/>
        <v>62.928472222222226</v>
      </c>
      <c r="CB5" s="9">
        <f t="shared" si="3"/>
        <v>63.463750000000026</v>
      </c>
    </row>
    <row r="6" spans="1:80" ht="11.25">
      <c r="A6" s="5">
        <v>4</v>
      </c>
      <c r="B6" s="33">
        <v>75</v>
      </c>
      <c r="C6" s="33">
        <v>56</v>
      </c>
      <c r="D6" s="33">
        <v>61.333333333333336</v>
      </c>
      <c r="E6" s="33">
        <v>65</v>
      </c>
      <c r="F6" s="33">
        <v>56.75</v>
      </c>
      <c r="G6" s="33">
        <v>61.25</v>
      </c>
      <c r="H6" s="33">
        <v>69</v>
      </c>
      <c r="I6" s="33">
        <v>90.25</v>
      </c>
      <c r="J6" s="34">
        <v>52.25</v>
      </c>
      <c r="K6" s="33">
        <v>74.25</v>
      </c>
      <c r="L6" s="33">
        <v>62.25</v>
      </c>
      <c r="M6" s="33">
        <v>67.5</v>
      </c>
      <c r="N6" s="33">
        <v>57.25</v>
      </c>
      <c r="O6" s="33">
        <v>83</v>
      </c>
      <c r="P6" s="33">
        <v>76</v>
      </c>
      <c r="Q6" s="33">
        <v>61.25</v>
      </c>
      <c r="R6" s="33">
        <v>76.5</v>
      </c>
      <c r="S6" s="33">
        <v>71</v>
      </c>
      <c r="T6" s="33">
        <v>75</v>
      </c>
      <c r="U6" s="33">
        <v>82.75</v>
      </c>
      <c r="V6" s="33">
        <v>88</v>
      </c>
      <c r="W6" s="33">
        <v>59.5</v>
      </c>
      <c r="X6" s="33">
        <v>50.5</v>
      </c>
      <c r="Y6" s="33">
        <v>51.5</v>
      </c>
      <c r="Z6" s="33">
        <v>47.25</v>
      </c>
      <c r="AA6" s="33">
        <v>80.375</v>
      </c>
      <c r="AB6" s="33">
        <v>44</v>
      </c>
      <c r="AC6" s="33">
        <v>62.75</v>
      </c>
      <c r="AD6" s="33">
        <v>55.875</v>
      </c>
      <c r="AE6" s="33">
        <v>35.125</v>
      </c>
      <c r="AF6" s="33">
        <v>72.0875</v>
      </c>
      <c r="AG6" s="33">
        <v>73.5625</v>
      </c>
      <c r="AH6" s="33">
        <v>90.8125</v>
      </c>
      <c r="AI6" s="33">
        <v>96.5375</v>
      </c>
      <c r="AJ6" s="33">
        <v>68.7375</v>
      </c>
      <c r="AK6" s="33">
        <v>54.2</v>
      </c>
      <c r="AL6" s="33">
        <v>44.05</v>
      </c>
      <c r="AM6" s="33">
        <v>75.7625</v>
      </c>
      <c r="AN6" s="33">
        <v>66.9625</v>
      </c>
      <c r="AO6" s="33">
        <v>66.625</v>
      </c>
      <c r="AP6" s="33">
        <v>88.25</v>
      </c>
      <c r="AQ6" s="33">
        <v>55</v>
      </c>
      <c r="AR6" s="33">
        <v>47.875</v>
      </c>
      <c r="AS6" s="33">
        <v>53.5</v>
      </c>
      <c r="AT6" s="33">
        <v>86.04166666666667</v>
      </c>
      <c r="AU6" s="33">
        <v>68.5875</v>
      </c>
      <c r="AV6" s="33">
        <v>64.825</v>
      </c>
      <c r="AW6" s="33">
        <v>63.495833333333316</v>
      </c>
      <c r="AX6" s="33">
        <v>48.633333333333326</v>
      </c>
      <c r="AY6" s="33">
        <v>61.729166666666664</v>
      </c>
      <c r="AZ6" s="33">
        <v>64.17083333333333</v>
      </c>
      <c r="BA6" s="33">
        <v>85.5</v>
      </c>
      <c r="BB6" s="33">
        <v>73.125</v>
      </c>
      <c r="BC6" s="33">
        <v>52.708333333333336</v>
      </c>
      <c r="BD6" s="33">
        <v>64.79166666666666</v>
      </c>
      <c r="BE6" s="33">
        <v>64.45</v>
      </c>
      <c r="BF6" s="33">
        <v>76.40833333333335</v>
      </c>
      <c r="BG6" s="33">
        <v>65.45833333333333</v>
      </c>
      <c r="BH6" s="33">
        <v>41.55</v>
      </c>
      <c r="BI6" s="33">
        <v>35.4</v>
      </c>
      <c r="BJ6" s="33">
        <v>72.325</v>
      </c>
      <c r="BK6" s="33">
        <v>94.31666666666666</v>
      </c>
      <c r="BL6" s="33">
        <v>72.55</v>
      </c>
      <c r="BM6" s="33">
        <v>94.6</v>
      </c>
      <c r="BN6" s="33">
        <v>65.84166666666668</v>
      </c>
      <c r="BO6" s="33">
        <v>74.60416666666667</v>
      </c>
      <c r="BP6" s="33">
        <v>41.300000000000004</v>
      </c>
      <c r="BQ6" s="33">
        <v>73.09166666666667</v>
      </c>
      <c r="BR6" s="33"/>
      <c r="BS6" s="33"/>
      <c r="BT6" s="33"/>
      <c r="BU6" s="33"/>
      <c r="BV6" s="33"/>
      <c r="BW6" s="33"/>
      <c r="BY6" s="9">
        <f t="shared" si="0"/>
        <v>66.32083333333334</v>
      </c>
      <c r="BZ6" s="9">
        <f t="shared" si="1"/>
        <v>65.65125000000002</v>
      </c>
      <c r="CA6" s="9">
        <f t="shared" si="2"/>
        <v>66.16291666666667</v>
      </c>
      <c r="CB6" s="9">
        <f t="shared" si="3"/>
        <v>66.12388888888889</v>
      </c>
    </row>
    <row r="7" spans="1:80" ht="11.25">
      <c r="A7" s="5">
        <v>5</v>
      </c>
      <c r="B7" s="33">
        <v>61.333333333333336</v>
      </c>
      <c r="C7" s="33">
        <v>65.33333333333333</v>
      </c>
      <c r="D7" s="33">
        <v>49.666666666666664</v>
      </c>
      <c r="E7" s="33">
        <v>70.75</v>
      </c>
      <c r="F7" s="33">
        <v>54.5</v>
      </c>
      <c r="G7" s="33">
        <v>63</v>
      </c>
      <c r="H7" s="33">
        <v>91</v>
      </c>
      <c r="I7" s="33">
        <v>78</v>
      </c>
      <c r="J7" s="34">
        <v>72.5</v>
      </c>
      <c r="K7" s="33">
        <v>59.5</v>
      </c>
      <c r="L7" s="33">
        <v>60.25</v>
      </c>
      <c r="M7" s="33">
        <v>67.25</v>
      </c>
      <c r="N7" s="33">
        <v>48.5</v>
      </c>
      <c r="O7" s="33">
        <v>68.5</v>
      </c>
      <c r="P7" s="33">
        <v>39.25</v>
      </c>
      <c r="Q7" s="33">
        <v>68.75</v>
      </c>
      <c r="R7" s="33">
        <v>54.25</v>
      </c>
      <c r="S7" s="33">
        <v>66</v>
      </c>
      <c r="T7" s="33">
        <v>66</v>
      </c>
      <c r="U7" s="33">
        <v>81.25</v>
      </c>
      <c r="V7" s="33">
        <v>59.75</v>
      </c>
      <c r="W7" s="33">
        <v>45.75</v>
      </c>
      <c r="X7" s="33">
        <v>59.25</v>
      </c>
      <c r="Y7" s="33">
        <v>46.25</v>
      </c>
      <c r="Z7" s="33">
        <v>59.5</v>
      </c>
      <c r="AA7" s="33">
        <v>74.25</v>
      </c>
      <c r="AB7" s="33">
        <v>54.75</v>
      </c>
      <c r="AC7" s="33">
        <v>60.375</v>
      </c>
      <c r="AD7" s="33">
        <v>61.5</v>
      </c>
      <c r="AE7" s="33">
        <v>39.375</v>
      </c>
      <c r="AF7" s="33">
        <v>61.2125</v>
      </c>
      <c r="AG7" s="33">
        <v>90.8625</v>
      </c>
      <c r="AH7" s="33">
        <v>64.75</v>
      </c>
      <c r="AI7" s="33">
        <v>52.75</v>
      </c>
      <c r="AJ7" s="33">
        <v>70.4125</v>
      </c>
      <c r="AK7" s="33">
        <v>70.8375</v>
      </c>
      <c r="AL7" s="33">
        <v>73.375</v>
      </c>
      <c r="AM7" s="33">
        <v>47.8125</v>
      </c>
      <c r="AN7" s="33">
        <v>64.9125</v>
      </c>
      <c r="AO7" s="33">
        <v>83.25</v>
      </c>
      <c r="AP7" s="33">
        <v>58.375</v>
      </c>
      <c r="AQ7" s="33">
        <v>66.5</v>
      </c>
      <c r="AR7" s="33">
        <v>60.625</v>
      </c>
      <c r="AS7" s="33">
        <v>51.75</v>
      </c>
      <c r="AT7" s="33">
        <v>92.02083333333336</v>
      </c>
      <c r="AU7" s="33">
        <v>70.48333333333333</v>
      </c>
      <c r="AV7" s="33">
        <v>59.85833333333333</v>
      </c>
      <c r="AW7" s="33">
        <v>90.72083333333335</v>
      </c>
      <c r="AX7" s="33">
        <v>55.52916666666666</v>
      </c>
      <c r="AY7" s="33">
        <v>54.29583333333334</v>
      </c>
      <c r="AZ7" s="33">
        <v>87.67083333333333</v>
      </c>
      <c r="BA7" s="33">
        <v>69.86666666666667</v>
      </c>
      <c r="BB7" s="33">
        <v>64.29583333333332</v>
      </c>
      <c r="BC7" s="33">
        <v>87.00416666666666</v>
      </c>
      <c r="BD7" s="33">
        <v>47.3</v>
      </c>
      <c r="BE7" s="33">
        <v>49.65833333333334</v>
      </c>
      <c r="BF7" s="33">
        <v>66.38333333333333</v>
      </c>
      <c r="BG7" s="33">
        <v>98.06666666666668</v>
      </c>
      <c r="BH7" s="33">
        <v>52.14166666666667</v>
      </c>
      <c r="BI7" s="33">
        <v>44.229166666666664</v>
      </c>
      <c r="BJ7" s="33">
        <v>70.78333333333332</v>
      </c>
      <c r="BK7" s="33">
        <v>45.48333333333333</v>
      </c>
      <c r="BL7" s="33">
        <v>92.375</v>
      </c>
      <c r="BM7" s="33">
        <v>78.2</v>
      </c>
      <c r="BN7" s="33">
        <v>63.541666666666664</v>
      </c>
      <c r="BO7" s="33">
        <v>60.59583333333333</v>
      </c>
      <c r="BP7" s="33">
        <v>37.52083333333332</v>
      </c>
      <c r="BQ7" s="33">
        <v>74.91666666666669</v>
      </c>
      <c r="BR7" s="33"/>
      <c r="BS7" s="33"/>
      <c r="BT7" s="33"/>
      <c r="BU7" s="33"/>
      <c r="BV7" s="33"/>
      <c r="BW7" s="33"/>
      <c r="BY7" s="9">
        <f t="shared" si="0"/>
        <v>61.49208333333333</v>
      </c>
      <c r="BZ7" s="9">
        <f t="shared" si="1"/>
        <v>64.61694444444444</v>
      </c>
      <c r="CA7" s="9">
        <f t="shared" si="2"/>
        <v>67.04847222222222</v>
      </c>
      <c r="CB7" s="9">
        <f t="shared" si="3"/>
        <v>66.61180555555556</v>
      </c>
    </row>
    <row r="8" spans="1:80" ht="11.25">
      <c r="A8" s="5">
        <v>6</v>
      </c>
      <c r="B8" s="33">
        <v>71.66666666666667</v>
      </c>
      <c r="C8" s="33">
        <v>80</v>
      </c>
      <c r="D8" s="33">
        <v>62.333333333333336</v>
      </c>
      <c r="E8" s="33">
        <v>71.75</v>
      </c>
      <c r="F8" s="33">
        <v>52.75</v>
      </c>
      <c r="G8" s="33">
        <v>71.75</v>
      </c>
      <c r="H8" s="33">
        <v>54</v>
      </c>
      <c r="I8" s="33">
        <v>72.5</v>
      </c>
      <c r="J8" s="34">
        <v>68</v>
      </c>
      <c r="K8" s="33">
        <v>65.75</v>
      </c>
      <c r="L8" s="33">
        <v>69.75</v>
      </c>
      <c r="M8" s="33">
        <v>80.25</v>
      </c>
      <c r="N8" s="33">
        <v>47.5</v>
      </c>
      <c r="O8" s="33">
        <v>64</v>
      </c>
      <c r="P8" s="33">
        <v>56</v>
      </c>
      <c r="Q8" s="33">
        <v>74.75</v>
      </c>
      <c r="R8" s="33">
        <v>67</v>
      </c>
      <c r="S8" s="33">
        <v>66.25</v>
      </c>
      <c r="T8" s="33">
        <v>66.75</v>
      </c>
      <c r="U8" s="33">
        <v>71</v>
      </c>
      <c r="V8" s="33">
        <v>51.5</v>
      </c>
      <c r="W8" s="33">
        <v>49.25</v>
      </c>
      <c r="X8" s="33">
        <v>65.5</v>
      </c>
      <c r="Y8" s="33">
        <v>66</v>
      </c>
      <c r="Z8" s="33">
        <v>71.75</v>
      </c>
      <c r="AA8" s="33">
        <v>80.75</v>
      </c>
      <c r="AB8" s="33">
        <v>72.625</v>
      </c>
      <c r="AC8" s="33">
        <v>75.625</v>
      </c>
      <c r="AD8" s="33">
        <v>90.875</v>
      </c>
      <c r="AE8" s="33">
        <v>51.625</v>
      </c>
      <c r="AF8" s="33">
        <v>66.025</v>
      </c>
      <c r="AG8" s="33">
        <v>51.65</v>
      </c>
      <c r="AH8" s="33">
        <v>50.2375</v>
      </c>
      <c r="AI8" s="33">
        <v>35.5125</v>
      </c>
      <c r="AJ8" s="33">
        <v>74.9125</v>
      </c>
      <c r="AK8" s="33">
        <v>56.7875</v>
      </c>
      <c r="AL8" s="33">
        <v>64.425</v>
      </c>
      <c r="AM8" s="33">
        <v>41.6875</v>
      </c>
      <c r="AN8" s="33">
        <v>75.3375</v>
      </c>
      <c r="AO8" s="33">
        <v>76.875</v>
      </c>
      <c r="AP8" s="33">
        <v>52.625</v>
      </c>
      <c r="AQ8" s="33">
        <v>56.25</v>
      </c>
      <c r="AR8" s="33">
        <v>70.375</v>
      </c>
      <c r="AS8" s="33">
        <v>40</v>
      </c>
      <c r="AT8" s="33">
        <v>92.6875</v>
      </c>
      <c r="AU8" s="33">
        <v>86.04583333333335</v>
      </c>
      <c r="AV8" s="33">
        <v>79.90833333333335</v>
      </c>
      <c r="AW8" s="33">
        <v>46.225</v>
      </c>
      <c r="AX8" s="33">
        <v>62.191666666666656</v>
      </c>
      <c r="AY8" s="33">
        <v>53.87916666666666</v>
      </c>
      <c r="AZ8" s="33">
        <v>53.58333333333332</v>
      </c>
      <c r="BA8" s="33">
        <v>67.9625</v>
      </c>
      <c r="BB8" s="33">
        <v>56.375</v>
      </c>
      <c r="BC8" s="33">
        <v>48.79583333333333</v>
      </c>
      <c r="BD8" s="33">
        <v>62.395833333333336</v>
      </c>
      <c r="BE8" s="33">
        <v>59.8125</v>
      </c>
      <c r="BF8" s="33">
        <v>63.24166666666667</v>
      </c>
      <c r="BG8" s="33">
        <v>80.03333333333335</v>
      </c>
      <c r="BH8" s="33">
        <v>44.666666666666664</v>
      </c>
      <c r="BI8" s="33">
        <v>50.025</v>
      </c>
      <c r="BJ8" s="33">
        <v>84.12083333333332</v>
      </c>
      <c r="BK8" s="33">
        <v>63.39583333333334</v>
      </c>
      <c r="BL8" s="33">
        <v>82.05833333333334</v>
      </c>
      <c r="BM8" s="33">
        <v>67.2</v>
      </c>
      <c r="BN8" s="33">
        <v>65.76666666666668</v>
      </c>
      <c r="BO8" s="33">
        <v>74.2</v>
      </c>
      <c r="BP8" s="33">
        <v>38.887499999999996</v>
      </c>
      <c r="BQ8" s="33">
        <v>51.229166666666664</v>
      </c>
      <c r="BR8" s="33"/>
      <c r="BS8" s="33"/>
      <c r="BT8" s="33"/>
      <c r="BU8" s="33"/>
      <c r="BV8" s="33"/>
      <c r="BW8" s="33"/>
      <c r="BY8" s="9">
        <f t="shared" si="0"/>
        <v>63.79125</v>
      </c>
      <c r="BZ8" s="9">
        <f t="shared" si="1"/>
        <v>64.36055555555555</v>
      </c>
      <c r="CA8" s="9">
        <f t="shared" si="2"/>
        <v>62.27791666666665</v>
      </c>
      <c r="CB8" s="9">
        <f t="shared" si="3"/>
        <v>63.538333333333334</v>
      </c>
    </row>
    <row r="9" spans="1:80" ht="11.25">
      <c r="A9" s="5">
        <v>7</v>
      </c>
      <c r="B9" s="33">
        <v>74.66666666666667</v>
      </c>
      <c r="C9" s="33">
        <v>76.33333333333333</v>
      </c>
      <c r="D9" s="33">
        <v>65.66666666666667</v>
      </c>
      <c r="E9" s="33">
        <v>65.75</v>
      </c>
      <c r="F9" s="33">
        <v>64.25</v>
      </c>
      <c r="G9" s="33">
        <v>73.25</v>
      </c>
      <c r="H9" s="33">
        <v>66</v>
      </c>
      <c r="I9" s="33">
        <v>44.5</v>
      </c>
      <c r="J9" s="34">
        <v>54.25</v>
      </c>
      <c r="K9" s="33">
        <v>64.25</v>
      </c>
      <c r="L9" s="33">
        <v>86</v>
      </c>
      <c r="M9" s="33">
        <v>81</v>
      </c>
      <c r="N9" s="33">
        <v>46</v>
      </c>
      <c r="O9" s="33">
        <v>88.75</v>
      </c>
      <c r="P9" s="33">
        <v>37.25</v>
      </c>
      <c r="Q9" s="33">
        <v>46</v>
      </c>
      <c r="R9" s="33">
        <v>63.25</v>
      </c>
      <c r="S9" s="33">
        <v>67.25</v>
      </c>
      <c r="T9" s="33">
        <v>45.75</v>
      </c>
      <c r="U9" s="33">
        <v>91.75</v>
      </c>
      <c r="V9" s="33">
        <v>70.25</v>
      </c>
      <c r="W9" s="33">
        <v>80.25</v>
      </c>
      <c r="X9" s="33">
        <v>49</v>
      </c>
      <c r="Y9" s="33">
        <v>47.5</v>
      </c>
      <c r="Z9" s="33">
        <v>83.75</v>
      </c>
      <c r="AA9" s="33">
        <v>45.75</v>
      </c>
      <c r="AB9" s="33">
        <v>74.125</v>
      </c>
      <c r="AC9" s="33">
        <v>58.375</v>
      </c>
      <c r="AD9" s="33">
        <v>35.375</v>
      </c>
      <c r="AE9" s="33">
        <v>81.125</v>
      </c>
      <c r="AF9" s="33">
        <v>62.0625</v>
      </c>
      <c r="AG9" s="33">
        <v>52.55</v>
      </c>
      <c r="AH9" s="33">
        <v>81.25</v>
      </c>
      <c r="AI9" s="33">
        <v>39.325</v>
      </c>
      <c r="AJ9" s="33">
        <v>96.5375</v>
      </c>
      <c r="AK9" s="33">
        <v>63.4125</v>
      </c>
      <c r="AL9" s="33">
        <v>68.625</v>
      </c>
      <c r="AM9" s="33">
        <v>52.5</v>
      </c>
      <c r="AN9" s="33">
        <v>92.2</v>
      </c>
      <c r="AO9" s="33">
        <v>80.875</v>
      </c>
      <c r="AP9" s="33">
        <v>62.75</v>
      </c>
      <c r="AQ9" s="33">
        <v>67.25</v>
      </c>
      <c r="AR9" s="33">
        <v>73</v>
      </c>
      <c r="AS9" s="33">
        <v>63.375</v>
      </c>
      <c r="AT9" s="33">
        <v>93.67083333333333</v>
      </c>
      <c r="AU9" s="33">
        <v>96.21666666666665</v>
      </c>
      <c r="AV9" s="33">
        <v>70.1625</v>
      </c>
      <c r="AW9" s="33">
        <v>74.40416666666665</v>
      </c>
      <c r="AX9" s="33">
        <v>72.89583333333333</v>
      </c>
      <c r="AY9" s="33">
        <v>85.9</v>
      </c>
      <c r="AZ9" s="33">
        <v>52.82083333333333</v>
      </c>
      <c r="BA9" s="33">
        <v>69.4375</v>
      </c>
      <c r="BB9" s="33">
        <v>57.29583333333335</v>
      </c>
      <c r="BC9" s="33">
        <v>62.69166666666666</v>
      </c>
      <c r="BD9" s="33">
        <v>73.9625</v>
      </c>
      <c r="BE9" s="33">
        <v>73.99583333333332</v>
      </c>
      <c r="BF9" s="33">
        <v>66.025</v>
      </c>
      <c r="BG9" s="33">
        <v>79.8625</v>
      </c>
      <c r="BH9" s="33">
        <v>60.383333333333326</v>
      </c>
      <c r="BI9" s="33">
        <v>44.65</v>
      </c>
      <c r="BJ9" s="33">
        <v>67.54583333333333</v>
      </c>
      <c r="BK9" s="33">
        <v>47.37916666666667</v>
      </c>
      <c r="BL9" s="33">
        <v>93.87083333333334</v>
      </c>
      <c r="BM9" s="33">
        <v>89.5</v>
      </c>
      <c r="BN9" s="33">
        <v>84.95</v>
      </c>
      <c r="BO9" s="33">
        <v>85.32083333333331</v>
      </c>
      <c r="BP9" s="33">
        <v>62.90833333333334</v>
      </c>
      <c r="BQ9" s="33">
        <v>56.72916666666668</v>
      </c>
      <c r="BR9" s="33"/>
      <c r="BS9" s="33"/>
      <c r="BT9" s="33"/>
      <c r="BU9" s="33"/>
      <c r="BV9" s="33"/>
      <c r="BW9" s="33"/>
      <c r="BY9" s="9">
        <f t="shared" si="0"/>
        <v>63.77541666666666</v>
      </c>
      <c r="BZ9" s="9">
        <f t="shared" si="1"/>
        <v>68.43888888888888</v>
      </c>
      <c r="CA9" s="9">
        <f t="shared" si="2"/>
        <v>70.05180555555557</v>
      </c>
      <c r="CB9" s="9">
        <f t="shared" si="3"/>
        <v>72.0676388888889</v>
      </c>
    </row>
    <row r="10" spans="1:80" ht="11.25">
      <c r="A10" s="5">
        <v>8</v>
      </c>
      <c r="B10" s="33">
        <v>71.66666666666667</v>
      </c>
      <c r="C10" s="33">
        <v>79.33333333333333</v>
      </c>
      <c r="D10" s="33">
        <v>78</v>
      </c>
      <c r="E10" s="33">
        <v>90</v>
      </c>
      <c r="F10" s="33">
        <v>57.75</v>
      </c>
      <c r="G10" s="33">
        <v>57</v>
      </c>
      <c r="H10" s="33">
        <v>94.5</v>
      </c>
      <c r="I10" s="33">
        <v>56</v>
      </c>
      <c r="J10" s="34">
        <v>80.25</v>
      </c>
      <c r="K10" s="33">
        <v>72.25</v>
      </c>
      <c r="L10" s="33">
        <v>90.75</v>
      </c>
      <c r="M10" s="33">
        <v>92.5</v>
      </c>
      <c r="N10" s="33">
        <v>70.5</v>
      </c>
      <c r="O10" s="33">
        <v>68</v>
      </c>
      <c r="P10" s="33">
        <v>51.5</v>
      </c>
      <c r="Q10" s="33">
        <v>72.25</v>
      </c>
      <c r="R10" s="33">
        <v>66.75</v>
      </c>
      <c r="S10" s="33">
        <v>43.25</v>
      </c>
      <c r="T10" s="33">
        <v>69</v>
      </c>
      <c r="U10" s="33">
        <v>92.25</v>
      </c>
      <c r="V10" s="33">
        <v>71.25</v>
      </c>
      <c r="W10" s="33">
        <v>89.25</v>
      </c>
      <c r="X10" s="33">
        <v>88.5</v>
      </c>
      <c r="Y10" s="33">
        <v>42</v>
      </c>
      <c r="Z10" s="33">
        <v>79.75</v>
      </c>
      <c r="AA10" s="33">
        <v>28.625</v>
      </c>
      <c r="AB10" s="33">
        <v>80.625</v>
      </c>
      <c r="AC10" s="33">
        <v>67.125</v>
      </c>
      <c r="AD10" s="33">
        <v>38.75</v>
      </c>
      <c r="AE10" s="33">
        <v>93.125</v>
      </c>
      <c r="AF10" s="33">
        <v>61.725</v>
      </c>
      <c r="AG10" s="33">
        <v>64.05</v>
      </c>
      <c r="AH10" s="33">
        <v>94.1625</v>
      </c>
      <c r="AI10" s="33">
        <v>50.9125</v>
      </c>
      <c r="AJ10" s="33">
        <v>62.7125</v>
      </c>
      <c r="AK10" s="33">
        <v>74.6625</v>
      </c>
      <c r="AL10" s="33">
        <v>92.225</v>
      </c>
      <c r="AM10" s="33">
        <v>71.925</v>
      </c>
      <c r="AN10" s="33">
        <v>91.6375</v>
      </c>
      <c r="AO10" s="33">
        <v>66.5</v>
      </c>
      <c r="AP10" s="33">
        <v>43.75</v>
      </c>
      <c r="AQ10" s="33">
        <v>49.875</v>
      </c>
      <c r="AR10" s="33">
        <v>57.875</v>
      </c>
      <c r="AS10" s="33">
        <v>80.875</v>
      </c>
      <c r="AT10" s="33">
        <v>62.25833333333333</v>
      </c>
      <c r="AU10" s="33">
        <v>66.69583333333333</v>
      </c>
      <c r="AV10" s="33">
        <v>48.041666666666664</v>
      </c>
      <c r="AW10" s="33">
        <v>47.270833333333336</v>
      </c>
      <c r="AX10" s="33">
        <v>79.5375</v>
      </c>
      <c r="AY10" s="33">
        <v>90.36666666666663</v>
      </c>
      <c r="AZ10" s="33">
        <v>79.3625</v>
      </c>
      <c r="BA10" s="33">
        <v>67.85833333333333</v>
      </c>
      <c r="BB10" s="33">
        <v>45.691666666666684</v>
      </c>
      <c r="BC10" s="33">
        <v>64.14583333333333</v>
      </c>
      <c r="BD10" s="33">
        <v>73.94166666666668</v>
      </c>
      <c r="BE10" s="33">
        <v>93.5</v>
      </c>
      <c r="BF10" s="33">
        <v>74.85416666666669</v>
      </c>
      <c r="BG10" s="33">
        <v>66.89166666666667</v>
      </c>
      <c r="BH10" s="33">
        <v>60.10833333333333</v>
      </c>
      <c r="BI10" s="33">
        <v>55.22083333333333</v>
      </c>
      <c r="BJ10" s="33">
        <v>38.525</v>
      </c>
      <c r="BK10" s="33">
        <v>57.09583333333333</v>
      </c>
      <c r="BL10" s="33">
        <v>78.35</v>
      </c>
      <c r="BM10" s="33">
        <v>72</v>
      </c>
      <c r="BN10" s="33">
        <v>91.02916666666665</v>
      </c>
      <c r="BO10" s="33">
        <v>61.73750000000002</v>
      </c>
      <c r="BP10" s="33">
        <v>57.495833333333316</v>
      </c>
      <c r="BQ10" s="33">
        <v>71.50000000000001</v>
      </c>
      <c r="BR10" s="33"/>
      <c r="BS10" s="33"/>
      <c r="BT10" s="33"/>
      <c r="BU10" s="33"/>
      <c r="BV10" s="33"/>
      <c r="BW10" s="33"/>
      <c r="BY10" s="9">
        <f t="shared" si="0"/>
        <v>70.6875</v>
      </c>
      <c r="BZ10" s="9">
        <f t="shared" si="1"/>
        <v>67.5801388888889</v>
      </c>
      <c r="CA10" s="9">
        <f t="shared" si="2"/>
        <v>68.50597222222221</v>
      </c>
      <c r="CB10" s="9">
        <f t="shared" si="3"/>
        <v>66.46638888888889</v>
      </c>
    </row>
    <row r="11" spans="1:80" ht="11.25">
      <c r="A11" s="5">
        <v>9</v>
      </c>
      <c r="B11" s="33">
        <v>71</v>
      </c>
      <c r="C11" s="33">
        <v>57</v>
      </c>
      <c r="D11" s="33">
        <v>89.66666666666667</v>
      </c>
      <c r="E11" s="33">
        <v>63.5</v>
      </c>
      <c r="F11" s="33">
        <v>65.5</v>
      </c>
      <c r="G11" s="33">
        <v>67</v>
      </c>
      <c r="H11" s="33">
        <v>96</v>
      </c>
      <c r="I11" s="33">
        <v>67</v>
      </c>
      <c r="J11" s="34">
        <v>63.25</v>
      </c>
      <c r="K11" s="33">
        <v>63.5</v>
      </c>
      <c r="L11" s="33">
        <v>95.25</v>
      </c>
      <c r="M11" s="33">
        <v>92</v>
      </c>
      <c r="N11" s="33">
        <v>72.75</v>
      </c>
      <c r="O11" s="33">
        <v>79.5</v>
      </c>
      <c r="P11" s="33">
        <v>84</v>
      </c>
      <c r="Q11" s="33">
        <v>77</v>
      </c>
      <c r="R11" s="33">
        <v>85</v>
      </c>
      <c r="S11" s="33">
        <v>66</v>
      </c>
      <c r="T11" s="33">
        <v>79.5</v>
      </c>
      <c r="U11" s="33">
        <v>90.25</v>
      </c>
      <c r="V11" s="33">
        <v>73</v>
      </c>
      <c r="W11" s="33">
        <v>92.5</v>
      </c>
      <c r="X11" s="33">
        <v>64</v>
      </c>
      <c r="Y11" s="33">
        <v>63.25</v>
      </c>
      <c r="Z11" s="33">
        <v>89.5</v>
      </c>
      <c r="AA11" s="33">
        <v>29.875</v>
      </c>
      <c r="AB11" s="33">
        <v>65.75</v>
      </c>
      <c r="AC11" s="33">
        <v>76.875</v>
      </c>
      <c r="AD11" s="33">
        <v>60</v>
      </c>
      <c r="AE11" s="33">
        <v>82</v>
      </c>
      <c r="AF11" s="33">
        <v>58.525</v>
      </c>
      <c r="AG11" s="33">
        <v>64.1375</v>
      </c>
      <c r="AH11" s="33">
        <v>94.7625</v>
      </c>
      <c r="AI11" s="33">
        <v>54.275</v>
      </c>
      <c r="AJ11" s="33">
        <v>74.5875</v>
      </c>
      <c r="AK11" s="33">
        <v>48</v>
      </c>
      <c r="AL11" s="33">
        <v>72.925</v>
      </c>
      <c r="AM11" s="33">
        <v>50.75</v>
      </c>
      <c r="AN11" s="33">
        <v>82.9</v>
      </c>
      <c r="AO11" s="33">
        <v>59.125</v>
      </c>
      <c r="AP11" s="33">
        <v>62.75</v>
      </c>
      <c r="AQ11" s="33">
        <v>53.125</v>
      </c>
      <c r="AR11" s="33">
        <v>79.75</v>
      </c>
      <c r="AS11" s="33">
        <v>66.5</v>
      </c>
      <c r="AT11" s="33">
        <v>57.9625</v>
      </c>
      <c r="AU11" s="33">
        <v>92.01333333333332</v>
      </c>
      <c r="AV11" s="33">
        <v>50.44583333333333</v>
      </c>
      <c r="AW11" s="33">
        <v>59.475</v>
      </c>
      <c r="AX11" s="33">
        <v>80.70416666666665</v>
      </c>
      <c r="AY11" s="33">
        <v>87.71666666666668</v>
      </c>
      <c r="AZ11" s="33">
        <v>49.00416666666667</v>
      </c>
      <c r="BA11" s="33">
        <v>58.8625</v>
      </c>
      <c r="BB11" s="33">
        <v>56.55</v>
      </c>
      <c r="BC11" s="33">
        <v>56.39583333333334</v>
      </c>
      <c r="BD11" s="33">
        <v>85.8</v>
      </c>
      <c r="BE11" s="33">
        <v>73.375</v>
      </c>
      <c r="BF11" s="33">
        <v>53.92916666666665</v>
      </c>
      <c r="BG11" s="33">
        <v>65.39583333333334</v>
      </c>
      <c r="BH11" s="33">
        <v>93.575</v>
      </c>
      <c r="BI11" s="33">
        <v>45.38333333333333</v>
      </c>
      <c r="BJ11" s="33">
        <v>58.7</v>
      </c>
      <c r="BK11" s="33">
        <v>53.729166666666664</v>
      </c>
      <c r="BL11" s="33">
        <v>64.82083333333334</v>
      </c>
      <c r="BM11" s="33">
        <v>76.9</v>
      </c>
      <c r="BN11" s="33">
        <v>86.70833333333333</v>
      </c>
      <c r="BO11" s="33">
        <v>47.458333333333336</v>
      </c>
      <c r="BP11" s="33">
        <v>43.72083333333333</v>
      </c>
      <c r="BQ11" s="33">
        <v>66.09166666666667</v>
      </c>
      <c r="BR11" s="33"/>
      <c r="BS11" s="33"/>
      <c r="BT11" s="33"/>
      <c r="BU11" s="33"/>
      <c r="BV11" s="33"/>
      <c r="BW11" s="33"/>
      <c r="BY11" s="9">
        <f t="shared" si="0"/>
        <v>72.09041666666668</v>
      </c>
      <c r="BZ11" s="9">
        <f t="shared" si="1"/>
        <v>68.2836388888889</v>
      </c>
      <c r="CA11" s="9">
        <f t="shared" si="2"/>
        <v>66.39141666666666</v>
      </c>
      <c r="CB11" s="9">
        <f t="shared" si="3"/>
        <v>65.62891666666667</v>
      </c>
    </row>
    <row r="12" spans="1:80" ht="11.25">
      <c r="A12" s="5">
        <v>10</v>
      </c>
      <c r="B12" s="33">
        <v>80</v>
      </c>
      <c r="C12" s="33">
        <v>69</v>
      </c>
      <c r="D12" s="33">
        <v>75.33333333333333</v>
      </c>
      <c r="E12" s="33">
        <v>64</v>
      </c>
      <c r="F12" s="33">
        <v>64.25</v>
      </c>
      <c r="G12" s="33">
        <v>41.75</v>
      </c>
      <c r="H12" s="33">
        <v>61</v>
      </c>
      <c r="I12" s="33">
        <v>58</v>
      </c>
      <c r="J12" s="34">
        <v>52</v>
      </c>
      <c r="K12" s="33">
        <v>89.5</v>
      </c>
      <c r="L12" s="33">
        <v>69.25</v>
      </c>
      <c r="M12" s="33">
        <v>88.25</v>
      </c>
      <c r="N12" s="33">
        <v>70.5</v>
      </c>
      <c r="O12" s="33">
        <v>48.5</v>
      </c>
      <c r="P12" s="33">
        <v>90.75</v>
      </c>
      <c r="Q12" s="33">
        <v>76</v>
      </c>
      <c r="R12" s="33">
        <v>52.75</v>
      </c>
      <c r="S12" s="33">
        <v>54.75</v>
      </c>
      <c r="T12" s="33">
        <v>66.25</v>
      </c>
      <c r="U12" s="33">
        <v>63</v>
      </c>
      <c r="V12" s="33">
        <v>80</v>
      </c>
      <c r="W12" s="33">
        <v>89.75</v>
      </c>
      <c r="X12" s="33">
        <v>74.5</v>
      </c>
      <c r="Y12" s="33">
        <v>60</v>
      </c>
      <c r="Z12" s="33">
        <v>79.75</v>
      </c>
      <c r="AA12" s="33">
        <v>41.75</v>
      </c>
      <c r="AB12" s="33">
        <v>37.625</v>
      </c>
      <c r="AC12" s="33">
        <v>50.75</v>
      </c>
      <c r="AD12" s="33">
        <v>91.25</v>
      </c>
      <c r="AE12" s="33">
        <v>48.375</v>
      </c>
      <c r="AF12" s="33">
        <v>80.2875</v>
      </c>
      <c r="AG12" s="33">
        <v>75.6875</v>
      </c>
      <c r="AH12" s="33">
        <v>96.6875</v>
      </c>
      <c r="AI12" s="33">
        <v>82.6375</v>
      </c>
      <c r="AJ12" s="33">
        <v>92.05</v>
      </c>
      <c r="AK12" s="33">
        <v>51.7375</v>
      </c>
      <c r="AL12" s="33">
        <v>73.3375</v>
      </c>
      <c r="AM12" s="33">
        <v>46.325</v>
      </c>
      <c r="AN12" s="33">
        <v>77.425</v>
      </c>
      <c r="AO12" s="33">
        <v>73.25</v>
      </c>
      <c r="AP12" s="33">
        <v>56.375</v>
      </c>
      <c r="AQ12" s="33">
        <v>55</v>
      </c>
      <c r="AR12" s="33">
        <v>51.5</v>
      </c>
      <c r="AS12" s="33">
        <v>65.75</v>
      </c>
      <c r="AT12" s="33">
        <v>38.73333333333334</v>
      </c>
      <c r="AU12" s="33">
        <v>67.79375</v>
      </c>
      <c r="AV12" s="33">
        <v>67.8625</v>
      </c>
      <c r="AW12" s="33">
        <v>77.025</v>
      </c>
      <c r="AX12" s="33">
        <v>81.69583333333333</v>
      </c>
      <c r="AY12" s="33">
        <v>72.09166666666665</v>
      </c>
      <c r="AZ12" s="33">
        <v>47.6</v>
      </c>
      <c r="BA12" s="33">
        <v>62.575</v>
      </c>
      <c r="BB12" s="33">
        <v>64.80416666666666</v>
      </c>
      <c r="BC12" s="33">
        <v>69.8125</v>
      </c>
      <c r="BD12" s="33">
        <v>71.8875</v>
      </c>
      <c r="BE12" s="33">
        <v>95.04166666666669</v>
      </c>
      <c r="BF12" s="33">
        <v>44.29166666666668</v>
      </c>
      <c r="BG12" s="33">
        <v>70.525</v>
      </c>
      <c r="BH12" s="33">
        <v>75.10833333333335</v>
      </c>
      <c r="BI12" s="33">
        <v>58.08333333333334</v>
      </c>
      <c r="BJ12" s="33">
        <v>51.395833333333336</v>
      </c>
      <c r="BK12" s="33">
        <v>53.879166666666656</v>
      </c>
      <c r="BL12" s="33">
        <v>88.88333333333333</v>
      </c>
      <c r="BM12" s="33">
        <v>75</v>
      </c>
      <c r="BN12" s="33">
        <v>48.75416666666667</v>
      </c>
      <c r="BO12" s="33">
        <v>49.90833333333334</v>
      </c>
      <c r="BP12" s="33">
        <v>76.29166666666666</v>
      </c>
      <c r="BQ12" s="33">
        <v>51.57500000000002</v>
      </c>
      <c r="BR12" s="33"/>
      <c r="BS12" s="33"/>
      <c r="BT12" s="33"/>
      <c r="BU12" s="33"/>
      <c r="BV12" s="33"/>
      <c r="BW12" s="33"/>
      <c r="BY12" s="9">
        <f t="shared" si="0"/>
        <v>69.13333333333334</v>
      </c>
      <c r="BZ12" s="9">
        <f t="shared" si="1"/>
        <v>67.08215277777778</v>
      </c>
      <c r="CA12" s="9">
        <f t="shared" si="2"/>
        <v>68.31381944444443</v>
      </c>
      <c r="CB12" s="9">
        <f t="shared" si="3"/>
        <v>64.66395833333334</v>
      </c>
    </row>
    <row r="13" spans="1:80" ht="11.25">
      <c r="A13" s="6">
        <v>11</v>
      </c>
      <c r="B13" s="35">
        <v>96</v>
      </c>
      <c r="C13" s="35">
        <v>79</v>
      </c>
      <c r="D13" s="35">
        <v>75</v>
      </c>
      <c r="E13" s="35">
        <v>93.25</v>
      </c>
      <c r="F13" s="35">
        <v>74.75</v>
      </c>
      <c r="G13" s="35">
        <v>40.25</v>
      </c>
      <c r="H13" s="35">
        <v>41.25</v>
      </c>
      <c r="I13" s="35">
        <v>44.75</v>
      </c>
      <c r="J13" s="36">
        <v>60</v>
      </c>
      <c r="K13" s="35">
        <v>68.5</v>
      </c>
      <c r="L13" s="35">
        <v>65.25</v>
      </c>
      <c r="M13" s="35">
        <v>87.75</v>
      </c>
      <c r="N13" s="35">
        <v>51.5</v>
      </c>
      <c r="O13" s="35">
        <v>68</v>
      </c>
      <c r="P13" s="35">
        <v>86.25</v>
      </c>
      <c r="Q13" s="35">
        <v>96</v>
      </c>
      <c r="R13" s="35">
        <v>60</v>
      </c>
      <c r="S13" s="35">
        <v>89.25</v>
      </c>
      <c r="T13" s="35">
        <v>53</v>
      </c>
      <c r="U13" s="35">
        <v>67.5</v>
      </c>
      <c r="V13" s="35">
        <v>85.25</v>
      </c>
      <c r="W13" s="35">
        <v>71.25</v>
      </c>
      <c r="X13" s="35">
        <v>45.5</v>
      </c>
      <c r="Y13" s="35">
        <v>43.75</v>
      </c>
      <c r="Z13" s="35">
        <v>39.5</v>
      </c>
      <c r="AA13" s="35">
        <v>54.5</v>
      </c>
      <c r="AB13" s="35">
        <v>45.75</v>
      </c>
      <c r="AC13" s="35">
        <v>60.75</v>
      </c>
      <c r="AD13" s="35">
        <v>74.625</v>
      </c>
      <c r="AE13" s="35">
        <v>38.375</v>
      </c>
      <c r="AF13" s="35">
        <v>94.275</v>
      </c>
      <c r="AG13" s="35">
        <v>87.9625</v>
      </c>
      <c r="AH13" s="35">
        <v>88.925</v>
      </c>
      <c r="AI13" s="35">
        <v>79.275</v>
      </c>
      <c r="AJ13" s="35">
        <v>58.95</v>
      </c>
      <c r="AK13" s="35">
        <v>63.5375</v>
      </c>
      <c r="AL13" s="35">
        <v>89.8625</v>
      </c>
      <c r="AM13" s="35">
        <v>63.3875</v>
      </c>
      <c r="AN13" s="35">
        <v>75.9</v>
      </c>
      <c r="AO13" s="35">
        <v>78.625</v>
      </c>
      <c r="AP13" s="35">
        <v>61.75</v>
      </c>
      <c r="AQ13" s="35">
        <v>77</v>
      </c>
      <c r="AR13" s="35">
        <v>59.125</v>
      </c>
      <c r="AS13" s="35">
        <v>55.875</v>
      </c>
      <c r="AT13" s="35">
        <v>50.55</v>
      </c>
      <c r="AU13" s="35">
        <v>59.533333333333324</v>
      </c>
      <c r="AV13" s="35">
        <v>87.85</v>
      </c>
      <c r="AW13" s="35">
        <v>60.429166666666674</v>
      </c>
      <c r="AX13" s="35">
        <v>78.51666666666667</v>
      </c>
      <c r="AY13" s="35">
        <v>66.47083333333333</v>
      </c>
      <c r="AZ13" s="35">
        <v>59.48333333333334</v>
      </c>
      <c r="BA13" s="35">
        <v>77.45416666666665</v>
      </c>
      <c r="BB13" s="35">
        <v>83.32916666666667</v>
      </c>
      <c r="BC13" s="35">
        <v>89.1625</v>
      </c>
      <c r="BD13" s="35">
        <v>74.67083333333333</v>
      </c>
      <c r="BE13" s="35">
        <v>89.34583333333332</v>
      </c>
      <c r="BF13" s="35">
        <v>63.69583333333335</v>
      </c>
      <c r="BG13" s="35">
        <v>75.025</v>
      </c>
      <c r="BH13" s="35">
        <v>78.1875</v>
      </c>
      <c r="BI13" s="35">
        <v>79.97083333333332</v>
      </c>
      <c r="BJ13" s="35">
        <v>66.025</v>
      </c>
      <c r="BK13" s="35">
        <v>31.41666666666666</v>
      </c>
      <c r="BL13" s="35">
        <v>94.05</v>
      </c>
      <c r="BM13" s="35">
        <v>55.7</v>
      </c>
      <c r="BN13" s="35">
        <v>86.30000000000001</v>
      </c>
      <c r="BO13" s="35">
        <v>64.12500000000001</v>
      </c>
      <c r="BP13" s="35">
        <v>67.04583333333333</v>
      </c>
      <c r="BQ13" s="35">
        <v>50.958333333333336</v>
      </c>
      <c r="BR13" s="35"/>
      <c r="BS13" s="35"/>
      <c r="BT13" s="35"/>
      <c r="BU13" s="35"/>
      <c r="BV13" s="35"/>
      <c r="BW13" s="35"/>
      <c r="BX13" s="90"/>
      <c r="BY13" s="10">
        <f t="shared" si="0"/>
        <v>67.9475</v>
      </c>
      <c r="BZ13" s="10">
        <f t="shared" si="1"/>
        <v>65.75208333333333</v>
      </c>
      <c r="CA13" s="10">
        <f t="shared" si="2"/>
        <v>72.0988888888889</v>
      </c>
      <c r="CB13" s="10">
        <f t="shared" si="3"/>
        <v>69.91902777777779</v>
      </c>
    </row>
    <row r="14" spans="1:80" ht="11.25">
      <c r="A14" s="13">
        <v>12</v>
      </c>
      <c r="B14" s="79">
        <v>68.33333333333333</v>
      </c>
      <c r="C14" s="79">
        <v>95</v>
      </c>
      <c r="D14" s="79">
        <v>68.33333333333333</v>
      </c>
      <c r="E14" s="79">
        <v>78.25</v>
      </c>
      <c r="F14" s="79">
        <v>91.75</v>
      </c>
      <c r="G14" s="79">
        <v>52.75</v>
      </c>
      <c r="H14" s="79">
        <v>64.25</v>
      </c>
      <c r="I14" s="79">
        <v>58.5</v>
      </c>
      <c r="J14" s="34">
        <v>77.25</v>
      </c>
      <c r="K14" s="79">
        <v>70.25</v>
      </c>
      <c r="L14" s="79">
        <v>62.75</v>
      </c>
      <c r="M14" s="79">
        <v>83.5</v>
      </c>
      <c r="N14" s="79">
        <v>54.25</v>
      </c>
      <c r="O14" s="79">
        <v>74.5</v>
      </c>
      <c r="P14" s="79">
        <v>58.75</v>
      </c>
      <c r="Q14" s="79">
        <v>86</v>
      </c>
      <c r="R14" s="79">
        <v>58.25</v>
      </c>
      <c r="S14" s="79">
        <v>72.25</v>
      </c>
      <c r="T14" s="79">
        <v>52.25</v>
      </c>
      <c r="U14" s="79">
        <v>88.75</v>
      </c>
      <c r="V14" s="79">
        <v>95.75</v>
      </c>
      <c r="W14" s="79">
        <v>60.75</v>
      </c>
      <c r="X14" s="79">
        <v>55.75</v>
      </c>
      <c r="Y14" s="79">
        <v>58</v>
      </c>
      <c r="Z14" s="79">
        <v>74.75</v>
      </c>
      <c r="AA14" s="79">
        <v>88.875</v>
      </c>
      <c r="AB14" s="79">
        <v>33.25</v>
      </c>
      <c r="AC14" s="79">
        <v>65.125</v>
      </c>
      <c r="AD14" s="79">
        <v>59</v>
      </c>
      <c r="AE14" s="79">
        <v>62.625</v>
      </c>
      <c r="AF14" s="79">
        <v>85.775</v>
      </c>
      <c r="AG14" s="79">
        <v>77.3875</v>
      </c>
      <c r="AH14" s="79">
        <v>86.375</v>
      </c>
      <c r="AI14" s="79">
        <v>43.7</v>
      </c>
      <c r="AJ14" s="79">
        <v>64.2</v>
      </c>
      <c r="AK14" s="79">
        <v>59.9125</v>
      </c>
      <c r="AL14" s="79">
        <v>68.975</v>
      </c>
      <c r="AM14" s="79">
        <v>64.725</v>
      </c>
      <c r="AN14" s="79">
        <v>50.35</v>
      </c>
      <c r="AO14" s="79">
        <v>77.625</v>
      </c>
      <c r="AP14" s="79">
        <v>72</v>
      </c>
      <c r="AQ14" s="79">
        <v>75.875</v>
      </c>
      <c r="AR14" s="79">
        <v>69.75</v>
      </c>
      <c r="AS14" s="79">
        <v>44</v>
      </c>
      <c r="AT14" s="79">
        <v>45.85</v>
      </c>
      <c r="AU14" s="79">
        <v>68.01666666666667</v>
      </c>
      <c r="AV14" s="79">
        <v>86.92083333333333</v>
      </c>
      <c r="AW14" s="79">
        <v>56.941666666666656</v>
      </c>
      <c r="AX14" s="79">
        <v>77.67916666666667</v>
      </c>
      <c r="AY14" s="79">
        <v>78.0875</v>
      </c>
      <c r="AZ14" s="79">
        <v>78.57916666666667</v>
      </c>
      <c r="BA14" s="79">
        <v>67.22916666666667</v>
      </c>
      <c r="BB14" s="79">
        <v>85.98333333333333</v>
      </c>
      <c r="BC14" s="79">
        <v>94.42083333333333</v>
      </c>
      <c r="BD14" s="79">
        <v>68.30416666666667</v>
      </c>
      <c r="BE14" s="79">
        <v>72.59166666666665</v>
      </c>
      <c r="BF14" s="79">
        <v>82.375</v>
      </c>
      <c r="BG14" s="79">
        <v>85.725</v>
      </c>
      <c r="BH14" s="79">
        <v>40.30833333333333</v>
      </c>
      <c r="BI14" s="79">
        <v>72.24166666666666</v>
      </c>
      <c r="BJ14" s="79">
        <v>49.65416666666667</v>
      </c>
      <c r="BK14" s="79">
        <v>27.958333333333325</v>
      </c>
      <c r="BL14" s="79">
        <v>76.4833333333333</v>
      </c>
      <c r="BM14" s="79">
        <v>50.9</v>
      </c>
      <c r="BN14" s="79">
        <v>52.98749999999998</v>
      </c>
      <c r="BO14" s="79">
        <v>58.55833333333334</v>
      </c>
      <c r="BP14" s="79">
        <v>51.9375</v>
      </c>
      <c r="BQ14" s="79">
        <v>76.02083333333333</v>
      </c>
      <c r="BR14" s="79"/>
      <c r="BS14" s="79"/>
      <c r="BT14" s="79"/>
      <c r="BU14" s="79"/>
      <c r="BV14" s="79"/>
      <c r="BW14" s="79"/>
      <c r="BX14" s="90"/>
      <c r="BY14" s="9">
        <f t="shared" si="0"/>
        <v>68.1225</v>
      </c>
      <c r="BZ14" s="9">
        <f t="shared" si="1"/>
        <v>66.44180555555553</v>
      </c>
      <c r="CA14" s="9">
        <f t="shared" si="2"/>
        <v>70.36597222222223</v>
      </c>
      <c r="CB14" s="9">
        <f t="shared" si="3"/>
        <v>66.51180555555554</v>
      </c>
    </row>
    <row r="15" spans="1:80" ht="11.25">
      <c r="A15" s="13">
        <v>13</v>
      </c>
      <c r="B15" s="79">
        <v>47</v>
      </c>
      <c r="C15" s="79">
        <v>92</v>
      </c>
      <c r="D15" s="79">
        <v>72</v>
      </c>
      <c r="E15" s="79">
        <v>84</v>
      </c>
      <c r="F15" s="79">
        <v>76.75</v>
      </c>
      <c r="G15" s="79">
        <v>75.25</v>
      </c>
      <c r="H15" s="79">
        <v>76</v>
      </c>
      <c r="I15" s="79">
        <v>69.75</v>
      </c>
      <c r="J15" s="34">
        <v>85</v>
      </c>
      <c r="K15" s="79">
        <v>70.75</v>
      </c>
      <c r="L15" s="79">
        <v>69</v>
      </c>
      <c r="M15" s="79">
        <v>84</v>
      </c>
      <c r="N15" s="79">
        <v>71.75</v>
      </c>
      <c r="O15" s="79">
        <v>38.5</v>
      </c>
      <c r="P15" s="79">
        <v>74.5</v>
      </c>
      <c r="Q15" s="79">
        <v>59.75</v>
      </c>
      <c r="R15" s="79">
        <v>61</v>
      </c>
      <c r="S15" s="79">
        <v>43.5</v>
      </c>
      <c r="T15" s="79">
        <v>63</v>
      </c>
      <c r="U15" s="79">
        <v>56.5</v>
      </c>
      <c r="V15" s="79">
        <v>85</v>
      </c>
      <c r="W15" s="79">
        <v>63.5</v>
      </c>
      <c r="X15" s="79">
        <v>75.75</v>
      </c>
      <c r="Y15" s="79">
        <v>77</v>
      </c>
      <c r="Z15" s="79">
        <v>94</v>
      </c>
      <c r="AA15" s="79">
        <v>86.375</v>
      </c>
      <c r="AB15" s="79">
        <v>51.25</v>
      </c>
      <c r="AC15" s="79">
        <v>86.875</v>
      </c>
      <c r="AD15" s="79">
        <v>88.625</v>
      </c>
      <c r="AE15" s="79">
        <v>67.625</v>
      </c>
      <c r="AF15" s="79">
        <v>67.4625</v>
      </c>
      <c r="AG15" s="79">
        <v>61.6375</v>
      </c>
      <c r="AH15" s="79">
        <v>74.475</v>
      </c>
      <c r="AI15" s="79">
        <v>49.1625</v>
      </c>
      <c r="AJ15" s="79">
        <v>41.525</v>
      </c>
      <c r="AK15" s="79">
        <v>93.2125</v>
      </c>
      <c r="AL15" s="79">
        <v>48.5625</v>
      </c>
      <c r="AM15" s="79">
        <v>79.75</v>
      </c>
      <c r="AN15" s="79">
        <v>79.1875</v>
      </c>
      <c r="AO15" s="79">
        <v>70.125</v>
      </c>
      <c r="AP15" s="79">
        <v>67.875</v>
      </c>
      <c r="AQ15" s="79">
        <v>77.75</v>
      </c>
      <c r="AR15" s="79">
        <v>48.875</v>
      </c>
      <c r="AS15" s="79">
        <v>46.625</v>
      </c>
      <c r="AT15" s="79">
        <v>42.06666666666667</v>
      </c>
      <c r="AU15" s="79">
        <v>85.775</v>
      </c>
      <c r="AV15" s="79">
        <v>75.3</v>
      </c>
      <c r="AW15" s="79">
        <v>64.22916666666666</v>
      </c>
      <c r="AX15" s="79">
        <v>54.40416666666667</v>
      </c>
      <c r="AY15" s="79">
        <v>68.29166666666667</v>
      </c>
      <c r="AZ15" s="79">
        <v>77.9125</v>
      </c>
      <c r="BA15" s="79">
        <v>75.07083333333334</v>
      </c>
      <c r="BB15" s="79">
        <v>93.24166666666667</v>
      </c>
      <c r="BC15" s="79">
        <v>87.28333333333335</v>
      </c>
      <c r="BD15" s="79">
        <v>78.39583333333333</v>
      </c>
      <c r="BE15" s="79">
        <v>73.30833333333334</v>
      </c>
      <c r="BF15" s="79">
        <v>68.24166666666666</v>
      </c>
      <c r="BG15" s="79">
        <v>88.12916666666668</v>
      </c>
      <c r="BH15" s="79">
        <v>41.74166666666667</v>
      </c>
      <c r="BI15" s="79">
        <v>67.15833333333332</v>
      </c>
      <c r="BJ15" s="79">
        <v>58.98333333333333</v>
      </c>
      <c r="BK15" s="79">
        <v>43.90833333333333</v>
      </c>
      <c r="BL15" s="79">
        <v>89.74583333333334</v>
      </c>
      <c r="BM15" s="79">
        <v>74.1</v>
      </c>
      <c r="BN15" s="79">
        <v>39.1375</v>
      </c>
      <c r="BO15" s="79">
        <v>31.78333333333333</v>
      </c>
      <c r="BP15" s="79">
        <v>45.81666666666666</v>
      </c>
      <c r="BQ15" s="79">
        <v>88.9375</v>
      </c>
      <c r="BR15" s="79"/>
      <c r="BS15" s="79"/>
      <c r="BT15" s="79"/>
      <c r="BU15" s="79"/>
      <c r="BV15" s="79"/>
      <c r="BW15" s="79"/>
      <c r="BX15" s="90"/>
      <c r="BY15" s="9">
        <f t="shared" si="0"/>
        <v>68.96791666666668</v>
      </c>
      <c r="BZ15" s="9">
        <f t="shared" si="1"/>
        <v>68.96986111111111</v>
      </c>
      <c r="CA15" s="9">
        <f t="shared" si="2"/>
        <v>69.80416666666666</v>
      </c>
      <c r="CB15" s="9">
        <f t="shared" si="3"/>
        <v>66.77999999999999</v>
      </c>
    </row>
    <row r="16" spans="1:80" ht="11.25">
      <c r="A16" s="13">
        <v>14</v>
      </c>
      <c r="B16" s="79">
        <v>52.666666666666664</v>
      </c>
      <c r="C16" s="79">
        <v>81.33333333333333</v>
      </c>
      <c r="D16" s="79">
        <v>69.33333333333333</v>
      </c>
      <c r="E16" s="79">
        <v>77.25</v>
      </c>
      <c r="F16" s="79">
        <v>78.25</v>
      </c>
      <c r="G16" s="79">
        <v>81.75</v>
      </c>
      <c r="H16" s="79">
        <v>47</v>
      </c>
      <c r="I16" s="79">
        <v>79.5</v>
      </c>
      <c r="J16" s="34">
        <v>87.75</v>
      </c>
      <c r="K16" s="79">
        <v>69.75</v>
      </c>
      <c r="L16" s="79">
        <v>81.75</v>
      </c>
      <c r="M16" s="79">
        <v>73.5</v>
      </c>
      <c r="N16" s="79">
        <v>82.25</v>
      </c>
      <c r="O16" s="79">
        <v>63</v>
      </c>
      <c r="P16" s="79">
        <v>85.75</v>
      </c>
      <c r="Q16" s="79">
        <v>62</v>
      </c>
      <c r="R16" s="79">
        <v>68.75</v>
      </c>
      <c r="S16" s="79">
        <v>52.25</v>
      </c>
      <c r="T16" s="79">
        <v>64</v>
      </c>
      <c r="U16" s="79">
        <v>62.5</v>
      </c>
      <c r="V16" s="79">
        <v>66.25</v>
      </c>
      <c r="W16" s="79">
        <v>69.5</v>
      </c>
      <c r="X16" s="79">
        <v>84</v>
      </c>
      <c r="Y16" s="79">
        <v>93.25</v>
      </c>
      <c r="Z16" s="79">
        <v>85.25</v>
      </c>
      <c r="AA16" s="79">
        <v>74.25</v>
      </c>
      <c r="AB16" s="79">
        <v>73.75</v>
      </c>
      <c r="AC16" s="79">
        <v>90.25</v>
      </c>
      <c r="AD16" s="79">
        <v>50.25</v>
      </c>
      <c r="AE16" s="79">
        <v>83.75</v>
      </c>
      <c r="AF16" s="79">
        <v>61.4375</v>
      </c>
      <c r="AG16" s="79">
        <v>50.95</v>
      </c>
      <c r="AH16" s="79">
        <v>77.6875</v>
      </c>
      <c r="AI16" s="79">
        <v>49.8375</v>
      </c>
      <c r="AJ16" s="79">
        <v>53.6125</v>
      </c>
      <c r="AK16" s="79">
        <v>70.95</v>
      </c>
      <c r="AL16" s="79">
        <v>47.5875</v>
      </c>
      <c r="AM16" s="79">
        <v>89.0625</v>
      </c>
      <c r="AN16" s="79">
        <v>73.55</v>
      </c>
      <c r="AO16" s="79">
        <v>69.125</v>
      </c>
      <c r="AP16" s="79">
        <v>64.25</v>
      </c>
      <c r="AQ16" s="79">
        <v>68.875</v>
      </c>
      <c r="AR16" s="79">
        <v>83.25</v>
      </c>
      <c r="AS16" s="79">
        <v>33.875</v>
      </c>
      <c r="AT16" s="79">
        <v>64.50833333333333</v>
      </c>
      <c r="AU16" s="79">
        <v>91.19583333333333</v>
      </c>
      <c r="AV16" s="79">
        <v>62.883333333333326</v>
      </c>
      <c r="AW16" s="79">
        <v>57.25</v>
      </c>
      <c r="AX16" s="79">
        <v>60.325</v>
      </c>
      <c r="AY16" s="79">
        <v>69.32083333333333</v>
      </c>
      <c r="AZ16" s="79">
        <v>55.98333333333335</v>
      </c>
      <c r="BA16" s="79">
        <v>73.46666666666668</v>
      </c>
      <c r="BB16" s="79">
        <v>67.39583333333333</v>
      </c>
      <c r="BC16" s="79">
        <v>75.76666666666668</v>
      </c>
      <c r="BD16" s="79">
        <v>71.05416666666667</v>
      </c>
      <c r="BE16" s="79">
        <v>89.00833333333334</v>
      </c>
      <c r="BF16" s="79">
        <v>82.6</v>
      </c>
      <c r="BG16" s="79">
        <v>50.55</v>
      </c>
      <c r="BH16" s="79">
        <v>50.025</v>
      </c>
      <c r="BI16" s="79">
        <v>81.6875</v>
      </c>
      <c r="BJ16" s="79">
        <v>53.90416666666666</v>
      </c>
      <c r="BK16" s="79">
        <v>67.525</v>
      </c>
      <c r="BL16" s="79">
        <v>94.7875</v>
      </c>
      <c r="BM16" s="79">
        <v>94.3</v>
      </c>
      <c r="BN16" s="79">
        <v>50.34166666666667</v>
      </c>
      <c r="BO16" s="79">
        <v>70.1125</v>
      </c>
      <c r="BP16" s="79">
        <v>66.71249999999999</v>
      </c>
      <c r="BQ16" s="79">
        <v>46.62500000000001</v>
      </c>
      <c r="BR16" s="79"/>
      <c r="BS16" s="79"/>
      <c r="BT16" s="79"/>
      <c r="BU16" s="79"/>
      <c r="BV16" s="79"/>
      <c r="BW16" s="79"/>
      <c r="BX16" s="90"/>
      <c r="BY16" s="9">
        <f t="shared" si="0"/>
        <v>70.82916666666667</v>
      </c>
      <c r="BZ16" s="9">
        <f t="shared" si="1"/>
        <v>68.89625</v>
      </c>
      <c r="CA16" s="9">
        <f t="shared" si="2"/>
        <v>66.64527777777776</v>
      </c>
      <c r="CB16" s="9">
        <f t="shared" si="3"/>
        <v>68.00847222222224</v>
      </c>
    </row>
    <row r="17" spans="1:80" ht="11.25">
      <c r="A17" s="13">
        <v>15</v>
      </c>
      <c r="B17" s="79">
        <v>65.66666666666667</v>
      </c>
      <c r="C17" s="79">
        <v>50</v>
      </c>
      <c r="D17" s="79">
        <v>77.66666666666667</v>
      </c>
      <c r="E17" s="79">
        <v>76.75</v>
      </c>
      <c r="F17" s="79">
        <v>45.75</v>
      </c>
      <c r="G17" s="79">
        <v>41.5</v>
      </c>
      <c r="H17" s="79">
        <v>61.75</v>
      </c>
      <c r="I17" s="79">
        <v>54.25</v>
      </c>
      <c r="J17" s="34">
        <v>96.5</v>
      </c>
      <c r="K17" s="79">
        <v>53.5</v>
      </c>
      <c r="L17" s="79">
        <v>85</v>
      </c>
      <c r="M17" s="79">
        <v>80.25</v>
      </c>
      <c r="N17" s="79">
        <v>54.5</v>
      </c>
      <c r="O17" s="79">
        <v>79.5</v>
      </c>
      <c r="P17" s="79">
        <v>44.75</v>
      </c>
      <c r="Q17" s="79">
        <v>64.75</v>
      </c>
      <c r="R17" s="79">
        <v>80</v>
      </c>
      <c r="S17" s="79">
        <v>68.25</v>
      </c>
      <c r="T17" s="79">
        <v>57.75</v>
      </c>
      <c r="U17" s="79">
        <v>87.25</v>
      </c>
      <c r="V17" s="79">
        <v>69.75</v>
      </c>
      <c r="W17" s="79">
        <v>67.75</v>
      </c>
      <c r="X17" s="79">
        <v>85</v>
      </c>
      <c r="Y17" s="79">
        <v>68.5</v>
      </c>
      <c r="Z17" s="79">
        <v>88.5</v>
      </c>
      <c r="AA17" s="79">
        <v>74.375</v>
      </c>
      <c r="AB17" s="79">
        <v>55</v>
      </c>
      <c r="AC17" s="79">
        <v>78.5</v>
      </c>
      <c r="AD17" s="79">
        <v>50</v>
      </c>
      <c r="AE17" s="79">
        <v>91.5</v>
      </c>
      <c r="AF17" s="79">
        <v>89.4125</v>
      </c>
      <c r="AG17" s="79">
        <v>70.95</v>
      </c>
      <c r="AH17" s="79">
        <v>76.4625</v>
      </c>
      <c r="AI17" s="79">
        <v>82.125</v>
      </c>
      <c r="AJ17" s="79">
        <v>56.475</v>
      </c>
      <c r="AK17" s="79">
        <v>52.725</v>
      </c>
      <c r="AL17" s="79">
        <v>65.5125</v>
      </c>
      <c r="AM17" s="79">
        <v>85.6</v>
      </c>
      <c r="AN17" s="79">
        <v>64.525</v>
      </c>
      <c r="AO17" s="79">
        <v>66.75</v>
      </c>
      <c r="AP17" s="79">
        <v>52.875</v>
      </c>
      <c r="AQ17" s="79">
        <v>51.25</v>
      </c>
      <c r="AR17" s="79">
        <v>82.875</v>
      </c>
      <c r="AS17" s="79">
        <v>59.75</v>
      </c>
      <c r="AT17" s="79">
        <v>57.775</v>
      </c>
      <c r="AU17" s="79">
        <v>99.37916666666666</v>
      </c>
      <c r="AV17" s="79">
        <v>63.01666666666666</v>
      </c>
      <c r="AW17" s="79">
        <v>76.92083333333333</v>
      </c>
      <c r="AX17" s="79">
        <v>55.7</v>
      </c>
      <c r="AY17" s="79">
        <v>57.4375</v>
      </c>
      <c r="AZ17" s="79">
        <v>80.92083333333333</v>
      </c>
      <c r="BA17" s="79">
        <v>53.383333333333326</v>
      </c>
      <c r="BB17" s="79">
        <v>74.59166666666667</v>
      </c>
      <c r="BC17" s="79">
        <v>57.79583333333333</v>
      </c>
      <c r="BD17" s="79">
        <v>67.225</v>
      </c>
      <c r="BE17" s="79">
        <v>74.0375</v>
      </c>
      <c r="BF17" s="79">
        <v>67.18333333333334</v>
      </c>
      <c r="BG17" s="79">
        <v>85.06666666666666</v>
      </c>
      <c r="BH17" s="79">
        <v>59.05416666666665</v>
      </c>
      <c r="BI17" s="79">
        <v>76.6125</v>
      </c>
      <c r="BJ17" s="79">
        <v>60.15833333333334</v>
      </c>
      <c r="BK17" s="79">
        <v>58.6875</v>
      </c>
      <c r="BL17" s="79">
        <v>76.8375</v>
      </c>
      <c r="BM17" s="79">
        <v>42.2</v>
      </c>
      <c r="BN17" s="79">
        <v>57.349999999999994</v>
      </c>
      <c r="BO17" s="79">
        <v>73.69166666666665</v>
      </c>
      <c r="BP17" s="79">
        <v>53.72916666666666</v>
      </c>
      <c r="BQ17" s="79">
        <v>55.150000000000006</v>
      </c>
      <c r="BR17" s="79"/>
      <c r="BS17" s="79"/>
      <c r="BT17" s="79"/>
      <c r="BU17" s="79"/>
      <c r="BV17" s="79"/>
      <c r="BW17" s="79"/>
      <c r="BX17" s="90"/>
      <c r="BY17" s="9">
        <f t="shared" si="0"/>
        <v>72.00458333333333</v>
      </c>
      <c r="BZ17" s="9">
        <f t="shared" si="1"/>
        <v>70.94180555555555</v>
      </c>
      <c r="CA17" s="9">
        <f t="shared" si="2"/>
        <v>68.97402777777779</v>
      </c>
      <c r="CB17" s="9">
        <f t="shared" si="3"/>
        <v>65.39763888888888</v>
      </c>
    </row>
    <row r="18" spans="1:80" ht="11.25">
      <c r="A18" s="13">
        <v>16</v>
      </c>
      <c r="B18" s="79">
        <v>59.333333333333336</v>
      </c>
      <c r="C18" s="79">
        <v>65</v>
      </c>
      <c r="D18" s="79">
        <v>89</v>
      </c>
      <c r="E18" s="79">
        <v>83.5</v>
      </c>
      <c r="F18" s="79">
        <v>66</v>
      </c>
      <c r="G18" s="79">
        <v>66</v>
      </c>
      <c r="H18" s="79">
        <v>76.25</v>
      </c>
      <c r="I18" s="79">
        <v>87.5</v>
      </c>
      <c r="J18" s="34">
        <v>85</v>
      </c>
      <c r="K18" s="79">
        <v>53.5</v>
      </c>
      <c r="L18" s="79">
        <v>89.75</v>
      </c>
      <c r="M18" s="79">
        <v>90</v>
      </c>
      <c r="N18" s="79">
        <v>35.25</v>
      </c>
      <c r="O18" s="79">
        <v>85</v>
      </c>
      <c r="P18" s="79">
        <v>67</v>
      </c>
      <c r="Q18" s="79">
        <v>67.75</v>
      </c>
      <c r="R18" s="79">
        <v>65.25</v>
      </c>
      <c r="S18" s="79">
        <v>67.5</v>
      </c>
      <c r="T18" s="79">
        <v>64.5</v>
      </c>
      <c r="U18" s="79">
        <v>85</v>
      </c>
      <c r="V18" s="79">
        <v>94.25</v>
      </c>
      <c r="W18" s="79">
        <v>87.5</v>
      </c>
      <c r="X18" s="79">
        <v>89</v>
      </c>
      <c r="Y18" s="79">
        <v>55.25</v>
      </c>
      <c r="Z18" s="79">
        <v>87.5</v>
      </c>
      <c r="AA18" s="79">
        <v>73.875</v>
      </c>
      <c r="AB18" s="79">
        <v>72.125</v>
      </c>
      <c r="AC18" s="79">
        <v>63.5</v>
      </c>
      <c r="AD18" s="79">
        <v>84.625</v>
      </c>
      <c r="AE18" s="79">
        <v>57.5</v>
      </c>
      <c r="AF18" s="79">
        <v>88.475</v>
      </c>
      <c r="AG18" s="79">
        <v>88.9</v>
      </c>
      <c r="AH18" s="79">
        <v>88.725</v>
      </c>
      <c r="AI18" s="79">
        <v>45.9375</v>
      </c>
      <c r="AJ18" s="79">
        <v>58.0375</v>
      </c>
      <c r="AK18" s="79">
        <v>47.3</v>
      </c>
      <c r="AL18" s="79">
        <v>85.5375</v>
      </c>
      <c r="AM18" s="79">
        <v>80.9875</v>
      </c>
      <c r="AN18" s="79">
        <v>61.35</v>
      </c>
      <c r="AO18" s="79">
        <v>74.375</v>
      </c>
      <c r="AP18" s="79">
        <v>45.875</v>
      </c>
      <c r="AQ18" s="79">
        <v>55.25</v>
      </c>
      <c r="AR18" s="79">
        <v>71.25</v>
      </c>
      <c r="AS18" s="79">
        <v>87.625</v>
      </c>
      <c r="AT18" s="79">
        <v>56.9125</v>
      </c>
      <c r="AU18" s="79">
        <v>87.4</v>
      </c>
      <c r="AV18" s="79">
        <v>66.89166666666667</v>
      </c>
      <c r="AW18" s="79">
        <v>70.49583333333332</v>
      </c>
      <c r="AX18" s="79">
        <v>46.175</v>
      </c>
      <c r="AY18" s="79">
        <v>64</v>
      </c>
      <c r="AZ18" s="79">
        <v>77.8375</v>
      </c>
      <c r="BA18" s="79">
        <v>60.45833333333332</v>
      </c>
      <c r="BB18" s="79">
        <v>63.01666666666667</v>
      </c>
      <c r="BC18" s="79">
        <v>79.82916666666667</v>
      </c>
      <c r="BD18" s="79">
        <v>81.3</v>
      </c>
      <c r="BE18" s="79">
        <v>73.83333333333331</v>
      </c>
      <c r="BF18" s="79">
        <v>74.41666666666666</v>
      </c>
      <c r="BG18" s="79">
        <v>67.37916666666666</v>
      </c>
      <c r="BH18" s="79">
        <v>58.33333333333332</v>
      </c>
      <c r="BI18" s="79">
        <v>78.74583333333332</v>
      </c>
      <c r="BJ18" s="79">
        <v>62.68333333333334</v>
      </c>
      <c r="BK18" s="79">
        <v>49.32916666666665</v>
      </c>
      <c r="BL18" s="79">
        <v>71.47083333333335</v>
      </c>
      <c r="BM18" s="79">
        <v>58.6</v>
      </c>
      <c r="BN18" s="79">
        <v>49.125</v>
      </c>
      <c r="BO18" s="79">
        <v>51.854166666666686</v>
      </c>
      <c r="BP18" s="79">
        <v>56.51666666666665</v>
      </c>
      <c r="BQ18" s="79">
        <v>70.41666666666667</v>
      </c>
      <c r="BR18" s="79"/>
      <c r="BS18" s="79"/>
      <c r="BT18" s="79"/>
      <c r="BU18" s="79"/>
      <c r="BV18" s="79"/>
      <c r="BW18" s="79"/>
      <c r="BX18" s="90"/>
      <c r="BY18" s="9">
        <f t="shared" si="0"/>
        <v>73.48416666666667</v>
      </c>
      <c r="BZ18" s="9">
        <f t="shared" si="1"/>
        <v>72.53166666666667</v>
      </c>
      <c r="CA18" s="9">
        <f t="shared" si="2"/>
        <v>69.72319444444445</v>
      </c>
      <c r="CB18" s="9">
        <f t="shared" si="3"/>
        <v>65.75819444444444</v>
      </c>
    </row>
    <row r="19" spans="1:80" ht="11.25">
      <c r="A19" s="13">
        <v>17</v>
      </c>
      <c r="B19" s="79">
        <v>59.333333333333336</v>
      </c>
      <c r="C19" s="79">
        <v>85</v>
      </c>
      <c r="D19" s="79">
        <v>87</v>
      </c>
      <c r="E19" s="79">
        <v>59.75</v>
      </c>
      <c r="F19" s="79">
        <v>69.5</v>
      </c>
      <c r="G19" s="79">
        <v>63.5</v>
      </c>
      <c r="H19" s="79">
        <v>70.25</v>
      </c>
      <c r="I19" s="79">
        <v>68.25</v>
      </c>
      <c r="J19" s="34">
        <v>62.5</v>
      </c>
      <c r="K19" s="79">
        <v>54.75</v>
      </c>
      <c r="L19" s="79">
        <v>83.75</v>
      </c>
      <c r="M19" s="79">
        <v>86</v>
      </c>
      <c r="N19" s="79">
        <v>38.75</v>
      </c>
      <c r="O19" s="79">
        <v>50.75</v>
      </c>
      <c r="P19" s="79">
        <v>69.75</v>
      </c>
      <c r="Q19" s="79">
        <v>76</v>
      </c>
      <c r="R19" s="79">
        <v>92</v>
      </c>
      <c r="S19" s="79">
        <v>65.5</v>
      </c>
      <c r="T19" s="79">
        <v>93.25</v>
      </c>
      <c r="U19" s="79">
        <v>62.75</v>
      </c>
      <c r="V19" s="79">
        <v>81.75</v>
      </c>
      <c r="W19" s="79">
        <v>59.75</v>
      </c>
      <c r="X19" s="79">
        <v>77.75</v>
      </c>
      <c r="Y19" s="79">
        <v>71</v>
      </c>
      <c r="Z19" s="79">
        <v>59.5</v>
      </c>
      <c r="AA19" s="79">
        <v>65.625</v>
      </c>
      <c r="AB19" s="79">
        <v>37.125</v>
      </c>
      <c r="AC19" s="79">
        <v>83.125</v>
      </c>
      <c r="AD19" s="79">
        <v>52</v>
      </c>
      <c r="AE19" s="79">
        <v>53.5</v>
      </c>
      <c r="AF19" s="79">
        <v>89.7375</v>
      </c>
      <c r="AG19" s="79">
        <v>87.8125</v>
      </c>
      <c r="AH19" s="79">
        <v>69.8</v>
      </c>
      <c r="AI19" s="79">
        <v>60.8625</v>
      </c>
      <c r="AJ19" s="79">
        <v>63.2875</v>
      </c>
      <c r="AK19" s="79">
        <v>62.725</v>
      </c>
      <c r="AL19" s="79">
        <v>45.7125</v>
      </c>
      <c r="AM19" s="79">
        <v>80.7</v>
      </c>
      <c r="AN19" s="79">
        <v>66.1875</v>
      </c>
      <c r="AO19" s="79">
        <v>55.875</v>
      </c>
      <c r="AP19" s="79">
        <v>59.75</v>
      </c>
      <c r="AQ19" s="79">
        <v>43.625</v>
      </c>
      <c r="AR19" s="79">
        <v>71.875</v>
      </c>
      <c r="AS19" s="79">
        <v>74.75</v>
      </c>
      <c r="AT19" s="79">
        <v>70.97083333333333</v>
      </c>
      <c r="AU19" s="79">
        <v>92.30416666666666</v>
      </c>
      <c r="AV19" s="79">
        <v>62.670833333333356</v>
      </c>
      <c r="AW19" s="79">
        <v>48.72916666666666</v>
      </c>
      <c r="AX19" s="79">
        <v>64.58333333333333</v>
      </c>
      <c r="AY19" s="79">
        <v>74.27916666666668</v>
      </c>
      <c r="AZ19" s="79">
        <v>65.10416666666667</v>
      </c>
      <c r="BA19" s="79">
        <v>50.62083333333333</v>
      </c>
      <c r="BB19" s="79">
        <v>60.2625</v>
      </c>
      <c r="BC19" s="79">
        <v>52.425</v>
      </c>
      <c r="BD19" s="79">
        <v>69.47916666666666</v>
      </c>
      <c r="BE19" s="79">
        <v>78.29583333333333</v>
      </c>
      <c r="BF19" s="79">
        <v>87.64166666666665</v>
      </c>
      <c r="BG19" s="79">
        <v>88.55</v>
      </c>
      <c r="BH19" s="79">
        <v>56.15416666666667</v>
      </c>
      <c r="BI19" s="79">
        <v>83.30416666666666</v>
      </c>
      <c r="BJ19" s="79">
        <v>60.7375</v>
      </c>
      <c r="BK19" s="79">
        <v>50.79583333333332</v>
      </c>
      <c r="BL19" s="79">
        <v>79.0875</v>
      </c>
      <c r="BM19" s="79">
        <v>79.4</v>
      </c>
      <c r="BN19" s="79">
        <v>68.05416666666666</v>
      </c>
      <c r="BO19" s="79">
        <v>71.53333333333335</v>
      </c>
      <c r="BP19" s="79">
        <v>68.38333333333334</v>
      </c>
      <c r="BQ19" s="79">
        <v>60.320833333333326</v>
      </c>
      <c r="BR19" s="79"/>
      <c r="BS19" s="79"/>
      <c r="BT19" s="79"/>
      <c r="BU19" s="79"/>
      <c r="BV19" s="79"/>
      <c r="BW19" s="79"/>
      <c r="BX19" s="90"/>
      <c r="BY19" s="9">
        <f t="shared" si="0"/>
        <v>67.91708333333332</v>
      </c>
      <c r="BZ19" s="9">
        <f t="shared" si="1"/>
        <v>66.81666666666666</v>
      </c>
      <c r="CA19" s="9">
        <f t="shared" si="2"/>
        <v>66.80388888888889</v>
      </c>
      <c r="CB19" s="9">
        <f t="shared" si="3"/>
        <v>67.19166666666666</v>
      </c>
    </row>
    <row r="20" spans="1:80" ht="11.25">
      <c r="A20" s="13">
        <v>18</v>
      </c>
      <c r="B20" s="79">
        <v>53.666666666666664</v>
      </c>
      <c r="C20" s="79">
        <v>93</v>
      </c>
      <c r="D20" s="79">
        <v>70</v>
      </c>
      <c r="E20" s="79">
        <v>60.75</v>
      </c>
      <c r="F20" s="79">
        <v>61.75</v>
      </c>
      <c r="G20" s="79">
        <v>79</v>
      </c>
      <c r="H20" s="79">
        <v>60.25</v>
      </c>
      <c r="I20" s="79">
        <v>69.25</v>
      </c>
      <c r="J20" s="34">
        <v>42.25</v>
      </c>
      <c r="K20" s="79">
        <v>74.5</v>
      </c>
      <c r="L20" s="79">
        <v>80</v>
      </c>
      <c r="M20" s="79">
        <v>82</v>
      </c>
      <c r="N20" s="79">
        <v>84.5</v>
      </c>
      <c r="O20" s="79">
        <v>46.75</v>
      </c>
      <c r="P20" s="79">
        <v>73</v>
      </c>
      <c r="Q20" s="79">
        <v>91.5</v>
      </c>
      <c r="R20" s="79">
        <v>74</v>
      </c>
      <c r="S20" s="79">
        <v>85.75</v>
      </c>
      <c r="T20" s="79">
        <v>52</v>
      </c>
      <c r="U20" s="79">
        <v>72.75</v>
      </c>
      <c r="V20" s="79">
        <v>56.75</v>
      </c>
      <c r="W20" s="79">
        <v>62.25</v>
      </c>
      <c r="X20" s="79">
        <v>73.25</v>
      </c>
      <c r="Y20" s="79">
        <v>52.75</v>
      </c>
      <c r="Z20" s="79">
        <v>72.5</v>
      </c>
      <c r="AA20" s="79">
        <v>79.25</v>
      </c>
      <c r="AB20" s="79">
        <v>44.625</v>
      </c>
      <c r="AC20" s="79">
        <v>63.75</v>
      </c>
      <c r="AD20" s="79">
        <v>51.875</v>
      </c>
      <c r="AE20" s="79">
        <v>35</v>
      </c>
      <c r="AF20" s="79">
        <v>80.4875</v>
      </c>
      <c r="AG20" s="79">
        <v>69.4125</v>
      </c>
      <c r="AH20" s="79">
        <v>83.325</v>
      </c>
      <c r="AI20" s="79">
        <v>78.4625</v>
      </c>
      <c r="AJ20" s="79">
        <v>68.375</v>
      </c>
      <c r="AK20" s="79">
        <v>63.825</v>
      </c>
      <c r="AL20" s="79">
        <v>56.7</v>
      </c>
      <c r="AM20" s="79">
        <v>78.75</v>
      </c>
      <c r="AN20" s="79">
        <v>65.425</v>
      </c>
      <c r="AO20" s="79">
        <v>61.625</v>
      </c>
      <c r="AP20" s="79">
        <v>36.125</v>
      </c>
      <c r="AQ20" s="79">
        <v>52.625</v>
      </c>
      <c r="AR20" s="79">
        <v>77.75</v>
      </c>
      <c r="AS20" s="79">
        <v>69.625</v>
      </c>
      <c r="AT20" s="79">
        <v>78.0625</v>
      </c>
      <c r="AU20" s="79">
        <v>88.375</v>
      </c>
      <c r="AV20" s="79">
        <v>73.04583333333335</v>
      </c>
      <c r="AW20" s="79">
        <v>59.35416666666666</v>
      </c>
      <c r="AX20" s="79">
        <v>69.33333333333333</v>
      </c>
      <c r="AY20" s="79">
        <v>57.32083333333335</v>
      </c>
      <c r="AZ20" s="79">
        <v>63.125</v>
      </c>
      <c r="BA20" s="79">
        <v>62.325</v>
      </c>
      <c r="BB20" s="79">
        <v>60.091666666666676</v>
      </c>
      <c r="BC20" s="79">
        <v>63.36666666666667</v>
      </c>
      <c r="BD20" s="79">
        <v>69.13333333333334</v>
      </c>
      <c r="BE20" s="79">
        <v>97</v>
      </c>
      <c r="BF20" s="79">
        <v>81.02916666666665</v>
      </c>
      <c r="BG20" s="79">
        <v>74.35833333333333</v>
      </c>
      <c r="BH20" s="79">
        <v>71.42083333333335</v>
      </c>
      <c r="BI20" s="79">
        <v>80.93333333333335</v>
      </c>
      <c r="BJ20" s="79">
        <v>85.03333333333333</v>
      </c>
      <c r="BK20" s="79">
        <v>65.525</v>
      </c>
      <c r="BL20" s="79">
        <v>58.654166666666676</v>
      </c>
      <c r="BM20" s="79">
        <v>71.2</v>
      </c>
      <c r="BN20" s="79">
        <v>83.05833333333334</v>
      </c>
      <c r="BO20" s="79">
        <v>86.73333333333333</v>
      </c>
      <c r="BP20" s="79">
        <v>72.24166666666666</v>
      </c>
      <c r="BQ20" s="79">
        <v>81.23333333333335</v>
      </c>
      <c r="BR20" s="79"/>
      <c r="BS20" s="79"/>
      <c r="BT20" s="79"/>
      <c r="BU20" s="79"/>
      <c r="BV20" s="79"/>
      <c r="BW20" s="79"/>
      <c r="BX20" s="90"/>
      <c r="BY20" s="9">
        <f t="shared" si="0"/>
        <v>67.67791666666668</v>
      </c>
      <c r="BZ20" s="9">
        <f t="shared" si="1"/>
        <v>65.27000000000001</v>
      </c>
      <c r="CA20" s="9">
        <f t="shared" si="2"/>
        <v>67.51027777777779</v>
      </c>
      <c r="CB20" s="9">
        <f t="shared" si="3"/>
        <v>70.50430555555558</v>
      </c>
    </row>
    <row r="21" spans="1:80" ht="11.25">
      <c r="A21" s="13">
        <v>19</v>
      </c>
      <c r="B21" s="79">
        <v>79.33333333333333</v>
      </c>
      <c r="C21" s="79">
        <v>61</v>
      </c>
      <c r="D21" s="79">
        <v>63.333333333333336</v>
      </c>
      <c r="E21" s="79">
        <v>75.5</v>
      </c>
      <c r="F21" s="79">
        <v>78.25</v>
      </c>
      <c r="G21" s="79">
        <v>45.5</v>
      </c>
      <c r="H21" s="79">
        <v>64.25</v>
      </c>
      <c r="I21" s="79">
        <v>61.25</v>
      </c>
      <c r="J21" s="34">
        <v>64</v>
      </c>
      <c r="K21" s="79">
        <v>56.75</v>
      </c>
      <c r="L21" s="79">
        <v>67</v>
      </c>
      <c r="M21" s="79">
        <v>89.25</v>
      </c>
      <c r="N21" s="79">
        <v>85.5</v>
      </c>
      <c r="O21" s="79">
        <v>61</v>
      </c>
      <c r="P21" s="79">
        <v>84.5</v>
      </c>
      <c r="Q21" s="79">
        <v>75.5</v>
      </c>
      <c r="R21" s="79">
        <v>53</v>
      </c>
      <c r="S21" s="79">
        <v>73.5</v>
      </c>
      <c r="T21" s="79">
        <v>62.5</v>
      </c>
      <c r="U21" s="79">
        <v>72.25</v>
      </c>
      <c r="V21" s="79">
        <v>65.75</v>
      </c>
      <c r="W21" s="79">
        <v>49.5</v>
      </c>
      <c r="X21" s="79">
        <v>51.25</v>
      </c>
      <c r="Y21" s="79">
        <v>62.25</v>
      </c>
      <c r="Z21" s="79">
        <v>65.25</v>
      </c>
      <c r="AA21" s="79">
        <v>78.25</v>
      </c>
      <c r="AB21" s="79">
        <v>72.125</v>
      </c>
      <c r="AC21" s="79">
        <v>67.875</v>
      </c>
      <c r="AD21" s="79">
        <v>78.375</v>
      </c>
      <c r="AE21" s="79">
        <v>37.125</v>
      </c>
      <c r="AF21" s="79">
        <v>86.4375</v>
      </c>
      <c r="AG21" s="79">
        <v>82.175</v>
      </c>
      <c r="AH21" s="79">
        <v>68.775</v>
      </c>
      <c r="AI21" s="79">
        <v>89.4</v>
      </c>
      <c r="AJ21" s="79">
        <v>71.55</v>
      </c>
      <c r="AK21" s="79">
        <v>83.4</v>
      </c>
      <c r="AL21" s="79">
        <v>56.95</v>
      </c>
      <c r="AM21" s="79">
        <v>68.85</v>
      </c>
      <c r="AN21" s="79">
        <v>50.9875</v>
      </c>
      <c r="AO21" s="79">
        <v>80.125</v>
      </c>
      <c r="AP21" s="79">
        <v>48.5</v>
      </c>
      <c r="AQ21" s="79">
        <v>72.25</v>
      </c>
      <c r="AR21" s="79">
        <v>71.5</v>
      </c>
      <c r="AS21" s="79">
        <v>48.5</v>
      </c>
      <c r="AT21" s="79">
        <v>70.425</v>
      </c>
      <c r="AU21" s="79">
        <v>84.12916666666668</v>
      </c>
      <c r="AV21" s="79">
        <v>86.7125</v>
      </c>
      <c r="AW21" s="79">
        <v>69.45833333333333</v>
      </c>
      <c r="AX21" s="79">
        <v>86.62916666666666</v>
      </c>
      <c r="AY21" s="79">
        <v>53.416666666666664</v>
      </c>
      <c r="AZ21" s="79">
        <v>68.7125</v>
      </c>
      <c r="BA21" s="79">
        <v>82.29166666666669</v>
      </c>
      <c r="BB21" s="79">
        <v>69.5875</v>
      </c>
      <c r="BC21" s="79">
        <v>75.9125</v>
      </c>
      <c r="BD21" s="79">
        <v>68.90833333333336</v>
      </c>
      <c r="BE21" s="79">
        <v>77.89583333333333</v>
      </c>
      <c r="BF21" s="79">
        <v>71.88333333333334</v>
      </c>
      <c r="BG21" s="79">
        <v>75.27916666666665</v>
      </c>
      <c r="BH21" s="79">
        <v>88.52916666666665</v>
      </c>
      <c r="BI21" s="79">
        <v>78.5375</v>
      </c>
      <c r="BJ21" s="79">
        <v>55.695833333333326</v>
      </c>
      <c r="BK21" s="79">
        <v>63.94166666666667</v>
      </c>
      <c r="BL21" s="79">
        <v>67.8375</v>
      </c>
      <c r="BM21" s="79">
        <v>67.1</v>
      </c>
      <c r="BN21" s="79">
        <v>55.762499999999996</v>
      </c>
      <c r="BO21" s="79">
        <v>72.92500000000001</v>
      </c>
      <c r="BP21" s="79">
        <v>71.4625</v>
      </c>
      <c r="BQ21" s="79">
        <v>60.66666666666668</v>
      </c>
      <c r="BR21" s="79"/>
      <c r="BS21" s="79"/>
      <c r="BT21" s="79"/>
      <c r="BU21" s="79"/>
      <c r="BV21" s="79"/>
      <c r="BW21" s="79"/>
      <c r="BX21" s="90"/>
      <c r="BY21" s="9">
        <f t="shared" si="0"/>
        <v>69.33458333333334</v>
      </c>
      <c r="BZ21" s="9">
        <f t="shared" si="1"/>
        <v>68.42083333333333</v>
      </c>
      <c r="CA21" s="9">
        <f t="shared" si="2"/>
        <v>71.20472222222223</v>
      </c>
      <c r="CB21" s="9">
        <f t="shared" si="3"/>
        <v>69.85208333333334</v>
      </c>
    </row>
    <row r="22" spans="1:80" ht="11.25">
      <c r="A22" s="82">
        <v>20</v>
      </c>
      <c r="B22" s="83">
        <v>75</v>
      </c>
      <c r="C22" s="83">
        <v>66.33333333333333</v>
      </c>
      <c r="D22" s="83">
        <v>54.333333333333336</v>
      </c>
      <c r="E22" s="83">
        <v>62.75</v>
      </c>
      <c r="F22" s="83">
        <v>85.25</v>
      </c>
      <c r="G22" s="83">
        <v>53.5</v>
      </c>
      <c r="H22" s="83">
        <v>87.25</v>
      </c>
      <c r="I22" s="83">
        <v>86.25</v>
      </c>
      <c r="J22" s="84">
        <v>63.5</v>
      </c>
      <c r="K22" s="83">
        <v>52.75</v>
      </c>
      <c r="L22" s="83">
        <v>51.25</v>
      </c>
      <c r="M22" s="83">
        <v>84.25</v>
      </c>
      <c r="N22" s="83">
        <v>88.5</v>
      </c>
      <c r="O22" s="83">
        <v>69.5</v>
      </c>
      <c r="P22" s="83">
        <v>95.5</v>
      </c>
      <c r="Q22" s="83">
        <v>52.5</v>
      </c>
      <c r="R22" s="83">
        <v>64.25</v>
      </c>
      <c r="S22" s="83">
        <v>87.25</v>
      </c>
      <c r="T22" s="83">
        <v>57</v>
      </c>
      <c r="U22" s="83">
        <v>80.25</v>
      </c>
      <c r="V22" s="83">
        <v>59.5</v>
      </c>
      <c r="W22" s="83">
        <v>62.75</v>
      </c>
      <c r="X22" s="83">
        <v>52.25</v>
      </c>
      <c r="Y22" s="83">
        <v>75</v>
      </c>
      <c r="Z22" s="83">
        <v>43.75</v>
      </c>
      <c r="AA22" s="83">
        <v>66.75</v>
      </c>
      <c r="AB22" s="83">
        <v>84.625</v>
      </c>
      <c r="AC22" s="83">
        <v>68.75</v>
      </c>
      <c r="AD22" s="83">
        <v>69.75</v>
      </c>
      <c r="AE22" s="83">
        <v>42.375</v>
      </c>
      <c r="AF22" s="83">
        <v>82.025</v>
      </c>
      <c r="AG22" s="83">
        <v>73.3</v>
      </c>
      <c r="AH22" s="83">
        <v>77.3</v>
      </c>
      <c r="AI22" s="83">
        <v>87.3375</v>
      </c>
      <c r="AJ22" s="83">
        <v>85.7875</v>
      </c>
      <c r="AK22" s="83">
        <v>69.2</v>
      </c>
      <c r="AL22" s="83">
        <v>62.3625</v>
      </c>
      <c r="AM22" s="83">
        <v>69.075</v>
      </c>
      <c r="AN22" s="83">
        <v>51.525</v>
      </c>
      <c r="AO22" s="83">
        <v>51.625</v>
      </c>
      <c r="AP22" s="83">
        <v>62.375</v>
      </c>
      <c r="AQ22" s="83">
        <v>70.875</v>
      </c>
      <c r="AR22" s="83">
        <v>38.5</v>
      </c>
      <c r="AS22" s="83">
        <v>90.25</v>
      </c>
      <c r="AT22" s="83">
        <v>59.008333333333326</v>
      </c>
      <c r="AU22" s="83">
        <v>64.20833333333333</v>
      </c>
      <c r="AV22" s="83">
        <v>79.33333333333333</v>
      </c>
      <c r="AW22" s="83">
        <v>85.50833333333333</v>
      </c>
      <c r="AX22" s="83">
        <v>64.27916666666665</v>
      </c>
      <c r="AY22" s="83">
        <v>70.45833333333334</v>
      </c>
      <c r="AZ22" s="83">
        <v>85.40833333333335</v>
      </c>
      <c r="BA22" s="83">
        <v>58.47083333333334</v>
      </c>
      <c r="BB22" s="83">
        <v>83.7125</v>
      </c>
      <c r="BC22" s="83">
        <v>85.47916666666664</v>
      </c>
      <c r="BD22" s="83">
        <v>63.65</v>
      </c>
      <c r="BE22" s="83">
        <v>54.325</v>
      </c>
      <c r="BF22" s="83">
        <v>77.36666666666667</v>
      </c>
      <c r="BG22" s="83">
        <v>86.80833333333334</v>
      </c>
      <c r="BH22" s="83">
        <v>71.65</v>
      </c>
      <c r="BI22" s="83">
        <v>72.40833333333332</v>
      </c>
      <c r="BJ22" s="83">
        <v>60.91666666666668</v>
      </c>
      <c r="BK22" s="83">
        <v>64.92083333333333</v>
      </c>
      <c r="BL22" s="83">
        <v>88.625</v>
      </c>
      <c r="BM22" s="83">
        <v>67.5</v>
      </c>
      <c r="BN22" s="83">
        <v>57.79583333333332</v>
      </c>
      <c r="BO22" s="83">
        <v>62.35833333333333</v>
      </c>
      <c r="BP22" s="83">
        <v>59.73749999999999</v>
      </c>
      <c r="BQ22" s="83">
        <v>89.01666666666667</v>
      </c>
      <c r="BR22" s="83"/>
      <c r="BS22" s="83"/>
      <c r="BT22" s="83"/>
      <c r="BU22" s="83"/>
      <c r="BV22" s="83"/>
      <c r="BW22" s="83"/>
      <c r="BX22" s="90"/>
      <c r="BY22" s="85">
        <f t="shared" si="0"/>
        <v>69.27958333333332</v>
      </c>
      <c r="BZ22" s="85">
        <f t="shared" si="1"/>
        <v>67.41152777777776</v>
      </c>
      <c r="CA22" s="85">
        <f t="shared" si="2"/>
        <v>70.05597222222221</v>
      </c>
      <c r="CB22" s="85">
        <f t="shared" si="3"/>
        <v>69.26986111111113</v>
      </c>
    </row>
    <row r="23" spans="1:80" ht="11.25">
      <c r="A23" s="13">
        <v>21</v>
      </c>
      <c r="B23" s="79">
        <v>75</v>
      </c>
      <c r="C23" s="79">
        <v>63</v>
      </c>
      <c r="D23" s="79">
        <v>62.333333333333336</v>
      </c>
      <c r="E23" s="79">
        <v>57.75</v>
      </c>
      <c r="F23" s="79">
        <v>73.75</v>
      </c>
      <c r="G23" s="79">
        <v>70.25</v>
      </c>
      <c r="H23" s="79">
        <v>80</v>
      </c>
      <c r="I23" s="79">
        <v>61.25</v>
      </c>
      <c r="J23" s="34">
        <v>52.75</v>
      </c>
      <c r="K23" s="79">
        <v>66</v>
      </c>
      <c r="L23" s="79">
        <v>69.5</v>
      </c>
      <c r="M23" s="79">
        <v>91.25</v>
      </c>
      <c r="N23" s="79">
        <v>78.25</v>
      </c>
      <c r="O23" s="79">
        <v>61.25</v>
      </c>
      <c r="P23" s="79">
        <v>60.5</v>
      </c>
      <c r="Q23" s="79">
        <v>50.75</v>
      </c>
      <c r="R23" s="79">
        <v>71.25</v>
      </c>
      <c r="S23" s="79">
        <v>65.25</v>
      </c>
      <c r="T23" s="79">
        <v>63.75</v>
      </c>
      <c r="U23" s="79">
        <v>66.5</v>
      </c>
      <c r="V23" s="79">
        <v>61.75</v>
      </c>
      <c r="W23" s="79">
        <v>89.25</v>
      </c>
      <c r="X23" s="79">
        <v>77.25</v>
      </c>
      <c r="Y23" s="79">
        <v>85</v>
      </c>
      <c r="Z23" s="79">
        <v>46.25</v>
      </c>
      <c r="AA23" s="79">
        <v>63</v>
      </c>
      <c r="AB23" s="79">
        <v>76.125</v>
      </c>
      <c r="AC23" s="79">
        <v>89.875</v>
      </c>
      <c r="AD23" s="79">
        <v>52.75</v>
      </c>
      <c r="AE23" s="79">
        <v>65.625</v>
      </c>
      <c r="AF23" s="79">
        <v>49.6875</v>
      </c>
      <c r="AG23" s="79">
        <v>75.225</v>
      </c>
      <c r="AH23" s="79">
        <v>66.9625</v>
      </c>
      <c r="AI23" s="79">
        <v>82.8625</v>
      </c>
      <c r="AJ23" s="79">
        <v>65.0125</v>
      </c>
      <c r="AK23" s="79">
        <v>67.1625</v>
      </c>
      <c r="AL23" s="79">
        <v>46.2125</v>
      </c>
      <c r="AM23" s="79">
        <v>92.475</v>
      </c>
      <c r="AN23" s="33">
        <v>63.45</v>
      </c>
      <c r="AO23" s="33">
        <v>53.75</v>
      </c>
      <c r="AP23" s="33">
        <v>76.75</v>
      </c>
      <c r="AQ23" s="33">
        <v>65</v>
      </c>
      <c r="AR23" s="33">
        <v>52.625</v>
      </c>
      <c r="AS23" s="33">
        <v>55</v>
      </c>
      <c r="AT23" s="33">
        <v>62.00833333333335</v>
      </c>
      <c r="AU23" s="33">
        <v>65.9875</v>
      </c>
      <c r="AV23" s="33">
        <v>61.50833333333333</v>
      </c>
      <c r="AW23" s="33">
        <v>94.7875</v>
      </c>
      <c r="AX23" s="33">
        <v>62.85416666666666</v>
      </c>
      <c r="AY23" s="33">
        <v>84.05833333333332</v>
      </c>
      <c r="AZ23" s="33">
        <v>70.42083333333336</v>
      </c>
      <c r="BA23" s="33">
        <v>45.94583333333333</v>
      </c>
      <c r="BB23" s="33">
        <v>84.57916666666667</v>
      </c>
      <c r="BC23" s="33">
        <v>64.85833333333335</v>
      </c>
      <c r="BD23" s="33">
        <v>68.21666666666665</v>
      </c>
      <c r="BE23" s="33">
        <v>56.42916666666667</v>
      </c>
      <c r="BF23" s="33">
        <v>90.35416666666667</v>
      </c>
      <c r="BG23" s="33">
        <v>72.25833333333335</v>
      </c>
      <c r="BH23" s="33">
        <v>76.49166666666666</v>
      </c>
      <c r="BI23" s="33">
        <v>69.99583333333334</v>
      </c>
      <c r="BJ23" s="33">
        <v>77.34583333333333</v>
      </c>
      <c r="BK23" s="33">
        <v>90.2375</v>
      </c>
      <c r="BL23" s="33">
        <v>85.67916666666666</v>
      </c>
      <c r="BM23" s="33">
        <v>77.2</v>
      </c>
      <c r="BN23" s="33">
        <v>81.32083333333333</v>
      </c>
      <c r="BO23" s="33">
        <v>52.31250000000001</v>
      </c>
      <c r="BP23" s="33">
        <v>66.62916666666668</v>
      </c>
      <c r="BQ23" s="33">
        <v>77.79999999999998</v>
      </c>
      <c r="BR23" s="33"/>
      <c r="BS23" s="33"/>
      <c r="BT23" s="33"/>
      <c r="BU23" s="33"/>
      <c r="BV23" s="33"/>
      <c r="BW23" s="33"/>
      <c r="BY23" s="9">
        <f t="shared" si="0"/>
        <v>68.31583333333333</v>
      </c>
      <c r="BZ23" s="9">
        <f t="shared" si="1"/>
        <v>67.7863888888889</v>
      </c>
      <c r="CA23" s="9">
        <f t="shared" si="2"/>
        <v>67.16055555555558</v>
      </c>
      <c r="CB23" s="9">
        <f t="shared" si="3"/>
        <v>70.19513888888888</v>
      </c>
    </row>
    <row r="24" spans="1:80" ht="11.25">
      <c r="A24" s="5">
        <v>22</v>
      </c>
      <c r="B24" s="33">
        <v>61.666666666666664</v>
      </c>
      <c r="C24" s="33">
        <v>82.66666666666667</v>
      </c>
      <c r="D24" s="33">
        <v>72</v>
      </c>
      <c r="E24" s="33">
        <v>58.75</v>
      </c>
      <c r="F24" s="33">
        <v>92.25</v>
      </c>
      <c r="G24" s="33">
        <v>67.75</v>
      </c>
      <c r="H24" s="33">
        <v>84.75</v>
      </c>
      <c r="I24" s="33">
        <v>64.25</v>
      </c>
      <c r="J24" s="34">
        <v>66.75</v>
      </c>
      <c r="K24" s="33">
        <v>67.25</v>
      </c>
      <c r="L24" s="33">
        <v>66.5</v>
      </c>
      <c r="M24" s="33">
        <v>79.25</v>
      </c>
      <c r="N24" s="33">
        <v>50.25</v>
      </c>
      <c r="O24" s="33">
        <v>78.25</v>
      </c>
      <c r="P24" s="33">
        <v>45.5</v>
      </c>
      <c r="Q24" s="33">
        <v>44.5</v>
      </c>
      <c r="R24" s="33">
        <v>79</v>
      </c>
      <c r="S24" s="33">
        <v>67</v>
      </c>
      <c r="T24" s="33">
        <v>91</v>
      </c>
      <c r="U24" s="33">
        <v>64.75</v>
      </c>
      <c r="V24" s="33">
        <v>87</v>
      </c>
      <c r="W24" s="33">
        <v>78.5</v>
      </c>
      <c r="X24" s="33">
        <v>73</v>
      </c>
      <c r="Y24" s="33">
        <v>75</v>
      </c>
      <c r="Z24" s="33">
        <v>63.25</v>
      </c>
      <c r="AA24" s="33">
        <v>48.625</v>
      </c>
      <c r="AB24" s="33">
        <v>54.875</v>
      </c>
      <c r="AC24" s="33">
        <v>57</v>
      </c>
      <c r="AD24" s="33">
        <v>58</v>
      </c>
      <c r="AE24" s="33">
        <v>71</v>
      </c>
      <c r="AF24" s="33">
        <v>85.925</v>
      </c>
      <c r="AG24" s="33">
        <v>83.0375</v>
      </c>
      <c r="AH24" s="33">
        <v>81.175</v>
      </c>
      <c r="AI24" s="33">
        <v>82.8625</v>
      </c>
      <c r="AJ24" s="33">
        <v>61.4</v>
      </c>
      <c r="AK24" s="33">
        <v>86.325</v>
      </c>
      <c r="AL24" s="33">
        <v>66.65</v>
      </c>
      <c r="AM24" s="33">
        <v>92.35</v>
      </c>
      <c r="AN24" s="33">
        <v>46.425</v>
      </c>
      <c r="AO24" s="33">
        <v>74.375</v>
      </c>
      <c r="AP24" s="33">
        <v>88.75</v>
      </c>
      <c r="AQ24" s="33">
        <v>65.625</v>
      </c>
      <c r="AR24" s="33">
        <v>81.625</v>
      </c>
      <c r="AS24" s="33">
        <v>60.25</v>
      </c>
      <c r="AT24" s="33">
        <v>79.2</v>
      </c>
      <c r="AU24" s="33">
        <v>69.89583333333334</v>
      </c>
      <c r="AV24" s="33">
        <v>67.39583333333333</v>
      </c>
      <c r="AW24" s="33">
        <v>70.95833333333333</v>
      </c>
      <c r="AX24" s="33">
        <v>61.67083333333334</v>
      </c>
      <c r="AY24" s="33">
        <v>81.49166666666667</v>
      </c>
      <c r="AZ24" s="33">
        <v>56.39166666666665</v>
      </c>
      <c r="BA24" s="33">
        <v>69.31666666666668</v>
      </c>
      <c r="BB24" s="33">
        <v>59.51666666666665</v>
      </c>
      <c r="BC24" s="33">
        <v>56.575</v>
      </c>
      <c r="BD24" s="33">
        <v>79.34583333333335</v>
      </c>
      <c r="BE24" s="33">
        <v>48.02916666666667</v>
      </c>
      <c r="BF24" s="33">
        <v>77.6375</v>
      </c>
      <c r="BG24" s="33">
        <v>87.65</v>
      </c>
      <c r="BH24" s="33">
        <v>96.08333333333336</v>
      </c>
      <c r="BI24" s="33">
        <v>75.8</v>
      </c>
      <c r="BJ24" s="33">
        <v>40.67916666666667</v>
      </c>
      <c r="BK24" s="33">
        <v>80.64166666666667</v>
      </c>
      <c r="BL24" s="33">
        <v>61.41666666666666</v>
      </c>
      <c r="BM24" s="33">
        <v>89.3</v>
      </c>
      <c r="BN24" s="33">
        <v>68.87916666666668</v>
      </c>
      <c r="BO24" s="33">
        <v>60.48333333333333</v>
      </c>
      <c r="BP24" s="33">
        <v>61.5875</v>
      </c>
      <c r="BQ24" s="33">
        <v>59.770833333333336</v>
      </c>
      <c r="BR24" s="33"/>
      <c r="BS24" s="33"/>
      <c r="BT24" s="33"/>
      <c r="BU24" s="33"/>
      <c r="BV24" s="33"/>
      <c r="BW24" s="33"/>
      <c r="BY24" s="9">
        <f t="shared" si="0"/>
        <v>70.19916666666667</v>
      </c>
      <c r="BZ24" s="9">
        <f t="shared" si="1"/>
        <v>72.20750000000001</v>
      </c>
      <c r="CA24" s="9">
        <f t="shared" si="2"/>
        <v>71.695</v>
      </c>
      <c r="CB24" s="9">
        <f t="shared" si="3"/>
        <v>69.22555555555556</v>
      </c>
    </row>
    <row r="25" spans="1:80" ht="11.25">
      <c r="A25" s="5">
        <v>23</v>
      </c>
      <c r="B25" s="33">
        <v>78</v>
      </c>
      <c r="C25" s="33">
        <v>71</v>
      </c>
      <c r="D25" s="33">
        <v>52.666666666666664</v>
      </c>
      <c r="E25" s="33">
        <v>76.75</v>
      </c>
      <c r="F25" s="33">
        <v>90.5</v>
      </c>
      <c r="G25" s="33">
        <v>86.75</v>
      </c>
      <c r="H25" s="33">
        <v>85</v>
      </c>
      <c r="I25" s="33">
        <v>74</v>
      </c>
      <c r="J25" s="34">
        <v>68.5</v>
      </c>
      <c r="K25" s="33">
        <v>70.75</v>
      </c>
      <c r="L25" s="33">
        <v>68.5</v>
      </c>
      <c r="M25" s="33">
        <v>75</v>
      </c>
      <c r="N25" s="33">
        <v>63.5</v>
      </c>
      <c r="O25" s="33">
        <v>82</v>
      </c>
      <c r="P25" s="33">
        <v>42.75</v>
      </c>
      <c r="Q25" s="33">
        <v>72</v>
      </c>
      <c r="R25" s="33">
        <v>77.5</v>
      </c>
      <c r="S25" s="33">
        <v>46.75</v>
      </c>
      <c r="T25" s="33">
        <v>46.75</v>
      </c>
      <c r="U25" s="33">
        <v>77.75</v>
      </c>
      <c r="V25" s="33">
        <v>61</v>
      </c>
      <c r="W25" s="33">
        <v>68</v>
      </c>
      <c r="X25" s="33">
        <v>66.75</v>
      </c>
      <c r="Y25" s="33">
        <v>78.5</v>
      </c>
      <c r="Z25" s="33">
        <v>58.25</v>
      </c>
      <c r="AA25" s="33">
        <v>66</v>
      </c>
      <c r="AB25" s="33">
        <v>63.25</v>
      </c>
      <c r="AC25" s="33">
        <v>80.25</v>
      </c>
      <c r="AD25" s="33">
        <v>52.75</v>
      </c>
      <c r="AE25" s="33">
        <v>67.25</v>
      </c>
      <c r="AF25" s="33">
        <v>66.975</v>
      </c>
      <c r="AG25" s="33">
        <v>83.5</v>
      </c>
      <c r="AH25" s="33">
        <v>92.2875</v>
      </c>
      <c r="AI25" s="33">
        <v>86.6125</v>
      </c>
      <c r="AJ25" s="33">
        <v>60.225</v>
      </c>
      <c r="AK25" s="33">
        <v>71.325</v>
      </c>
      <c r="AL25" s="33">
        <v>87.1625</v>
      </c>
      <c r="AM25" s="33">
        <v>86.2125</v>
      </c>
      <c r="AN25" s="33">
        <v>61.65</v>
      </c>
      <c r="AO25" s="33">
        <v>37</v>
      </c>
      <c r="AP25" s="33">
        <v>78.75</v>
      </c>
      <c r="AQ25" s="33">
        <v>76.625</v>
      </c>
      <c r="AR25" s="33">
        <v>85.125</v>
      </c>
      <c r="AS25" s="33">
        <v>64.875</v>
      </c>
      <c r="AT25" s="33">
        <v>79.3125</v>
      </c>
      <c r="AU25" s="33">
        <v>75.36666666666666</v>
      </c>
      <c r="AV25" s="33">
        <v>79.675</v>
      </c>
      <c r="AW25" s="33">
        <v>78.2875</v>
      </c>
      <c r="AX25" s="33">
        <v>56.6875</v>
      </c>
      <c r="AY25" s="33">
        <v>76.12083333333334</v>
      </c>
      <c r="AZ25" s="33">
        <v>68.29583333333333</v>
      </c>
      <c r="BA25" s="33">
        <v>88.44166666666666</v>
      </c>
      <c r="BB25" s="33">
        <v>45.56666666666667</v>
      </c>
      <c r="BC25" s="33">
        <v>69.3125</v>
      </c>
      <c r="BD25" s="33">
        <v>90.275</v>
      </c>
      <c r="BE25" s="33">
        <v>59.325</v>
      </c>
      <c r="BF25" s="33">
        <v>50.691666666666684</v>
      </c>
      <c r="BG25" s="33">
        <v>89.2125</v>
      </c>
      <c r="BH25" s="33">
        <v>96.20416666666665</v>
      </c>
      <c r="BI25" s="33">
        <v>96.59166666666665</v>
      </c>
      <c r="BJ25" s="33">
        <v>53.958333333333336</v>
      </c>
      <c r="BK25" s="33">
        <v>60.30833333333334</v>
      </c>
      <c r="BL25" s="33">
        <v>74.65416666666665</v>
      </c>
      <c r="BM25" s="33">
        <v>81.5</v>
      </c>
      <c r="BN25" s="33">
        <v>57.13750000000001</v>
      </c>
      <c r="BO25" s="33">
        <v>74.14166666666667</v>
      </c>
      <c r="BP25" s="33">
        <v>62.175000000000004</v>
      </c>
      <c r="BQ25" s="33">
        <v>60.445833333333326</v>
      </c>
      <c r="BR25" s="33"/>
      <c r="BS25" s="33"/>
      <c r="BT25" s="33"/>
      <c r="BU25" s="33"/>
      <c r="BV25" s="33"/>
      <c r="BW25" s="33"/>
      <c r="BY25" s="9">
        <f t="shared" si="0"/>
        <v>69.60166666666666</v>
      </c>
      <c r="BZ25" s="9">
        <f t="shared" si="1"/>
        <v>71.24888888888889</v>
      </c>
      <c r="CA25" s="9">
        <f t="shared" si="2"/>
        <v>72.16319444444444</v>
      </c>
      <c r="CB25" s="9">
        <f t="shared" si="3"/>
        <v>70.92375</v>
      </c>
    </row>
    <row r="26" spans="1:80" ht="11.25">
      <c r="A26" s="5">
        <v>24</v>
      </c>
      <c r="B26" s="33">
        <v>68</v>
      </c>
      <c r="C26" s="33">
        <v>81</v>
      </c>
      <c r="D26" s="33">
        <v>70.33333333333333</v>
      </c>
      <c r="E26" s="33">
        <v>65.25</v>
      </c>
      <c r="F26" s="33">
        <v>86.25</v>
      </c>
      <c r="G26" s="33">
        <v>70.75</v>
      </c>
      <c r="H26" s="33">
        <v>65.75</v>
      </c>
      <c r="I26" s="33">
        <v>74.25</v>
      </c>
      <c r="J26" s="34">
        <v>77.5</v>
      </c>
      <c r="K26" s="33">
        <v>66</v>
      </c>
      <c r="L26" s="33">
        <v>95.25</v>
      </c>
      <c r="M26" s="33">
        <v>77.5</v>
      </c>
      <c r="N26" s="33">
        <v>77.75</v>
      </c>
      <c r="O26" s="33">
        <v>95.75</v>
      </c>
      <c r="P26" s="33">
        <v>62</v>
      </c>
      <c r="Q26" s="33">
        <v>82</v>
      </c>
      <c r="R26" s="33">
        <v>77.75</v>
      </c>
      <c r="S26" s="33">
        <v>53.25</v>
      </c>
      <c r="T26" s="33">
        <v>55</v>
      </c>
      <c r="U26" s="33">
        <v>76.5</v>
      </c>
      <c r="V26" s="33">
        <v>66.5</v>
      </c>
      <c r="W26" s="33">
        <v>45</v>
      </c>
      <c r="X26" s="33">
        <v>77.25</v>
      </c>
      <c r="Y26" s="33">
        <v>93.5</v>
      </c>
      <c r="Z26" s="33">
        <v>48.75</v>
      </c>
      <c r="AA26" s="33">
        <v>78.5</v>
      </c>
      <c r="AB26" s="33">
        <v>67.625</v>
      </c>
      <c r="AC26" s="33">
        <v>50.5</v>
      </c>
      <c r="AD26" s="33">
        <v>52.25</v>
      </c>
      <c r="AE26" s="33">
        <v>74</v>
      </c>
      <c r="AF26" s="33">
        <v>64.9125</v>
      </c>
      <c r="AG26" s="33">
        <v>49.2125</v>
      </c>
      <c r="AH26" s="33">
        <v>76.825</v>
      </c>
      <c r="AI26" s="33">
        <v>68.375</v>
      </c>
      <c r="AJ26" s="33">
        <v>40.1875</v>
      </c>
      <c r="AK26" s="33">
        <v>64.4375</v>
      </c>
      <c r="AL26" s="33">
        <v>90.8</v>
      </c>
      <c r="AM26" s="33">
        <v>59.75</v>
      </c>
      <c r="AN26" s="33">
        <v>66.125</v>
      </c>
      <c r="AO26" s="33">
        <v>56.625</v>
      </c>
      <c r="AP26" s="33">
        <v>79.75</v>
      </c>
      <c r="AQ26" s="33">
        <v>94</v>
      </c>
      <c r="AR26" s="33">
        <v>50.125</v>
      </c>
      <c r="AS26" s="33">
        <v>64.125</v>
      </c>
      <c r="AT26" s="33">
        <v>41.6</v>
      </c>
      <c r="AU26" s="33">
        <v>95.44583333333334</v>
      </c>
      <c r="AV26" s="33">
        <v>93.99583333333334</v>
      </c>
      <c r="AW26" s="33">
        <v>65.69583333333333</v>
      </c>
      <c r="AX26" s="33">
        <v>62.6625</v>
      </c>
      <c r="AY26" s="33">
        <v>75.46666666666667</v>
      </c>
      <c r="AZ26" s="33">
        <v>80.79166666666666</v>
      </c>
      <c r="BA26" s="33">
        <v>58.8</v>
      </c>
      <c r="BB26" s="33">
        <v>65.51666666666667</v>
      </c>
      <c r="BC26" s="33">
        <v>78.43333333333332</v>
      </c>
      <c r="BD26" s="33">
        <v>75.63333333333334</v>
      </c>
      <c r="BE26" s="33">
        <v>93.3625</v>
      </c>
      <c r="BF26" s="33">
        <v>72.09583333333332</v>
      </c>
      <c r="BG26" s="33">
        <v>81.54583333333333</v>
      </c>
      <c r="BH26" s="33">
        <v>83.5375</v>
      </c>
      <c r="BI26" s="33">
        <v>76.61666666666666</v>
      </c>
      <c r="BJ26" s="33">
        <v>80.925</v>
      </c>
      <c r="BK26" s="33">
        <v>59.183333333333344</v>
      </c>
      <c r="BL26" s="33">
        <v>77.95416666666668</v>
      </c>
      <c r="BM26" s="33">
        <v>69.5</v>
      </c>
      <c r="BN26" s="33">
        <v>72.38333333333331</v>
      </c>
      <c r="BO26" s="33">
        <v>87.175</v>
      </c>
      <c r="BP26" s="33">
        <v>83.62083333333335</v>
      </c>
      <c r="BQ26" s="33">
        <v>59.12083333333333</v>
      </c>
      <c r="BR26" s="33"/>
      <c r="BS26" s="33"/>
      <c r="BT26" s="33"/>
      <c r="BU26" s="33"/>
      <c r="BV26" s="33"/>
      <c r="BW26" s="33"/>
      <c r="BY26" s="9">
        <f t="shared" si="0"/>
        <v>68.82083333333334</v>
      </c>
      <c r="BZ26" s="9">
        <f t="shared" si="1"/>
        <v>66.91208333333334</v>
      </c>
      <c r="CA26" s="9">
        <f t="shared" si="2"/>
        <v>69.75152777777778</v>
      </c>
      <c r="CB26" s="9">
        <f t="shared" si="3"/>
        <v>73.39375</v>
      </c>
    </row>
    <row r="27" spans="1:80" ht="11.25">
      <c r="A27" s="5">
        <v>25</v>
      </c>
      <c r="B27" s="33">
        <v>67.33333333333333</v>
      </c>
      <c r="C27" s="33">
        <v>71</v>
      </c>
      <c r="D27" s="33">
        <v>56</v>
      </c>
      <c r="E27" s="33">
        <v>83.5</v>
      </c>
      <c r="F27" s="33">
        <v>95.25</v>
      </c>
      <c r="G27" s="33">
        <v>58.5</v>
      </c>
      <c r="H27" s="33">
        <v>76.25</v>
      </c>
      <c r="I27" s="33">
        <v>79.75</v>
      </c>
      <c r="J27" s="34">
        <v>39.25</v>
      </c>
      <c r="K27" s="33">
        <v>56.75</v>
      </c>
      <c r="L27" s="33">
        <v>89.25</v>
      </c>
      <c r="M27" s="33">
        <v>81.75</v>
      </c>
      <c r="N27" s="33">
        <v>50.25</v>
      </c>
      <c r="O27" s="33">
        <v>88</v>
      </c>
      <c r="P27" s="33">
        <v>54.25</v>
      </c>
      <c r="Q27" s="33">
        <v>81</v>
      </c>
      <c r="R27" s="33">
        <v>98.25</v>
      </c>
      <c r="S27" s="33">
        <v>70</v>
      </c>
      <c r="T27" s="33">
        <v>38</v>
      </c>
      <c r="U27" s="33">
        <v>69</v>
      </c>
      <c r="V27" s="33">
        <v>80</v>
      </c>
      <c r="W27" s="33">
        <v>76.5</v>
      </c>
      <c r="X27" s="33">
        <v>91.25</v>
      </c>
      <c r="Y27" s="33">
        <v>83.5</v>
      </c>
      <c r="Z27" s="33">
        <v>83.25</v>
      </c>
      <c r="AA27" s="33">
        <v>75.375</v>
      </c>
      <c r="AB27" s="33">
        <v>80.375</v>
      </c>
      <c r="AC27" s="33">
        <v>56</v>
      </c>
      <c r="AD27" s="33">
        <v>80.125</v>
      </c>
      <c r="AE27" s="33">
        <v>73.75</v>
      </c>
      <c r="AF27" s="33">
        <v>51.2375</v>
      </c>
      <c r="AG27" s="33">
        <v>65.5125</v>
      </c>
      <c r="AH27" s="33">
        <v>57.7125</v>
      </c>
      <c r="AI27" s="33">
        <v>73.2625</v>
      </c>
      <c r="AJ27" s="33">
        <v>49.6</v>
      </c>
      <c r="AK27" s="33">
        <v>65.1875</v>
      </c>
      <c r="AL27" s="33">
        <v>49.4125</v>
      </c>
      <c r="AM27" s="33">
        <v>55.6125</v>
      </c>
      <c r="AN27" s="33">
        <v>90.5875</v>
      </c>
      <c r="AO27" s="33">
        <v>34</v>
      </c>
      <c r="AP27" s="33">
        <v>55.25</v>
      </c>
      <c r="AQ27" s="33">
        <v>68.625</v>
      </c>
      <c r="AR27" s="33">
        <v>89.125</v>
      </c>
      <c r="AS27" s="33">
        <v>71.125</v>
      </c>
      <c r="AT27" s="33">
        <v>38.14166666666666</v>
      </c>
      <c r="AU27" s="33">
        <v>96.2958333333333</v>
      </c>
      <c r="AV27" s="33">
        <v>95.0125</v>
      </c>
      <c r="AW27" s="33">
        <v>52.39166666666667</v>
      </c>
      <c r="AX27" s="33">
        <v>88.02916666666668</v>
      </c>
      <c r="AY27" s="33">
        <v>69.3375</v>
      </c>
      <c r="AZ27" s="33">
        <v>80.73333333333333</v>
      </c>
      <c r="BA27" s="33">
        <v>48.96666666666667</v>
      </c>
      <c r="BB27" s="33">
        <v>82.60416666666667</v>
      </c>
      <c r="BC27" s="33">
        <v>74.28333333333332</v>
      </c>
      <c r="BD27" s="33">
        <v>96.84166666666665</v>
      </c>
      <c r="BE27" s="33">
        <v>85.2875</v>
      </c>
      <c r="BF27" s="33">
        <v>98.2875</v>
      </c>
      <c r="BG27" s="33">
        <v>52.0375</v>
      </c>
      <c r="BH27" s="33">
        <v>76.9875</v>
      </c>
      <c r="BI27" s="33">
        <v>81.85</v>
      </c>
      <c r="BJ27" s="33">
        <v>69.54583333333332</v>
      </c>
      <c r="BK27" s="33">
        <v>66.73333333333333</v>
      </c>
      <c r="BL27" s="33">
        <v>54.35</v>
      </c>
      <c r="BM27" s="33">
        <v>65.7</v>
      </c>
      <c r="BN27" s="33">
        <v>67.10416666666667</v>
      </c>
      <c r="BO27" s="33">
        <v>93.55833333333332</v>
      </c>
      <c r="BP27" s="33">
        <v>90.71666666666668</v>
      </c>
      <c r="BQ27" s="33">
        <v>64.92916666666666</v>
      </c>
      <c r="BR27" s="33"/>
      <c r="BS27" s="33"/>
      <c r="BT27" s="33"/>
      <c r="BU27" s="33"/>
      <c r="BV27" s="33"/>
      <c r="BW27" s="33"/>
      <c r="BY27" s="9">
        <f t="shared" si="0"/>
        <v>68.78041666666667</v>
      </c>
      <c r="BZ27" s="9">
        <f t="shared" si="1"/>
        <v>68.1738888888889</v>
      </c>
      <c r="CA27" s="9">
        <f t="shared" si="2"/>
        <v>69.6125</v>
      </c>
      <c r="CB27" s="9">
        <f t="shared" si="3"/>
        <v>73.28125</v>
      </c>
    </row>
    <row r="28" spans="1:80" ht="11.25">
      <c r="A28" s="5">
        <v>26</v>
      </c>
      <c r="B28" s="33">
        <v>72</v>
      </c>
      <c r="C28" s="33">
        <v>90</v>
      </c>
      <c r="D28" s="33">
        <v>62</v>
      </c>
      <c r="E28" s="33">
        <v>86.25</v>
      </c>
      <c r="F28" s="33">
        <v>62.75</v>
      </c>
      <c r="G28" s="33">
        <v>72</v>
      </c>
      <c r="H28" s="33">
        <v>80.5</v>
      </c>
      <c r="I28" s="33">
        <v>68</v>
      </c>
      <c r="J28" s="34">
        <v>58</v>
      </c>
      <c r="K28" s="33">
        <v>75</v>
      </c>
      <c r="L28" s="33">
        <v>52.75</v>
      </c>
      <c r="M28" s="33">
        <v>94.25</v>
      </c>
      <c r="N28" s="33">
        <v>75.25</v>
      </c>
      <c r="O28" s="33">
        <v>85.25</v>
      </c>
      <c r="P28" s="33">
        <v>61.5</v>
      </c>
      <c r="Q28" s="33">
        <v>78.5</v>
      </c>
      <c r="R28" s="33">
        <v>86.75</v>
      </c>
      <c r="S28" s="33">
        <v>82.25</v>
      </c>
      <c r="T28" s="33">
        <v>69.75</v>
      </c>
      <c r="U28" s="33">
        <v>83.75</v>
      </c>
      <c r="V28" s="33">
        <v>75.5</v>
      </c>
      <c r="W28" s="33">
        <v>82.75</v>
      </c>
      <c r="X28" s="33">
        <v>81.25</v>
      </c>
      <c r="Y28" s="33">
        <v>76.75</v>
      </c>
      <c r="Z28" s="33">
        <v>48.25</v>
      </c>
      <c r="AA28" s="33">
        <v>44.25</v>
      </c>
      <c r="AB28" s="33">
        <v>77.75</v>
      </c>
      <c r="AC28" s="33">
        <v>52</v>
      </c>
      <c r="AD28" s="33">
        <v>60.5</v>
      </c>
      <c r="AE28" s="33">
        <v>69.625</v>
      </c>
      <c r="AF28" s="33">
        <v>52.2</v>
      </c>
      <c r="AG28" s="33">
        <v>73.825</v>
      </c>
      <c r="AH28" s="33">
        <v>72.7625</v>
      </c>
      <c r="AI28" s="33">
        <v>73.9</v>
      </c>
      <c r="AJ28" s="33">
        <v>82.9375</v>
      </c>
      <c r="AK28" s="33">
        <v>65.8875</v>
      </c>
      <c r="AL28" s="33">
        <v>68.0125</v>
      </c>
      <c r="AM28" s="33">
        <v>81.25</v>
      </c>
      <c r="AN28" s="33">
        <v>85.7125</v>
      </c>
      <c r="AO28" s="33">
        <v>56.625</v>
      </c>
      <c r="AP28" s="33">
        <v>56.625</v>
      </c>
      <c r="AQ28" s="33">
        <v>56</v>
      </c>
      <c r="AR28" s="33">
        <v>69.25</v>
      </c>
      <c r="AS28" s="33">
        <v>81.25</v>
      </c>
      <c r="AT28" s="33">
        <v>44.84166666666667</v>
      </c>
      <c r="AU28" s="33">
        <v>95.4375</v>
      </c>
      <c r="AV28" s="33">
        <v>89.04166666666667</v>
      </c>
      <c r="AW28" s="33">
        <v>73.30833333333335</v>
      </c>
      <c r="AX28" s="33">
        <v>54.666666666666664</v>
      </c>
      <c r="AY28" s="33">
        <v>62.57083333333333</v>
      </c>
      <c r="AZ28" s="33">
        <v>85.725</v>
      </c>
      <c r="BA28" s="33">
        <v>62.725</v>
      </c>
      <c r="BB28" s="33">
        <v>85.5</v>
      </c>
      <c r="BC28" s="33">
        <v>60.1875</v>
      </c>
      <c r="BD28" s="33">
        <v>59.30833333333333</v>
      </c>
      <c r="BE28" s="33">
        <v>68.47083333333333</v>
      </c>
      <c r="BF28" s="33">
        <v>78.69583333333334</v>
      </c>
      <c r="BG28" s="33">
        <v>63.18333333333334</v>
      </c>
      <c r="BH28" s="33">
        <v>74.19166666666668</v>
      </c>
      <c r="BI28" s="33">
        <v>83.05</v>
      </c>
      <c r="BJ28" s="33">
        <v>78.975</v>
      </c>
      <c r="BK28" s="33">
        <v>66.8125</v>
      </c>
      <c r="BL28" s="33">
        <v>52.51666666666666</v>
      </c>
      <c r="BM28" s="33">
        <v>72.3</v>
      </c>
      <c r="BN28" s="33">
        <v>71.04583333333333</v>
      </c>
      <c r="BO28" s="33">
        <v>64.15</v>
      </c>
      <c r="BP28" s="33">
        <v>84.49166666666666</v>
      </c>
      <c r="BQ28" s="33">
        <v>56.48333333333334</v>
      </c>
      <c r="BR28" s="33"/>
      <c r="BS28" s="33"/>
      <c r="BT28" s="33"/>
      <c r="BU28" s="33"/>
      <c r="BV28" s="33"/>
      <c r="BW28" s="33"/>
      <c r="BY28" s="9">
        <f t="shared" si="0"/>
        <v>71.41333333333334</v>
      </c>
      <c r="BZ28" s="9">
        <f t="shared" si="1"/>
        <v>70.03305555555558</v>
      </c>
      <c r="CA28" s="9">
        <f t="shared" si="2"/>
        <v>69.66750000000002</v>
      </c>
      <c r="CB28" s="9">
        <f t="shared" si="3"/>
        <v>69.77138888888888</v>
      </c>
    </row>
    <row r="29" spans="1:80" ht="11.25">
      <c r="A29" s="5">
        <v>27</v>
      </c>
      <c r="B29" s="33">
        <v>73.33333333333333</v>
      </c>
      <c r="C29" s="33">
        <v>66</v>
      </c>
      <c r="D29" s="33">
        <v>82</v>
      </c>
      <c r="E29" s="33">
        <v>85.25</v>
      </c>
      <c r="F29" s="33">
        <v>71.75</v>
      </c>
      <c r="G29" s="33">
        <v>86.5</v>
      </c>
      <c r="H29" s="33">
        <v>92</v>
      </c>
      <c r="I29" s="33">
        <v>85.75</v>
      </c>
      <c r="J29" s="34">
        <v>71.75</v>
      </c>
      <c r="K29" s="33">
        <v>77.75</v>
      </c>
      <c r="L29" s="33">
        <v>46.5</v>
      </c>
      <c r="M29" s="33">
        <v>72</v>
      </c>
      <c r="N29" s="33">
        <v>55.25</v>
      </c>
      <c r="O29" s="33">
        <v>81.5</v>
      </c>
      <c r="P29" s="33">
        <v>59</v>
      </c>
      <c r="Q29" s="33">
        <v>87.75</v>
      </c>
      <c r="R29" s="33">
        <v>75.5</v>
      </c>
      <c r="S29" s="33">
        <v>74.25</v>
      </c>
      <c r="T29" s="33">
        <v>35</v>
      </c>
      <c r="U29" s="33">
        <v>87</v>
      </c>
      <c r="V29" s="33">
        <v>85.25</v>
      </c>
      <c r="W29" s="33">
        <v>69.5</v>
      </c>
      <c r="X29" s="33">
        <v>95.5</v>
      </c>
      <c r="Y29" s="33">
        <v>69</v>
      </c>
      <c r="Z29" s="33">
        <v>49.5</v>
      </c>
      <c r="AA29" s="33">
        <v>70.5</v>
      </c>
      <c r="AB29" s="33">
        <v>84</v>
      </c>
      <c r="AC29" s="33">
        <v>66.375</v>
      </c>
      <c r="AD29" s="33">
        <v>66.375</v>
      </c>
      <c r="AE29" s="33">
        <v>69</v>
      </c>
      <c r="AF29" s="33">
        <v>68.4</v>
      </c>
      <c r="AG29" s="33">
        <v>72.2</v>
      </c>
      <c r="AH29" s="33">
        <v>91.075</v>
      </c>
      <c r="AI29" s="33">
        <v>76.925</v>
      </c>
      <c r="AJ29" s="33">
        <v>62.475</v>
      </c>
      <c r="AK29" s="33">
        <v>60.1625</v>
      </c>
      <c r="AL29" s="33">
        <v>68.1875</v>
      </c>
      <c r="AM29" s="33">
        <v>67.9</v>
      </c>
      <c r="AN29" s="33">
        <v>62.3</v>
      </c>
      <c r="AO29" s="33">
        <v>59.125</v>
      </c>
      <c r="AP29" s="33">
        <v>47.125</v>
      </c>
      <c r="AQ29" s="33">
        <v>56.875</v>
      </c>
      <c r="AR29" s="33">
        <v>51.375</v>
      </c>
      <c r="AS29" s="33">
        <v>73.625</v>
      </c>
      <c r="AT29" s="33">
        <v>49.1125</v>
      </c>
      <c r="AU29" s="33">
        <v>94.2125</v>
      </c>
      <c r="AV29" s="33">
        <v>81.68333333333334</v>
      </c>
      <c r="AW29" s="33">
        <v>90.79583333333335</v>
      </c>
      <c r="AX29" s="33">
        <v>61.84166666666666</v>
      </c>
      <c r="AY29" s="33">
        <v>54.42083333333333</v>
      </c>
      <c r="AZ29" s="33">
        <v>79.10833333333335</v>
      </c>
      <c r="BA29" s="33">
        <v>91.6875</v>
      </c>
      <c r="BB29" s="33">
        <v>67.7375</v>
      </c>
      <c r="BC29" s="33">
        <v>79.19166666666666</v>
      </c>
      <c r="BD29" s="33">
        <v>37.64166666666667</v>
      </c>
      <c r="BE29" s="33">
        <v>83.30416666666666</v>
      </c>
      <c r="BF29" s="33">
        <v>43.16666666666666</v>
      </c>
      <c r="BG29" s="33">
        <v>81.275</v>
      </c>
      <c r="BH29" s="33">
        <v>72.2875</v>
      </c>
      <c r="BI29" s="33">
        <v>97.64583333333333</v>
      </c>
      <c r="BJ29" s="33">
        <v>52.075</v>
      </c>
      <c r="BK29" s="33">
        <v>60.44166666666667</v>
      </c>
      <c r="BL29" s="33">
        <v>62.625</v>
      </c>
      <c r="BM29" s="33">
        <v>75.3</v>
      </c>
      <c r="BN29" s="33">
        <v>76.38333333333333</v>
      </c>
      <c r="BO29" s="33">
        <v>62.89166666666667</v>
      </c>
      <c r="BP29" s="33">
        <v>81.05</v>
      </c>
      <c r="BQ29" s="33">
        <v>76.89583333333333</v>
      </c>
      <c r="BR29" s="33"/>
      <c r="BS29" s="33"/>
      <c r="BT29" s="33"/>
      <c r="BU29" s="33"/>
      <c r="BV29" s="33"/>
      <c r="BW29" s="33"/>
      <c r="BY29" s="9">
        <f t="shared" si="0"/>
        <v>70.51916666666666</v>
      </c>
      <c r="BZ29" s="9">
        <f t="shared" si="1"/>
        <v>69.35180555555556</v>
      </c>
      <c r="CA29" s="9">
        <f t="shared" si="2"/>
        <v>68.27680555555555</v>
      </c>
      <c r="CB29" s="9">
        <f t="shared" si="3"/>
        <v>68.77333333333333</v>
      </c>
    </row>
    <row r="30" spans="1:80" ht="11.25">
      <c r="A30" s="5">
        <v>28</v>
      </c>
      <c r="B30" s="33">
        <v>74.66666666666667</v>
      </c>
      <c r="C30" s="33">
        <v>64</v>
      </c>
      <c r="D30" s="33">
        <v>85</v>
      </c>
      <c r="E30" s="33">
        <v>90.75</v>
      </c>
      <c r="F30" s="33">
        <v>60</v>
      </c>
      <c r="G30" s="33">
        <v>59.5</v>
      </c>
      <c r="H30" s="33">
        <v>72.75</v>
      </c>
      <c r="I30" s="33">
        <v>78.5</v>
      </c>
      <c r="J30" s="34">
        <v>64.5</v>
      </c>
      <c r="K30" s="33">
        <v>69</v>
      </c>
      <c r="L30" s="33">
        <v>57.75</v>
      </c>
      <c r="M30" s="33">
        <v>49.75</v>
      </c>
      <c r="N30" s="33">
        <v>69</v>
      </c>
      <c r="O30" s="33">
        <v>89</v>
      </c>
      <c r="P30" s="33">
        <v>69.75</v>
      </c>
      <c r="Q30" s="33">
        <v>93.75</v>
      </c>
      <c r="R30" s="33">
        <v>74.25</v>
      </c>
      <c r="S30" s="33">
        <v>84.5</v>
      </c>
      <c r="T30" s="33">
        <v>53.25</v>
      </c>
      <c r="U30" s="33">
        <v>73.5</v>
      </c>
      <c r="V30" s="33">
        <v>72.25</v>
      </c>
      <c r="W30" s="33">
        <v>70</v>
      </c>
      <c r="X30" s="33">
        <v>87.75</v>
      </c>
      <c r="Y30" s="33">
        <v>54.75</v>
      </c>
      <c r="Z30" s="33">
        <v>81.5</v>
      </c>
      <c r="AA30" s="33">
        <v>60.625</v>
      </c>
      <c r="AB30" s="33">
        <v>73.125</v>
      </c>
      <c r="AC30" s="33">
        <v>66</v>
      </c>
      <c r="AD30" s="33">
        <v>49.375</v>
      </c>
      <c r="AE30" s="33">
        <v>87.375</v>
      </c>
      <c r="AF30" s="33">
        <v>66.575</v>
      </c>
      <c r="AG30" s="33">
        <v>74.3</v>
      </c>
      <c r="AH30" s="33">
        <v>70.15</v>
      </c>
      <c r="AI30" s="33">
        <v>92.1875</v>
      </c>
      <c r="AJ30" s="33">
        <v>66.6625</v>
      </c>
      <c r="AK30" s="33">
        <v>72.6625</v>
      </c>
      <c r="AL30" s="33">
        <v>46.6625</v>
      </c>
      <c r="AM30" s="33">
        <v>78.175</v>
      </c>
      <c r="AN30" s="33">
        <v>67.6375</v>
      </c>
      <c r="AO30" s="33">
        <v>69.125</v>
      </c>
      <c r="AP30" s="33">
        <v>59.75</v>
      </c>
      <c r="AQ30" s="33">
        <v>77</v>
      </c>
      <c r="AR30" s="33">
        <v>76.125</v>
      </c>
      <c r="AS30" s="33">
        <v>62</v>
      </c>
      <c r="AT30" s="33">
        <v>80.28333333333335</v>
      </c>
      <c r="AU30" s="33">
        <v>85.3</v>
      </c>
      <c r="AV30" s="33">
        <v>79.7875</v>
      </c>
      <c r="AW30" s="33">
        <v>63.98333333333332</v>
      </c>
      <c r="AX30" s="33">
        <v>65.1875</v>
      </c>
      <c r="AY30" s="33">
        <v>58.404166666666676</v>
      </c>
      <c r="AZ30" s="33">
        <v>69.01666666666667</v>
      </c>
      <c r="BA30" s="33">
        <v>90.8125</v>
      </c>
      <c r="BB30" s="33">
        <v>57.8</v>
      </c>
      <c r="BC30" s="33">
        <v>68.2125</v>
      </c>
      <c r="BD30" s="33">
        <v>75.9</v>
      </c>
      <c r="BE30" s="33">
        <v>72.62083333333332</v>
      </c>
      <c r="BF30" s="33">
        <v>56.14583333333332</v>
      </c>
      <c r="BG30" s="33">
        <v>96.84583333333335</v>
      </c>
      <c r="BH30" s="33">
        <v>84.475</v>
      </c>
      <c r="BI30" s="33">
        <v>87.1625</v>
      </c>
      <c r="BJ30" s="33">
        <v>38.6875</v>
      </c>
      <c r="BK30" s="33">
        <v>59.78333333333333</v>
      </c>
      <c r="BL30" s="33">
        <v>61.5125</v>
      </c>
      <c r="BM30" s="33">
        <v>96.5</v>
      </c>
      <c r="BN30" s="33">
        <v>78.18749999999999</v>
      </c>
      <c r="BO30" s="33">
        <v>56.44999999999999</v>
      </c>
      <c r="BP30" s="33">
        <v>57.804166666666674</v>
      </c>
      <c r="BQ30" s="33">
        <v>70.2875</v>
      </c>
      <c r="BR30" s="33"/>
      <c r="BS30" s="33"/>
      <c r="BT30" s="33"/>
      <c r="BU30" s="33"/>
      <c r="BV30" s="33"/>
      <c r="BW30" s="33"/>
      <c r="BY30" s="9">
        <f t="shared" si="0"/>
        <v>70.60416666666667</v>
      </c>
      <c r="BZ30" s="9">
        <f t="shared" si="1"/>
        <v>70.59555555555555</v>
      </c>
      <c r="CA30" s="9">
        <f t="shared" si="2"/>
        <v>71.20208333333333</v>
      </c>
      <c r="CB30" s="9">
        <f t="shared" si="3"/>
        <v>70.75958333333332</v>
      </c>
    </row>
    <row r="31" spans="1:80" ht="11.25">
      <c r="A31" s="5">
        <v>29</v>
      </c>
      <c r="B31" s="33">
        <v>74.33333333333333</v>
      </c>
      <c r="C31" s="33">
        <v>83.33333333333333</v>
      </c>
      <c r="D31" s="33">
        <v>72</v>
      </c>
      <c r="E31" s="33">
        <v>59.75</v>
      </c>
      <c r="F31" s="33">
        <v>54.5</v>
      </c>
      <c r="G31" s="33">
        <v>67.75</v>
      </c>
      <c r="H31" s="33">
        <v>62.5</v>
      </c>
      <c r="I31" s="33">
        <v>75.5</v>
      </c>
      <c r="J31" s="34">
        <v>73.25</v>
      </c>
      <c r="K31" s="33">
        <v>45.75</v>
      </c>
      <c r="L31" s="33">
        <v>64.5</v>
      </c>
      <c r="M31" s="33">
        <v>56.5</v>
      </c>
      <c r="N31" s="33">
        <v>77.75</v>
      </c>
      <c r="O31" s="33">
        <v>85.5</v>
      </c>
      <c r="P31" s="33">
        <v>91.5</v>
      </c>
      <c r="Q31" s="33">
        <v>97.75</v>
      </c>
      <c r="R31" s="33">
        <v>81.75</v>
      </c>
      <c r="S31" s="33">
        <v>66</v>
      </c>
      <c r="T31" s="33">
        <v>92</v>
      </c>
      <c r="U31" s="33">
        <v>69.5</v>
      </c>
      <c r="V31" s="33">
        <v>71.5</v>
      </c>
      <c r="W31" s="33">
        <v>63.25</v>
      </c>
      <c r="X31" s="33">
        <v>85.75</v>
      </c>
      <c r="Y31" s="33">
        <v>60.5</v>
      </c>
      <c r="Z31" s="33">
        <v>45.75</v>
      </c>
      <c r="AA31" s="33">
        <v>81.125</v>
      </c>
      <c r="AB31" s="33">
        <v>88.25</v>
      </c>
      <c r="AC31" s="33">
        <v>58</v>
      </c>
      <c r="AD31" s="33">
        <v>68.5</v>
      </c>
      <c r="AE31" s="33">
        <v>82.625</v>
      </c>
      <c r="AF31" s="33">
        <v>91</v>
      </c>
      <c r="AG31" s="33">
        <v>73.1375</v>
      </c>
      <c r="AH31" s="33">
        <v>69.0125</v>
      </c>
      <c r="AI31" s="33">
        <v>74.6125</v>
      </c>
      <c r="AJ31" s="33">
        <v>57.65</v>
      </c>
      <c r="AK31" s="33">
        <v>89.7625</v>
      </c>
      <c r="AL31" s="33">
        <v>41.175</v>
      </c>
      <c r="AM31" s="33">
        <v>65.9</v>
      </c>
      <c r="AN31" s="33">
        <v>89.3875</v>
      </c>
      <c r="AO31" s="33">
        <v>42.375</v>
      </c>
      <c r="AP31" s="33">
        <v>89.25</v>
      </c>
      <c r="AQ31" s="33">
        <v>71.625</v>
      </c>
      <c r="AR31" s="33">
        <v>81.375</v>
      </c>
      <c r="AS31" s="33">
        <v>60.25</v>
      </c>
      <c r="AT31" s="33">
        <v>72.05416666666666</v>
      </c>
      <c r="AU31" s="33">
        <v>69.5375</v>
      </c>
      <c r="AV31" s="33">
        <v>78.425</v>
      </c>
      <c r="AW31" s="33">
        <v>46.770833333333336</v>
      </c>
      <c r="AX31" s="33">
        <v>77.22916666666667</v>
      </c>
      <c r="AY31" s="33">
        <v>55.62083333333333</v>
      </c>
      <c r="AZ31" s="33">
        <v>71.77083333333333</v>
      </c>
      <c r="BA31" s="33">
        <v>56.725</v>
      </c>
      <c r="BB31" s="33">
        <v>59.85416666666666</v>
      </c>
      <c r="BC31" s="33">
        <v>72.04166666666667</v>
      </c>
      <c r="BD31" s="33">
        <v>40.579166666666666</v>
      </c>
      <c r="BE31" s="33">
        <v>72.0125</v>
      </c>
      <c r="BF31" s="33">
        <v>66.4875</v>
      </c>
      <c r="BG31" s="33">
        <v>80.225</v>
      </c>
      <c r="BH31" s="33">
        <v>69.05416666666666</v>
      </c>
      <c r="BI31" s="33">
        <v>75.57083333333334</v>
      </c>
      <c r="BJ31" s="33">
        <v>52.429166666666674</v>
      </c>
      <c r="BK31" s="33">
        <v>71.54583333333333</v>
      </c>
      <c r="BL31" s="33">
        <v>74.94166666666668</v>
      </c>
      <c r="BM31" s="33">
        <v>59.9</v>
      </c>
      <c r="BN31" s="33">
        <v>78.07083333333334</v>
      </c>
      <c r="BO31" s="33">
        <v>70.98333333333333</v>
      </c>
      <c r="BP31" s="33">
        <v>63.61666666666667</v>
      </c>
      <c r="BQ31" s="33">
        <v>64.3875</v>
      </c>
      <c r="BR31" s="33"/>
      <c r="BS31" s="33"/>
      <c r="BT31" s="33"/>
      <c r="BU31" s="33"/>
      <c r="BV31" s="33"/>
      <c r="BW31" s="33"/>
      <c r="BY31" s="9">
        <f t="shared" si="0"/>
        <v>72.30833333333335</v>
      </c>
      <c r="BZ31" s="9">
        <f t="shared" si="1"/>
        <v>71.00166666666668</v>
      </c>
      <c r="CA31" s="9">
        <f t="shared" si="2"/>
        <v>68.89902777777777</v>
      </c>
      <c r="CB31" s="9">
        <f t="shared" si="3"/>
        <v>67.80319444444443</v>
      </c>
    </row>
    <row r="32" spans="1:80" ht="11.25">
      <c r="A32" s="5">
        <v>30</v>
      </c>
      <c r="B32" s="33">
        <v>83.66666666666667</v>
      </c>
      <c r="C32" s="33">
        <v>84</v>
      </c>
      <c r="D32" s="33">
        <v>64.66666666666667</v>
      </c>
      <c r="E32" s="33">
        <v>67</v>
      </c>
      <c r="F32" s="33">
        <v>61.5</v>
      </c>
      <c r="G32" s="33">
        <v>74.5</v>
      </c>
      <c r="H32" s="33">
        <v>59.75</v>
      </c>
      <c r="I32" s="33">
        <v>86</v>
      </c>
      <c r="J32" s="34">
        <v>67.75</v>
      </c>
      <c r="K32" s="33">
        <v>51.75</v>
      </c>
      <c r="L32" s="33">
        <v>75.5</v>
      </c>
      <c r="M32" s="33">
        <v>72.75</v>
      </c>
      <c r="N32" s="33">
        <v>84</v>
      </c>
      <c r="O32" s="33">
        <v>72.75</v>
      </c>
      <c r="P32" s="33">
        <v>80.5</v>
      </c>
      <c r="Q32" s="33">
        <v>88.75</v>
      </c>
      <c r="R32" s="33">
        <v>75.75</v>
      </c>
      <c r="S32" s="33">
        <v>80.75</v>
      </c>
      <c r="T32" s="33">
        <v>69</v>
      </c>
      <c r="U32" s="33">
        <v>66.25</v>
      </c>
      <c r="V32" s="33">
        <v>57.5</v>
      </c>
      <c r="W32" s="33">
        <v>63</v>
      </c>
      <c r="X32" s="33">
        <v>80</v>
      </c>
      <c r="Y32" s="33">
        <v>76.75</v>
      </c>
      <c r="Z32" s="33">
        <v>64.75</v>
      </c>
      <c r="AA32" s="33">
        <v>91.125</v>
      </c>
      <c r="AB32" s="33">
        <v>80.5</v>
      </c>
      <c r="AC32" s="33">
        <v>74.5</v>
      </c>
      <c r="AD32" s="33">
        <v>92.125</v>
      </c>
      <c r="AE32" s="33">
        <v>83.5</v>
      </c>
      <c r="AF32" s="33">
        <v>77.6125</v>
      </c>
      <c r="AG32" s="33">
        <v>85.55</v>
      </c>
      <c r="AH32" s="33">
        <v>59.05</v>
      </c>
      <c r="AI32" s="33">
        <v>59.2875</v>
      </c>
      <c r="AJ32" s="33">
        <v>60.425</v>
      </c>
      <c r="AK32" s="33">
        <v>71.7375</v>
      </c>
      <c r="AL32" s="33">
        <v>49.425</v>
      </c>
      <c r="AM32" s="33">
        <v>36.025</v>
      </c>
      <c r="AN32" s="33">
        <v>46.025</v>
      </c>
      <c r="AO32" s="33">
        <v>71.625</v>
      </c>
      <c r="AP32" s="33">
        <v>91.875</v>
      </c>
      <c r="AQ32" s="33">
        <v>62.25</v>
      </c>
      <c r="AR32" s="33">
        <v>92.25</v>
      </c>
      <c r="AS32" s="33">
        <v>69.625</v>
      </c>
      <c r="AT32" s="33">
        <v>70.51666666666667</v>
      </c>
      <c r="AU32" s="33">
        <v>62.2</v>
      </c>
      <c r="AV32" s="33">
        <v>52.90833333333333</v>
      </c>
      <c r="AW32" s="33">
        <v>62.12083333333334</v>
      </c>
      <c r="AX32" s="33">
        <v>89.05833333333334</v>
      </c>
      <c r="AY32" s="33">
        <v>80.6625</v>
      </c>
      <c r="AZ32" s="33">
        <v>71.94583333333334</v>
      </c>
      <c r="BA32" s="33">
        <v>55.75833333333332</v>
      </c>
      <c r="BB32" s="33">
        <v>43.57916666666667</v>
      </c>
      <c r="BC32" s="33">
        <v>77.15</v>
      </c>
      <c r="BD32" s="33">
        <v>46.81666666666667</v>
      </c>
      <c r="BE32" s="33">
        <v>73.88333333333334</v>
      </c>
      <c r="BF32" s="33">
        <v>64.4875</v>
      </c>
      <c r="BG32" s="33">
        <v>64.69583333333334</v>
      </c>
      <c r="BH32" s="33">
        <v>68.78333333333333</v>
      </c>
      <c r="BI32" s="33">
        <v>80.41666666666666</v>
      </c>
      <c r="BJ32" s="33">
        <v>78.67916666666666</v>
      </c>
      <c r="BK32" s="33">
        <v>92.3375</v>
      </c>
      <c r="BL32" s="33">
        <v>73.00833333333333</v>
      </c>
      <c r="BM32" s="33">
        <v>62.5</v>
      </c>
      <c r="BN32" s="33">
        <v>68.72083333333333</v>
      </c>
      <c r="BO32" s="33">
        <v>80.52916666666665</v>
      </c>
      <c r="BP32" s="33">
        <v>91.41250000000001</v>
      </c>
      <c r="BQ32" s="33">
        <v>69.55833333333334</v>
      </c>
      <c r="BR32" s="33"/>
      <c r="BS32" s="33"/>
      <c r="BT32" s="33"/>
      <c r="BU32" s="33"/>
      <c r="BV32" s="33"/>
      <c r="BW32" s="33"/>
      <c r="BY32" s="9">
        <f t="shared" si="0"/>
        <v>71.61208333333335</v>
      </c>
      <c r="BZ32" s="9">
        <f t="shared" si="1"/>
        <v>69.31694444444445</v>
      </c>
      <c r="CA32" s="9">
        <f t="shared" si="2"/>
        <v>67.47236111111111</v>
      </c>
      <c r="CB32" s="9">
        <f t="shared" si="3"/>
        <v>70.51263888888889</v>
      </c>
    </row>
    <row r="33" spans="1:80" ht="11.25">
      <c r="A33" s="5">
        <v>31</v>
      </c>
      <c r="B33" s="33"/>
      <c r="C33" s="33"/>
      <c r="D33" s="33"/>
      <c r="E33" s="33"/>
      <c r="F33" s="33"/>
      <c r="G33" s="33"/>
      <c r="H33" s="33"/>
      <c r="I33" s="33"/>
      <c r="J33" s="34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Y33" s="9"/>
      <c r="BZ33" s="9"/>
      <c r="CA33" s="9"/>
      <c r="CB33" s="9"/>
    </row>
    <row r="34" spans="1:80" ht="11.25">
      <c r="A34" s="1" t="s">
        <v>5</v>
      </c>
      <c r="B34" s="38">
        <f>AVERAGE(B3:B33)</f>
        <v>70.68888888888888</v>
      </c>
      <c r="C34" s="38">
        <f>AVERAGE(C3:C33)</f>
        <v>73.55555555555556</v>
      </c>
      <c r="D34" s="38">
        <f aca="true" t="shared" si="4" ref="D34:BA34">AVERAGE(D3:D33)</f>
        <v>71.62222222222222</v>
      </c>
      <c r="E34" s="38">
        <f t="shared" si="4"/>
        <v>73.25</v>
      </c>
      <c r="F34" s="38">
        <f t="shared" si="4"/>
        <v>66.99166666666666</v>
      </c>
      <c r="G34" s="38">
        <f t="shared" si="4"/>
        <v>63.825</v>
      </c>
      <c r="H34" s="38">
        <f t="shared" si="4"/>
        <v>71.39166666666667</v>
      </c>
      <c r="I34" s="38">
        <f t="shared" si="4"/>
        <v>69.225</v>
      </c>
      <c r="J34" s="39">
        <f t="shared" si="4"/>
        <v>66.80833333333334</v>
      </c>
      <c r="K34" s="38">
        <f t="shared" si="4"/>
        <v>65.64166666666667</v>
      </c>
      <c r="L34" s="38">
        <f t="shared" si="4"/>
        <v>70.7</v>
      </c>
      <c r="M34" s="38">
        <f t="shared" si="4"/>
        <v>79.05833333333334</v>
      </c>
      <c r="N34" s="38">
        <f t="shared" si="4"/>
        <v>63.358333333333334</v>
      </c>
      <c r="O34" s="38">
        <f t="shared" si="4"/>
        <v>71.66666666666667</v>
      </c>
      <c r="P34" s="38">
        <f t="shared" si="4"/>
        <v>66.66666666666667</v>
      </c>
      <c r="Q34" s="38">
        <f t="shared" si="4"/>
        <v>70.875</v>
      </c>
      <c r="R34" s="38">
        <f t="shared" si="4"/>
        <v>69.575</v>
      </c>
      <c r="S34" s="38">
        <f t="shared" si="4"/>
        <v>66.56666666666666</v>
      </c>
      <c r="T34" s="38">
        <f t="shared" si="4"/>
        <v>64.76666666666667</v>
      </c>
      <c r="U34" s="38">
        <f t="shared" si="4"/>
        <v>72.79166666666667</v>
      </c>
      <c r="V34" s="38">
        <f t="shared" si="4"/>
        <v>72.325</v>
      </c>
      <c r="W34" s="38">
        <f t="shared" si="4"/>
        <v>68.35833333333333</v>
      </c>
      <c r="X34" s="38">
        <f t="shared" si="4"/>
        <v>70.36666666666666</v>
      </c>
      <c r="Y34" s="38">
        <f t="shared" si="4"/>
        <v>66.65833333333333</v>
      </c>
      <c r="Z34" s="38">
        <f t="shared" si="4"/>
        <v>66.99166666666666</v>
      </c>
      <c r="AA34" s="38">
        <f t="shared" si="4"/>
        <v>66.99166666666666</v>
      </c>
      <c r="AB34" s="38">
        <f t="shared" si="4"/>
        <v>64.675</v>
      </c>
      <c r="AC34" s="38">
        <f t="shared" si="4"/>
        <v>67.80416666666666</v>
      </c>
      <c r="AD34" s="38">
        <f t="shared" si="4"/>
        <v>63.92916666666667</v>
      </c>
      <c r="AE34" s="38">
        <f t="shared" si="4"/>
        <v>65.0375</v>
      </c>
      <c r="AF34" s="38">
        <f t="shared" si="4"/>
        <v>73.11875</v>
      </c>
      <c r="AG34" s="38">
        <f t="shared" si="4"/>
        <v>72.76625</v>
      </c>
      <c r="AH34" s="38">
        <f t="shared" si="4"/>
        <v>76.07833333333335</v>
      </c>
      <c r="AI34" s="38">
        <f t="shared" si="4"/>
        <v>67.56833333333333</v>
      </c>
      <c r="AJ34" s="38">
        <f t="shared" si="4"/>
        <v>65.89958333333331</v>
      </c>
      <c r="AK34" s="38">
        <f t="shared" si="4"/>
        <v>66.77708333333334</v>
      </c>
      <c r="AL34" s="38">
        <f t="shared" si="4"/>
        <v>64.12083333333332</v>
      </c>
      <c r="AM34" s="38">
        <f t="shared" si="4"/>
        <v>69.11458333333333</v>
      </c>
      <c r="AN34" s="38">
        <f t="shared" si="4"/>
        <v>68.5925</v>
      </c>
      <c r="AO34" s="38">
        <f t="shared" si="4"/>
        <v>65.71666666666667</v>
      </c>
      <c r="AP34" s="38">
        <f t="shared" si="4"/>
        <v>64.82083333333334</v>
      </c>
      <c r="AQ34" s="38">
        <f t="shared" si="4"/>
        <v>64.58333333333333</v>
      </c>
      <c r="AR34" s="38">
        <f t="shared" si="4"/>
        <v>66.27916666666667</v>
      </c>
      <c r="AS34" s="38">
        <f t="shared" si="4"/>
        <v>61.93333333333333</v>
      </c>
      <c r="AT34" s="38">
        <f t="shared" si="4"/>
        <v>64.2598611111111</v>
      </c>
      <c r="AU34" s="38">
        <f t="shared" si="4"/>
        <v>79.689125</v>
      </c>
      <c r="AV34" s="38">
        <f t="shared" si="4"/>
        <v>72.06583333333334</v>
      </c>
      <c r="AW34" s="38">
        <f t="shared" si="4"/>
        <v>63.94472222222221</v>
      </c>
      <c r="AX34" s="38">
        <f t="shared" si="4"/>
        <v>67.25583333333334</v>
      </c>
      <c r="AY34" s="38">
        <f t="shared" si="4"/>
        <v>69.0915277777778</v>
      </c>
      <c r="AZ34" s="38">
        <f t="shared" si="4"/>
        <v>69.62611111111113</v>
      </c>
      <c r="BA34" s="38">
        <f t="shared" si="4"/>
        <v>66.78652777777776</v>
      </c>
      <c r="BB34" s="38">
        <f aca="true" t="shared" si="5" ref="BB34:BI34">AVERAGE(BB3:BB33)</f>
        <v>66.20236111111112</v>
      </c>
      <c r="BC34" s="38">
        <f t="shared" si="5"/>
        <v>69.4726388888889</v>
      </c>
      <c r="BD34" s="38">
        <f t="shared" si="5"/>
        <v>69.98763888888892</v>
      </c>
      <c r="BE34" s="38">
        <f t="shared" si="5"/>
        <v>73.00041666666667</v>
      </c>
      <c r="BF34" s="38">
        <f t="shared" si="5"/>
        <v>69.83486111111112</v>
      </c>
      <c r="BG34" s="38">
        <f t="shared" si="5"/>
        <v>76.48180555555557</v>
      </c>
      <c r="BH34" s="38">
        <f t="shared" si="5"/>
        <v>66.80666666666666</v>
      </c>
      <c r="BI34" s="38">
        <f t="shared" si="5"/>
        <v>70.42791666666666</v>
      </c>
      <c r="BJ34" s="38">
        <f aca="true" t="shared" si="6" ref="BJ34:BO34">AVERAGE(BJ3:BJ33)</f>
        <v>63.86958333333333</v>
      </c>
      <c r="BK34" s="38">
        <f t="shared" si="6"/>
        <v>61.63180555555555</v>
      </c>
      <c r="BL34" s="38">
        <f t="shared" si="6"/>
        <v>76.08944444444442</v>
      </c>
      <c r="BM34" s="38">
        <f t="shared" si="6"/>
        <v>72.94000000000001</v>
      </c>
      <c r="BN34" s="38">
        <f t="shared" si="6"/>
        <v>67.55722222222224</v>
      </c>
      <c r="BO34" s="38">
        <f t="shared" si="6"/>
        <v>66.9526388888889</v>
      </c>
      <c r="BP34" s="38">
        <f>AVERAGE(BP3:BP33)</f>
        <v>61.77180555555555</v>
      </c>
      <c r="BQ34" s="38">
        <f>AVERAGE(BQ3:BQ33)</f>
        <v>66.03819444444444</v>
      </c>
      <c r="BR34" s="38"/>
      <c r="BS34" s="38"/>
      <c r="BT34" s="38"/>
      <c r="BU34" s="38"/>
      <c r="BV34" s="38"/>
      <c r="BW34" s="38"/>
      <c r="BY34" s="11">
        <f>AVERAGE(BY3:BY33)</f>
        <v>68.56854166666669</v>
      </c>
      <c r="BZ34" s="11">
        <f>AVERAGE(BZ3:BZ33)</f>
        <v>67.9341652777778</v>
      </c>
      <c r="CA34" s="11">
        <f>AVERAGE(CA3:CA33)</f>
        <v>68.46785046296296</v>
      </c>
      <c r="CB34" s="11">
        <f>AVERAGE(CB3:CB33)</f>
        <v>68.12367916666666</v>
      </c>
    </row>
    <row r="35" spans="2:75" ht="10.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</row>
    <row r="36" spans="1:77" ht="11.25">
      <c r="A36" s="67" t="s">
        <v>6</v>
      </c>
      <c r="B36" s="68">
        <f>MAX(B3:B33)</f>
        <v>96</v>
      </c>
      <c r="C36" s="68">
        <f>MAX(C3:C33)</f>
        <v>95</v>
      </c>
      <c r="D36" s="68">
        <f aca="true" t="shared" si="7" ref="D36:BA36">MAX(D3:D33)</f>
        <v>91.66666666666667</v>
      </c>
      <c r="E36" s="68">
        <f t="shared" si="7"/>
        <v>93.25</v>
      </c>
      <c r="F36" s="68">
        <f t="shared" si="7"/>
        <v>95.25</v>
      </c>
      <c r="G36" s="68">
        <f t="shared" si="7"/>
        <v>86.75</v>
      </c>
      <c r="H36" s="68">
        <f t="shared" si="7"/>
        <v>96</v>
      </c>
      <c r="I36" s="68">
        <f t="shared" si="7"/>
        <v>90.25</v>
      </c>
      <c r="J36" s="69">
        <f t="shared" si="7"/>
        <v>96.5</v>
      </c>
      <c r="K36" s="68">
        <f t="shared" si="7"/>
        <v>89.5</v>
      </c>
      <c r="L36" s="68">
        <f t="shared" si="7"/>
        <v>95.25</v>
      </c>
      <c r="M36" s="68">
        <f t="shared" si="7"/>
        <v>94.25</v>
      </c>
      <c r="N36" s="68">
        <f t="shared" si="7"/>
        <v>88.5</v>
      </c>
      <c r="O36" s="68">
        <f t="shared" si="7"/>
        <v>95.75</v>
      </c>
      <c r="P36" s="68">
        <f t="shared" si="7"/>
        <v>95.5</v>
      </c>
      <c r="Q36" s="68">
        <f t="shared" si="7"/>
        <v>97.75</v>
      </c>
      <c r="R36" s="68">
        <f t="shared" si="7"/>
        <v>98.25</v>
      </c>
      <c r="S36" s="68">
        <f t="shared" si="7"/>
        <v>89.25</v>
      </c>
      <c r="T36" s="68">
        <f t="shared" si="7"/>
        <v>96</v>
      </c>
      <c r="U36" s="68">
        <f t="shared" si="7"/>
        <v>92.25</v>
      </c>
      <c r="V36" s="68">
        <f t="shared" si="7"/>
        <v>95.75</v>
      </c>
      <c r="W36" s="68">
        <f t="shared" si="7"/>
        <v>92.5</v>
      </c>
      <c r="X36" s="68">
        <f t="shared" si="7"/>
        <v>95.5</v>
      </c>
      <c r="Y36" s="68">
        <f t="shared" si="7"/>
        <v>93.5</v>
      </c>
      <c r="Z36" s="68">
        <f t="shared" si="7"/>
        <v>94</v>
      </c>
      <c r="AA36" s="68">
        <f t="shared" si="7"/>
        <v>91.125</v>
      </c>
      <c r="AB36" s="68">
        <f t="shared" si="7"/>
        <v>88.25</v>
      </c>
      <c r="AC36" s="68">
        <f t="shared" si="7"/>
        <v>91.375</v>
      </c>
      <c r="AD36" s="68">
        <f t="shared" si="7"/>
        <v>92.125</v>
      </c>
      <c r="AE36" s="68">
        <f t="shared" si="7"/>
        <v>93.125</v>
      </c>
      <c r="AF36" s="68">
        <f t="shared" si="7"/>
        <v>94.275</v>
      </c>
      <c r="AG36" s="68">
        <f t="shared" si="7"/>
        <v>90.8625</v>
      </c>
      <c r="AH36" s="68">
        <f t="shared" si="7"/>
        <v>96.6875</v>
      </c>
      <c r="AI36" s="68">
        <f t="shared" si="7"/>
        <v>96.5375</v>
      </c>
      <c r="AJ36" s="68">
        <f t="shared" si="7"/>
        <v>96.5375</v>
      </c>
      <c r="AK36" s="68">
        <f t="shared" si="7"/>
        <v>93.2125</v>
      </c>
      <c r="AL36" s="68">
        <f t="shared" si="7"/>
        <v>92.225</v>
      </c>
      <c r="AM36" s="68">
        <f t="shared" si="7"/>
        <v>92.475</v>
      </c>
      <c r="AN36" s="68">
        <f t="shared" si="7"/>
        <v>92.2</v>
      </c>
      <c r="AO36" s="68">
        <f t="shared" si="7"/>
        <v>83.25</v>
      </c>
      <c r="AP36" s="68">
        <f t="shared" si="7"/>
        <v>91.875</v>
      </c>
      <c r="AQ36" s="68">
        <f t="shared" si="7"/>
        <v>94</v>
      </c>
      <c r="AR36" s="68">
        <f t="shared" si="7"/>
        <v>92.25</v>
      </c>
      <c r="AS36" s="68">
        <f t="shared" si="7"/>
        <v>90.25</v>
      </c>
      <c r="AT36" s="68">
        <f t="shared" si="7"/>
        <v>93.67083333333333</v>
      </c>
      <c r="AU36" s="68">
        <f t="shared" si="7"/>
        <v>99.37916666666666</v>
      </c>
      <c r="AV36" s="68">
        <f t="shared" si="7"/>
        <v>95.0125</v>
      </c>
      <c r="AW36" s="68">
        <f t="shared" si="7"/>
        <v>94.7875</v>
      </c>
      <c r="AX36" s="68">
        <f t="shared" si="7"/>
        <v>89.05833333333334</v>
      </c>
      <c r="AY36" s="68">
        <f t="shared" si="7"/>
        <v>90.36666666666663</v>
      </c>
      <c r="AZ36" s="68">
        <f t="shared" si="7"/>
        <v>87.67083333333333</v>
      </c>
      <c r="BA36" s="68">
        <f t="shared" si="7"/>
        <v>91.6875</v>
      </c>
      <c r="BB36" s="68">
        <f aca="true" t="shared" si="8" ref="BB36:BG36">MAX(BB3:BB33)</f>
        <v>93.24166666666667</v>
      </c>
      <c r="BC36" s="68">
        <f t="shared" si="8"/>
        <v>94.42083333333333</v>
      </c>
      <c r="BD36" s="68">
        <f t="shared" si="8"/>
        <v>96.84166666666665</v>
      </c>
      <c r="BE36" s="68">
        <f t="shared" si="8"/>
        <v>97</v>
      </c>
      <c r="BF36" s="68">
        <f t="shared" si="8"/>
        <v>98.2875</v>
      </c>
      <c r="BG36" s="68">
        <f t="shared" si="8"/>
        <v>98.06666666666668</v>
      </c>
      <c r="BH36" s="68">
        <f aca="true" t="shared" si="9" ref="BH36:BM36">MAX(BH3:BH33)</f>
        <v>96.20416666666665</v>
      </c>
      <c r="BI36" s="68">
        <f t="shared" si="9"/>
        <v>97.64583333333333</v>
      </c>
      <c r="BJ36" s="68">
        <f t="shared" si="9"/>
        <v>89.6708333333333</v>
      </c>
      <c r="BK36" s="68">
        <f t="shared" si="9"/>
        <v>94.31666666666666</v>
      </c>
      <c r="BL36" s="68">
        <f t="shared" si="9"/>
        <v>94.7875</v>
      </c>
      <c r="BM36" s="68">
        <f t="shared" si="9"/>
        <v>96.5</v>
      </c>
      <c r="BN36" s="68">
        <f>MAX(BN3:BN33)</f>
        <v>91.02916666666665</v>
      </c>
      <c r="BO36" s="68">
        <f>MAX(BO3:BO33)</f>
        <v>93.55833333333332</v>
      </c>
      <c r="BP36" s="68">
        <f>MAX(BP3:BP33)</f>
        <v>91.41250000000001</v>
      </c>
      <c r="BQ36" s="68">
        <f>MAX(BQ3:BQ33)</f>
        <v>89.01666666666667</v>
      </c>
      <c r="BR36" s="68"/>
      <c r="BS36" s="68"/>
      <c r="BT36" s="68"/>
      <c r="BU36" s="68"/>
      <c r="BV36" s="68"/>
      <c r="BW36" s="68"/>
      <c r="BY36" s="7" t="s">
        <v>7</v>
      </c>
    </row>
    <row r="37" spans="1:80" ht="11.25">
      <c r="A37" s="73" t="s">
        <v>8</v>
      </c>
      <c r="B37" s="74">
        <f>MIN(B3:B33)</f>
        <v>47</v>
      </c>
      <c r="C37" s="74">
        <f aca="true" t="shared" si="10" ref="C37:BA37">MIN(C3:C33)</f>
        <v>50</v>
      </c>
      <c r="D37" s="74">
        <f t="shared" si="10"/>
        <v>49.666666666666664</v>
      </c>
      <c r="E37" s="74">
        <f t="shared" si="10"/>
        <v>57.75</v>
      </c>
      <c r="F37" s="74">
        <f t="shared" si="10"/>
        <v>37.5</v>
      </c>
      <c r="G37" s="74">
        <f t="shared" si="10"/>
        <v>40.25</v>
      </c>
      <c r="H37" s="74">
        <f t="shared" si="10"/>
        <v>41.25</v>
      </c>
      <c r="I37" s="74">
        <f t="shared" si="10"/>
        <v>42.5</v>
      </c>
      <c r="J37" s="75">
        <f t="shared" si="10"/>
        <v>39.25</v>
      </c>
      <c r="K37" s="74">
        <f t="shared" si="10"/>
        <v>45.75</v>
      </c>
      <c r="L37" s="74">
        <f t="shared" si="10"/>
        <v>37.25</v>
      </c>
      <c r="M37" s="74">
        <f t="shared" si="10"/>
        <v>49.75</v>
      </c>
      <c r="N37" s="74">
        <f t="shared" si="10"/>
        <v>35.25</v>
      </c>
      <c r="O37" s="74">
        <f t="shared" si="10"/>
        <v>38.5</v>
      </c>
      <c r="P37" s="74">
        <f t="shared" si="10"/>
        <v>37.25</v>
      </c>
      <c r="Q37" s="74">
        <f t="shared" si="10"/>
        <v>34.5</v>
      </c>
      <c r="R37" s="74">
        <f t="shared" si="10"/>
        <v>36</v>
      </c>
      <c r="S37" s="74">
        <f t="shared" si="10"/>
        <v>37.25</v>
      </c>
      <c r="T37" s="74">
        <f t="shared" si="10"/>
        <v>35</v>
      </c>
      <c r="U37" s="74">
        <f t="shared" si="10"/>
        <v>37.5</v>
      </c>
      <c r="V37" s="74">
        <f t="shared" si="10"/>
        <v>51.5</v>
      </c>
      <c r="W37" s="74">
        <f t="shared" si="10"/>
        <v>42.75</v>
      </c>
      <c r="X37" s="74">
        <f t="shared" si="10"/>
        <v>44</v>
      </c>
      <c r="Y37" s="74">
        <f t="shared" si="10"/>
        <v>42</v>
      </c>
      <c r="Z37" s="74">
        <f t="shared" si="10"/>
        <v>39.5</v>
      </c>
      <c r="AA37" s="74">
        <f t="shared" si="10"/>
        <v>28.625</v>
      </c>
      <c r="AB37" s="74">
        <f t="shared" si="10"/>
        <v>33.25</v>
      </c>
      <c r="AC37" s="74">
        <f t="shared" si="10"/>
        <v>50.5</v>
      </c>
      <c r="AD37" s="74">
        <f t="shared" si="10"/>
        <v>35.375</v>
      </c>
      <c r="AE37" s="74">
        <f t="shared" si="10"/>
        <v>35</v>
      </c>
      <c r="AF37" s="74">
        <f t="shared" si="10"/>
        <v>49.6875</v>
      </c>
      <c r="AG37" s="74">
        <f t="shared" si="10"/>
        <v>49.2125</v>
      </c>
      <c r="AH37" s="74">
        <f t="shared" si="10"/>
        <v>50.2375</v>
      </c>
      <c r="AI37" s="74">
        <f t="shared" si="10"/>
        <v>35.5125</v>
      </c>
      <c r="AJ37" s="74">
        <f t="shared" si="10"/>
        <v>40.1875</v>
      </c>
      <c r="AK37" s="74">
        <f t="shared" si="10"/>
        <v>47.3</v>
      </c>
      <c r="AL37" s="74">
        <f t="shared" si="10"/>
        <v>41.175</v>
      </c>
      <c r="AM37" s="74">
        <f t="shared" si="10"/>
        <v>36.025</v>
      </c>
      <c r="AN37" s="74">
        <f t="shared" si="10"/>
        <v>46.025</v>
      </c>
      <c r="AO37" s="74">
        <f t="shared" si="10"/>
        <v>34</v>
      </c>
      <c r="AP37" s="74">
        <f t="shared" si="10"/>
        <v>36.125</v>
      </c>
      <c r="AQ37" s="74">
        <f t="shared" si="10"/>
        <v>32.5</v>
      </c>
      <c r="AR37" s="74">
        <f t="shared" si="10"/>
        <v>38.5</v>
      </c>
      <c r="AS37" s="74">
        <f t="shared" si="10"/>
        <v>33.875</v>
      </c>
      <c r="AT37" s="74">
        <f t="shared" si="10"/>
        <v>38.14166666666666</v>
      </c>
      <c r="AU37" s="74">
        <f t="shared" si="10"/>
        <v>59.533333333333324</v>
      </c>
      <c r="AV37" s="74">
        <f t="shared" si="10"/>
        <v>48.041666666666664</v>
      </c>
      <c r="AW37" s="74">
        <f t="shared" si="10"/>
        <v>31.675</v>
      </c>
      <c r="AX37" s="74">
        <f t="shared" si="10"/>
        <v>46.175</v>
      </c>
      <c r="AY37" s="74">
        <f t="shared" si="10"/>
        <v>53.416666666666664</v>
      </c>
      <c r="AZ37" s="74">
        <f t="shared" si="10"/>
        <v>47.6</v>
      </c>
      <c r="BA37" s="74">
        <f t="shared" si="10"/>
        <v>45.94583333333333</v>
      </c>
      <c r="BB37" s="74">
        <f aca="true" t="shared" si="11" ref="BB37:BG37">MIN(BB3:BB33)</f>
        <v>43.57916666666667</v>
      </c>
      <c r="BC37" s="74">
        <f t="shared" si="11"/>
        <v>46.383333333333326</v>
      </c>
      <c r="BD37" s="74">
        <f t="shared" si="11"/>
        <v>37.64166666666667</v>
      </c>
      <c r="BE37" s="74">
        <f t="shared" si="11"/>
        <v>48.02916666666667</v>
      </c>
      <c r="BF37" s="74">
        <f t="shared" si="11"/>
        <v>43.16666666666666</v>
      </c>
      <c r="BG37" s="74">
        <f t="shared" si="11"/>
        <v>50.55</v>
      </c>
      <c r="BH37" s="74">
        <f aca="true" t="shared" si="12" ref="BH37:BM37">MIN(BH3:BH33)</f>
        <v>40.30833333333333</v>
      </c>
      <c r="BI37" s="74">
        <f t="shared" si="12"/>
        <v>35.4</v>
      </c>
      <c r="BJ37" s="74">
        <f t="shared" si="12"/>
        <v>38.525</v>
      </c>
      <c r="BK37" s="74">
        <f t="shared" si="12"/>
        <v>27.958333333333325</v>
      </c>
      <c r="BL37" s="74">
        <f t="shared" si="12"/>
        <v>52.51666666666666</v>
      </c>
      <c r="BM37" s="74">
        <f t="shared" si="12"/>
        <v>42.2</v>
      </c>
      <c r="BN37" s="74">
        <f>MIN(BN3:BN33)</f>
        <v>39.1375</v>
      </c>
      <c r="BO37" s="74">
        <f>MIN(BO3:BO33)</f>
        <v>31.78333333333333</v>
      </c>
      <c r="BP37" s="74">
        <f>MIN(BP3:BP33)</f>
        <v>37.52083333333332</v>
      </c>
      <c r="BQ37" s="74">
        <f>MIN(BQ3:BQ33)</f>
        <v>46.62500000000001</v>
      </c>
      <c r="BR37" s="74"/>
      <c r="BS37" s="74"/>
      <c r="BT37" s="74"/>
      <c r="BU37" s="74"/>
      <c r="BV37" s="74"/>
      <c r="BW37" s="74"/>
      <c r="BY37" s="31">
        <f>STDEV(J3:AM33)</f>
        <v>14.803652425342595</v>
      </c>
      <c r="BZ37" s="31">
        <f>STDEV(T3:AW33)</f>
        <v>14.913345524777876</v>
      </c>
      <c r="CA37" s="31">
        <f>STDEV(AD3:BG33)</f>
        <v>14.29456695855315</v>
      </c>
      <c r="CB37" s="31">
        <f>STDEV(AN3:BQ33)</f>
        <v>14.237737414865732</v>
      </c>
    </row>
    <row r="39" ht="10.5">
      <c r="A39" t="s">
        <v>26</v>
      </c>
    </row>
    <row r="40" spans="2:80" ht="10.5">
      <c r="B40" t="str">
        <f>'月平均'!B20</f>
        <v>&lt;60</v>
      </c>
      <c r="BY40" s="65" t="s">
        <v>23</v>
      </c>
      <c r="BZ40" s="65" t="s">
        <v>24</v>
      </c>
      <c r="CA40" s="65" t="s">
        <v>27</v>
      </c>
      <c r="CB40" s="65" t="str">
        <f>CB2</f>
        <v>91～20年平均</v>
      </c>
    </row>
    <row r="41" spans="1:80" ht="11.25">
      <c r="A41" s="60" t="s">
        <v>10</v>
      </c>
      <c r="B41" s="61">
        <f>COUNTIF(B3:B33,$B$40)</f>
        <v>5</v>
      </c>
      <c r="C41" s="62">
        <f aca="true" t="shared" si="13" ref="C41:BI41">COUNTIF(C3:C33,$B$40)</f>
        <v>4</v>
      </c>
      <c r="D41" s="62">
        <f t="shared" si="13"/>
        <v>4</v>
      </c>
      <c r="E41" s="62">
        <f t="shared" si="13"/>
        <v>4</v>
      </c>
      <c r="F41" s="62">
        <f t="shared" si="13"/>
        <v>9</v>
      </c>
      <c r="G41" s="62">
        <f t="shared" si="13"/>
        <v>11</v>
      </c>
      <c r="H41" s="62">
        <f t="shared" si="13"/>
        <v>5</v>
      </c>
      <c r="I41" s="62">
        <f t="shared" si="13"/>
        <v>7</v>
      </c>
      <c r="J41" s="62">
        <f t="shared" si="13"/>
        <v>8</v>
      </c>
      <c r="K41" s="63">
        <f t="shared" si="13"/>
        <v>9</v>
      </c>
      <c r="L41" s="63">
        <f t="shared" si="13"/>
        <v>6</v>
      </c>
      <c r="M41" s="63">
        <f t="shared" si="13"/>
        <v>3</v>
      </c>
      <c r="N41" s="63">
        <f t="shared" si="13"/>
        <v>14</v>
      </c>
      <c r="O41" s="63">
        <f t="shared" si="13"/>
        <v>5</v>
      </c>
      <c r="P41" s="63">
        <f t="shared" si="13"/>
        <v>11</v>
      </c>
      <c r="Q41" s="63">
        <f t="shared" si="13"/>
        <v>7</v>
      </c>
      <c r="R41" s="63">
        <f t="shared" si="13"/>
        <v>6</v>
      </c>
      <c r="S41" s="63">
        <f t="shared" si="13"/>
        <v>8</v>
      </c>
      <c r="T41" s="63">
        <f t="shared" si="13"/>
        <v>12</v>
      </c>
      <c r="U41" s="63">
        <f t="shared" si="13"/>
        <v>4</v>
      </c>
      <c r="V41" s="63">
        <f t="shared" si="13"/>
        <v>5</v>
      </c>
      <c r="W41" s="63">
        <f t="shared" si="13"/>
        <v>8</v>
      </c>
      <c r="X41" s="63">
        <f t="shared" si="13"/>
        <v>9</v>
      </c>
      <c r="Y41" s="63">
        <f t="shared" si="13"/>
        <v>10</v>
      </c>
      <c r="Z41" s="63">
        <f t="shared" si="13"/>
        <v>12</v>
      </c>
      <c r="AA41" s="63">
        <f t="shared" si="13"/>
        <v>8</v>
      </c>
      <c r="AB41" s="63">
        <f t="shared" si="13"/>
        <v>11</v>
      </c>
      <c r="AC41" s="63">
        <f t="shared" si="13"/>
        <v>8</v>
      </c>
      <c r="AD41" s="63">
        <f t="shared" si="13"/>
        <v>14</v>
      </c>
      <c r="AE41" s="63">
        <f t="shared" si="13"/>
        <v>10</v>
      </c>
      <c r="AF41" s="63">
        <f t="shared" si="13"/>
        <v>4</v>
      </c>
      <c r="AG41" s="63">
        <f t="shared" si="13"/>
        <v>4</v>
      </c>
      <c r="AH41" s="63">
        <f t="shared" si="13"/>
        <v>5</v>
      </c>
      <c r="AI41" s="63">
        <f t="shared" si="13"/>
        <v>12</v>
      </c>
      <c r="AJ41" s="63">
        <f t="shared" si="13"/>
        <v>9</v>
      </c>
      <c r="AK41" s="63">
        <f t="shared" si="13"/>
        <v>7</v>
      </c>
      <c r="AL41" s="63">
        <f t="shared" si="13"/>
        <v>12</v>
      </c>
      <c r="AM41" s="63">
        <f t="shared" si="13"/>
        <v>8</v>
      </c>
      <c r="AN41" s="63">
        <f t="shared" si="13"/>
        <v>7</v>
      </c>
      <c r="AO41" s="63">
        <f t="shared" si="13"/>
        <v>10</v>
      </c>
      <c r="AP41" s="63">
        <f t="shared" si="13"/>
        <v>13</v>
      </c>
      <c r="AQ41" s="63">
        <f t="shared" si="13"/>
        <v>12</v>
      </c>
      <c r="AR41" s="63">
        <f t="shared" si="13"/>
        <v>12</v>
      </c>
      <c r="AS41" s="63">
        <f t="shared" si="13"/>
        <v>12</v>
      </c>
      <c r="AT41" s="63">
        <f t="shared" si="13"/>
        <v>13</v>
      </c>
      <c r="AU41" s="63">
        <f t="shared" si="13"/>
        <v>1</v>
      </c>
      <c r="AV41" s="63">
        <f t="shared" si="13"/>
        <v>5</v>
      </c>
      <c r="AW41" s="63">
        <f t="shared" si="13"/>
        <v>12</v>
      </c>
      <c r="AX41" s="63">
        <f t="shared" si="13"/>
        <v>7</v>
      </c>
      <c r="AY41" s="63">
        <f t="shared" si="13"/>
        <v>8</v>
      </c>
      <c r="AZ41" s="63">
        <f t="shared" si="13"/>
        <v>7</v>
      </c>
      <c r="BA41" s="63">
        <f t="shared" si="13"/>
        <v>11</v>
      </c>
      <c r="BB41" s="63">
        <f t="shared" si="13"/>
        <v>11</v>
      </c>
      <c r="BC41" s="63">
        <f t="shared" si="13"/>
        <v>8</v>
      </c>
      <c r="BD41" s="63">
        <f t="shared" si="13"/>
        <v>5</v>
      </c>
      <c r="BE41" s="63">
        <f t="shared" si="13"/>
        <v>8</v>
      </c>
      <c r="BF41" s="63">
        <f t="shared" si="13"/>
        <v>7</v>
      </c>
      <c r="BG41" s="63">
        <f t="shared" si="13"/>
        <v>2</v>
      </c>
      <c r="BH41" s="63">
        <f t="shared" si="13"/>
        <v>12</v>
      </c>
      <c r="BI41" s="63">
        <f t="shared" si="13"/>
        <v>8</v>
      </c>
      <c r="BJ41" s="63">
        <f aca="true" t="shared" si="14" ref="BJ41:BO41">COUNTIF(BJ3:BJ33,$B$40)</f>
        <v>12</v>
      </c>
      <c r="BK41" s="63">
        <f t="shared" si="14"/>
        <v>14</v>
      </c>
      <c r="BL41" s="63">
        <f t="shared" si="14"/>
        <v>3</v>
      </c>
      <c r="BM41" s="63">
        <f t="shared" si="14"/>
        <v>5</v>
      </c>
      <c r="BN41" s="63">
        <f t="shared" si="14"/>
        <v>9</v>
      </c>
      <c r="BO41" s="63">
        <f t="shared" si="14"/>
        <v>7</v>
      </c>
      <c r="BP41" s="63">
        <f>COUNTIF(BP3:BP33,$B$40)</f>
        <v>14</v>
      </c>
      <c r="BQ41" s="63">
        <f>COUNTIF(BQ3:BQ33,$B$40)</f>
        <v>11</v>
      </c>
      <c r="BR41" s="63"/>
      <c r="BS41" s="63"/>
      <c r="BT41" s="63"/>
      <c r="BU41" s="63"/>
      <c r="BV41" s="63"/>
      <c r="BW41" s="63"/>
      <c r="BX41" s="48"/>
      <c r="BY41" s="64">
        <f>SUM(J41:AM41)</f>
        <v>249</v>
      </c>
      <c r="BZ41" s="64">
        <f>SUM(T41:AW41)</f>
        <v>269</v>
      </c>
      <c r="CA41" s="64">
        <f>SUM(AD41:BG41)</f>
        <v>256</v>
      </c>
      <c r="CB41" s="64">
        <f>SUM(AN41:BQ41)</f>
        <v>266</v>
      </c>
    </row>
    <row r="42" ht="10.5">
      <c r="BY42"/>
    </row>
    <row r="43" ht="10.5">
      <c r="BY43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43"/>
  <sheetViews>
    <sheetView zoomScalePageLayoutView="0" workbookViewId="0" topLeftCell="A1">
      <pane xSplit="1" ySplit="2" topLeftCell="AX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1:5" ht="10.5">
      <c r="A1" t="s">
        <v>0</v>
      </c>
      <c r="D1">
        <v>5</v>
      </c>
      <c r="E1" t="s">
        <v>1</v>
      </c>
    </row>
    <row r="2" spans="1:80" ht="10.5">
      <c r="A2" s="2" t="s">
        <v>2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</v>
      </c>
      <c r="BZ2" s="8" t="s">
        <v>4</v>
      </c>
      <c r="CA2" s="8" t="s">
        <v>27</v>
      </c>
      <c r="CB2" s="8" t="s">
        <v>31</v>
      </c>
    </row>
    <row r="3" spans="1:80" ht="11.25">
      <c r="A3" s="5">
        <v>1</v>
      </c>
      <c r="B3" s="33">
        <v>80</v>
      </c>
      <c r="C3" s="33">
        <v>92</v>
      </c>
      <c r="D3" s="33">
        <v>86.33333333333333</v>
      </c>
      <c r="E3" s="33">
        <v>75.25</v>
      </c>
      <c r="F3" s="33">
        <v>66</v>
      </c>
      <c r="G3" s="33">
        <v>79.75</v>
      </c>
      <c r="H3" s="33">
        <v>93.5</v>
      </c>
      <c r="I3" s="33">
        <v>87.5</v>
      </c>
      <c r="J3" s="34">
        <v>69.5</v>
      </c>
      <c r="K3" s="33">
        <v>65.5</v>
      </c>
      <c r="L3" s="33">
        <v>94.75</v>
      </c>
      <c r="M3" s="33">
        <v>84.25</v>
      </c>
      <c r="N3" s="33">
        <v>59.75</v>
      </c>
      <c r="O3" s="33">
        <v>61.25</v>
      </c>
      <c r="P3" s="33">
        <v>85</v>
      </c>
      <c r="Q3" s="33">
        <v>72.25</v>
      </c>
      <c r="R3" s="33">
        <v>56</v>
      </c>
      <c r="S3" s="33">
        <v>68.5</v>
      </c>
      <c r="T3" s="33">
        <v>77.25</v>
      </c>
      <c r="U3" s="33">
        <v>85</v>
      </c>
      <c r="V3" s="33">
        <v>75.25</v>
      </c>
      <c r="W3" s="33">
        <v>63</v>
      </c>
      <c r="X3" s="33">
        <v>34.75</v>
      </c>
      <c r="Y3" s="33">
        <v>94.5</v>
      </c>
      <c r="Z3" s="33">
        <v>45</v>
      </c>
      <c r="AA3" s="33">
        <v>95.75</v>
      </c>
      <c r="AB3" s="33">
        <v>61</v>
      </c>
      <c r="AC3" s="33">
        <v>79</v>
      </c>
      <c r="AD3" s="33">
        <v>62.125</v>
      </c>
      <c r="AE3" s="33">
        <v>93.25</v>
      </c>
      <c r="AF3" s="33">
        <v>72.5625</v>
      </c>
      <c r="AG3" s="33">
        <v>87.175</v>
      </c>
      <c r="AH3" s="33">
        <v>63.025</v>
      </c>
      <c r="AI3" s="33">
        <v>65.325</v>
      </c>
      <c r="AJ3" s="33">
        <v>70.85</v>
      </c>
      <c r="AK3" s="33">
        <v>73.85</v>
      </c>
      <c r="AL3" s="33">
        <v>75.175</v>
      </c>
      <c r="AM3" s="33">
        <v>58.1875</v>
      </c>
      <c r="AN3" s="33">
        <v>67.2125</v>
      </c>
      <c r="AO3" s="33">
        <v>50.875</v>
      </c>
      <c r="AP3" s="33">
        <v>78.375</v>
      </c>
      <c r="AQ3" s="33">
        <v>84.75</v>
      </c>
      <c r="AR3" s="33">
        <v>89.625</v>
      </c>
      <c r="AS3" s="33">
        <v>92.125</v>
      </c>
      <c r="AT3" s="33">
        <v>71.57916666666667</v>
      </c>
      <c r="AU3" s="33">
        <v>70.06666666666666</v>
      </c>
      <c r="AV3" s="33">
        <v>54.54166666666666</v>
      </c>
      <c r="AW3" s="33">
        <v>76.7125</v>
      </c>
      <c r="AX3" s="33">
        <v>73.575</v>
      </c>
      <c r="AY3" s="33">
        <v>82.41666666666667</v>
      </c>
      <c r="AZ3" s="33">
        <v>47.14166666666666</v>
      </c>
      <c r="BA3" s="33">
        <v>65.16666666666666</v>
      </c>
      <c r="BB3" s="33">
        <v>70.68695652173912</v>
      </c>
      <c r="BC3" s="33">
        <v>67.1</v>
      </c>
      <c r="BD3" s="33">
        <v>82.63333333333334</v>
      </c>
      <c r="BE3" s="33">
        <v>72.95416666666665</v>
      </c>
      <c r="BF3" s="33">
        <v>59.49166666666667</v>
      </c>
      <c r="BG3" s="33">
        <v>60.13333333333335</v>
      </c>
      <c r="BH3" s="33">
        <v>71.5625</v>
      </c>
      <c r="BI3" s="33">
        <v>80.10416666666664</v>
      </c>
      <c r="BJ3" s="33">
        <v>81.1875</v>
      </c>
      <c r="BK3" s="33">
        <v>95.35</v>
      </c>
      <c r="BL3" s="33">
        <v>75.575</v>
      </c>
      <c r="BM3" s="33">
        <v>74.1</v>
      </c>
      <c r="BN3" s="33">
        <v>67.92083333333335</v>
      </c>
      <c r="BO3" s="33">
        <v>61.145833333333314</v>
      </c>
      <c r="BP3" s="33">
        <v>90.31666666666668</v>
      </c>
      <c r="BQ3" s="33">
        <v>73.08749999999999</v>
      </c>
      <c r="BR3" s="33"/>
      <c r="BS3" s="33"/>
      <c r="BT3" s="33"/>
      <c r="BU3" s="33"/>
      <c r="BV3" s="33"/>
      <c r="BW3" s="33"/>
      <c r="BY3" s="9">
        <f aca="true" t="shared" si="0" ref="BY3:BY33">AVERAGE(J3:AM3)</f>
        <v>71.62583333333333</v>
      </c>
      <c r="BZ3" s="9">
        <f>AVERAGE(T3:AW3)</f>
        <v>72.26291666666665</v>
      </c>
      <c r="CA3" s="9">
        <f>AVERAGE(AD3:BG3)</f>
        <v>71.28956521739131</v>
      </c>
      <c r="CB3" s="9">
        <f>AVERAGE(AN3:BQ3)</f>
        <v>72.91706521739131</v>
      </c>
    </row>
    <row r="4" spans="1:80" ht="11.25">
      <c r="A4" s="5">
        <v>2</v>
      </c>
      <c r="B4" s="33">
        <v>73.33333333333333</v>
      </c>
      <c r="C4" s="33">
        <v>70.66666666666667</v>
      </c>
      <c r="D4" s="33">
        <v>82.33333333333333</v>
      </c>
      <c r="E4" s="33">
        <v>89.5</v>
      </c>
      <c r="F4" s="33">
        <v>54.5</v>
      </c>
      <c r="G4" s="33">
        <v>75.75</v>
      </c>
      <c r="H4" s="33">
        <v>64.5</v>
      </c>
      <c r="I4" s="33">
        <v>91</v>
      </c>
      <c r="J4" s="34">
        <v>75.5</v>
      </c>
      <c r="K4" s="33">
        <v>72</v>
      </c>
      <c r="L4" s="33">
        <v>76.5</v>
      </c>
      <c r="M4" s="33">
        <v>87.5</v>
      </c>
      <c r="N4" s="33">
        <v>59</v>
      </c>
      <c r="O4" s="33">
        <v>85.75</v>
      </c>
      <c r="P4" s="33">
        <v>75.75</v>
      </c>
      <c r="Q4" s="33">
        <v>82</v>
      </c>
      <c r="R4" s="33">
        <v>66.25</v>
      </c>
      <c r="S4" s="33">
        <v>59.25</v>
      </c>
      <c r="T4" s="33">
        <v>77</v>
      </c>
      <c r="U4" s="33">
        <v>66.75</v>
      </c>
      <c r="V4" s="33">
        <v>86.5</v>
      </c>
      <c r="W4" s="33">
        <v>52</v>
      </c>
      <c r="X4" s="33">
        <v>63.25</v>
      </c>
      <c r="Y4" s="33">
        <v>84</v>
      </c>
      <c r="Z4" s="33">
        <v>77.25</v>
      </c>
      <c r="AA4" s="33">
        <v>83.25</v>
      </c>
      <c r="AB4" s="33">
        <v>69.375</v>
      </c>
      <c r="AC4" s="33">
        <v>68.5</v>
      </c>
      <c r="AD4" s="33">
        <v>76.125</v>
      </c>
      <c r="AE4" s="33">
        <v>91</v>
      </c>
      <c r="AF4" s="33">
        <v>73.0875</v>
      </c>
      <c r="AG4" s="33">
        <v>79.9125</v>
      </c>
      <c r="AH4" s="33">
        <v>65.7125</v>
      </c>
      <c r="AI4" s="33">
        <v>70.6625</v>
      </c>
      <c r="AJ4" s="33">
        <v>93.7</v>
      </c>
      <c r="AK4" s="33">
        <v>67.425</v>
      </c>
      <c r="AL4" s="33">
        <v>78.725</v>
      </c>
      <c r="AM4" s="33">
        <v>75.4</v>
      </c>
      <c r="AN4" s="33">
        <v>69.7</v>
      </c>
      <c r="AO4" s="33">
        <v>61.625</v>
      </c>
      <c r="AP4" s="33">
        <v>82.625</v>
      </c>
      <c r="AQ4" s="33">
        <v>87.875</v>
      </c>
      <c r="AR4" s="33">
        <v>88.125</v>
      </c>
      <c r="AS4" s="33">
        <v>94.125</v>
      </c>
      <c r="AT4" s="33">
        <v>70.02083333333333</v>
      </c>
      <c r="AU4" s="33">
        <v>72.0625</v>
      </c>
      <c r="AV4" s="33">
        <v>63.825</v>
      </c>
      <c r="AW4" s="33">
        <v>86.025</v>
      </c>
      <c r="AX4" s="33">
        <v>79.54166666666667</v>
      </c>
      <c r="AY4" s="33">
        <v>52.2</v>
      </c>
      <c r="AZ4" s="33">
        <v>64.875</v>
      </c>
      <c r="BA4" s="33">
        <v>66.00416666666666</v>
      </c>
      <c r="BB4" s="33">
        <v>69.8625</v>
      </c>
      <c r="BC4" s="33">
        <v>84.56666666666668</v>
      </c>
      <c r="BD4" s="33">
        <v>82.52083333333336</v>
      </c>
      <c r="BE4" s="33">
        <v>87.475</v>
      </c>
      <c r="BF4" s="33">
        <v>58.3875</v>
      </c>
      <c r="BG4" s="33">
        <v>59.49583333333333</v>
      </c>
      <c r="BH4" s="33">
        <v>56</v>
      </c>
      <c r="BI4" s="33">
        <v>85.52083333333336</v>
      </c>
      <c r="BJ4" s="33">
        <v>73.9125</v>
      </c>
      <c r="BK4" s="33">
        <v>79.99166666666667</v>
      </c>
      <c r="BL4" s="33">
        <v>71.27916666666667</v>
      </c>
      <c r="BM4" s="33">
        <v>80.3</v>
      </c>
      <c r="BN4" s="33">
        <v>56.59583333333333</v>
      </c>
      <c r="BO4" s="33">
        <v>78.2125</v>
      </c>
      <c r="BP4" s="33">
        <v>71.07916666666667</v>
      </c>
      <c r="BQ4" s="33">
        <v>69.55833333333332</v>
      </c>
      <c r="BR4" s="33"/>
      <c r="BS4" s="33"/>
      <c r="BT4" s="33"/>
      <c r="BU4" s="33"/>
      <c r="BV4" s="33"/>
      <c r="BW4" s="33"/>
      <c r="BY4" s="9">
        <f t="shared" si="0"/>
        <v>74.6375</v>
      </c>
      <c r="BZ4" s="9">
        <f aca="true" t="shared" si="1" ref="BZ4:BZ33">AVERAGE(T4:AW4)</f>
        <v>75.85444444444444</v>
      </c>
      <c r="CA4" s="9">
        <f aca="true" t="shared" si="2" ref="CA4:CA33">AVERAGE(AD4:BG4)</f>
        <v>75.08958333333334</v>
      </c>
      <c r="CB4" s="9">
        <f aca="true" t="shared" si="3" ref="CB4:CB33">AVERAGE(AN4:BQ4)</f>
        <v>73.44624999999999</v>
      </c>
    </row>
    <row r="5" spans="1:80" ht="11.25">
      <c r="A5" s="5">
        <v>3</v>
      </c>
      <c r="B5" s="33">
        <v>73.66666666666667</v>
      </c>
      <c r="C5" s="33">
        <v>88.33333333333333</v>
      </c>
      <c r="D5" s="33">
        <v>89</v>
      </c>
      <c r="E5" s="33">
        <v>59.5</v>
      </c>
      <c r="F5" s="33">
        <v>60.75</v>
      </c>
      <c r="G5" s="33">
        <v>59.75</v>
      </c>
      <c r="H5" s="33">
        <v>68.25</v>
      </c>
      <c r="I5" s="33">
        <v>67.75</v>
      </c>
      <c r="J5" s="34">
        <v>83.25</v>
      </c>
      <c r="K5" s="33">
        <v>66.25</v>
      </c>
      <c r="L5" s="33">
        <v>46.75</v>
      </c>
      <c r="M5" s="33">
        <v>82.25</v>
      </c>
      <c r="N5" s="33">
        <v>90.25</v>
      </c>
      <c r="O5" s="33">
        <v>85.5</v>
      </c>
      <c r="P5" s="33">
        <v>78.75</v>
      </c>
      <c r="Q5" s="33">
        <v>87</v>
      </c>
      <c r="R5" s="33">
        <v>68</v>
      </c>
      <c r="S5" s="33">
        <v>56.25</v>
      </c>
      <c r="T5" s="33">
        <v>64.75</v>
      </c>
      <c r="U5" s="33">
        <v>48.75</v>
      </c>
      <c r="V5" s="33">
        <v>78.75</v>
      </c>
      <c r="W5" s="33">
        <v>61.25</v>
      </c>
      <c r="X5" s="33">
        <v>77</v>
      </c>
      <c r="Y5" s="33">
        <v>86.5</v>
      </c>
      <c r="Z5" s="33">
        <v>37.25</v>
      </c>
      <c r="AA5" s="33">
        <v>59.75</v>
      </c>
      <c r="AB5" s="33">
        <v>59.375</v>
      </c>
      <c r="AC5" s="33">
        <v>66.875</v>
      </c>
      <c r="AD5" s="33">
        <v>84.5</v>
      </c>
      <c r="AE5" s="33">
        <v>90.5</v>
      </c>
      <c r="AF5" s="33">
        <v>63.2625</v>
      </c>
      <c r="AG5" s="33">
        <v>58.4</v>
      </c>
      <c r="AH5" s="33">
        <v>55.3875</v>
      </c>
      <c r="AI5" s="33">
        <v>58.65</v>
      </c>
      <c r="AJ5" s="33">
        <v>74.8</v>
      </c>
      <c r="AK5" s="33">
        <v>61.25</v>
      </c>
      <c r="AL5" s="33">
        <v>90.625</v>
      </c>
      <c r="AM5" s="33">
        <v>74.0375</v>
      </c>
      <c r="AN5" s="33">
        <v>53.875</v>
      </c>
      <c r="AO5" s="33">
        <v>59.125</v>
      </c>
      <c r="AP5" s="33">
        <v>91.375</v>
      </c>
      <c r="AQ5" s="33">
        <v>93.5</v>
      </c>
      <c r="AR5" s="33">
        <v>89.125</v>
      </c>
      <c r="AS5" s="33">
        <v>50.25</v>
      </c>
      <c r="AT5" s="33">
        <v>62.77916666666667</v>
      </c>
      <c r="AU5" s="33">
        <v>90.75</v>
      </c>
      <c r="AV5" s="33">
        <v>71.10416666666667</v>
      </c>
      <c r="AW5" s="33">
        <v>87.67083333333335</v>
      </c>
      <c r="AX5" s="33">
        <v>75.9</v>
      </c>
      <c r="AY5" s="33">
        <v>63.88333333333333</v>
      </c>
      <c r="AZ5" s="33">
        <v>77.75</v>
      </c>
      <c r="BA5" s="33">
        <v>79.06666666666666</v>
      </c>
      <c r="BB5" s="33">
        <v>46.80416666666667</v>
      </c>
      <c r="BC5" s="33">
        <v>71.02083333333331</v>
      </c>
      <c r="BD5" s="33">
        <v>69.85833333333335</v>
      </c>
      <c r="BE5" s="33">
        <v>96.3625</v>
      </c>
      <c r="BF5" s="33">
        <v>69.41666666666667</v>
      </c>
      <c r="BG5" s="33">
        <v>61.075</v>
      </c>
      <c r="BH5" s="33">
        <v>72.53333333333335</v>
      </c>
      <c r="BI5" s="33">
        <v>95.45</v>
      </c>
      <c r="BJ5" s="33">
        <v>61.45416666666667</v>
      </c>
      <c r="BK5" s="33">
        <v>73.61666666666666</v>
      </c>
      <c r="BL5" s="33">
        <v>79.85833333333332</v>
      </c>
      <c r="BM5" s="33">
        <v>79.3</v>
      </c>
      <c r="BN5" s="33">
        <v>57.841666666666676</v>
      </c>
      <c r="BO5" s="33">
        <v>85.20416666666667</v>
      </c>
      <c r="BP5" s="33">
        <v>66.83333333333333</v>
      </c>
      <c r="BQ5" s="33">
        <v>69.87083333333334</v>
      </c>
      <c r="BR5" s="33"/>
      <c r="BS5" s="33"/>
      <c r="BT5" s="33"/>
      <c r="BU5" s="33"/>
      <c r="BV5" s="33"/>
      <c r="BW5" s="33"/>
      <c r="BY5" s="9">
        <f t="shared" si="0"/>
        <v>69.86375000000001</v>
      </c>
      <c r="BZ5" s="9">
        <f t="shared" si="1"/>
        <v>70.04055555555556</v>
      </c>
      <c r="CA5" s="9">
        <f t="shared" si="2"/>
        <v>72.40347222222222</v>
      </c>
      <c r="CB5" s="9">
        <f t="shared" si="3"/>
        <v>73.42180555555555</v>
      </c>
    </row>
    <row r="6" spans="1:80" ht="11.25">
      <c r="A6" s="5">
        <v>4</v>
      </c>
      <c r="B6" s="33">
        <v>61.666666666666664</v>
      </c>
      <c r="C6" s="33">
        <v>70</v>
      </c>
      <c r="D6" s="33">
        <v>94</v>
      </c>
      <c r="E6" s="33">
        <v>65.5</v>
      </c>
      <c r="F6" s="33">
        <v>55.25</v>
      </c>
      <c r="G6" s="33">
        <v>91</v>
      </c>
      <c r="H6" s="33">
        <v>71</v>
      </c>
      <c r="I6" s="33">
        <v>76.75</v>
      </c>
      <c r="J6" s="34">
        <v>89.5</v>
      </c>
      <c r="K6" s="33">
        <v>78.25</v>
      </c>
      <c r="L6" s="33">
        <v>55.25</v>
      </c>
      <c r="M6" s="33">
        <v>73.25</v>
      </c>
      <c r="N6" s="33">
        <v>72.5</v>
      </c>
      <c r="O6" s="33">
        <v>60.25</v>
      </c>
      <c r="P6" s="33">
        <v>69.5</v>
      </c>
      <c r="Q6" s="33">
        <v>92</v>
      </c>
      <c r="R6" s="33">
        <v>71.5</v>
      </c>
      <c r="S6" s="33">
        <v>60.25</v>
      </c>
      <c r="T6" s="33">
        <v>93.5</v>
      </c>
      <c r="U6" s="33">
        <v>69</v>
      </c>
      <c r="V6" s="33">
        <v>54.25</v>
      </c>
      <c r="W6" s="33">
        <v>62.75</v>
      </c>
      <c r="X6" s="33">
        <v>94.5</v>
      </c>
      <c r="Y6" s="33">
        <v>88.75</v>
      </c>
      <c r="Z6" s="33">
        <v>74.5</v>
      </c>
      <c r="AA6" s="33">
        <v>70</v>
      </c>
      <c r="AB6" s="33">
        <v>69.5</v>
      </c>
      <c r="AC6" s="33">
        <v>66.875</v>
      </c>
      <c r="AD6" s="33">
        <v>91.375</v>
      </c>
      <c r="AE6" s="33">
        <v>77.375</v>
      </c>
      <c r="AF6" s="33">
        <v>63.85</v>
      </c>
      <c r="AG6" s="33">
        <v>52.925</v>
      </c>
      <c r="AH6" s="33">
        <v>64.55</v>
      </c>
      <c r="AI6" s="33">
        <v>59.025</v>
      </c>
      <c r="AJ6" s="33">
        <v>46.7375</v>
      </c>
      <c r="AK6" s="33">
        <v>76.775</v>
      </c>
      <c r="AL6" s="33">
        <v>86.5875</v>
      </c>
      <c r="AM6" s="33">
        <v>85.4375</v>
      </c>
      <c r="AN6" s="33">
        <v>54.0875</v>
      </c>
      <c r="AO6" s="33">
        <v>42.25</v>
      </c>
      <c r="AP6" s="33">
        <v>77.125</v>
      </c>
      <c r="AQ6" s="33">
        <v>91.125</v>
      </c>
      <c r="AR6" s="33">
        <v>74.5</v>
      </c>
      <c r="AS6" s="33">
        <v>54.625</v>
      </c>
      <c r="AT6" s="33">
        <v>84.7125</v>
      </c>
      <c r="AU6" s="33">
        <v>71.825</v>
      </c>
      <c r="AV6" s="33">
        <v>86.22916666666669</v>
      </c>
      <c r="AW6" s="33">
        <v>72.7625</v>
      </c>
      <c r="AX6" s="33">
        <v>74.58333333333333</v>
      </c>
      <c r="AY6" s="33">
        <v>69.91666666666667</v>
      </c>
      <c r="AZ6" s="33">
        <v>79.64166666666665</v>
      </c>
      <c r="BA6" s="33">
        <v>78.08333333333333</v>
      </c>
      <c r="BB6" s="33">
        <v>65.175</v>
      </c>
      <c r="BC6" s="33">
        <v>64.99166666666667</v>
      </c>
      <c r="BD6" s="33">
        <v>67.5125</v>
      </c>
      <c r="BE6" s="33">
        <v>91.6125</v>
      </c>
      <c r="BF6" s="33">
        <v>73.8875</v>
      </c>
      <c r="BG6" s="33">
        <v>65.9875</v>
      </c>
      <c r="BH6" s="33">
        <v>77.6125</v>
      </c>
      <c r="BI6" s="33">
        <v>96.14583333333331</v>
      </c>
      <c r="BJ6" s="33">
        <v>75.375</v>
      </c>
      <c r="BK6" s="33">
        <v>45.9875</v>
      </c>
      <c r="BL6" s="33">
        <v>78.61666666666666</v>
      </c>
      <c r="BM6" s="33">
        <v>83.1</v>
      </c>
      <c r="BN6" s="33">
        <v>69.71249999999999</v>
      </c>
      <c r="BO6" s="33">
        <v>74.89166666666667</v>
      </c>
      <c r="BP6" s="33">
        <v>59.762499999999996</v>
      </c>
      <c r="BQ6" s="33">
        <v>82.93333333333332</v>
      </c>
      <c r="BR6" s="33"/>
      <c r="BS6" s="33"/>
      <c r="BT6" s="33"/>
      <c r="BU6" s="33"/>
      <c r="BV6" s="33"/>
      <c r="BW6" s="33"/>
      <c r="BY6" s="9">
        <f t="shared" si="0"/>
        <v>72.35041666666666</v>
      </c>
      <c r="BZ6" s="9">
        <f t="shared" si="1"/>
        <v>71.91680555555557</v>
      </c>
      <c r="CA6" s="9">
        <f t="shared" si="2"/>
        <v>71.50902777777779</v>
      </c>
      <c r="CB6" s="9">
        <f t="shared" si="3"/>
        <v>72.82569444444445</v>
      </c>
    </row>
    <row r="7" spans="1:80" ht="11.25">
      <c r="A7" s="5">
        <v>5</v>
      </c>
      <c r="B7" s="33">
        <v>80</v>
      </c>
      <c r="C7" s="33">
        <v>54.666666666666664</v>
      </c>
      <c r="D7" s="33">
        <v>68</v>
      </c>
      <c r="E7" s="33">
        <v>86.75</v>
      </c>
      <c r="F7" s="33">
        <v>76.5</v>
      </c>
      <c r="G7" s="33">
        <v>67.75</v>
      </c>
      <c r="H7" s="33">
        <v>74.5</v>
      </c>
      <c r="I7" s="33">
        <v>78.5</v>
      </c>
      <c r="J7" s="34">
        <v>65.75</v>
      </c>
      <c r="K7" s="33">
        <v>89.75</v>
      </c>
      <c r="L7" s="33">
        <v>75.75</v>
      </c>
      <c r="M7" s="33">
        <v>82.25</v>
      </c>
      <c r="N7" s="33">
        <v>81.25</v>
      </c>
      <c r="O7" s="33">
        <v>68.75</v>
      </c>
      <c r="P7" s="33">
        <v>66.5</v>
      </c>
      <c r="Q7" s="33">
        <v>74.25</v>
      </c>
      <c r="R7" s="33">
        <v>75.25</v>
      </c>
      <c r="S7" s="33">
        <v>66.75</v>
      </c>
      <c r="T7" s="33">
        <v>48.25</v>
      </c>
      <c r="U7" s="33">
        <v>92</v>
      </c>
      <c r="V7" s="33">
        <v>60</v>
      </c>
      <c r="W7" s="33">
        <v>75.75</v>
      </c>
      <c r="X7" s="33">
        <v>81.75</v>
      </c>
      <c r="Y7" s="33">
        <v>88.75</v>
      </c>
      <c r="Z7" s="33">
        <v>92.75</v>
      </c>
      <c r="AA7" s="33">
        <v>66.125</v>
      </c>
      <c r="AB7" s="33">
        <v>68.625</v>
      </c>
      <c r="AC7" s="33">
        <v>65.25</v>
      </c>
      <c r="AD7" s="33">
        <v>62</v>
      </c>
      <c r="AE7" s="33">
        <v>66.625</v>
      </c>
      <c r="AF7" s="33">
        <v>66.3625</v>
      </c>
      <c r="AG7" s="33">
        <v>61.4</v>
      </c>
      <c r="AH7" s="33">
        <v>73.375</v>
      </c>
      <c r="AI7" s="33">
        <v>73.3125</v>
      </c>
      <c r="AJ7" s="33">
        <v>62.7375</v>
      </c>
      <c r="AK7" s="33">
        <v>61.4375</v>
      </c>
      <c r="AL7" s="33">
        <v>73.4375</v>
      </c>
      <c r="AM7" s="33">
        <v>90.3</v>
      </c>
      <c r="AN7" s="33">
        <v>52.95</v>
      </c>
      <c r="AO7" s="33">
        <v>39</v>
      </c>
      <c r="AP7" s="33">
        <v>75.5</v>
      </c>
      <c r="AQ7" s="33">
        <v>89.5</v>
      </c>
      <c r="AR7" s="33">
        <v>87.125</v>
      </c>
      <c r="AS7" s="33">
        <v>80.75</v>
      </c>
      <c r="AT7" s="33">
        <v>74.5375</v>
      </c>
      <c r="AU7" s="33">
        <v>71.75833333333333</v>
      </c>
      <c r="AV7" s="33">
        <v>61.64166666666665</v>
      </c>
      <c r="AW7" s="33">
        <v>65.725</v>
      </c>
      <c r="AX7" s="33">
        <v>79.40833333333332</v>
      </c>
      <c r="AY7" s="33">
        <v>67.99583333333332</v>
      </c>
      <c r="AZ7" s="33">
        <v>57.791666666666664</v>
      </c>
      <c r="BA7" s="33">
        <v>85.24583333333332</v>
      </c>
      <c r="BB7" s="33">
        <v>56.39583333333334</v>
      </c>
      <c r="BC7" s="33">
        <v>65.00416666666665</v>
      </c>
      <c r="BD7" s="33">
        <v>64.4875</v>
      </c>
      <c r="BE7" s="33">
        <v>93.78333333333335</v>
      </c>
      <c r="BF7" s="33">
        <v>87.50833333333334</v>
      </c>
      <c r="BG7" s="33">
        <v>72.22083333333333</v>
      </c>
      <c r="BH7" s="33">
        <v>78.46666666666667</v>
      </c>
      <c r="BI7" s="33">
        <v>72.66666666666667</v>
      </c>
      <c r="BJ7" s="33">
        <v>62.941666666666656</v>
      </c>
      <c r="BK7" s="33">
        <v>79.40416666666667</v>
      </c>
      <c r="BL7" s="33">
        <v>55.82916666666667</v>
      </c>
      <c r="BM7" s="33">
        <v>55.6</v>
      </c>
      <c r="BN7" s="33">
        <v>77.02500000000002</v>
      </c>
      <c r="BO7" s="33">
        <v>57.73333333333333</v>
      </c>
      <c r="BP7" s="33">
        <v>73.69166666666668</v>
      </c>
      <c r="BQ7" s="33">
        <v>73.41249999999998</v>
      </c>
      <c r="BR7" s="33"/>
      <c r="BS7" s="33"/>
      <c r="BT7" s="33"/>
      <c r="BU7" s="33"/>
      <c r="BV7" s="33"/>
      <c r="BW7" s="33"/>
      <c r="BY7" s="9">
        <f t="shared" si="0"/>
        <v>72.54958333333335</v>
      </c>
      <c r="BZ7" s="9">
        <f t="shared" si="1"/>
        <v>70.9575</v>
      </c>
      <c r="CA7" s="9">
        <f t="shared" si="2"/>
        <v>70.64388888888888</v>
      </c>
      <c r="CB7" s="9">
        <f t="shared" si="3"/>
        <v>70.50333333333333</v>
      </c>
    </row>
    <row r="8" spans="1:80" ht="11.25">
      <c r="A8" s="5">
        <v>6</v>
      </c>
      <c r="B8" s="33">
        <v>82.33333333333333</v>
      </c>
      <c r="C8" s="33">
        <v>67.33333333333333</v>
      </c>
      <c r="D8" s="33">
        <v>83.33333333333333</v>
      </c>
      <c r="E8" s="33">
        <v>82</v>
      </c>
      <c r="F8" s="33">
        <v>79.5</v>
      </c>
      <c r="G8" s="33">
        <v>67.75</v>
      </c>
      <c r="H8" s="33">
        <v>76.75</v>
      </c>
      <c r="I8" s="33">
        <v>97.25</v>
      </c>
      <c r="J8" s="34">
        <v>55.75</v>
      </c>
      <c r="K8" s="33">
        <v>54.75</v>
      </c>
      <c r="L8" s="33">
        <v>98.25</v>
      </c>
      <c r="M8" s="33">
        <v>73.5</v>
      </c>
      <c r="N8" s="33">
        <v>88.5</v>
      </c>
      <c r="O8" s="33">
        <v>70.25</v>
      </c>
      <c r="P8" s="33">
        <v>70.75</v>
      </c>
      <c r="Q8" s="33">
        <v>75.25</v>
      </c>
      <c r="R8" s="33">
        <v>59.25</v>
      </c>
      <c r="S8" s="33">
        <v>77.25</v>
      </c>
      <c r="T8" s="33">
        <v>73.75</v>
      </c>
      <c r="U8" s="33">
        <v>77.5</v>
      </c>
      <c r="V8" s="33">
        <v>71</v>
      </c>
      <c r="W8" s="33">
        <v>60</v>
      </c>
      <c r="X8" s="33">
        <v>88.75</v>
      </c>
      <c r="Y8" s="33">
        <v>68.5</v>
      </c>
      <c r="Z8" s="33">
        <v>74.75</v>
      </c>
      <c r="AA8" s="33">
        <v>52.75</v>
      </c>
      <c r="AB8" s="33">
        <v>64.75</v>
      </c>
      <c r="AC8" s="33">
        <v>62.125</v>
      </c>
      <c r="AD8" s="33">
        <v>68.875</v>
      </c>
      <c r="AE8" s="33">
        <v>68.625</v>
      </c>
      <c r="AF8" s="33">
        <v>77.3875</v>
      </c>
      <c r="AG8" s="33">
        <v>64.0625</v>
      </c>
      <c r="AH8" s="33">
        <v>76.275</v>
      </c>
      <c r="AI8" s="33">
        <v>83.625</v>
      </c>
      <c r="AJ8" s="33">
        <v>63.4375</v>
      </c>
      <c r="AK8" s="33">
        <v>68.025</v>
      </c>
      <c r="AL8" s="33">
        <v>57.15</v>
      </c>
      <c r="AM8" s="33">
        <v>76.725</v>
      </c>
      <c r="AN8" s="33">
        <v>53.025</v>
      </c>
      <c r="AO8" s="33">
        <v>65.75</v>
      </c>
      <c r="AP8" s="33">
        <v>74.875</v>
      </c>
      <c r="AQ8" s="33">
        <v>71.625</v>
      </c>
      <c r="AR8" s="33">
        <v>81</v>
      </c>
      <c r="AS8" s="33">
        <v>58.75</v>
      </c>
      <c r="AT8" s="33">
        <v>68.88666666666668</v>
      </c>
      <c r="AU8" s="33">
        <v>78.1875</v>
      </c>
      <c r="AV8" s="33">
        <v>75.7375</v>
      </c>
      <c r="AW8" s="33">
        <v>77.81666666666668</v>
      </c>
      <c r="AX8" s="33">
        <v>78.7375</v>
      </c>
      <c r="AY8" s="33">
        <v>47.34166666666667</v>
      </c>
      <c r="AZ8" s="33">
        <v>69.65</v>
      </c>
      <c r="BA8" s="33">
        <v>79.06666666666668</v>
      </c>
      <c r="BB8" s="33">
        <v>68.55416666666666</v>
      </c>
      <c r="BC8" s="33">
        <v>64.79166666666667</v>
      </c>
      <c r="BD8" s="33">
        <v>88.09166666666665</v>
      </c>
      <c r="BE8" s="33">
        <v>43.1875</v>
      </c>
      <c r="BF8" s="33">
        <v>93.15416666666665</v>
      </c>
      <c r="BG8" s="33">
        <v>81.17083333333335</v>
      </c>
      <c r="BH8" s="33">
        <v>80.58333333333334</v>
      </c>
      <c r="BI8" s="33" t="s">
        <v>30</v>
      </c>
      <c r="BJ8" s="33">
        <v>67.8125</v>
      </c>
      <c r="BK8" s="33">
        <v>82.71666666666667</v>
      </c>
      <c r="BL8" s="33">
        <v>53</v>
      </c>
      <c r="BM8" s="33">
        <v>56.4</v>
      </c>
      <c r="BN8" s="33">
        <v>80.89166666666668</v>
      </c>
      <c r="BO8" s="33">
        <v>57.59583333333333</v>
      </c>
      <c r="BP8" s="33">
        <v>74.61250000000001</v>
      </c>
      <c r="BQ8" s="33">
        <v>88.79166666666667</v>
      </c>
      <c r="BR8" s="33"/>
      <c r="BS8" s="33"/>
      <c r="BT8" s="33"/>
      <c r="BU8" s="33"/>
      <c r="BV8" s="33"/>
      <c r="BW8" s="33"/>
      <c r="BY8" s="9">
        <f t="shared" si="0"/>
        <v>70.71875000000001</v>
      </c>
      <c r="BZ8" s="9">
        <f t="shared" si="1"/>
        <v>70.12386111111113</v>
      </c>
      <c r="CA8" s="9">
        <f t="shared" si="2"/>
        <v>70.78622222222224</v>
      </c>
      <c r="CB8" s="9">
        <f t="shared" si="3"/>
        <v>71.09666666666666</v>
      </c>
    </row>
    <row r="9" spans="1:80" ht="11.25">
      <c r="A9" s="5">
        <v>7</v>
      </c>
      <c r="B9" s="33">
        <v>90</v>
      </c>
      <c r="C9" s="33">
        <v>96.33333333333333</v>
      </c>
      <c r="D9" s="33">
        <v>84.33333333333333</v>
      </c>
      <c r="E9" s="33">
        <v>71.5</v>
      </c>
      <c r="F9" s="33">
        <v>82</v>
      </c>
      <c r="G9" s="33">
        <v>68.75</v>
      </c>
      <c r="H9" s="33">
        <v>56.25</v>
      </c>
      <c r="I9" s="33">
        <v>94.75</v>
      </c>
      <c r="J9" s="34">
        <v>79</v>
      </c>
      <c r="K9" s="33">
        <v>72.75</v>
      </c>
      <c r="L9" s="33">
        <v>85.25</v>
      </c>
      <c r="M9" s="33">
        <v>71.5</v>
      </c>
      <c r="N9" s="33">
        <v>89.5</v>
      </c>
      <c r="O9" s="33">
        <v>81.25</v>
      </c>
      <c r="P9" s="33">
        <v>91.5</v>
      </c>
      <c r="Q9" s="33">
        <v>88.75</v>
      </c>
      <c r="R9" s="33">
        <v>54</v>
      </c>
      <c r="S9" s="33">
        <v>90.75</v>
      </c>
      <c r="T9" s="33">
        <v>83.25</v>
      </c>
      <c r="U9" s="33">
        <v>69</v>
      </c>
      <c r="V9" s="33">
        <v>70.75</v>
      </c>
      <c r="W9" s="33">
        <v>67.25</v>
      </c>
      <c r="X9" s="33">
        <v>62.25</v>
      </c>
      <c r="Y9" s="33">
        <v>56.5</v>
      </c>
      <c r="Z9" s="33">
        <v>68</v>
      </c>
      <c r="AA9" s="33">
        <v>75.625</v>
      </c>
      <c r="AB9" s="33">
        <v>65.25</v>
      </c>
      <c r="AC9" s="33">
        <v>64</v>
      </c>
      <c r="AD9" s="33">
        <v>94.125</v>
      </c>
      <c r="AE9" s="33">
        <v>84.75</v>
      </c>
      <c r="AF9" s="33">
        <v>91.85</v>
      </c>
      <c r="AG9" s="33">
        <v>74.325</v>
      </c>
      <c r="AH9" s="33">
        <v>87.7</v>
      </c>
      <c r="AI9" s="33">
        <v>77.1125</v>
      </c>
      <c r="AJ9" s="33">
        <v>65.1875</v>
      </c>
      <c r="AK9" s="33">
        <v>77.525</v>
      </c>
      <c r="AL9" s="33">
        <v>88.925</v>
      </c>
      <c r="AM9" s="33">
        <v>82.9375</v>
      </c>
      <c r="AN9" s="33">
        <v>61.525</v>
      </c>
      <c r="AO9" s="33">
        <v>75.875</v>
      </c>
      <c r="AP9" s="33">
        <v>74</v>
      </c>
      <c r="AQ9" s="33">
        <v>56.625</v>
      </c>
      <c r="AR9" s="33">
        <v>67.375</v>
      </c>
      <c r="AS9" s="33">
        <v>63.75</v>
      </c>
      <c r="AT9" s="33">
        <v>59.46875</v>
      </c>
      <c r="AU9" s="33">
        <v>78.325</v>
      </c>
      <c r="AV9" s="33">
        <v>66.69166666666668</v>
      </c>
      <c r="AW9" s="33">
        <v>81.39583333333333</v>
      </c>
      <c r="AX9" s="33">
        <v>66.6125</v>
      </c>
      <c r="AY9" s="33">
        <v>83.32916666666667</v>
      </c>
      <c r="AZ9" s="33">
        <v>80.35416666666669</v>
      </c>
      <c r="BA9" s="33">
        <v>72.19166666666666</v>
      </c>
      <c r="BB9" s="33">
        <v>93.74166666666667</v>
      </c>
      <c r="BC9" s="33">
        <v>87.20416666666667</v>
      </c>
      <c r="BD9" s="33">
        <v>82.45833333333333</v>
      </c>
      <c r="BE9" s="33">
        <v>59.85833333333334</v>
      </c>
      <c r="BF9" s="33">
        <v>94.57916666666665</v>
      </c>
      <c r="BG9" s="33">
        <v>85.14166666666668</v>
      </c>
      <c r="BH9" s="33">
        <v>91.85</v>
      </c>
      <c r="BI9" s="33" t="s">
        <v>30</v>
      </c>
      <c r="BJ9" s="33">
        <v>52.15</v>
      </c>
      <c r="BK9" s="33">
        <v>63.28333333333334</v>
      </c>
      <c r="BL9" s="33">
        <v>60.125</v>
      </c>
      <c r="BM9" s="33">
        <v>66.2</v>
      </c>
      <c r="BN9" s="33">
        <v>67.2375</v>
      </c>
      <c r="BO9" s="33">
        <v>78.71666666666668</v>
      </c>
      <c r="BP9" s="33">
        <v>58.10833333333335</v>
      </c>
      <c r="BQ9" s="33">
        <v>71.15000000000002</v>
      </c>
      <c r="BR9" s="33"/>
      <c r="BS9" s="33"/>
      <c r="BT9" s="33"/>
      <c r="BU9" s="33"/>
      <c r="BV9" s="33"/>
      <c r="BW9" s="33"/>
      <c r="BY9" s="9">
        <f t="shared" si="0"/>
        <v>77.01875000000001</v>
      </c>
      <c r="BZ9" s="9">
        <f t="shared" si="1"/>
        <v>73.04479166666668</v>
      </c>
      <c r="CA9" s="9">
        <f t="shared" si="2"/>
        <v>77.16465277777777</v>
      </c>
      <c r="CB9" s="9">
        <f t="shared" si="3"/>
        <v>72.39044540229885</v>
      </c>
    </row>
    <row r="10" spans="1:80" ht="11.25">
      <c r="A10" s="5">
        <v>8</v>
      </c>
      <c r="B10" s="33">
        <v>96.66666666666667</v>
      </c>
      <c r="C10" s="33">
        <v>88.33333333333333</v>
      </c>
      <c r="D10" s="33">
        <v>76.33333333333333</v>
      </c>
      <c r="E10" s="33">
        <v>70</v>
      </c>
      <c r="F10" s="33">
        <v>91.75</v>
      </c>
      <c r="G10" s="33">
        <v>68.25</v>
      </c>
      <c r="H10" s="33">
        <v>45.75</v>
      </c>
      <c r="I10" s="33">
        <v>60.5</v>
      </c>
      <c r="J10" s="34">
        <v>81.25</v>
      </c>
      <c r="K10" s="33">
        <v>61.25</v>
      </c>
      <c r="L10" s="33">
        <v>77</v>
      </c>
      <c r="M10" s="33">
        <v>79.75</v>
      </c>
      <c r="N10" s="33">
        <v>64.25</v>
      </c>
      <c r="O10" s="33">
        <v>74</v>
      </c>
      <c r="P10" s="33">
        <v>80.5</v>
      </c>
      <c r="Q10" s="33">
        <v>93</v>
      </c>
      <c r="R10" s="33">
        <v>60.5</v>
      </c>
      <c r="S10" s="33">
        <v>95.75</v>
      </c>
      <c r="T10" s="33">
        <v>83</v>
      </c>
      <c r="U10" s="33">
        <v>66.25</v>
      </c>
      <c r="V10" s="33">
        <v>78.25</v>
      </c>
      <c r="W10" s="33">
        <v>63.5</v>
      </c>
      <c r="X10" s="33">
        <v>66.5</v>
      </c>
      <c r="Y10" s="33">
        <v>76.25</v>
      </c>
      <c r="Z10" s="33">
        <v>30.75</v>
      </c>
      <c r="AA10" s="33">
        <v>78.125</v>
      </c>
      <c r="AB10" s="33">
        <v>94</v>
      </c>
      <c r="AC10" s="33">
        <v>78.75</v>
      </c>
      <c r="AD10" s="33">
        <v>78.125</v>
      </c>
      <c r="AE10" s="33">
        <v>78.125</v>
      </c>
      <c r="AF10" s="33">
        <v>75.8</v>
      </c>
      <c r="AG10" s="33">
        <v>62.225</v>
      </c>
      <c r="AH10" s="33">
        <v>76.4</v>
      </c>
      <c r="AI10" s="33">
        <v>68.2125</v>
      </c>
      <c r="AJ10" s="33">
        <v>65.4625</v>
      </c>
      <c r="AK10" s="33">
        <v>51.8875</v>
      </c>
      <c r="AL10" s="33">
        <v>75.7625</v>
      </c>
      <c r="AM10" s="33">
        <v>89.875</v>
      </c>
      <c r="AN10" s="33">
        <v>69.8875</v>
      </c>
      <c r="AO10" s="33">
        <v>69.625</v>
      </c>
      <c r="AP10" s="33">
        <v>62.125</v>
      </c>
      <c r="AQ10" s="33">
        <v>63.625</v>
      </c>
      <c r="AR10" s="33">
        <v>82.5</v>
      </c>
      <c r="AS10" s="33">
        <v>78.125</v>
      </c>
      <c r="AT10" s="33">
        <v>77.82083333333334</v>
      </c>
      <c r="AU10" s="33">
        <v>91.6375</v>
      </c>
      <c r="AV10" s="33">
        <v>64.75416666666666</v>
      </c>
      <c r="AW10" s="33">
        <v>83.69583333333333</v>
      </c>
      <c r="AX10" s="33">
        <v>87.77916666666668</v>
      </c>
      <c r="AY10" s="33">
        <v>93.11666666666669</v>
      </c>
      <c r="AZ10" s="33">
        <v>82.85</v>
      </c>
      <c r="BA10" s="33">
        <v>45.1125</v>
      </c>
      <c r="BB10" s="33">
        <v>76.47916666666669</v>
      </c>
      <c r="BC10" s="33">
        <v>91.29166666666667</v>
      </c>
      <c r="BD10" s="33">
        <v>78.61666666666666</v>
      </c>
      <c r="BE10" s="33">
        <v>46.32916666666667</v>
      </c>
      <c r="BF10" s="33">
        <v>98.325</v>
      </c>
      <c r="BG10" s="33">
        <v>69.3375</v>
      </c>
      <c r="BH10" s="33">
        <v>67.32083333333334</v>
      </c>
      <c r="BI10" s="33" t="s">
        <v>30</v>
      </c>
      <c r="BJ10" s="33">
        <v>53.99583333333333</v>
      </c>
      <c r="BK10" s="33">
        <v>76.09583333333335</v>
      </c>
      <c r="BL10" s="33">
        <v>70.1875</v>
      </c>
      <c r="BM10" s="33">
        <v>52.2</v>
      </c>
      <c r="BN10" s="33">
        <v>51.17916666666667</v>
      </c>
      <c r="BO10" s="33">
        <v>79.4625</v>
      </c>
      <c r="BP10" s="33">
        <v>41.612500000000004</v>
      </c>
      <c r="BQ10" s="33">
        <v>53.362500000000004</v>
      </c>
      <c r="BR10" s="33"/>
      <c r="BS10" s="33"/>
      <c r="BT10" s="33"/>
      <c r="BU10" s="33"/>
      <c r="BV10" s="33"/>
      <c r="BW10" s="33"/>
      <c r="BY10" s="9">
        <f t="shared" si="0"/>
        <v>73.48333333333333</v>
      </c>
      <c r="BZ10" s="9">
        <f t="shared" si="1"/>
        <v>72.70152777777778</v>
      </c>
      <c r="CA10" s="9">
        <f t="shared" si="2"/>
        <v>74.49694444444445</v>
      </c>
      <c r="CB10" s="9">
        <f t="shared" si="3"/>
        <v>70.98103448275863</v>
      </c>
    </row>
    <row r="11" spans="1:80" ht="11.25">
      <c r="A11" s="5">
        <v>9</v>
      </c>
      <c r="B11" s="33">
        <v>89.66666666666667</v>
      </c>
      <c r="C11" s="33">
        <v>89.33333333333333</v>
      </c>
      <c r="D11" s="33">
        <v>82.33333333333333</v>
      </c>
      <c r="E11" s="33">
        <v>74.25</v>
      </c>
      <c r="F11" s="33">
        <v>70.75</v>
      </c>
      <c r="G11" s="33">
        <v>70</v>
      </c>
      <c r="H11" s="33">
        <v>63</v>
      </c>
      <c r="I11" s="33">
        <v>67.75</v>
      </c>
      <c r="J11" s="34">
        <v>71.75</v>
      </c>
      <c r="K11" s="33">
        <v>79</v>
      </c>
      <c r="L11" s="33">
        <v>85</v>
      </c>
      <c r="M11" s="33">
        <v>78.25</v>
      </c>
      <c r="N11" s="33">
        <v>79</v>
      </c>
      <c r="O11" s="33">
        <v>52</v>
      </c>
      <c r="P11" s="33">
        <v>74.25</v>
      </c>
      <c r="Q11" s="33">
        <v>62.75</v>
      </c>
      <c r="R11" s="33">
        <v>59.5</v>
      </c>
      <c r="S11" s="33">
        <v>95.5</v>
      </c>
      <c r="T11" s="33">
        <v>67</v>
      </c>
      <c r="U11" s="33">
        <v>88.5</v>
      </c>
      <c r="V11" s="33">
        <v>90</v>
      </c>
      <c r="W11" s="33">
        <v>85.5</v>
      </c>
      <c r="X11" s="33">
        <v>76</v>
      </c>
      <c r="Y11" s="33">
        <v>70.25</v>
      </c>
      <c r="Z11" s="33">
        <v>56</v>
      </c>
      <c r="AA11" s="33">
        <v>90.875</v>
      </c>
      <c r="AB11" s="33">
        <v>78.5</v>
      </c>
      <c r="AC11" s="33">
        <v>92.625</v>
      </c>
      <c r="AD11" s="33">
        <v>77.75</v>
      </c>
      <c r="AE11" s="33">
        <v>72.375</v>
      </c>
      <c r="AF11" s="33">
        <v>60.5875</v>
      </c>
      <c r="AG11" s="33">
        <v>75.7875</v>
      </c>
      <c r="AH11" s="33">
        <v>72.425</v>
      </c>
      <c r="AI11" s="33">
        <v>73.6875</v>
      </c>
      <c r="AJ11" s="33">
        <v>47.575</v>
      </c>
      <c r="AK11" s="33">
        <v>57.4625</v>
      </c>
      <c r="AL11" s="33">
        <v>80.4625</v>
      </c>
      <c r="AM11" s="33">
        <v>72.6375</v>
      </c>
      <c r="AN11" s="33">
        <v>94.575</v>
      </c>
      <c r="AO11" s="33">
        <v>84.875</v>
      </c>
      <c r="AP11" s="33">
        <v>78.5</v>
      </c>
      <c r="AQ11" s="33">
        <v>70.375</v>
      </c>
      <c r="AR11" s="33">
        <v>82.5</v>
      </c>
      <c r="AS11" s="33">
        <v>88.5</v>
      </c>
      <c r="AT11" s="33">
        <v>75.14583333333333</v>
      </c>
      <c r="AU11" s="33">
        <v>63.07916666666667</v>
      </c>
      <c r="AV11" s="33">
        <v>78.94166666666666</v>
      </c>
      <c r="AW11" s="33">
        <v>73.60416666666667</v>
      </c>
      <c r="AX11" s="33">
        <v>92.59583333333335</v>
      </c>
      <c r="AY11" s="33">
        <v>82.69166666666668</v>
      </c>
      <c r="AZ11" s="33">
        <v>52.6875</v>
      </c>
      <c r="BA11" s="33">
        <v>81.4</v>
      </c>
      <c r="BB11" s="33">
        <v>87.22916666666669</v>
      </c>
      <c r="BC11" s="33">
        <v>80.275</v>
      </c>
      <c r="BD11" s="33">
        <v>66.31666666666666</v>
      </c>
      <c r="BE11" s="33">
        <v>55.6</v>
      </c>
      <c r="BF11" s="33">
        <v>77.80416666666669</v>
      </c>
      <c r="BG11" s="33">
        <v>59.65833333333333</v>
      </c>
      <c r="BH11" s="33">
        <v>63.958333333333336</v>
      </c>
      <c r="BI11" s="33">
        <v>77.89166666666668</v>
      </c>
      <c r="BJ11" s="33">
        <v>53.629166666666656</v>
      </c>
      <c r="BK11" s="33">
        <v>78.55416666666667</v>
      </c>
      <c r="BL11" s="33">
        <v>65.82916666666667</v>
      </c>
      <c r="BM11" s="33">
        <v>77.3</v>
      </c>
      <c r="BN11" s="33">
        <v>52.775000000000006</v>
      </c>
      <c r="BO11" s="33">
        <v>82.00833333333333</v>
      </c>
      <c r="BP11" s="33">
        <v>50.841666666666676</v>
      </c>
      <c r="BQ11" s="33">
        <v>70.76666666666667</v>
      </c>
      <c r="BR11" s="33"/>
      <c r="BS11" s="33"/>
      <c r="BT11" s="33"/>
      <c r="BU11" s="33"/>
      <c r="BV11" s="33"/>
      <c r="BW11" s="33"/>
      <c r="BY11" s="9">
        <f t="shared" si="0"/>
        <v>74.1</v>
      </c>
      <c r="BZ11" s="9">
        <f t="shared" si="1"/>
        <v>75.86986111111112</v>
      </c>
      <c r="CA11" s="9">
        <f t="shared" si="2"/>
        <v>73.90347222222223</v>
      </c>
      <c r="CB11" s="9">
        <f t="shared" si="3"/>
        <v>73.33027777777778</v>
      </c>
    </row>
    <row r="12" spans="1:80" ht="11.25">
      <c r="A12" s="5">
        <v>10</v>
      </c>
      <c r="B12" s="33">
        <v>93</v>
      </c>
      <c r="C12" s="33">
        <v>35.333333333333336</v>
      </c>
      <c r="D12" s="33">
        <v>78.66666666666667</v>
      </c>
      <c r="E12" s="33">
        <v>86.75</v>
      </c>
      <c r="F12" s="33">
        <v>61.5</v>
      </c>
      <c r="G12" s="33">
        <v>74</v>
      </c>
      <c r="H12" s="33">
        <v>73.75</v>
      </c>
      <c r="I12" s="33">
        <v>91.75</v>
      </c>
      <c r="J12" s="34">
        <v>74.25</v>
      </c>
      <c r="K12" s="33">
        <v>76</v>
      </c>
      <c r="L12" s="33">
        <v>54</v>
      </c>
      <c r="M12" s="33">
        <v>84.25</v>
      </c>
      <c r="N12" s="33">
        <v>84.5</v>
      </c>
      <c r="O12" s="33">
        <v>63.25</v>
      </c>
      <c r="P12" s="33">
        <v>88.75</v>
      </c>
      <c r="Q12" s="33">
        <v>64.5</v>
      </c>
      <c r="R12" s="33">
        <v>72.5</v>
      </c>
      <c r="S12" s="33">
        <v>96.5</v>
      </c>
      <c r="T12" s="33">
        <v>69.25</v>
      </c>
      <c r="U12" s="33">
        <v>41.25</v>
      </c>
      <c r="V12" s="33">
        <v>81.75</v>
      </c>
      <c r="W12" s="33">
        <v>81</v>
      </c>
      <c r="X12" s="33">
        <v>82.25</v>
      </c>
      <c r="Y12" s="33">
        <v>67.5</v>
      </c>
      <c r="Z12" s="33">
        <v>59</v>
      </c>
      <c r="AA12" s="33">
        <v>93.875</v>
      </c>
      <c r="AB12" s="33">
        <v>72.875</v>
      </c>
      <c r="AC12" s="33">
        <v>78.375</v>
      </c>
      <c r="AD12" s="33">
        <v>71.625</v>
      </c>
      <c r="AE12" s="33">
        <v>69.75</v>
      </c>
      <c r="AF12" s="33">
        <v>64.5875</v>
      </c>
      <c r="AG12" s="33">
        <v>62.725</v>
      </c>
      <c r="AH12" s="33">
        <v>79.275</v>
      </c>
      <c r="AI12" s="33">
        <v>62.9875</v>
      </c>
      <c r="AJ12" s="33">
        <v>52.55</v>
      </c>
      <c r="AK12" s="33">
        <v>64.8</v>
      </c>
      <c r="AL12" s="33">
        <v>77.4875</v>
      </c>
      <c r="AM12" s="33">
        <v>70.8125</v>
      </c>
      <c r="AN12" s="33">
        <v>73.2</v>
      </c>
      <c r="AO12" s="33">
        <v>81.375</v>
      </c>
      <c r="AP12" s="33">
        <v>97.625</v>
      </c>
      <c r="AQ12" s="33">
        <v>71.625</v>
      </c>
      <c r="AR12" s="33">
        <v>87.25</v>
      </c>
      <c r="AS12" s="33">
        <v>47.25</v>
      </c>
      <c r="AT12" s="33">
        <v>56.39583333333332</v>
      </c>
      <c r="AU12" s="33">
        <v>72.125</v>
      </c>
      <c r="AV12" s="33">
        <v>74.50416666666665</v>
      </c>
      <c r="AW12" s="33">
        <v>84.53333333333333</v>
      </c>
      <c r="AX12" s="33">
        <v>88.00833333333334</v>
      </c>
      <c r="AY12" s="33">
        <v>84.80416666666667</v>
      </c>
      <c r="AZ12" s="33">
        <v>61.74583333333334</v>
      </c>
      <c r="BA12" s="33">
        <v>95.69583333333334</v>
      </c>
      <c r="BB12" s="33">
        <v>48.24583333333333</v>
      </c>
      <c r="BC12" s="33">
        <v>87.2375</v>
      </c>
      <c r="BD12" s="33">
        <v>85.41666666666667</v>
      </c>
      <c r="BE12" s="33">
        <v>85.95</v>
      </c>
      <c r="BF12" s="33">
        <v>76.96666666666667</v>
      </c>
      <c r="BG12" s="33">
        <v>69.625</v>
      </c>
      <c r="BH12" s="33">
        <v>70.96666666666665</v>
      </c>
      <c r="BI12" s="33">
        <v>81.39583333333334</v>
      </c>
      <c r="BJ12" s="33">
        <v>67.325</v>
      </c>
      <c r="BK12" s="33">
        <v>53.966666666666676</v>
      </c>
      <c r="BL12" s="33">
        <v>49.96666666666666</v>
      </c>
      <c r="BM12" s="33">
        <v>97.6</v>
      </c>
      <c r="BN12" s="33">
        <v>92.37499999999999</v>
      </c>
      <c r="BO12" s="33">
        <v>70.05833333333334</v>
      </c>
      <c r="BP12" s="33">
        <v>52.92916666666667</v>
      </c>
      <c r="BQ12" s="33">
        <v>86.67916666666666</v>
      </c>
      <c r="BR12" s="33"/>
      <c r="BS12" s="33"/>
      <c r="BT12" s="33"/>
      <c r="BU12" s="33"/>
      <c r="BV12" s="33"/>
      <c r="BW12" s="33"/>
      <c r="BY12" s="9">
        <f t="shared" si="0"/>
        <v>72.07416666666667</v>
      </c>
      <c r="BZ12" s="9">
        <f t="shared" si="1"/>
        <v>71.6536111111111</v>
      </c>
      <c r="CA12" s="9">
        <f t="shared" si="2"/>
        <v>73.53930555555556</v>
      </c>
      <c r="CB12" s="9">
        <f t="shared" si="3"/>
        <v>75.09472222222225</v>
      </c>
    </row>
    <row r="13" spans="1:80" ht="11.25">
      <c r="A13" s="6">
        <v>11</v>
      </c>
      <c r="B13" s="35">
        <v>83</v>
      </c>
      <c r="C13" s="35">
        <v>70.33333333333333</v>
      </c>
      <c r="D13" s="35">
        <v>82.33333333333333</v>
      </c>
      <c r="E13" s="35">
        <v>77</v>
      </c>
      <c r="F13" s="35">
        <v>73.25</v>
      </c>
      <c r="G13" s="35">
        <v>83.75</v>
      </c>
      <c r="H13" s="35">
        <v>61.5</v>
      </c>
      <c r="I13" s="35">
        <v>69.25</v>
      </c>
      <c r="J13" s="36">
        <v>78.75</v>
      </c>
      <c r="K13" s="35">
        <v>73.75</v>
      </c>
      <c r="L13" s="35">
        <v>67.5</v>
      </c>
      <c r="M13" s="35">
        <v>82</v>
      </c>
      <c r="N13" s="35">
        <v>77</v>
      </c>
      <c r="O13" s="35">
        <v>74</v>
      </c>
      <c r="P13" s="35">
        <v>93.25</v>
      </c>
      <c r="Q13" s="35">
        <v>72.5</v>
      </c>
      <c r="R13" s="35">
        <v>85.75</v>
      </c>
      <c r="S13" s="35">
        <v>98</v>
      </c>
      <c r="T13" s="35">
        <v>67.75</v>
      </c>
      <c r="U13" s="35">
        <v>73</v>
      </c>
      <c r="V13" s="35">
        <v>60.5</v>
      </c>
      <c r="W13" s="35">
        <v>57</v>
      </c>
      <c r="X13" s="35">
        <v>69.5</v>
      </c>
      <c r="Y13" s="35">
        <v>73.5</v>
      </c>
      <c r="Z13" s="35">
        <v>66.5</v>
      </c>
      <c r="AA13" s="35">
        <v>92.125</v>
      </c>
      <c r="AB13" s="35">
        <v>74.125</v>
      </c>
      <c r="AC13" s="35">
        <v>63.25</v>
      </c>
      <c r="AD13" s="35">
        <v>92.375</v>
      </c>
      <c r="AE13" s="35">
        <v>86.375</v>
      </c>
      <c r="AF13" s="35">
        <v>72.2375</v>
      </c>
      <c r="AG13" s="35">
        <v>76.4125</v>
      </c>
      <c r="AH13" s="35">
        <v>74.9625</v>
      </c>
      <c r="AI13" s="35">
        <v>81.2</v>
      </c>
      <c r="AJ13" s="35">
        <v>53.7</v>
      </c>
      <c r="AK13" s="35">
        <v>88.725</v>
      </c>
      <c r="AL13" s="35">
        <v>89.875</v>
      </c>
      <c r="AM13" s="35">
        <v>76.0375</v>
      </c>
      <c r="AN13" s="35">
        <v>73.7125</v>
      </c>
      <c r="AO13" s="35">
        <v>40.5</v>
      </c>
      <c r="AP13" s="35">
        <v>64.375</v>
      </c>
      <c r="AQ13" s="35">
        <v>69.75</v>
      </c>
      <c r="AR13" s="35">
        <v>87.5</v>
      </c>
      <c r="AS13" s="35">
        <v>60.375</v>
      </c>
      <c r="AT13" s="35">
        <v>64.02916666666667</v>
      </c>
      <c r="AU13" s="35">
        <v>61.7125</v>
      </c>
      <c r="AV13" s="35">
        <v>83.35</v>
      </c>
      <c r="AW13" s="35">
        <v>85.60833333333333</v>
      </c>
      <c r="AX13" s="35">
        <v>71.2875</v>
      </c>
      <c r="AY13" s="35">
        <v>84.38333333333334</v>
      </c>
      <c r="AZ13" s="35">
        <v>69.30416666666666</v>
      </c>
      <c r="BA13" s="35">
        <v>76.57083333333334</v>
      </c>
      <c r="BB13" s="35">
        <v>68.06666666666668</v>
      </c>
      <c r="BC13" s="35">
        <v>79.625</v>
      </c>
      <c r="BD13" s="35">
        <v>47.70416666666666</v>
      </c>
      <c r="BE13" s="35">
        <v>83.025</v>
      </c>
      <c r="BF13" s="35">
        <v>86.78333333333335</v>
      </c>
      <c r="BG13" s="35">
        <v>95.40416666666665</v>
      </c>
      <c r="BH13" s="35">
        <v>91.19583333333334</v>
      </c>
      <c r="BI13" s="35">
        <v>60.525</v>
      </c>
      <c r="BJ13" s="35">
        <v>97.22916666666667</v>
      </c>
      <c r="BK13" s="35">
        <v>55.20416666666666</v>
      </c>
      <c r="BL13" s="35">
        <v>46.08333333333332</v>
      </c>
      <c r="BM13" s="35">
        <v>98.9</v>
      </c>
      <c r="BN13" s="35">
        <v>75.73333333333332</v>
      </c>
      <c r="BO13" s="35">
        <v>58.81250000000002</v>
      </c>
      <c r="BP13" s="35">
        <v>67.68333333333335</v>
      </c>
      <c r="BQ13" s="35">
        <v>76.23333333333333</v>
      </c>
      <c r="BR13" s="35"/>
      <c r="BS13" s="35"/>
      <c r="BT13" s="35"/>
      <c r="BU13" s="35"/>
      <c r="BV13" s="35"/>
      <c r="BW13" s="35"/>
      <c r="BX13" s="90"/>
      <c r="BY13" s="10">
        <f t="shared" si="0"/>
        <v>76.38833333333334</v>
      </c>
      <c r="BZ13" s="10">
        <f t="shared" si="1"/>
        <v>72.66875</v>
      </c>
      <c r="CA13" s="10">
        <f t="shared" si="2"/>
        <v>74.83222222222223</v>
      </c>
      <c r="CB13" s="10">
        <f t="shared" si="3"/>
        <v>72.6888888888889</v>
      </c>
    </row>
    <row r="14" spans="1:80" ht="11.25">
      <c r="A14" s="13">
        <v>12</v>
      </c>
      <c r="B14" s="79">
        <v>78.33333333333333</v>
      </c>
      <c r="C14" s="79">
        <v>71.66666666666667</v>
      </c>
      <c r="D14" s="79">
        <v>97</v>
      </c>
      <c r="E14" s="79">
        <v>58.5</v>
      </c>
      <c r="F14" s="79">
        <v>95.5</v>
      </c>
      <c r="G14" s="79">
        <v>90.5</v>
      </c>
      <c r="H14" s="79">
        <v>78.75</v>
      </c>
      <c r="I14" s="79">
        <v>62.25</v>
      </c>
      <c r="J14" s="34">
        <v>83.25</v>
      </c>
      <c r="K14" s="79">
        <v>91</v>
      </c>
      <c r="L14" s="79">
        <v>67.5</v>
      </c>
      <c r="M14" s="79">
        <v>73.25</v>
      </c>
      <c r="N14" s="79">
        <v>61.25</v>
      </c>
      <c r="O14" s="79">
        <v>65.5</v>
      </c>
      <c r="P14" s="79">
        <v>85</v>
      </c>
      <c r="Q14" s="79">
        <v>75.5</v>
      </c>
      <c r="R14" s="79">
        <v>59.25</v>
      </c>
      <c r="S14" s="79">
        <v>65</v>
      </c>
      <c r="T14" s="79">
        <v>70.5</v>
      </c>
      <c r="U14" s="79">
        <v>72</v>
      </c>
      <c r="V14" s="79">
        <v>62</v>
      </c>
      <c r="W14" s="79">
        <v>60.75</v>
      </c>
      <c r="X14" s="79">
        <v>59.5</v>
      </c>
      <c r="Y14" s="79">
        <v>74.5</v>
      </c>
      <c r="Z14" s="79">
        <v>67.25</v>
      </c>
      <c r="AA14" s="79">
        <v>71.125</v>
      </c>
      <c r="AB14" s="79">
        <v>41</v>
      </c>
      <c r="AC14" s="79">
        <v>69.125</v>
      </c>
      <c r="AD14" s="79">
        <v>94.125</v>
      </c>
      <c r="AE14" s="79">
        <v>74.875</v>
      </c>
      <c r="AF14" s="79">
        <v>80.2</v>
      </c>
      <c r="AG14" s="79">
        <v>81.9375</v>
      </c>
      <c r="AH14" s="79">
        <v>83.525</v>
      </c>
      <c r="AI14" s="79">
        <v>76.4375</v>
      </c>
      <c r="AJ14" s="79">
        <v>61.5875</v>
      </c>
      <c r="AK14" s="79">
        <v>84.2</v>
      </c>
      <c r="AL14" s="79">
        <v>95.075</v>
      </c>
      <c r="AM14" s="79">
        <v>67.125</v>
      </c>
      <c r="AN14" s="79">
        <v>83.7875</v>
      </c>
      <c r="AO14" s="79">
        <v>63.75</v>
      </c>
      <c r="AP14" s="79">
        <v>65</v>
      </c>
      <c r="AQ14" s="79">
        <v>91.625</v>
      </c>
      <c r="AR14" s="79">
        <v>88.25</v>
      </c>
      <c r="AS14" s="79">
        <v>83.25</v>
      </c>
      <c r="AT14" s="79">
        <v>73.94166666666666</v>
      </c>
      <c r="AU14" s="79">
        <v>95.2625</v>
      </c>
      <c r="AV14" s="79">
        <v>65.06666666666666</v>
      </c>
      <c r="AW14" s="79">
        <v>89.2125</v>
      </c>
      <c r="AX14" s="79">
        <v>54.24166666666667</v>
      </c>
      <c r="AY14" s="79">
        <v>85.24583333333332</v>
      </c>
      <c r="AZ14" s="79">
        <v>76.86666666666666</v>
      </c>
      <c r="BA14" s="79">
        <v>57.59166666666666</v>
      </c>
      <c r="BB14" s="79">
        <v>80.39583333333334</v>
      </c>
      <c r="BC14" s="79">
        <v>52.2125</v>
      </c>
      <c r="BD14" s="79">
        <v>55.595833333333324</v>
      </c>
      <c r="BE14" s="79">
        <v>76.9625</v>
      </c>
      <c r="BF14" s="79">
        <v>88.9375</v>
      </c>
      <c r="BG14" s="79">
        <v>74.37083333333332</v>
      </c>
      <c r="BH14" s="79">
        <v>98.40833333333335</v>
      </c>
      <c r="BI14" s="79">
        <v>52.92083333333334</v>
      </c>
      <c r="BJ14" s="79">
        <v>92.8</v>
      </c>
      <c r="BK14" s="79">
        <v>55.458333333333336</v>
      </c>
      <c r="BL14" s="79">
        <v>75.6</v>
      </c>
      <c r="BM14" s="79">
        <v>75.3</v>
      </c>
      <c r="BN14" s="79">
        <v>72.27499999999998</v>
      </c>
      <c r="BO14" s="79">
        <v>64.52916666666665</v>
      </c>
      <c r="BP14" s="79">
        <v>59.81666666666667</v>
      </c>
      <c r="BQ14" s="79">
        <v>73.80416666666666</v>
      </c>
      <c r="BR14" s="79"/>
      <c r="BS14" s="79"/>
      <c r="BT14" s="79"/>
      <c r="BU14" s="79"/>
      <c r="BV14" s="79"/>
      <c r="BW14" s="79"/>
      <c r="BX14" s="90"/>
      <c r="BY14" s="9">
        <f t="shared" si="0"/>
        <v>72.44458333333334</v>
      </c>
      <c r="BZ14" s="9">
        <f t="shared" si="1"/>
        <v>74.86611111111112</v>
      </c>
      <c r="CA14" s="9">
        <f t="shared" si="2"/>
        <v>76.68847222222222</v>
      </c>
      <c r="CB14" s="9">
        <f t="shared" si="3"/>
        <v>74.08263888888888</v>
      </c>
    </row>
    <row r="15" spans="1:80" ht="11.25">
      <c r="A15" s="13">
        <v>13</v>
      </c>
      <c r="B15" s="79">
        <v>95</v>
      </c>
      <c r="C15" s="79">
        <v>75.33333333333333</v>
      </c>
      <c r="D15" s="79">
        <v>83</v>
      </c>
      <c r="E15" s="79">
        <v>77.5</v>
      </c>
      <c r="F15" s="79">
        <v>64</v>
      </c>
      <c r="G15" s="79">
        <v>66.25</v>
      </c>
      <c r="H15" s="79">
        <v>67.75</v>
      </c>
      <c r="I15" s="79">
        <v>70.75</v>
      </c>
      <c r="J15" s="34">
        <v>60.25</v>
      </c>
      <c r="K15" s="79">
        <v>56.25</v>
      </c>
      <c r="L15" s="79">
        <v>80</v>
      </c>
      <c r="M15" s="79">
        <v>73.75</v>
      </c>
      <c r="N15" s="79">
        <v>74.75</v>
      </c>
      <c r="O15" s="79">
        <v>68</v>
      </c>
      <c r="P15" s="79">
        <v>76.75</v>
      </c>
      <c r="Q15" s="79">
        <v>82.25</v>
      </c>
      <c r="R15" s="79">
        <v>65.75</v>
      </c>
      <c r="S15" s="79">
        <v>70.25</v>
      </c>
      <c r="T15" s="79">
        <v>74.5</v>
      </c>
      <c r="U15" s="79">
        <v>76.75</v>
      </c>
      <c r="V15" s="79">
        <v>69</v>
      </c>
      <c r="W15" s="79">
        <v>79.5</v>
      </c>
      <c r="X15" s="79">
        <v>68</v>
      </c>
      <c r="Y15" s="79">
        <v>56.25</v>
      </c>
      <c r="Z15" s="79">
        <v>79.25</v>
      </c>
      <c r="AA15" s="79">
        <v>71.375</v>
      </c>
      <c r="AB15" s="79">
        <v>46.125</v>
      </c>
      <c r="AC15" s="79">
        <v>85.125</v>
      </c>
      <c r="AD15" s="79">
        <v>70.5</v>
      </c>
      <c r="AE15" s="79">
        <v>69.125</v>
      </c>
      <c r="AF15" s="79">
        <v>89.1</v>
      </c>
      <c r="AG15" s="79">
        <v>90.4125</v>
      </c>
      <c r="AH15" s="79">
        <v>89.075</v>
      </c>
      <c r="AI15" s="79">
        <v>65.825</v>
      </c>
      <c r="AJ15" s="79">
        <v>78.7875</v>
      </c>
      <c r="AK15" s="79">
        <v>40.9625</v>
      </c>
      <c r="AL15" s="79">
        <v>95.9</v>
      </c>
      <c r="AM15" s="79">
        <v>74.0625</v>
      </c>
      <c r="AN15" s="79">
        <v>69.1625</v>
      </c>
      <c r="AO15" s="79">
        <v>73.5</v>
      </c>
      <c r="AP15" s="79">
        <v>70.75</v>
      </c>
      <c r="AQ15" s="79">
        <v>66.5</v>
      </c>
      <c r="AR15" s="79">
        <v>94.375</v>
      </c>
      <c r="AS15" s="79">
        <v>88</v>
      </c>
      <c r="AT15" s="79">
        <v>74.51666666666668</v>
      </c>
      <c r="AU15" s="79">
        <v>81.575</v>
      </c>
      <c r="AV15" s="79">
        <v>67.2875</v>
      </c>
      <c r="AW15" s="79">
        <v>95.5625</v>
      </c>
      <c r="AX15" s="79">
        <v>67.8625</v>
      </c>
      <c r="AY15" s="79">
        <v>83.12916666666666</v>
      </c>
      <c r="AZ15" s="79">
        <v>71.87083333333334</v>
      </c>
      <c r="BA15" s="79">
        <v>76.18333333333335</v>
      </c>
      <c r="BB15" s="79">
        <v>74.55833333333332</v>
      </c>
      <c r="BC15" s="79">
        <v>82.53333333333332</v>
      </c>
      <c r="BD15" s="79">
        <v>78.14166666666668</v>
      </c>
      <c r="BE15" s="79">
        <v>88.43333333333335</v>
      </c>
      <c r="BF15" s="79">
        <v>65.20833333333333</v>
      </c>
      <c r="BG15" s="79">
        <v>50.25416666666667</v>
      </c>
      <c r="BH15" s="79">
        <v>84.26666666666667</v>
      </c>
      <c r="BI15" s="79">
        <v>58.9</v>
      </c>
      <c r="BJ15" s="79">
        <v>90.82083333333334</v>
      </c>
      <c r="BK15" s="79">
        <v>87.49166666666666</v>
      </c>
      <c r="BL15" s="79">
        <v>76.92916666666666</v>
      </c>
      <c r="BM15" s="79">
        <v>80</v>
      </c>
      <c r="BN15" s="79">
        <v>96.95416666666667</v>
      </c>
      <c r="BO15" s="79">
        <v>79.92083333333333</v>
      </c>
      <c r="BP15" s="79">
        <v>62.899999999999984</v>
      </c>
      <c r="BQ15" s="79">
        <v>67.4875</v>
      </c>
      <c r="BR15" s="79"/>
      <c r="BS15" s="79"/>
      <c r="BT15" s="79"/>
      <c r="BU15" s="79"/>
      <c r="BV15" s="79"/>
      <c r="BW15" s="79"/>
      <c r="BX15" s="90"/>
      <c r="BY15" s="9">
        <f t="shared" si="0"/>
        <v>72.5875</v>
      </c>
      <c r="BZ15" s="9">
        <f t="shared" si="1"/>
        <v>75.02847222222222</v>
      </c>
      <c r="CA15" s="9">
        <f t="shared" si="2"/>
        <v>76.10513888888889</v>
      </c>
      <c r="CB15" s="9">
        <f t="shared" si="3"/>
        <v>76.83583333333334</v>
      </c>
    </row>
    <row r="16" spans="1:80" ht="11.25">
      <c r="A16" s="13">
        <v>14</v>
      </c>
      <c r="B16" s="79">
        <v>88.33333333333333</v>
      </c>
      <c r="C16" s="79">
        <v>77.66666666666667</v>
      </c>
      <c r="D16" s="79">
        <v>76.66666666666667</v>
      </c>
      <c r="E16" s="79">
        <v>95</v>
      </c>
      <c r="F16" s="79">
        <v>78.25</v>
      </c>
      <c r="G16" s="79">
        <v>60.75</v>
      </c>
      <c r="H16" s="79">
        <v>60.75</v>
      </c>
      <c r="I16" s="79">
        <v>84</v>
      </c>
      <c r="J16" s="34">
        <v>72</v>
      </c>
      <c r="K16" s="79">
        <v>46.5</v>
      </c>
      <c r="L16" s="79">
        <v>75.25</v>
      </c>
      <c r="M16" s="79">
        <v>71.5</v>
      </c>
      <c r="N16" s="79">
        <v>84.75</v>
      </c>
      <c r="O16" s="79">
        <v>77.5</v>
      </c>
      <c r="P16" s="79">
        <v>84.75</v>
      </c>
      <c r="Q16" s="79">
        <v>51.25</v>
      </c>
      <c r="R16" s="79">
        <v>79.5</v>
      </c>
      <c r="S16" s="79">
        <v>53.5</v>
      </c>
      <c r="T16" s="79">
        <v>80.25</v>
      </c>
      <c r="U16" s="79">
        <v>95.75</v>
      </c>
      <c r="V16" s="79">
        <v>67.5</v>
      </c>
      <c r="W16" s="79">
        <v>73.75</v>
      </c>
      <c r="X16" s="79">
        <v>72.5</v>
      </c>
      <c r="Y16" s="79">
        <v>46.5</v>
      </c>
      <c r="Z16" s="79">
        <v>75</v>
      </c>
      <c r="AA16" s="79">
        <v>68.875</v>
      </c>
      <c r="AB16" s="79">
        <v>86.625</v>
      </c>
      <c r="AC16" s="79">
        <v>75</v>
      </c>
      <c r="AD16" s="79">
        <v>64.25</v>
      </c>
      <c r="AE16" s="79">
        <v>82.75</v>
      </c>
      <c r="AF16" s="79">
        <v>58.375</v>
      </c>
      <c r="AG16" s="79">
        <v>88.3875</v>
      </c>
      <c r="AH16" s="79">
        <v>93.3375</v>
      </c>
      <c r="AI16" s="79">
        <v>81.0375</v>
      </c>
      <c r="AJ16" s="79">
        <v>91.025</v>
      </c>
      <c r="AK16" s="79">
        <v>44.4875</v>
      </c>
      <c r="AL16" s="79">
        <v>92.225</v>
      </c>
      <c r="AM16" s="79">
        <v>86.1</v>
      </c>
      <c r="AN16" s="79">
        <v>65.525</v>
      </c>
      <c r="AO16" s="79">
        <v>88</v>
      </c>
      <c r="AP16" s="79">
        <v>96</v>
      </c>
      <c r="AQ16" s="79">
        <v>64.125</v>
      </c>
      <c r="AR16" s="79">
        <v>88.75</v>
      </c>
      <c r="AS16" s="79">
        <v>77.625</v>
      </c>
      <c r="AT16" s="79">
        <v>90.9</v>
      </c>
      <c r="AU16" s="79">
        <v>67.8875</v>
      </c>
      <c r="AV16" s="79">
        <v>69.6</v>
      </c>
      <c r="AW16" s="79">
        <v>93.9</v>
      </c>
      <c r="AX16" s="79">
        <v>62.65833333333333</v>
      </c>
      <c r="AY16" s="79">
        <v>74.6125</v>
      </c>
      <c r="AZ16" s="79">
        <v>71.74166666666667</v>
      </c>
      <c r="BA16" s="79">
        <v>80.75416666666668</v>
      </c>
      <c r="BB16" s="79">
        <v>76.45</v>
      </c>
      <c r="BC16" s="79">
        <v>83.77083333333333</v>
      </c>
      <c r="BD16" s="79">
        <v>57.97083333333334</v>
      </c>
      <c r="BE16" s="79">
        <v>93.79166666666667</v>
      </c>
      <c r="BF16" s="79">
        <v>42.01666666666666</v>
      </c>
      <c r="BG16" s="79">
        <v>68.37083333333332</v>
      </c>
      <c r="BH16" s="79">
        <v>68.91666666666664</v>
      </c>
      <c r="BI16" s="79">
        <v>77.35833333333333</v>
      </c>
      <c r="BJ16" s="79">
        <v>79.90416666666667</v>
      </c>
      <c r="BK16" s="79">
        <v>67.80833333333335</v>
      </c>
      <c r="BL16" s="79">
        <v>54.04166666666666</v>
      </c>
      <c r="BM16" s="79">
        <v>70.7</v>
      </c>
      <c r="BN16" s="79">
        <v>90.675</v>
      </c>
      <c r="BO16" s="79">
        <v>66.38333333333334</v>
      </c>
      <c r="BP16" s="79">
        <v>80.9875</v>
      </c>
      <c r="BQ16" s="79">
        <v>48.73750000000001</v>
      </c>
      <c r="BR16" s="79"/>
      <c r="BS16" s="79"/>
      <c r="BT16" s="79"/>
      <c r="BU16" s="79"/>
      <c r="BV16" s="79"/>
      <c r="BW16" s="79"/>
      <c r="BX16" s="90"/>
      <c r="BY16" s="9">
        <f t="shared" si="0"/>
        <v>74.0075</v>
      </c>
      <c r="BZ16" s="9">
        <f t="shared" si="1"/>
        <v>77.53458333333333</v>
      </c>
      <c r="CA16" s="9">
        <f t="shared" si="2"/>
        <v>76.5475</v>
      </c>
      <c r="CB16" s="9">
        <f t="shared" si="3"/>
        <v>73.99875000000002</v>
      </c>
    </row>
    <row r="17" spans="1:80" ht="11.25">
      <c r="A17" s="13">
        <v>15</v>
      </c>
      <c r="B17" s="79">
        <v>82.33333333333333</v>
      </c>
      <c r="C17" s="79">
        <v>67.33333333333333</v>
      </c>
      <c r="D17" s="79">
        <v>84.33333333333333</v>
      </c>
      <c r="E17" s="79">
        <v>89.75</v>
      </c>
      <c r="F17" s="79">
        <v>56.5</v>
      </c>
      <c r="G17" s="79">
        <v>82.75</v>
      </c>
      <c r="H17" s="79">
        <v>57.25</v>
      </c>
      <c r="I17" s="79">
        <v>90.75</v>
      </c>
      <c r="J17" s="34">
        <v>86</v>
      </c>
      <c r="K17" s="79">
        <v>93</v>
      </c>
      <c r="L17" s="79">
        <v>91.5</v>
      </c>
      <c r="M17" s="79">
        <v>53.25</v>
      </c>
      <c r="N17" s="79">
        <v>77</v>
      </c>
      <c r="O17" s="79">
        <v>86.25</v>
      </c>
      <c r="P17" s="79">
        <v>65.25</v>
      </c>
      <c r="Q17" s="79">
        <v>67.25</v>
      </c>
      <c r="R17" s="79">
        <v>77.25</v>
      </c>
      <c r="S17" s="79">
        <v>62.75</v>
      </c>
      <c r="T17" s="79">
        <v>89.5</v>
      </c>
      <c r="U17" s="79">
        <v>92.75</v>
      </c>
      <c r="V17" s="79">
        <v>38</v>
      </c>
      <c r="W17" s="79">
        <v>92.75</v>
      </c>
      <c r="X17" s="79">
        <v>75.5</v>
      </c>
      <c r="Y17" s="79">
        <v>60.75</v>
      </c>
      <c r="Z17" s="79">
        <v>89.5</v>
      </c>
      <c r="AA17" s="79">
        <v>73.25</v>
      </c>
      <c r="AB17" s="79">
        <v>82.875</v>
      </c>
      <c r="AC17" s="79">
        <v>87.125</v>
      </c>
      <c r="AD17" s="79">
        <v>63.375</v>
      </c>
      <c r="AE17" s="79">
        <v>52.75</v>
      </c>
      <c r="AF17" s="79">
        <v>98.675</v>
      </c>
      <c r="AG17" s="79">
        <v>81.0625</v>
      </c>
      <c r="AH17" s="79">
        <v>48.55</v>
      </c>
      <c r="AI17" s="79">
        <v>87.275</v>
      </c>
      <c r="AJ17" s="79">
        <v>78.4</v>
      </c>
      <c r="AK17" s="79">
        <v>78.525</v>
      </c>
      <c r="AL17" s="79">
        <v>61.7125</v>
      </c>
      <c r="AM17" s="79">
        <v>61.9625</v>
      </c>
      <c r="AN17" s="79">
        <v>78</v>
      </c>
      <c r="AO17" s="79">
        <v>71.125</v>
      </c>
      <c r="AP17" s="79">
        <v>57.125</v>
      </c>
      <c r="AQ17" s="79">
        <v>91.75</v>
      </c>
      <c r="AR17" s="79">
        <v>91.125</v>
      </c>
      <c r="AS17" s="79">
        <v>69.25</v>
      </c>
      <c r="AT17" s="79">
        <v>86.82083333333333</v>
      </c>
      <c r="AU17" s="79">
        <v>75.42916666666666</v>
      </c>
      <c r="AV17" s="79">
        <v>74.625</v>
      </c>
      <c r="AW17" s="79">
        <v>83.18333333333335</v>
      </c>
      <c r="AX17" s="79">
        <v>75.0875</v>
      </c>
      <c r="AY17" s="79">
        <v>73.31666666666668</v>
      </c>
      <c r="AZ17" s="79">
        <v>91.27916666666668</v>
      </c>
      <c r="BA17" s="79">
        <v>71.3625</v>
      </c>
      <c r="BB17" s="79">
        <v>75.9625</v>
      </c>
      <c r="BC17" s="79">
        <v>67.17083333333333</v>
      </c>
      <c r="BD17" s="79">
        <v>68.07916666666667</v>
      </c>
      <c r="BE17" s="79">
        <v>77.86666666666669</v>
      </c>
      <c r="BF17" s="79">
        <v>61.441666666666684</v>
      </c>
      <c r="BG17" s="79">
        <v>70.525</v>
      </c>
      <c r="BH17" s="79">
        <v>47.86666666666667</v>
      </c>
      <c r="BI17" s="79">
        <v>90.65416666666665</v>
      </c>
      <c r="BJ17" s="79">
        <v>85.00833333333334</v>
      </c>
      <c r="BK17" s="79">
        <v>77.50833333333333</v>
      </c>
      <c r="BL17" s="79">
        <v>71.2125</v>
      </c>
      <c r="BM17" s="79">
        <v>76.4</v>
      </c>
      <c r="BN17" s="79">
        <v>92.37916666666668</v>
      </c>
      <c r="BO17" s="79">
        <v>60.724999999999994</v>
      </c>
      <c r="BP17" s="79">
        <v>80.44583333333333</v>
      </c>
      <c r="BQ17" s="79">
        <v>52.90833333333334</v>
      </c>
      <c r="BR17" s="79"/>
      <c r="BS17" s="79"/>
      <c r="BT17" s="79"/>
      <c r="BU17" s="79"/>
      <c r="BV17" s="79"/>
      <c r="BW17" s="79"/>
      <c r="BX17" s="90"/>
      <c r="BY17" s="9">
        <f t="shared" si="0"/>
        <v>75.12625000000001</v>
      </c>
      <c r="BZ17" s="9">
        <f t="shared" si="1"/>
        <v>75.75736111111112</v>
      </c>
      <c r="CA17" s="9">
        <f t="shared" si="2"/>
        <v>74.09375</v>
      </c>
      <c r="CB17" s="9">
        <f t="shared" si="3"/>
        <v>74.85444444444445</v>
      </c>
    </row>
    <row r="18" spans="1:80" ht="11.25">
      <c r="A18" s="13">
        <v>16</v>
      </c>
      <c r="B18" s="79">
        <v>64.33333333333333</v>
      </c>
      <c r="C18" s="79">
        <v>67.66666666666667</v>
      </c>
      <c r="D18" s="79">
        <v>81</v>
      </c>
      <c r="E18" s="79">
        <v>93</v>
      </c>
      <c r="F18" s="79">
        <v>69.75</v>
      </c>
      <c r="G18" s="79">
        <v>86.75</v>
      </c>
      <c r="H18" s="79">
        <v>84</v>
      </c>
      <c r="I18" s="79">
        <v>94.75</v>
      </c>
      <c r="J18" s="34">
        <v>79.25</v>
      </c>
      <c r="K18" s="79">
        <v>78.5</v>
      </c>
      <c r="L18" s="79">
        <v>87</v>
      </c>
      <c r="M18" s="79">
        <v>53</v>
      </c>
      <c r="N18" s="79">
        <v>78</v>
      </c>
      <c r="O18" s="79">
        <v>68.75</v>
      </c>
      <c r="P18" s="79">
        <v>60.5</v>
      </c>
      <c r="Q18" s="79">
        <v>77</v>
      </c>
      <c r="R18" s="79">
        <v>83</v>
      </c>
      <c r="S18" s="79">
        <v>63.25</v>
      </c>
      <c r="T18" s="79">
        <v>76.75</v>
      </c>
      <c r="U18" s="79">
        <v>80.25</v>
      </c>
      <c r="V18" s="79">
        <v>46.25</v>
      </c>
      <c r="W18" s="79">
        <v>73.25</v>
      </c>
      <c r="X18" s="79">
        <v>87.75</v>
      </c>
      <c r="Y18" s="79">
        <v>72.75</v>
      </c>
      <c r="Z18" s="79">
        <v>47.75</v>
      </c>
      <c r="AA18" s="79">
        <v>79.875</v>
      </c>
      <c r="AB18" s="79">
        <v>81.5</v>
      </c>
      <c r="AC18" s="79">
        <v>88.25</v>
      </c>
      <c r="AD18" s="79">
        <v>70.875</v>
      </c>
      <c r="AE18" s="79">
        <v>63.875</v>
      </c>
      <c r="AF18" s="79">
        <v>94.15</v>
      </c>
      <c r="AG18" s="79">
        <v>84.9875</v>
      </c>
      <c r="AH18" s="79">
        <v>37.5625</v>
      </c>
      <c r="AI18" s="79">
        <v>77.375</v>
      </c>
      <c r="AJ18" s="79">
        <v>80.7125</v>
      </c>
      <c r="AK18" s="79">
        <v>90.5</v>
      </c>
      <c r="AL18" s="79">
        <v>66.95</v>
      </c>
      <c r="AM18" s="79">
        <v>63.6375</v>
      </c>
      <c r="AN18" s="79">
        <v>89</v>
      </c>
      <c r="AO18" s="79">
        <v>90.625</v>
      </c>
      <c r="AP18" s="79">
        <v>57.25</v>
      </c>
      <c r="AQ18" s="79">
        <v>75.125</v>
      </c>
      <c r="AR18" s="79">
        <v>89.875</v>
      </c>
      <c r="AS18" s="79">
        <v>78.25</v>
      </c>
      <c r="AT18" s="79">
        <v>75.625</v>
      </c>
      <c r="AU18" s="79">
        <v>69.175</v>
      </c>
      <c r="AV18" s="79">
        <v>86.68333333333332</v>
      </c>
      <c r="AW18" s="79">
        <v>85.10833333333333</v>
      </c>
      <c r="AX18" s="79">
        <v>90.90416666666665</v>
      </c>
      <c r="AY18" s="79">
        <v>74.15833333333332</v>
      </c>
      <c r="AZ18" s="79">
        <v>87.08333333333333</v>
      </c>
      <c r="BA18" s="79">
        <v>94.9</v>
      </c>
      <c r="BB18" s="79">
        <v>57.125</v>
      </c>
      <c r="BC18" s="79">
        <v>83.2</v>
      </c>
      <c r="BD18" s="79">
        <v>71.5625</v>
      </c>
      <c r="BE18" s="79">
        <v>74.0695652173913</v>
      </c>
      <c r="BF18" s="79">
        <v>76.21666666666667</v>
      </c>
      <c r="BG18" s="79">
        <v>72.27916666666667</v>
      </c>
      <c r="BH18" s="79">
        <v>73.1625</v>
      </c>
      <c r="BI18" s="79">
        <v>69.80416666666667</v>
      </c>
      <c r="BJ18" s="79">
        <v>83.14583333333334</v>
      </c>
      <c r="BK18" s="79">
        <v>69.54166666666667</v>
      </c>
      <c r="BL18" s="79">
        <v>89.9833333333333</v>
      </c>
      <c r="BM18" s="79">
        <v>77.9</v>
      </c>
      <c r="BN18" s="79">
        <v>74.55833333333332</v>
      </c>
      <c r="BO18" s="79">
        <v>59.88750000000001</v>
      </c>
      <c r="BP18" s="79">
        <v>74.83333333333333</v>
      </c>
      <c r="BQ18" s="79">
        <v>84.29166666666667</v>
      </c>
      <c r="BR18" s="79"/>
      <c r="BS18" s="79"/>
      <c r="BT18" s="79"/>
      <c r="BU18" s="79"/>
      <c r="BV18" s="79"/>
      <c r="BW18" s="79"/>
      <c r="BX18" s="90"/>
      <c r="BY18" s="9">
        <f t="shared" si="0"/>
        <v>73.10833333333333</v>
      </c>
      <c r="BZ18" s="9">
        <f t="shared" si="1"/>
        <v>75.39055555555555</v>
      </c>
      <c r="CA18" s="9">
        <f t="shared" si="2"/>
        <v>76.9613466183575</v>
      </c>
      <c r="CB18" s="9">
        <f t="shared" si="3"/>
        <v>77.84412439613526</v>
      </c>
    </row>
    <row r="19" spans="1:80" ht="11.25">
      <c r="A19" s="13">
        <v>17</v>
      </c>
      <c r="B19" s="79">
        <v>72.66666666666667</v>
      </c>
      <c r="C19" s="79">
        <v>76</v>
      </c>
      <c r="D19" s="79">
        <v>83.33333333333333</v>
      </c>
      <c r="E19" s="79">
        <v>68</v>
      </c>
      <c r="F19" s="79">
        <v>73.75</v>
      </c>
      <c r="G19" s="79">
        <v>80.5</v>
      </c>
      <c r="H19" s="79">
        <v>86.25</v>
      </c>
      <c r="I19" s="79">
        <v>47.75</v>
      </c>
      <c r="J19" s="34">
        <v>61</v>
      </c>
      <c r="K19" s="79">
        <v>77.5</v>
      </c>
      <c r="L19" s="79">
        <v>92.75</v>
      </c>
      <c r="M19" s="79">
        <v>56.25</v>
      </c>
      <c r="N19" s="79">
        <v>78.5</v>
      </c>
      <c r="O19" s="79">
        <v>54.75</v>
      </c>
      <c r="P19" s="79">
        <v>80.25</v>
      </c>
      <c r="Q19" s="79">
        <v>80.5</v>
      </c>
      <c r="R19" s="79">
        <v>92.5</v>
      </c>
      <c r="S19" s="79">
        <v>84.25</v>
      </c>
      <c r="T19" s="79">
        <v>71.25</v>
      </c>
      <c r="U19" s="79">
        <v>61.5</v>
      </c>
      <c r="V19" s="79">
        <v>83.5</v>
      </c>
      <c r="W19" s="79">
        <v>58</v>
      </c>
      <c r="X19" s="79">
        <v>81.5</v>
      </c>
      <c r="Y19" s="79">
        <v>83.25</v>
      </c>
      <c r="Z19" s="79">
        <v>47.5</v>
      </c>
      <c r="AA19" s="79">
        <v>79.375</v>
      </c>
      <c r="AB19" s="79">
        <v>92.125</v>
      </c>
      <c r="AC19" s="79">
        <v>58.25</v>
      </c>
      <c r="AD19" s="79">
        <v>87</v>
      </c>
      <c r="AE19" s="79">
        <v>72.375</v>
      </c>
      <c r="AF19" s="79">
        <v>84.125</v>
      </c>
      <c r="AG19" s="79">
        <v>82.8375</v>
      </c>
      <c r="AH19" s="79">
        <v>51.5875</v>
      </c>
      <c r="AI19" s="79">
        <v>73.9375</v>
      </c>
      <c r="AJ19" s="79">
        <v>94.5</v>
      </c>
      <c r="AK19" s="79">
        <v>71.35</v>
      </c>
      <c r="AL19" s="79">
        <v>80.3625</v>
      </c>
      <c r="AM19" s="79">
        <v>55.275</v>
      </c>
      <c r="AN19" s="79">
        <v>71.9875</v>
      </c>
      <c r="AO19" s="79">
        <v>84.5</v>
      </c>
      <c r="AP19" s="79">
        <v>70</v>
      </c>
      <c r="AQ19" s="79">
        <v>75.125</v>
      </c>
      <c r="AR19" s="79">
        <v>90</v>
      </c>
      <c r="AS19" s="79">
        <v>82.5</v>
      </c>
      <c r="AT19" s="79">
        <v>86.96666666666665</v>
      </c>
      <c r="AU19" s="79">
        <v>90.61666666666666</v>
      </c>
      <c r="AV19" s="79">
        <v>71.45833333333333</v>
      </c>
      <c r="AW19" s="79">
        <v>83.475</v>
      </c>
      <c r="AX19" s="79">
        <v>61.95416666666667</v>
      </c>
      <c r="AY19" s="79">
        <v>80.27083333333333</v>
      </c>
      <c r="AZ19" s="79">
        <v>82.72083333333332</v>
      </c>
      <c r="BA19" s="79">
        <v>92.21666666666665</v>
      </c>
      <c r="BB19" s="79">
        <v>76.9375</v>
      </c>
      <c r="BC19" s="79">
        <v>81.77916666666667</v>
      </c>
      <c r="BD19" s="79">
        <v>90.87083333333332</v>
      </c>
      <c r="BE19" s="79">
        <v>76.68333333333335</v>
      </c>
      <c r="BF19" s="79">
        <v>97.38333333333334</v>
      </c>
      <c r="BG19" s="79">
        <v>72.0375</v>
      </c>
      <c r="BH19" s="79">
        <v>79.02083333333333</v>
      </c>
      <c r="BI19" s="79">
        <v>81.85</v>
      </c>
      <c r="BJ19" s="79">
        <v>80.39166666666667</v>
      </c>
      <c r="BK19" s="79">
        <v>50.958333333333336</v>
      </c>
      <c r="BL19" s="79">
        <v>76.50833333333334</v>
      </c>
      <c r="BM19" s="79">
        <v>96.3</v>
      </c>
      <c r="BN19" s="79">
        <v>68.42083333333333</v>
      </c>
      <c r="BO19" s="79">
        <v>73.35416666666666</v>
      </c>
      <c r="BP19" s="79">
        <v>73.32083333333333</v>
      </c>
      <c r="BQ19" s="79">
        <v>79.35833333333333</v>
      </c>
      <c r="BR19" s="79"/>
      <c r="BS19" s="79"/>
      <c r="BT19" s="79"/>
      <c r="BU19" s="79"/>
      <c r="BV19" s="79"/>
      <c r="BW19" s="79"/>
      <c r="BX19" s="90"/>
      <c r="BY19" s="9">
        <f t="shared" si="0"/>
        <v>74.26166666666668</v>
      </c>
      <c r="BZ19" s="9">
        <f t="shared" si="1"/>
        <v>75.87430555555557</v>
      </c>
      <c r="CA19" s="9">
        <f t="shared" si="2"/>
        <v>79.09444444444442</v>
      </c>
      <c r="CB19" s="9">
        <f t="shared" si="3"/>
        <v>79.29888888888887</v>
      </c>
    </row>
    <row r="20" spans="1:80" ht="11.25">
      <c r="A20" s="13">
        <v>18</v>
      </c>
      <c r="B20" s="79">
        <v>92</v>
      </c>
      <c r="C20" s="79">
        <v>80</v>
      </c>
      <c r="D20" s="79">
        <v>84.33333333333333</v>
      </c>
      <c r="E20" s="79">
        <v>82.25</v>
      </c>
      <c r="F20" s="79">
        <v>68</v>
      </c>
      <c r="G20" s="79">
        <v>61</v>
      </c>
      <c r="H20" s="79">
        <v>89</v>
      </c>
      <c r="I20" s="79">
        <v>71.5</v>
      </c>
      <c r="J20" s="34">
        <v>56.75</v>
      </c>
      <c r="K20" s="79">
        <v>62.75</v>
      </c>
      <c r="L20" s="79">
        <v>83.75</v>
      </c>
      <c r="M20" s="79">
        <v>76</v>
      </c>
      <c r="N20" s="79">
        <v>77.25</v>
      </c>
      <c r="O20" s="79">
        <v>64.75</v>
      </c>
      <c r="P20" s="79">
        <v>41.5</v>
      </c>
      <c r="Q20" s="79">
        <v>73.25</v>
      </c>
      <c r="R20" s="79">
        <v>71.25</v>
      </c>
      <c r="S20" s="79">
        <v>66</v>
      </c>
      <c r="T20" s="79">
        <v>50.5</v>
      </c>
      <c r="U20" s="79">
        <v>74.25</v>
      </c>
      <c r="V20" s="79">
        <v>86.25</v>
      </c>
      <c r="W20" s="79">
        <v>53</v>
      </c>
      <c r="X20" s="79">
        <v>52.75</v>
      </c>
      <c r="Y20" s="79">
        <v>62.25</v>
      </c>
      <c r="Z20" s="79">
        <v>56.75</v>
      </c>
      <c r="AA20" s="79">
        <v>85.375</v>
      </c>
      <c r="AB20" s="79">
        <v>67.75</v>
      </c>
      <c r="AC20" s="79">
        <v>60.5</v>
      </c>
      <c r="AD20" s="79">
        <v>74.625</v>
      </c>
      <c r="AE20" s="79">
        <v>72.375</v>
      </c>
      <c r="AF20" s="79">
        <v>64.7875</v>
      </c>
      <c r="AG20" s="79">
        <v>80.4375</v>
      </c>
      <c r="AH20" s="79">
        <v>67.9375</v>
      </c>
      <c r="AI20" s="79">
        <v>77.2125</v>
      </c>
      <c r="AJ20" s="79">
        <v>77.9875</v>
      </c>
      <c r="AK20" s="79">
        <v>80.4125</v>
      </c>
      <c r="AL20" s="79">
        <v>76.4875</v>
      </c>
      <c r="AM20" s="79">
        <v>60.775</v>
      </c>
      <c r="AN20" s="79">
        <v>48.9875</v>
      </c>
      <c r="AO20" s="79">
        <v>91.875</v>
      </c>
      <c r="AP20" s="79">
        <v>82.375</v>
      </c>
      <c r="AQ20" s="79">
        <v>73</v>
      </c>
      <c r="AR20" s="79">
        <v>71.5</v>
      </c>
      <c r="AS20" s="79">
        <v>81.875</v>
      </c>
      <c r="AT20" s="79">
        <v>76.79583333333333</v>
      </c>
      <c r="AU20" s="79">
        <v>95.38333333333334</v>
      </c>
      <c r="AV20" s="79">
        <v>71.75</v>
      </c>
      <c r="AW20" s="79">
        <v>83.74166666666667</v>
      </c>
      <c r="AX20" s="79">
        <v>64.59166666666667</v>
      </c>
      <c r="AY20" s="79">
        <v>95.4791666666667</v>
      </c>
      <c r="AZ20" s="79">
        <v>76.6125</v>
      </c>
      <c r="BA20" s="79">
        <v>75.87083333333332</v>
      </c>
      <c r="BB20" s="79">
        <v>78.62083333333335</v>
      </c>
      <c r="BC20" s="79">
        <v>77.775</v>
      </c>
      <c r="BD20" s="79">
        <v>65.43333333333334</v>
      </c>
      <c r="BE20" s="79">
        <v>81.5125</v>
      </c>
      <c r="BF20" s="79">
        <v>69.775</v>
      </c>
      <c r="BG20" s="79">
        <v>64.30416666666666</v>
      </c>
      <c r="BH20" s="79">
        <v>67.25833333333333</v>
      </c>
      <c r="BI20" s="79">
        <v>82.0875</v>
      </c>
      <c r="BJ20" s="79">
        <v>67.1375</v>
      </c>
      <c r="BK20" s="79">
        <v>68.50833333333334</v>
      </c>
      <c r="BL20" s="79">
        <v>75.49166666666667</v>
      </c>
      <c r="BM20" s="79">
        <v>66.4</v>
      </c>
      <c r="BN20" s="79">
        <v>77.79166666666667</v>
      </c>
      <c r="BO20" s="79">
        <v>82.57499999999997</v>
      </c>
      <c r="BP20" s="79">
        <v>71.89583333333333</v>
      </c>
      <c r="BQ20" s="79">
        <v>84.65416666666667</v>
      </c>
      <c r="BR20" s="79"/>
      <c r="BS20" s="79"/>
      <c r="BT20" s="79"/>
      <c r="BU20" s="79"/>
      <c r="BV20" s="79"/>
      <c r="BW20" s="79"/>
      <c r="BX20" s="90"/>
      <c r="BY20" s="9">
        <f t="shared" si="0"/>
        <v>68.52208333333333</v>
      </c>
      <c r="BZ20" s="9">
        <f t="shared" si="1"/>
        <v>71.98986111111111</v>
      </c>
      <c r="CA20" s="9">
        <f t="shared" si="2"/>
        <v>75.34319444444445</v>
      </c>
      <c r="CB20" s="9">
        <f t="shared" si="3"/>
        <v>75.70194444444448</v>
      </c>
    </row>
    <row r="21" spans="1:80" ht="11.25">
      <c r="A21" s="13">
        <v>19</v>
      </c>
      <c r="B21" s="79">
        <v>84.66666666666667</v>
      </c>
      <c r="C21" s="79">
        <v>79.33333333333333</v>
      </c>
      <c r="D21" s="79">
        <v>62</v>
      </c>
      <c r="E21" s="79">
        <v>86</v>
      </c>
      <c r="F21" s="79">
        <v>80.25</v>
      </c>
      <c r="G21" s="79">
        <v>68</v>
      </c>
      <c r="H21" s="79">
        <v>76.25</v>
      </c>
      <c r="I21" s="79">
        <v>90.5</v>
      </c>
      <c r="J21" s="34">
        <v>93</v>
      </c>
      <c r="K21" s="79">
        <v>61</v>
      </c>
      <c r="L21" s="79">
        <v>76</v>
      </c>
      <c r="M21" s="79">
        <v>81.75</v>
      </c>
      <c r="N21" s="79">
        <v>66.75</v>
      </c>
      <c r="O21" s="79">
        <v>57.75</v>
      </c>
      <c r="P21" s="79">
        <v>62</v>
      </c>
      <c r="Q21" s="79">
        <v>91.75</v>
      </c>
      <c r="R21" s="79">
        <v>66.25</v>
      </c>
      <c r="S21" s="79">
        <v>52.5</v>
      </c>
      <c r="T21" s="79">
        <v>80.5</v>
      </c>
      <c r="U21" s="79">
        <v>78</v>
      </c>
      <c r="V21" s="79">
        <v>78.75</v>
      </c>
      <c r="W21" s="79">
        <v>60</v>
      </c>
      <c r="X21" s="79">
        <v>82.25</v>
      </c>
      <c r="Y21" s="79">
        <v>66.75</v>
      </c>
      <c r="Z21" s="79">
        <v>32</v>
      </c>
      <c r="AA21" s="79">
        <v>92.125</v>
      </c>
      <c r="AB21" s="79">
        <v>63.125</v>
      </c>
      <c r="AC21" s="79">
        <v>68.5</v>
      </c>
      <c r="AD21" s="79">
        <v>79.125</v>
      </c>
      <c r="AE21" s="79">
        <v>73.25</v>
      </c>
      <c r="AF21" s="79">
        <v>60.225</v>
      </c>
      <c r="AG21" s="79">
        <v>74.175</v>
      </c>
      <c r="AH21" s="79">
        <v>69.975</v>
      </c>
      <c r="AI21" s="79">
        <v>78.425</v>
      </c>
      <c r="AJ21" s="79">
        <v>63.7125</v>
      </c>
      <c r="AK21" s="79">
        <v>59.6</v>
      </c>
      <c r="AL21" s="79">
        <v>69.825</v>
      </c>
      <c r="AM21" s="79">
        <v>82.775</v>
      </c>
      <c r="AN21" s="79">
        <v>59.5375</v>
      </c>
      <c r="AO21" s="79">
        <v>77.875</v>
      </c>
      <c r="AP21" s="79">
        <v>75.75</v>
      </c>
      <c r="AQ21" s="79">
        <v>42.125</v>
      </c>
      <c r="AR21" s="79">
        <v>71.25</v>
      </c>
      <c r="AS21" s="79">
        <v>77.25</v>
      </c>
      <c r="AT21" s="79">
        <v>85.6375</v>
      </c>
      <c r="AU21" s="79">
        <v>91.70833333333331</v>
      </c>
      <c r="AV21" s="79">
        <v>89.12916666666666</v>
      </c>
      <c r="AW21" s="79">
        <v>76.78333333333335</v>
      </c>
      <c r="AX21" s="79">
        <v>74.55</v>
      </c>
      <c r="AY21" s="79">
        <v>80.32916666666665</v>
      </c>
      <c r="AZ21" s="79">
        <v>90.25</v>
      </c>
      <c r="BA21" s="79">
        <v>82.97916666666666</v>
      </c>
      <c r="BB21" s="79">
        <v>71.7875</v>
      </c>
      <c r="BC21" s="79">
        <v>93.25</v>
      </c>
      <c r="BD21" s="79">
        <v>77.36666666666667</v>
      </c>
      <c r="BE21" s="79">
        <v>84.64583333333334</v>
      </c>
      <c r="BF21" s="79">
        <v>77.82916666666668</v>
      </c>
      <c r="BG21" s="79">
        <v>83.45</v>
      </c>
      <c r="BH21" s="79">
        <v>68.525</v>
      </c>
      <c r="BI21" s="79">
        <v>64.52083333333333</v>
      </c>
      <c r="BJ21" s="79">
        <v>75.8625</v>
      </c>
      <c r="BK21" s="79">
        <v>69.29583333333333</v>
      </c>
      <c r="BL21" s="79">
        <v>98.61666666666667</v>
      </c>
      <c r="BM21" s="79">
        <v>64.3</v>
      </c>
      <c r="BN21" s="79">
        <v>75.42083333333333</v>
      </c>
      <c r="BO21" s="79">
        <v>70.14166666666665</v>
      </c>
      <c r="BP21" s="79">
        <v>73.89999999999999</v>
      </c>
      <c r="BQ21" s="79">
        <v>96.50416666666666</v>
      </c>
      <c r="BR21" s="79"/>
      <c r="BS21" s="79"/>
      <c r="BT21" s="79"/>
      <c r="BU21" s="79"/>
      <c r="BV21" s="79"/>
      <c r="BW21" s="79"/>
      <c r="BX21" s="90"/>
      <c r="BY21" s="9">
        <f t="shared" si="0"/>
        <v>70.72791666666666</v>
      </c>
      <c r="BZ21" s="9">
        <f t="shared" si="1"/>
        <v>72.00444444444445</v>
      </c>
      <c r="CA21" s="9">
        <f t="shared" si="2"/>
        <v>75.81902777777778</v>
      </c>
      <c r="CB21" s="9">
        <f t="shared" si="3"/>
        <v>77.35236111111112</v>
      </c>
    </row>
    <row r="22" spans="1:80" ht="11.25">
      <c r="A22" s="82">
        <v>20</v>
      </c>
      <c r="B22" s="83">
        <v>85.66666666666667</v>
      </c>
      <c r="C22" s="83">
        <v>81</v>
      </c>
      <c r="D22" s="83">
        <v>82</v>
      </c>
      <c r="E22" s="83">
        <v>75.5</v>
      </c>
      <c r="F22" s="83">
        <v>93.25</v>
      </c>
      <c r="G22" s="83">
        <v>91.75</v>
      </c>
      <c r="H22" s="83">
        <v>58.75</v>
      </c>
      <c r="I22" s="83">
        <v>82.5</v>
      </c>
      <c r="J22" s="84">
        <v>75</v>
      </c>
      <c r="K22" s="83">
        <v>59.5</v>
      </c>
      <c r="L22" s="83">
        <v>91.5</v>
      </c>
      <c r="M22" s="83">
        <v>88.5</v>
      </c>
      <c r="N22" s="83">
        <v>79.75</v>
      </c>
      <c r="O22" s="83">
        <v>45.75</v>
      </c>
      <c r="P22" s="83">
        <v>66.25</v>
      </c>
      <c r="Q22" s="83">
        <v>90</v>
      </c>
      <c r="R22" s="83">
        <v>74</v>
      </c>
      <c r="S22" s="83">
        <v>77.5</v>
      </c>
      <c r="T22" s="83">
        <v>73.25</v>
      </c>
      <c r="U22" s="83">
        <v>88</v>
      </c>
      <c r="V22" s="83">
        <v>59.75</v>
      </c>
      <c r="W22" s="83">
        <v>57.75</v>
      </c>
      <c r="X22" s="83">
        <v>84.75</v>
      </c>
      <c r="Y22" s="83">
        <v>68.25</v>
      </c>
      <c r="Z22" s="83">
        <v>52.25</v>
      </c>
      <c r="AA22" s="83">
        <v>90.375</v>
      </c>
      <c r="AB22" s="83">
        <v>64.75</v>
      </c>
      <c r="AC22" s="83">
        <v>75.875</v>
      </c>
      <c r="AD22" s="83">
        <v>83.375</v>
      </c>
      <c r="AE22" s="83">
        <v>87.625</v>
      </c>
      <c r="AF22" s="83">
        <v>77.1</v>
      </c>
      <c r="AG22" s="83">
        <v>73.7125</v>
      </c>
      <c r="AH22" s="83">
        <v>90.2</v>
      </c>
      <c r="AI22" s="83">
        <v>95.0625</v>
      </c>
      <c r="AJ22" s="83">
        <v>75.925</v>
      </c>
      <c r="AK22" s="83">
        <v>54.8</v>
      </c>
      <c r="AL22" s="83">
        <v>81.3125</v>
      </c>
      <c r="AM22" s="83">
        <v>68.825</v>
      </c>
      <c r="AN22" s="83">
        <v>75.8</v>
      </c>
      <c r="AO22" s="83">
        <v>78.375</v>
      </c>
      <c r="AP22" s="83">
        <v>85.125</v>
      </c>
      <c r="AQ22" s="83">
        <v>55.625</v>
      </c>
      <c r="AR22" s="83">
        <v>73.25</v>
      </c>
      <c r="AS22" s="83">
        <v>74.25</v>
      </c>
      <c r="AT22" s="83">
        <v>93.5125</v>
      </c>
      <c r="AU22" s="83">
        <v>67.45416666666667</v>
      </c>
      <c r="AV22" s="83">
        <v>80.72083333333335</v>
      </c>
      <c r="AW22" s="83">
        <v>82.3125</v>
      </c>
      <c r="AX22" s="83">
        <v>78.01666666666667</v>
      </c>
      <c r="AY22" s="83">
        <v>92.7125</v>
      </c>
      <c r="AZ22" s="83">
        <v>85.94583333333334</v>
      </c>
      <c r="BA22" s="83">
        <v>94.89166666666665</v>
      </c>
      <c r="BB22" s="83">
        <v>52.45833333333332</v>
      </c>
      <c r="BC22" s="83">
        <v>85.47916666666667</v>
      </c>
      <c r="BD22" s="83">
        <v>60.275</v>
      </c>
      <c r="BE22" s="83">
        <v>85.7875</v>
      </c>
      <c r="BF22" s="83">
        <v>62.7391304347826</v>
      </c>
      <c r="BG22" s="83">
        <v>98.13333333333334</v>
      </c>
      <c r="BH22" s="83">
        <v>56.94166666666666</v>
      </c>
      <c r="BI22" s="83">
        <v>71.50833333333334</v>
      </c>
      <c r="BJ22" s="83">
        <v>97.39583333333333</v>
      </c>
      <c r="BK22" s="83">
        <v>84.35416666666666</v>
      </c>
      <c r="BL22" s="83">
        <v>72.7625</v>
      </c>
      <c r="BM22" s="83">
        <v>73.3</v>
      </c>
      <c r="BN22" s="83">
        <v>73.12916666666666</v>
      </c>
      <c r="BO22" s="83">
        <v>53.18333333333333</v>
      </c>
      <c r="BP22" s="83">
        <v>78.25</v>
      </c>
      <c r="BQ22" s="83">
        <v>78.1125</v>
      </c>
      <c r="BR22" s="83"/>
      <c r="BS22" s="83"/>
      <c r="BT22" s="83"/>
      <c r="BU22" s="83"/>
      <c r="BV22" s="83"/>
      <c r="BW22" s="83"/>
      <c r="BX22" s="90"/>
      <c r="BY22" s="85">
        <f t="shared" si="0"/>
        <v>75.02291666666666</v>
      </c>
      <c r="BZ22" s="85">
        <f t="shared" si="1"/>
        <v>75.64541666666668</v>
      </c>
      <c r="CA22" s="85">
        <f t="shared" si="2"/>
        <v>78.36005434782608</v>
      </c>
      <c r="CB22" s="85">
        <f t="shared" si="3"/>
        <v>76.72672101449277</v>
      </c>
    </row>
    <row r="23" spans="1:80" ht="11.25">
      <c r="A23" s="13">
        <v>21</v>
      </c>
      <c r="B23" s="79">
        <v>70.33333333333333</v>
      </c>
      <c r="C23" s="79">
        <v>91.33333333333333</v>
      </c>
      <c r="D23" s="79">
        <v>70.33333333333333</v>
      </c>
      <c r="E23" s="79">
        <v>79</v>
      </c>
      <c r="F23" s="79">
        <v>74.25</v>
      </c>
      <c r="G23" s="79">
        <v>65.75</v>
      </c>
      <c r="H23" s="79">
        <v>53</v>
      </c>
      <c r="I23" s="79">
        <v>75</v>
      </c>
      <c r="J23" s="34">
        <v>85</v>
      </c>
      <c r="K23" s="79">
        <v>57.5</v>
      </c>
      <c r="L23" s="79">
        <v>90.5</v>
      </c>
      <c r="M23" s="79">
        <v>83.5</v>
      </c>
      <c r="N23" s="79">
        <v>76.75</v>
      </c>
      <c r="O23" s="79">
        <v>62</v>
      </c>
      <c r="P23" s="79">
        <v>71.75</v>
      </c>
      <c r="Q23" s="79">
        <v>85.75</v>
      </c>
      <c r="R23" s="79">
        <v>58.5</v>
      </c>
      <c r="S23" s="79">
        <v>64.75</v>
      </c>
      <c r="T23" s="79">
        <v>71.75</v>
      </c>
      <c r="U23" s="79">
        <v>74.75</v>
      </c>
      <c r="V23" s="79">
        <v>63.5</v>
      </c>
      <c r="W23" s="79">
        <v>82.5</v>
      </c>
      <c r="X23" s="79">
        <v>50.5</v>
      </c>
      <c r="Y23" s="79">
        <v>84</v>
      </c>
      <c r="Z23" s="79">
        <v>59.75</v>
      </c>
      <c r="AA23" s="79">
        <v>77.875</v>
      </c>
      <c r="AB23" s="79">
        <v>65</v>
      </c>
      <c r="AC23" s="79">
        <v>87</v>
      </c>
      <c r="AD23" s="79">
        <v>74.875</v>
      </c>
      <c r="AE23" s="79">
        <v>66</v>
      </c>
      <c r="AF23" s="79">
        <v>81.85</v>
      </c>
      <c r="AG23" s="79">
        <v>72.75</v>
      </c>
      <c r="AH23" s="79">
        <v>91.7125</v>
      </c>
      <c r="AI23" s="79">
        <v>79.6625</v>
      </c>
      <c r="AJ23" s="79">
        <v>43.75</v>
      </c>
      <c r="AK23" s="79">
        <v>83.5375</v>
      </c>
      <c r="AL23" s="79">
        <v>81.6</v>
      </c>
      <c r="AM23" s="79">
        <v>81.575</v>
      </c>
      <c r="AN23" s="33">
        <v>74.9</v>
      </c>
      <c r="AO23" s="33">
        <v>72</v>
      </c>
      <c r="AP23" s="33">
        <v>74.5</v>
      </c>
      <c r="AQ23" s="33">
        <v>62.375</v>
      </c>
      <c r="AR23" s="33">
        <v>75.625</v>
      </c>
      <c r="AS23" s="33">
        <v>79</v>
      </c>
      <c r="AT23" s="33">
        <v>89.64166666666665</v>
      </c>
      <c r="AU23" s="33">
        <v>61.6125</v>
      </c>
      <c r="AV23" s="33">
        <v>75.32777777777777</v>
      </c>
      <c r="AW23" s="33">
        <v>92.14583333333333</v>
      </c>
      <c r="AX23" s="33">
        <v>84.09583333333332</v>
      </c>
      <c r="AY23" s="33">
        <v>75.02916666666665</v>
      </c>
      <c r="AZ23" s="33">
        <v>85.09166666666665</v>
      </c>
      <c r="BA23" s="33">
        <v>85.9375</v>
      </c>
      <c r="BB23" s="33">
        <v>55.79166666666666</v>
      </c>
      <c r="BC23" s="33">
        <v>66.22083333333333</v>
      </c>
      <c r="BD23" s="33">
        <v>67.44583333333334</v>
      </c>
      <c r="BE23" s="33">
        <v>61.65416666666665</v>
      </c>
      <c r="BF23" s="33">
        <v>58.7375</v>
      </c>
      <c r="BG23" s="33">
        <v>72.29090909090907</v>
      </c>
      <c r="BH23" s="33">
        <v>72.95416666666667</v>
      </c>
      <c r="BI23" s="33">
        <v>81.4125</v>
      </c>
      <c r="BJ23" s="33">
        <v>89.14583333333331</v>
      </c>
      <c r="BK23" s="33">
        <v>91.3625</v>
      </c>
      <c r="BL23" s="33">
        <v>67.10416666666667</v>
      </c>
      <c r="BM23" s="33">
        <v>81.3</v>
      </c>
      <c r="BN23" s="33">
        <v>58.375</v>
      </c>
      <c r="BO23" s="33">
        <v>50.008333333333326</v>
      </c>
      <c r="BP23" s="33">
        <v>93.45833333333333</v>
      </c>
      <c r="BQ23" s="33">
        <v>74.31249999999999</v>
      </c>
      <c r="BR23" s="33"/>
      <c r="BS23" s="33"/>
      <c r="BT23" s="33"/>
      <c r="BU23" s="33"/>
      <c r="BV23" s="33"/>
      <c r="BW23" s="33"/>
      <c r="BY23" s="9">
        <f t="shared" si="0"/>
        <v>73.66458333333331</v>
      </c>
      <c r="BZ23" s="9">
        <f t="shared" si="1"/>
        <v>74.36884259259259</v>
      </c>
      <c r="CA23" s="9">
        <f t="shared" si="2"/>
        <v>74.2245117845118</v>
      </c>
      <c r="CB23" s="9">
        <f t="shared" si="3"/>
        <v>74.29520622895623</v>
      </c>
    </row>
    <row r="24" spans="1:80" ht="11.25">
      <c r="A24" s="5">
        <v>22</v>
      </c>
      <c r="B24" s="33">
        <v>84.66666666666667</v>
      </c>
      <c r="C24" s="33">
        <v>91.33333333333333</v>
      </c>
      <c r="D24" s="33">
        <v>86.66666666666667</v>
      </c>
      <c r="E24" s="33">
        <v>81</v>
      </c>
      <c r="F24" s="33">
        <v>71.75</v>
      </c>
      <c r="G24" s="33">
        <v>80.75</v>
      </c>
      <c r="H24" s="33">
        <v>67.75</v>
      </c>
      <c r="I24" s="33">
        <v>64</v>
      </c>
      <c r="J24" s="34">
        <v>65.75</v>
      </c>
      <c r="K24" s="33">
        <v>60.5</v>
      </c>
      <c r="L24" s="33">
        <v>88.75</v>
      </c>
      <c r="M24" s="33">
        <v>84.5</v>
      </c>
      <c r="N24" s="33">
        <v>64.25</v>
      </c>
      <c r="O24" s="33">
        <v>89.5</v>
      </c>
      <c r="P24" s="33">
        <v>80</v>
      </c>
      <c r="Q24" s="33">
        <v>88.25</v>
      </c>
      <c r="R24" s="33">
        <v>65.25</v>
      </c>
      <c r="S24" s="33">
        <v>52.5</v>
      </c>
      <c r="T24" s="33">
        <v>59.75</v>
      </c>
      <c r="U24" s="33">
        <v>79.75</v>
      </c>
      <c r="V24" s="33">
        <v>70.5</v>
      </c>
      <c r="W24" s="33">
        <v>66</v>
      </c>
      <c r="X24" s="33">
        <v>64.75</v>
      </c>
      <c r="Y24" s="33">
        <v>80.5</v>
      </c>
      <c r="Z24" s="33">
        <v>66.75</v>
      </c>
      <c r="AA24" s="33">
        <v>81.75</v>
      </c>
      <c r="AB24" s="33">
        <v>72.625</v>
      </c>
      <c r="AC24" s="33">
        <v>73.875</v>
      </c>
      <c r="AD24" s="33">
        <v>63.5</v>
      </c>
      <c r="AE24" s="33">
        <v>54.5</v>
      </c>
      <c r="AF24" s="33">
        <v>70.4</v>
      </c>
      <c r="AG24" s="33">
        <v>76.825</v>
      </c>
      <c r="AH24" s="33">
        <v>82.8125</v>
      </c>
      <c r="AI24" s="33">
        <v>73.4875</v>
      </c>
      <c r="AJ24" s="33">
        <v>75.1625</v>
      </c>
      <c r="AK24" s="33">
        <v>77.6125</v>
      </c>
      <c r="AL24" s="33">
        <v>66.05</v>
      </c>
      <c r="AM24" s="33">
        <v>56.925</v>
      </c>
      <c r="AN24" s="33">
        <v>91.6125</v>
      </c>
      <c r="AO24" s="33">
        <v>75.5</v>
      </c>
      <c r="AP24" s="33">
        <v>80.5</v>
      </c>
      <c r="AQ24" s="33">
        <v>72</v>
      </c>
      <c r="AR24" s="33">
        <v>79.125</v>
      </c>
      <c r="AS24" s="33">
        <v>95.125</v>
      </c>
      <c r="AT24" s="33">
        <v>89.46666666666668</v>
      </c>
      <c r="AU24" s="33">
        <v>69.77083333333333</v>
      </c>
      <c r="AV24" s="33">
        <v>70.35</v>
      </c>
      <c r="AW24" s="33">
        <v>79.8125</v>
      </c>
      <c r="AX24" s="33">
        <v>90.31666666666666</v>
      </c>
      <c r="AY24" s="33">
        <v>74.89166666666665</v>
      </c>
      <c r="AZ24" s="33">
        <v>79.8375</v>
      </c>
      <c r="BA24" s="33">
        <v>91.475</v>
      </c>
      <c r="BB24" s="33">
        <v>72.80416666666666</v>
      </c>
      <c r="BC24" s="33">
        <v>68.4375</v>
      </c>
      <c r="BD24" s="33">
        <v>76.65833333333333</v>
      </c>
      <c r="BE24" s="33">
        <v>67.78333333333335</v>
      </c>
      <c r="BF24" s="33">
        <v>72.15833333333333</v>
      </c>
      <c r="BG24" s="33">
        <v>65.425</v>
      </c>
      <c r="BH24" s="33">
        <v>89.625</v>
      </c>
      <c r="BI24" s="33">
        <v>89.5125</v>
      </c>
      <c r="BJ24" s="33">
        <v>83.95833333333333</v>
      </c>
      <c r="BK24" s="33">
        <v>80.2375</v>
      </c>
      <c r="BL24" s="33">
        <v>53.94583333333333</v>
      </c>
      <c r="BM24" s="33">
        <v>77.3</v>
      </c>
      <c r="BN24" s="33">
        <v>62.01249999999999</v>
      </c>
      <c r="BO24" s="33">
        <v>59.51250000000001</v>
      </c>
      <c r="BP24" s="33">
        <v>63.5</v>
      </c>
      <c r="BQ24" s="33">
        <v>87.27083333333336</v>
      </c>
      <c r="BR24" s="33"/>
      <c r="BS24" s="33"/>
      <c r="BT24" s="33"/>
      <c r="BU24" s="33"/>
      <c r="BV24" s="33"/>
      <c r="BW24" s="33"/>
      <c r="BY24" s="9">
        <f t="shared" si="0"/>
        <v>71.75916666666667</v>
      </c>
      <c r="BZ24" s="9">
        <f t="shared" si="1"/>
        <v>73.89291666666665</v>
      </c>
      <c r="CA24" s="9">
        <f t="shared" si="2"/>
        <v>75.34416666666667</v>
      </c>
      <c r="CB24" s="9">
        <f t="shared" si="3"/>
        <v>76.99749999999999</v>
      </c>
    </row>
    <row r="25" spans="1:80" ht="11.25">
      <c r="A25" s="5">
        <v>23</v>
      </c>
      <c r="B25" s="33">
        <v>89.33333333333333</v>
      </c>
      <c r="C25" s="33">
        <v>78.66666666666667</v>
      </c>
      <c r="D25" s="33">
        <v>82</v>
      </c>
      <c r="E25" s="33">
        <v>89</v>
      </c>
      <c r="F25" s="33">
        <v>66</v>
      </c>
      <c r="G25" s="33">
        <v>89</v>
      </c>
      <c r="H25" s="33">
        <v>95.75</v>
      </c>
      <c r="I25" s="33">
        <v>67.25</v>
      </c>
      <c r="J25" s="34">
        <v>69.25</v>
      </c>
      <c r="K25" s="33">
        <v>87</v>
      </c>
      <c r="L25" s="33">
        <v>66.5</v>
      </c>
      <c r="M25" s="33">
        <v>77</v>
      </c>
      <c r="N25" s="33">
        <v>63.5</v>
      </c>
      <c r="O25" s="33">
        <v>88.25</v>
      </c>
      <c r="P25" s="33">
        <v>80.5</v>
      </c>
      <c r="Q25" s="33">
        <v>81.75</v>
      </c>
      <c r="R25" s="33">
        <v>70.25</v>
      </c>
      <c r="S25" s="33">
        <v>74.5</v>
      </c>
      <c r="T25" s="33">
        <v>70.25</v>
      </c>
      <c r="U25" s="33">
        <v>77.75</v>
      </c>
      <c r="V25" s="33">
        <v>76</v>
      </c>
      <c r="W25" s="33">
        <v>73.25</v>
      </c>
      <c r="X25" s="33">
        <v>74.25</v>
      </c>
      <c r="Y25" s="33">
        <v>88.5</v>
      </c>
      <c r="Z25" s="33">
        <v>76.75</v>
      </c>
      <c r="AA25" s="33">
        <v>79.25</v>
      </c>
      <c r="AB25" s="33">
        <v>64.375</v>
      </c>
      <c r="AC25" s="33">
        <v>60.5</v>
      </c>
      <c r="AD25" s="33">
        <v>50</v>
      </c>
      <c r="AE25" s="33">
        <v>58.125</v>
      </c>
      <c r="AF25" s="33">
        <v>51.575</v>
      </c>
      <c r="AG25" s="33">
        <v>80.9375</v>
      </c>
      <c r="AH25" s="33">
        <v>80.9625</v>
      </c>
      <c r="AI25" s="33">
        <v>69.925</v>
      </c>
      <c r="AJ25" s="33">
        <v>92.575</v>
      </c>
      <c r="AK25" s="33">
        <v>90.075</v>
      </c>
      <c r="AL25" s="33">
        <v>88.275</v>
      </c>
      <c r="AM25" s="33">
        <v>75.8875</v>
      </c>
      <c r="AN25" s="33">
        <v>60.325</v>
      </c>
      <c r="AO25" s="33">
        <v>76.375</v>
      </c>
      <c r="AP25" s="33">
        <v>70.75</v>
      </c>
      <c r="AQ25" s="33">
        <v>67.375</v>
      </c>
      <c r="AR25" s="33">
        <v>66.875</v>
      </c>
      <c r="AS25" s="33">
        <v>82.5</v>
      </c>
      <c r="AT25" s="33">
        <v>82.70833333333333</v>
      </c>
      <c r="AU25" s="33">
        <v>79.94166666666665</v>
      </c>
      <c r="AV25" s="33">
        <v>65.95</v>
      </c>
      <c r="AW25" s="33">
        <v>72.53333333333335</v>
      </c>
      <c r="AX25" s="33">
        <v>93.77916666666668</v>
      </c>
      <c r="AY25" s="33">
        <v>79.52083333333334</v>
      </c>
      <c r="AZ25" s="33">
        <v>70.9625</v>
      </c>
      <c r="BA25" s="33">
        <v>94.375</v>
      </c>
      <c r="BB25" s="33">
        <v>85.8375</v>
      </c>
      <c r="BC25" s="33">
        <v>76.1625</v>
      </c>
      <c r="BD25" s="33">
        <v>68.6</v>
      </c>
      <c r="BE25" s="33">
        <v>59.5375</v>
      </c>
      <c r="BF25" s="33">
        <v>74.72083333333335</v>
      </c>
      <c r="BG25" s="33">
        <v>90.2</v>
      </c>
      <c r="BH25" s="33">
        <v>83.36666666666669</v>
      </c>
      <c r="BI25" s="33">
        <v>84.69166666666666</v>
      </c>
      <c r="BJ25" s="33">
        <v>67.85416666666666</v>
      </c>
      <c r="BK25" s="33">
        <v>78.00416666666668</v>
      </c>
      <c r="BL25" s="33">
        <v>67.8625</v>
      </c>
      <c r="BM25" s="33">
        <v>49.7</v>
      </c>
      <c r="BN25" s="33">
        <v>77.84166666666667</v>
      </c>
      <c r="BO25" s="33">
        <v>78.87916666666666</v>
      </c>
      <c r="BP25" s="33">
        <v>43.71666666666666</v>
      </c>
      <c r="BQ25" s="33">
        <v>90.61666666666666</v>
      </c>
      <c r="BR25" s="33"/>
      <c r="BS25" s="33"/>
      <c r="BT25" s="33"/>
      <c r="BU25" s="33"/>
      <c r="BV25" s="33"/>
      <c r="BW25" s="33"/>
      <c r="BY25" s="9">
        <f t="shared" si="0"/>
        <v>74.59041666666667</v>
      </c>
      <c r="BZ25" s="9">
        <f t="shared" si="1"/>
        <v>73.48486111111112</v>
      </c>
      <c r="CA25" s="9">
        <f t="shared" si="2"/>
        <v>75.24555555555554</v>
      </c>
      <c r="CB25" s="9">
        <f t="shared" si="3"/>
        <v>74.71875</v>
      </c>
    </row>
    <row r="26" spans="1:80" ht="11.25">
      <c r="A26" s="5">
        <v>24</v>
      </c>
      <c r="B26" s="33">
        <v>91</v>
      </c>
      <c r="C26" s="33">
        <v>80.66666666666667</v>
      </c>
      <c r="D26" s="33">
        <v>88</v>
      </c>
      <c r="E26" s="33">
        <v>85.25</v>
      </c>
      <c r="F26" s="33">
        <v>67.5</v>
      </c>
      <c r="G26" s="33">
        <v>79.5</v>
      </c>
      <c r="H26" s="33">
        <v>93</v>
      </c>
      <c r="I26" s="33">
        <v>71</v>
      </c>
      <c r="J26" s="34">
        <v>88.75</v>
      </c>
      <c r="K26" s="33">
        <v>87.25</v>
      </c>
      <c r="L26" s="33">
        <v>50.75</v>
      </c>
      <c r="M26" s="33">
        <v>88</v>
      </c>
      <c r="N26" s="33">
        <v>84</v>
      </c>
      <c r="O26" s="33">
        <v>78.75</v>
      </c>
      <c r="P26" s="33">
        <v>81.5</v>
      </c>
      <c r="Q26" s="33">
        <v>65.25</v>
      </c>
      <c r="R26" s="33">
        <v>71.5</v>
      </c>
      <c r="S26" s="33">
        <v>69.5</v>
      </c>
      <c r="T26" s="33">
        <v>90.5</v>
      </c>
      <c r="U26" s="33">
        <v>73</v>
      </c>
      <c r="V26" s="33">
        <v>60.75</v>
      </c>
      <c r="W26" s="33">
        <v>73.75</v>
      </c>
      <c r="X26" s="33">
        <v>73</v>
      </c>
      <c r="Y26" s="33">
        <v>74.5</v>
      </c>
      <c r="Z26" s="33">
        <v>79.5</v>
      </c>
      <c r="AA26" s="33">
        <v>75.125</v>
      </c>
      <c r="AB26" s="33">
        <v>77.875</v>
      </c>
      <c r="AC26" s="33">
        <v>68.875</v>
      </c>
      <c r="AD26" s="33">
        <v>85.375</v>
      </c>
      <c r="AE26" s="33">
        <v>69.5</v>
      </c>
      <c r="AF26" s="33">
        <v>68.4625</v>
      </c>
      <c r="AG26" s="33">
        <v>80.7</v>
      </c>
      <c r="AH26" s="33">
        <v>86.2875</v>
      </c>
      <c r="AI26" s="33">
        <v>64.5125</v>
      </c>
      <c r="AJ26" s="33">
        <v>89.8125</v>
      </c>
      <c r="AK26" s="33">
        <v>74.125</v>
      </c>
      <c r="AL26" s="33">
        <v>76.4</v>
      </c>
      <c r="AM26" s="33">
        <v>76.975</v>
      </c>
      <c r="AN26" s="33">
        <v>59.9625</v>
      </c>
      <c r="AO26" s="33">
        <v>82.75</v>
      </c>
      <c r="AP26" s="33">
        <v>74.375</v>
      </c>
      <c r="AQ26" s="33">
        <v>70.75</v>
      </c>
      <c r="AR26" s="33">
        <v>61.25</v>
      </c>
      <c r="AS26" s="33">
        <v>78.25</v>
      </c>
      <c r="AT26" s="33">
        <v>89.55833333333334</v>
      </c>
      <c r="AU26" s="33">
        <v>84.59166666666667</v>
      </c>
      <c r="AV26" s="33">
        <v>76.6125</v>
      </c>
      <c r="AW26" s="33">
        <v>81.7875</v>
      </c>
      <c r="AX26" s="33">
        <v>92.5625</v>
      </c>
      <c r="AY26" s="33">
        <v>67.63333333333334</v>
      </c>
      <c r="AZ26" s="33">
        <v>74.15</v>
      </c>
      <c r="BA26" s="33">
        <v>86.76666666666667</v>
      </c>
      <c r="BB26" s="33">
        <v>88.11666666666667</v>
      </c>
      <c r="BC26" s="33">
        <v>80.63333333333334</v>
      </c>
      <c r="BD26" s="33">
        <v>58.90416666666666</v>
      </c>
      <c r="BE26" s="33">
        <v>81.36666666666666</v>
      </c>
      <c r="BF26" s="33">
        <v>80.77916666666667</v>
      </c>
      <c r="BG26" s="33">
        <v>96.9375</v>
      </c>
      <c r="BH26" s="33">
        <v>88.29583333333335</v>
      </c>
      <c r="BI26" s="33">
        <v>75.7625</v>
      </c>
      <c r="BJ26" s="33">
        <v>64.6875</v>
      </c>
      <c r="BK26" s="33">
        <v>75.44166666666666</v>
      </c>
      <c r="BL26" s="33">
        <v>68.01666666666667</v>
      </c>
      <c r="BM26" s="33">
        <v>59.9</v>
      </c>
      <c r="BN26" s="33">
        <v>81.30833333333332</v>
      </c>
      <c r="BO26" s="33">
        <v>82.22916666666667</v>
      </c>
      <c r="BP26" s="33">
        <v>48.86666666666667</v>
      </c>
      <c r="BQ26" s="33">
        <v>79.75416666666665</v>
      </c>
      <c r="BR26" s="33"/>
      <c r="BS26" s="33"/>
      <c r="BT26" s="33"/>
      <c r="BU26" s="33"/>
      <c r="BV26" s="33"/>
      <c r="BW26" s="33"/>
      <c r="BY26" s="9">
        <f t="shared" si="0"/>
        <v>76.1425</v>
      </c>
      <c r="BZ26" s="9">
        <f t="shared" si="1"/>
        <v>75.96374999999999</v>
      </c>
      <c r="CA26" s="9">
        <f t="shared" si="2"/>
        <v>77.99625</v>
      </c>
      <c r="CB26" s="9">
        <f t="shared" si="3"/>
        <v>76.4</v>
      </c>
    </row>
    <row r="27" spans="1:80" ht="11.25">
      <c r="A27" s="5">
        <v>25</v>
      </c>
      <c r="B27" s="33">
        <v>67</v>
      </c>
      <c r="C27" s="33">
        <v>68.33333333333333</v>
      </c>
      <c r="D27" s="33">
        <v>96</v>
      </c>
      <c r="E27" s="33">
        <v>91.25</v>
      </c>
      <c r="F27" s="33">
        <v>81.75</v>
      </c>
      <c r="G27" s="33">
        <v>71</v>
      </c>
      <c r="H27" s="33">
        <v>88</v>
      </c>
      <c r="I27" s="33">
        <v>82.5</v>
      </c>
      <c r="J27" s="34">
        <v>63.5</v>
      </c>
      <c r="K27" s="33">
        <v>92.5</v>
      </c>
      <c r="L27" s="33">
        <v>47.75</v>
      </c>
      <c r="M27" s="33">
        <v>84.5</v>
      </c>
      <c r="N27" s="33">
        <v>78.5</v>
      </c>
      <c r="O27" s="33">
        <v>88.75</v>
      </c>
      <c r="P27" s="33">
        <v>82</v>
      </c>
      <c r="Q27" s="33">
        <v>65.75</v>
      </c>
      <c r="R27" s="33">
        <v>94.25</v>
      </c>
      <c r="S27" s="33">
        <v>80.5</v>
      </c>
      <c r="T27" s="33">
        <v>84.75</v>
      </c>
      <c r="U27" s="33">
        <v>66</v>
      </c>
      <c r="V27" s="33">
        <v>73.75</v>
      </c>
      <c r="W27" s="33">
        <v>69.75</v>
      </c>
      <c r="X27" s="33">
        <v>83</v>
      </c>
      <c r="Y27" s="33">
        <v>94.25</v>
      </c>
      <c r="Z27" s="33">
        <v>86.25</v>
      </c>
      <c r="AA27" s="33">
        <v>71.5</v>
      </c>
      <c r="AB27" s="33">
        <v>80.375</v>
      </c>
      <c r="AC27" s="33">
        <v>78.375</v>
      </c>
      <c r="AD27" s="33">
        <v>67.75</v>
      </c>
      <c r="AE27" s="33">
        <v>71.75</v>
      </c>
      <c r="AF27" s="33">
        <v>79.8</v>
      </c>
      <c r="AG27" s="33">
        <v>86.6625</v>
      </c>
      <c r="AH27" s="33">
        <v>92.425</v>
      </c>
      <c r="AI27" s="33">
        <v>42.9375</v>
      </c>
      <c r="AJ27" s="33">
        <v>83.075</v>
      </c>
      <c r="AK27" s="33">
        <v>75.15</v>
      </c>
      <c r="AL27" s="33">
        <v>84.4</v>
      </c>
      <c r="AM27" s="33">
        <v>67.325</v>
      </c>
      <c r="AN27" s="33">
        <v>75.9625</v>
      </c>
      <c r="AO27" s="33">
        <v>69.625</v>
      </c>
      <c r="AP27" s="33">
        <v>73.125</v>
      </c>
      <c r="AQ27" s="33">
        <v>73.125</v>
      </c>
      <c r="AR27" s="33">
        <v>58.5</v>
      </c>
      <c r="AS27" s="33">
        <v>70.125</v>
      </c>
      <c r="AT27" s="33">
        <v>89.47083333333332</v>
      </c>
      <c r="AU27" s="33">
        <v>87.71666666666665</v>
      </c>
      <c r="AV27" s="33">
        <v>67.73333333333333</v>
      </c>
      <c r="AW27" s="33">
        <v>84.80416666666666</v>
      </c>
      <c r="AX27" s="33">
        <v>80.8875</v>
      </c>
      <c r="AY27" s="33">
        <v>44.6875</v>
      </c>
      <c r="AZ27" s="33">
        <v>71.74583333333332</v>
      </c>
      <c r="BA27" s="33">
        <v>71.45</v>
      </c>
      <c r="BB27" s="33">
        <v>80.25</v>
      </c>
      <c r="BC27" s="33">
        <v>67.74166666666667</v>
      </c>
      <c r="BD27" s="33">
        <v>90.34166666666665</v>
      </c>
      <c r="BE27" s="33">
        <v>96.04583333333335</v>
      </c>
      <c r="BF27" s="33">
        <v>78.38333333333333</v>
      </c>
      <c r="BG27" s="33">
        <v>86.38333333333334</v>
      </c>
      <c r="BH27" s="33">
        <v>73.89583333333333</v>
      </c>
      <c r="BI27" s="33">
        <v>83.25416666666666</v>
      </c>
      <c r="BJ27" s="33">
        <v>74.25416666666666</v>
      </c>
      <c r="BK27" s="33">
        <v>71.97083333333335</v>
      </c>
      <c r="BL27" s="33">
        <v>79.44583333333335</v>
      </c>
      <c r="BM27" s="33">
        <v>69.4</v>
      </c>
      <c r="BN27" s="33">
        <v>97.89166666666665</v>
      </c>
      <c r="BO27" s="33">
        <v>69.37500000000001</v>
      </c>
      <c r="BP27" s="33">
        <v>51.97083333333333</v>
      </c>
      <c r="BQ27" s="33">
        <v>73.93333333333332</v>
      </c>
      <c r="BR27" s="33"/>
      <c r="BS27" s="33"/>
      <c r="BT27" s="33"/>
      <c r="BU27" s="33"/>
      <c r="BV27" s="33"/>
      <c r="BW27" s="33"/>
      <c r="BY27" s="9">
        <f t="shared" si="0"/>
        <v>77.24249999999999</v>
      </c>
      <c r="BZ27" s="9">
        <f t="shared" si="1"/>
        <v>76.31541666666666</v>
      </c>
      <c r="CA27" s="9">
        <f t="shared" si="2"/>
        <v>75.64597222222223</v>
      </c>
      <c r="CB27" s="9">
        <f t="shared" si="3"/>
        <v>75.44986111111113</v>
      </c>
    </row>
    <row r="28" spans="1:80" ht="11.25">
      <c r="A28" s="5">
        <v>26</v>
      </c>
      <c r="B28" s="33">
        <v>84.66666666666667</v>
      </c>
      <c r="C28" s="33">
        <v>53</v>
      </c>
      <c r="D28" s="33">
        <v>71</v>
      </c>
      <c r="E28" s="33">
        <v>85.75</v>
      </c>
      <c r="F28" s="33">
        <v>57</v>
      </c>
      <c r="G28" s="33">
        <v>65.5</v>
      </c>
      <c r="H28" s="33">
        <v>71</v>
      </c>
      <c r="I28" s="33">
        <v>81.25</v>
      </c>
      <c r="J28" s="34">
        <v>71</v>
      </c>
      <c r="K28" s="33">
        <v>78.25</v>
      </c>
      <c r="L28" s="33">
        <v>58</v>
      </c>
      <c r="M28" s="33">
        <v>54</v>
      </c>
      <c r="N28" s="33">
        <v>90.25</v>
      </c>
      <c r="O28" s="33">
        <v>84.5</v>
      </c>
      <c r="P28" s="33">
        <v>82.75</v>
      </c>
      <c r="Q28" s="33">
        <v>78</v>
      </c>
      <c r="R28" s="33">
        <v>40</v>
      </c>
      <c r="S28" s="33">
        <v>91.5</v>
      </c>
      <c r="T28" s="33">
        <v>61.25</v>
      </c>
      <c r="U28" s="33">
        <v>56.5</v>
      </c>
      <c r="V28" s="33">
        <v>52.75</v>
      </c>
      <c r="W28" s="33">
        <v>75.5</v>
      </c>
      <c r="X28" s="33">
        <v>79</v>
      </c>
      <c r="Y28" s="33">
        <v>92.75</v>
      </c>
      <c r="Z28" s="33">
        <v>92.75</v>
      </c>
      <c r="AA28" s="33">
        <v>78.375</v>
      </c>
      <c r="AB28" s="33">
        <v>82.25</v>
      </c>
      <c r="AC28" s="33">
        <v>94.25</v>
      </c>
      <c r="AD28" s="33">
        <v>46.5</v>
      </c>
      <c r="AE28" s="33">
        <v>71.625</v>
      </c>
      <c r="AF28" s="33">
        <v>73.9375</v>
      </c>
      <c r="AG28" s="33">
        <v>82.5625</v>
      </c>
      <c r="AH28" s="33">
        <v>80.15</v>
      </c>
      <c r="AI28" s="33">
        <v>53.3</v>
      </c>
      <c r="AJ28" s="33">
        <v>91.875</v>
      </c>
      <c r="AK28" s="33">
        <v>75.95</v>
      </c>
      <c r="AL28" s="33">
        <v>91.0375</v>
      </c>
      <c r="AM28" s="33">
        <v>55.075</v>
      </c>
      <c r="AN28" s="33">
        <v>87.0625</v>
      </c>
      <c r="AO28" s="33">
        <v>67.875</v>
      </c>
      <c r="AP28" s="33">
        <v>62.875</v>
      </c>
      <c r="AQ28" s="33">
        <v>87.625</v>
      </c>
      <c r="AR28" s="33">
        <v>81.375</v>
      </c>
      <c r="AS28" s="33">
        <v>73.25</v>
      </c>
      <c r="AT28" s="33">
        <v>80.60833333333333</v>
      </c>
      <c r="AU28" s="33">
        <v>84.125</v>
      </c>
      <c r="AV28" s="33">
        <v>69.525</v>
      </c>
      <c r="AW28" s="33">
        <v>66.24583333333334</v>
      </c>
      <c r="AX28" s="33">
        <v>82.98333333333333</v>
      </c>
      <c r="AY28" s="33">
        <v>56.18333333333333</v>
      </c>
      <c r="AZ28" s="33">
        <v>75.15</v>
      </c>
      <c r="BA28" s="33">
        <v>73.1875</v>
      </c>
      <c r="BB28" s="33">
        <v>83.1875</v>
      </c>
      <c r="BC28" s="33">
        <v>68.8625</v>
      </c>
      <c r="BD28" s="33">
        <v>77.14583333333333</v>
      </c>
      <c r="BE28" s="33">
        <v>81.1125</v>
      </c>
      <c r="BF28" s="33">
        <v>70.10833333333333</v>
      </c>
      <c r="BG28" s="33">
        <v>91.71666666666668</v>
      </c>
      <c r="BH28" s="33">
        <v>84.67083333333333</v>
      </c>
      <c r="BI28" s="33">
        <v>63.30416666666667</v>
      </c>
      <c r="BJ28" s="33">
        <v>79.56666666666668</v>
      </c>
      <c r="BK28" s="33">
        <v>84.3375</v>
      </c>
      <c r="BL28" s="33">
        <v>77.075</v>
      </c>
      <c r="BM28" s="33">
        <v>78.4</v>
      </c>
      <c r="BN28" s="33">
        <v>98.21249999999999</v>
      </c>
      <c r="BO28" s="33">
        <v>64.90833333333333</v>
      </c>
      <c r="BP28" s="33">
        <v>54.44583333333333</v>
      </c>
      <c r="BQ28" s="33">
        <v>82.84166666666665</v>
      </c>
      <c r="BR28" s="33"/>
      <c r="BS28" s="33"/>
      <c r="BT28" s="33"/>
      <c r="BU28" s="33"/>
      <c r="BV28" s="33"/>
      <c r="BW28" s="33"/>
      <c r="BY28" s="9">
        <f t="shared" si="0"/>
        <v>73.85458333333332</v>
      </c>
      <c r="BZ28" s="9">
        <f t="shared" si="1"/>
        <v>74.93180555555556</v>
      </c>
      <c r="CA28" s="9">
        <f t="shared" si="2"/>
        <v>74.74055555555556</v>
      </c>
      <c r="CB28" s="9">
        <f t="shared" si="3"/>
        <v>76.26555555555554</v>
      </c>
    </row>
    <row r="29" spans="1:80" ht="11.25">
      <c r="A29" s="5">
        <v>27</v>
      </c>
      <c r="B29" s="33">
        <v>66.33333333333333</v>
      </c>
      <c r="C29" s="33">
        <v>64.33333333333333</v>
      </c>
      <c r="D29" s="33">
        <v>63.666666666666664</v>
      </c>
      <c r="E29" s="33">
        <v>84.5</v>
      </c>
      <c r="F29" s="33">
        <v>62</v>
      </c>
      <c r="G29" s="33">
        <v>69.75</v>
      </c>
      <c r="H29" s="33">
        <v>76.75</v>
      </c>
      <c r="I29" s="33">
        <v>93</v>
      </c>
      <c r="J29" s="34">
        <v>58.25</v>
      </c>
      <c r="K29" s="33">
        <v>81.25</v>
      </c>
      <c r="L29" s="33">
        <v>71.5</v>
      </c>
      <c r="M29" s="33">
        <v>63.75</v>
      </c>
      <c r="N29" s="33">
        <v>90.75</v>
      </c>
      <c r="O29" s="33">
        <v>58.75</v>
      </c>
      <c r="P29" s="33">
        <v>83.5</v>
      </c>
      <c r="Q29" s="33">
        <v>89.75</v>
      </c>
      <c r="R29" s="33">
        <v>73</v>
      </c>
      <c r="S29" s="33">
        <v>71.25</v>
      </c>
      <c r="T29" s="33">
        <v>71.75</v>
      </c>
      <c r="U29" s="33">
        <v>75.75</v>
      </c>
      <c r="V29" s="33">
        <v>56.75</v>
      </c>
      <c r="W29" s="33">
        <v>79.5</v>
      </c>
      <c r="X29" s="33">
        <v>85.5</v>
      </c>
      <c r="Y29" s="33">
        <v>71</v>
      </c>
      <c r="Z29" s="33">
        <v>88.75</v>
      </c>
      <c r="AA29" s="33">
        <v>65.375</v>
      </c>
      <c r="AB29" s="33">
        <v>76.25</v>
      </c>
      <c r="AC29" s="33">
        <v>70.625</v>
      </c>
      <c r="AD29" s="33">
        <v>68.375</v>
      </c>
      <c r="AE29" s="33">
        <v>72.5</v>
      </c>
      <c r="AF29" s="33">
        <v>74.3</v>
      </c>
      <c r="AG29" s="33">
        <v>80.7375</v>
      </c>
      <c r="AH29" s="33">
        <v>53.4875</v>
      </c>
      <c r="AI29" s="33">
        <v>55.6875</v>
      </c>
      <c r="AJ29" s="33">
        <v>77.925</v>
      </c>
      <c r="AK29" s="33">
        <v>71.75</v>
      </c>
      <c r="AL29" s="33">
        <v>66.9375</v>
      </c>
      <c r="AM29" s="33">
        <v>54.8375</v>
      </c>
      <c r="AN29" s="33">
        <v>79.4125</v>
      </c>
      <c r="AO29" s="33">
        <v>76.5</v>
      </c>
      <c r="AP29" s="33">
        <v>66.375</v>
      </c>
      <c r="AQ29" s="33">
        <v>98.875</v>
      </c>
      <c r="AR29" s="33">
        <v>78.125</v>
      </c>
      <c r="AS29" s="33">
        <v>73</v>
      </c>
      <c r="AT29" s="33">
        <v>93.57916666666665</v>
      </c>
      <c r="AU29" s="33">
        <v>71.22083333333332</v>
      </c>
      <c r="AV29" s="33">
        <v>83.83333333333336</v>
      </c>
      <c r="AW29" s="33">
        <v>77.22083333333335</v>
      </c>
      <c r="AX29" s="33">
        <v>89.3916666666667</v>
      </c>
      <c r="AY29" s="33">
        <v>78.075</v>
      </c>
      <c r="AZ29" s="33">
        <v>75.69583333333333</v>
      </c>
      <c r="BA29" s="33">
        <v>80.29166666666667</v>
      </c>
      <c r="BB29" s="33">
        <v>83.43913043478261</v>
      </c>
      <c r="BC29" s="33">
        <v>75.29166666666667</v>
      </c>
      <c r="BD29" s="33">
        <v>68.8875</v>
      </c>
      <c r="BE29" s="33">
        <v>68.04166666666667</v>
      </c>
      <c r="BF29" s="33">
        <v>71.58333333333334</v>
      </c>
      <c r="BG29" s="33">
        <v>91.2166666666667</v>
      </c>
      <c r="BH29" s="33">
        <v>77.1833333333333</v>
      </c>
      <c r="BI29" s="33">
        <v>61.845833333333324</v>
      </c>
      <c r="BJ29" s="33">
        <v>74.15416666666668</v>
      </c>
      <c r="BK29" s="33">
        <v>95.95416666666665</v>
      </c>
      <c r="BL29" s="33">
        <v>60.9375</v>
      </c>
      <c r="BM29" s="33">
        <v>95.3</v>
      </c>
      <c r="BN29" s="33">
        <v>93.88333333333333</v>
      </c>
      <c r="BO29" s="33">
        <v>75.03333333333335</v>
      </c>
      <c r="BP29" s="33">
        <v>61.50833333333332</v>
      </c>
      <c r="BQ29" s="33">
        <v>82.1</v>
      </c>
      <c r="BR29" s="33"/>
      <c r="BS29" s="33"/>
      <c r="BT29" s="33"/>
      <c r="BU29" s="33"/>
      <c r="BV29" s="33"/>
      <c r="BW29" s="33"/>
      <c r="BY29" s="9">
        <f t="shared" si="0"/>
        <v>71.98458333333333</v>
      </c>
      <c r="BZ29" s="9">
        <f t="shared" si="1"/>
        <v>73.86430555555556</v>
      </c>
      <c r="CA29" s="9">
        <f t="shared" si="2"/>
        <v>75.21977657004831</v>
      </c>
      <c r="CB29" s="9">
        <f t="shared" si="3"/>
        <v>78.5985265700483</v>
      </c>
    </row>
    <row r="30" spans="1:80" ht="11.25">
      <c r="A30" s="5">
        <v>28</v>
      </c>
      <c r="B30" s="33">
        <v>82</v>
      </c>
      <c r="C30" s="33">
        <v>78</v>
      </c>
      <c r="D30" s="33">
        <v>79.66666666666667</v>
      </c>
      <c r="E30" s="33">
        <v>82.75</v>
      </c>
      <c r="F30" s="33">
        <v>79.25</v>
      </c>
      <c r="G30" s="33">
        <v>63.25</v>
      </c>
      <c r="H30" s="33">
        <v>81.5</v>
      </c>
      <c r="I30" s="33">
        <v>95.75</v>
      </c>
      <c r="J30" s="34">
        <v>65.5</v>
      </c>
      <c r="K30" s="33">
        <v>89.75</v>
      </c>
      <c r="L30" s="33">
        <v>86.5</v>
      </c>
      <c r="M30" s="33">
        <v>79.25</v>
      </c>
      <c r="N30" s="33">
        <v>92.75</v>
      </c>
      <c r="O30" s="33">
        <v>69.75</v>
      </c>
      <c r="P30" s="33">
        <v>87</v>
      </c>
      <c r="Q30" s="33">
        <v>92.75</v>
      </c>
      <c r="R30" s="33">
        <v>86</v>
      </c>
      <c r="S30" s="33">
        <v>59.75</v>
      </c>
      <c r="T30" s="33">
        <v>80.75</v>
      </c>
      <c r="U30" s="33">
        <v>67.5</v>
      </c>
      <c r="V30" s="33">
        <v>74.5</v>
      </c>
      <c r="W30" s="33">
        <v>66</v>
      </c>
      <c r="X30" s="33">
        <v>71.5</v>
      </c>
      <c r="Y30" s="33">
        <v>59.75</v>
      </c>
      <c r="Z30" s="33">
        <v>88.75</v>
      </c>
      <c r="AA30" s="33">
        <v>63</v>
      </c>
      <c r="AB30" s="33">
        <v>47.75</v>
      </c>
      <c r="AC30" s="33">
        <v>62.875</v>
      </c>
      <c r="AD30" s="33">
        <v>82.125</v>
      </c>
      <c r="AE30" s="33">
        <v>72.625</v>
      </c>
      <c r="AF30" s="33">
        <v>72.225</v>
      </c>
      <c r="AG30" s="33">
        <v>76.6625</v>
      </c>
      <c r="AH30" s="33">
        <v>53.525</v>
      </c>
      <c r="AI30" s="33">
        <v>68.9625</v>
      </c>
      <c r="AJ30" s="33">
        <v>82.5875</v>
      </c>
      <c r="AK30" s="33">
        <v>81.775</v>
      </c>
      <c r="AL30" s="33">
        <v>77.825</v>
      </c>
      <c r="AM30" s="33">
        <v>60.2625</v>
      </c>
      <c r="AN30" s="33">
        <v>66.2375</v>
      </c>
      <c r="AO30" s="33">
        <v>78.625</v>
      </c>
      <c r="AP30" s="33">
        <v>67.25</v>
      </c>
      <c r="AQ30" s="33">
        <v>80.75</v>
      </c>
      <c r="AR30" s="33">
        <v>69.375</v>
      </c>
      <c r="AS30" s="33">
        <v>76.5</v>
      </c>
      <c r="AT30" s="33">
        <v>72.73333333333333</v>
      </c>
      <c r="AU30" s="33">
        <v>72.97916666666666</v>
      </c>
      <c r="AV30" s="33">
        <v>74.84583333333335</v>
      </c>
      <c r="AW30" s="33">
        <v>83.5625</v>
      </c>
      <c r="AX30" s="33">
        <v>81.475</v>
      </c>
      <c r="AY30" s="33">
        <v>70.35</v>
      </c>
      <c r="AZ30" s="33">
        <v>74.6625</v>
      </c>
      <c r="BA30" s="33">
        <v>75.80416666666666</v>
      </c>
      <c r="BB30" s="33">
        <v>73.35833333333333</v>
      </c>
      <c r="BC30" s="33">
        <v>94.2041666666667</v>
      </c>
      <c r="BD30" s="33">
        <v>76.97826086956523</v>
      </c>
      <c r="BE30" s="33">
        <v>75.7875</v>
      </c>
      <c r="BF30" s="33">
        <v>82.67916666666669</v>
      </c>
      <c r="BG30" s="33">
        <v>69.29166666666664</v>
      </c>
      <c r="BH30" s="33">
        <v>98.8375</v>
      </c>
      <c r="BI30" s="33">
        <v>79.3875</v>
      </c>
      <c r="BJ30" s="33">
        <v>74.95416666666668</v>
      </c>
      <c r="BK30" s="33">
        <v>83.44090909090909</v>
      </c>
      <c r="BL30" s="33">
        <v>85.37916666666668</v>
      </c>
      <c r="BM30" s="33">
        <v>82.6</v>
      </c>
      <c r="BN30" s="33">
        <v>72.66250000000001</v>
      </c>
      <c r="BO30" s="33">
        <v>73.04166666666667</v>
      </c>
      <c r="BP30" s="33">
        <v>58.574999999999996</v>
      </c>
      <c r="BQ30" s="33">
        <v>70.83749999999999</v>
      </c>
      <c r="BR30" s="33"/>
      <c r="BS30" s="33"/>
      <c r="BT30" s="33"/>
      <c r="BU30" s="33"/>
      <c r="BV30" s="33"/>
      <c r="BW30" s="33"/>
      <c r="BY30" s="9">
        <f t="shared" si="0"/>
        <v>73.99833333333332</v>
      </c>
      <c r="BZ30" s="9">
        <f t="shared" si="1"/>
        <v>71.79361111111113</v>
      </c>
      <c r="CA30" s="9">
        <f t="shared" si="2"/>
        <v>74.86746980676327</v>
      </c>
      <c r="CB30" s="9">
        <f t="shared" si="3"/>
        <v>76.57216677646026</v>
      </c>
    </row>
    <row r="31" spans="1:80" ht="11.25">
      <c r="A31" s="5">
        <v>29</v>
      </c>
      <c r="B31" s="33">
        <v>96</v>
      </c>
      <c r="C31" s="33">
        <v>75</v>
      </c>
      <c r="D31" s="33">
        <v>97.66666666666667</v>
      </c>
      <c r="E31" s="33">
        <v>83.5</v>
      </c>
      <c r="F31" s="33">
        <v>84</v>
      </c>
      <c r="G31" s="33">
        <v>60.5</v>
      </c>
      <c r="H31" s="33">
        <v>91.25</v>
      </c>
      <c r="I31" s="33">
        <v>83.25</v>
      </c>
      <c r="J31" s="34">
        <v>75.75</v>
      </c>
      <c r="K31" s="33">
        <v>86</v>
      </c>
      <c r="L31" s="33">
        <v>80</v>
      </c>
      <c r="M31" s="33">
        <v>95</v>
      </c>
      <c r="N31" s="33">
        <v>94.5</v>
      </c>
      <c r="O31" s="33">
        <v>83.75</v>
      </c>
      <c r="P31" s="33">
        <v>82.75</v>
      </c>
      <c r="Q31" s="33">
        <v>91.75</v>
      </c>
      <c r="R31" s="33">
        <v>80</v>
      </c>
      <c r="S31" s="33">
        <v>68.25</v>
      </c>
      <c r="T31" s="33">
        <v>84.25</v>
      </c>
      <c r="U31" s="33">
        <v>75</v>
      </c>
      <c r="V31" s="33">
        <v>89.75</v>
      </c>
      <c r="W31" s="33">
        <v>75.5</v>
      </c>
      <c r="X31" s="33">
        <v>78.75</v>
      </c>
      <c r="Y31" s="33">
        <v>70.25</v>
      </c>
      <c r="Z31" s="33">
        <v>90.25</v>
      </c>
      <c r="AA31" s="33">
        <v>64</v>
      </c>
      <c r="AB31" s="33">
        <v>73.875</v>
      </c>
      <c r="AC31" s="33">
        <v>55.375</v>
      </c>
      <c r="AD31" s="33">
        <v>73.875</v>
      </c>
      <c r="AE31" s="33">
        <v>70.5</v>
      </c>
      <c r="AF31" s="33">
        <v>81.15</v>
      </c>
      <c r="AG31" s="33">
        <v>87.6625</v>
      </c>
      <c r="AH31" s="33">
        <v>88.3625</v>
      </c>
      <c r="AI31" s="33">
        <v>84.5</v>
      </c>
      <c r="AJ31" s="33">
        <v>76.75</v>
      </c>
      <c r="AK31" s="33">
        <v>80.7125</v>
      </c>
      <c r="AL31" s="33">
        <v>69.5875</v>
      </c>
      <c r="AM31" s="33">
        <v>70.2375</v>
      </c>
      <c r="AN31" s="33">
        <v>66.9375</v>
      </c>
      <c r="AO31" s="33">
        <v>63.125</v>
      </c>
      <c r="AP31" s="33">
        <v>83.25</v>
      </c>
      <c r="AQ31" s="33">
        <v>81.25</v>
      </c>
      <c r="AR31" s="33">
        <v>93.5</v>
      </c>
      <c r="AS31" s="33">
        <v>79.625</v>
      </c>
      <c r="AT31" s="33">
        <v>70.74166666666666</v>
      </c>
      <c r="AU31" s="33">
        <v>96.69583333333334</v>
      </c>
      <c r="AV31" s="33">
        <v>62.875</v>
      </c>
      <c r="AW31" s="33">
        <v>60.808333333333344</v>
      </c>
      <c r="AX31" s="33">
        <v>74.87083333333332</v>
      </c>
      <c r="AY31" s="33">
        <v>69.0375</v>
      </c>
      <c r="AZ31" s="33">
        <v>68.4375</v>
      </c>
      <c r="BA31" s="33">
        <v>70.7375</v>
      </c>
      <c r="BB31" s="33">
        <v>83.87916666666668</v>
      </c>
      <c r="BC31" s="33">
        <v>83.575</v>
      </c>
      <c r="BD31" s="33">
        <v>72.92083333333332</v>
      </c>
      <c r="BE31" s="33">
        <v>95.59583333333335</v>
      </c>
      <c r="BF31" s="33">
        <v>97.38333333333333</v>
      </c>
      <c r="BG31" s="33">
        <v>76.82083333333333</v>
      </c>
      <c r="BH31" s="33">
        <v>99.5875</v>
      </c>
      <c r="BI31" s="33">
        <v>85.125</v>
      </c>
      <c r="BJ31" s="33">
        <v>86.8875</v>
      </c>
      <c r="BK31" s="33">
        <v>77.2125</v>
      </c>
      <c r="BL31" s="33">
        <v>88.85</v>
      </c>
      <c r="BM31" s="33">
        <v>68.6</v>
      </c>
      <c r="BN31" s="33">
        <v>78.73333333333335</v>
      </c>
      <c r="BO31" s="33">
        <v>75.47916666666666</v>
      </c>
      <c r="BP31" s="33">
        <v>84.95416666666667</v>
      </c>
      <c r="BQ31" s="33">
        <v>66.14166666666667</v>
      </c>
      <c r="BR31" s="33"/>
      <c r="BS31" s="33"/>
      <c r="BT31" s="33"/>
      <c r="BU31" s="33"/>
      <c r="BV31" s="33"/>
      <c r="BW31" s="33"/>
      <c r="BY31" s="9">
        <f t="shared" si="0"/>
        <v>79.26958333333336</v>
      </c>
      <c r="BZ31" s="9">
        <f t="shared" si="1"/>
        <v>76.63819444444445</v>
      </c>
      <c r="CA31" s="9">
        <f t="shared" si="2"/>
        <v>77.84680555555555</v>
      </c>
      <c r="CB31" s="9">
        <f t="shared" si="3"/>
        <v>78.78791666666667</v>
      </c>
    </row>
    <row r="32" spans="1:80" ht="11.25">
      <c r="A32" s="5">
        <v>30</v>
      </c>
      <c r="B32" s="33">
        <v>57.333333333333336</v>
      </c>
      <c r="C32" s="33">
        <v>78.33333333333333</v>
      </c>
      <c r="D32" s="33">
        <v>84.33333333333333</v>
      </c>
      <c r="E32" s="33">
        <v>88.5</v>
      </c>
      <c r="F32" s="33">
        <v>90</v>
      </c>
      <c r="G32" s="33">
        <v>70</v>
      </c>
      <c r="H32" s="33">
        <v>86.25</v>
      </c>
      <c r="I32" s="33">
        <v>71</v>
      </c>
      <c r="J32" s="34">
        <v>66</v>
      </c>
      <c r="K32" s="33">
        <v>69.5</v>
      </c>
      <c r="L32" s="33">
        <v>87.5</v>
      </c>
      <c r="M32" s="33">
        <v>87.75</v>
      </c>
      <c r="N32" s="33">
        <v>88.5</v>
      </c>
      <c r="O32" s="33">
        <v>91</v>
      </c>
      <c r="P32" s="33">
        <v>83.25</v>
      </c>
      <c r="Q32" s="33">
        <v>79</v>
      </c>
      <c r="R32" s="33">
        <v>89</v>
      </c>
      <c r="S32" s="33">
        <v>73.25</v>
      </c>
      <c r="T32" s="33">
        <v>84</v>
      </c>
      <c r="U32" s="33">
        <v>80.5</v>
      </c>
      <c r="V32" s="33">
        <v>81</v>
      </c>
      <c r="W32" s="33">
        <v>81.75</v>
      </c>
      <c r="X32" s="33">
        <v>75</v>
      </c>
      <c r="Y32" s="33">
        <v>73.5</v>
      </c>
      <c r="Z32" s="33">
        <v>90.5</v>
      </c>
      <c r="AA32" s="33">
        <v>92.75</v>
      </c>
      <c r="AB32" s="33">
        <v>66.125</v>
      </c>
      <c r="AC32" s="33">
        <v>73.5</v>
      </c>
      <c r="AD32" s="33">
        <v>44.625</v>
      </c>
      <c r="AE32" s="33">
        <v>61.875</v>
      </c>
      <c r="AF32" s="33">
        <v>73.325</v>
      </c>
      <c r="AG32" s="33">
        <v>84.1875</v>
      </c>
      <c r="AH32" s="33">
        <v>72.6875</v>
      </c>
      <c r="AI32" s="33">
        <v>94.1625</v>
      </c>
      <c r="AJ32" s="33">
        <v>77.4</v>
      </c>
      <c r="AK32" s="33">
        <v>83.15</v>
      </c>
      <c r="AL32" s="33">
        <v>80.7375</v>
      </c>
      <c r="AM32" s="33">
        <v>75.5875</v>
      </c>
      <c r="AN32" s="33">
        <v>71.8375</v>
      </c>
      <c r="AO32" s="33">
        <v>75.125</v>
      </c>
      <c r="AP32" s="33">
        <v>77.875</v>
      </c>
      <c r="AQ32" s="33">
        <v>86.125</v>
      </c>
      <c r="AR32" s="33">
        <v>81.625</v>
      </c>
      <c r="AS32" s="33">
        <v>86.25</v>
      </c>
      <c r="AT32" s="33">
        <v>70.225</v>
      </c>
      <c r="AU32" s="33">
        <v>96.40833333333332</v>
      </c>
      <c r="AV32" s="33">
        <v>58.26666666666666</v>
      </c>
      <c r="AW32" s="33">
        <v>58.67083333333334</v>
      </c>
      <c r="AX32" s="33">
        <v>76.95833333333333</v>
      </c>
      <c r="AY32" s="33">
        <v>79.09583333333333</v>
      </c>
      <c r="AZ32" s="33">
        <v>67.42083333333335</v>
      </c>
      <c r="BA32" s="33">
        <v>76.10416666666667</v>
      </c>
      <c r="BB32" s="33">
        <v>89.09583333333332</v>
      </c>
      <c r="BC32" s="33">
        <v>74.49565217391304</v>
      </c>
      <c r="BD32" s="33">
        <v>87.1125</v>
      </c>
      <c r="BE32" s="33">
        <v>96.30416666666666</v>
      </c>
      <c r="BF32" s="33">
        <v>92.95</v>
      </c>
      <c r="BG32" s="33">
        <v>70.99583333333335</v>
      </c>
      <c r="BH32" s="33">
        <v>80.05833333333332</v>
      </c>
      <c r="BI32" s="33">
        <v>88</v>
      </c>
      <c r="BJ32" s="33">
        <v>94.2375</v>
      </c>
      <c r="BK32" s="33">
        <v>64.88333333333334</v>
      </c>
      <c r="BL32" s="33">
        <v>76.49583333333334</v>
      </c>
      <c r="BM32" s="33">
        <v>81.6</v>
      </c>
      <c r="BN32" s="33">
        <v>73.75833333333333</v>
      </c>
      <c r="BO32" s="33">
        <v>83.80000000000001</v>
      </c>
      <c r="BP32" s="33">
        <v>59.804166666666674</v>
      </c>
      <c r="BQ32" s="33">
        <v>71.75833333333334</v>
      </c>
      <c r="BR32" s="33"/>
      <c r="BS32" s="33"/>
      <c r="BT32" s="33"/>
      <c r="BU32" s="33"/>
      <c r="BV32" s="33"/>
      <c r="BW32" s="33"/>
      <c r="BY32" s="9">
        <f t="shared" si="0"/>
        <v>78.70375</v>
      </c>
      <c r="BZ32" s="9">
        <f t="shared" si="1"/>
        <v>76.95902777777778</v>
      </c>
      <c r="CA32" s="9">
        <f t="shared" si="2"/>
        <v>77.35596618357486</v>
      </c>
      <c r="CB32" s="9">
        <f t="shared" si="3"/>
        <v>78.244577294686</v>
      </c>
    </row>
    <row r="33" spans="1:80" ht="11.25">
      <c r="A33" s="5">
        <v>31</v>
      </c>
      <c r="B33" s="33">
        <v>64</v>
      </c>
      <c r="C33" s="33">
        <v>88</v>
      </c>
      <c r="D33" s="33">
        <v>76.33333333333333</v>
      </c>
      <c r="E33" s="33">
        <v>82</v>
      </c>
      <c r="F33" s="33">
        <v>71.25</v>
      </c>
      <c r="G33" s="33">
        <v>59.25</v>
      </c>
      <c r="H33" s="33">
        <v>68.25</v>
      </c>
      <c r="I33" s="33">
        <v>82.75</v>
      </c>
      <c r="J33" s="34">
        <v>83.5</v>
      </c>
      <c r="K33" s="33">
        <v>70.25</v>
      </c>
      <c r="L33" s="33">
        <v>82.5</v>
      </c>
      <c r="M33" s="33">
        <v>79.5</v>
      </c>
      <c r="N33" s="33">
        <v>91.75</v>
      </c>
      <c r="O33" s="33">
        <v>74.25</v>
      </c>
      <c r="P33" s="33">
        <v>81.5</v>
      </c>
      <c r="Q33" s="33">
        <v>83.5</v>
      </c>
      <c r="R33" s="33">
        <v>63.75</v>
      </c>
      <c r="S33" s="33">
        <v>70.75</v>
      </c>
      <c r="T33" s="33">
        <v>65.75</v>
      </c>
      <c r="U33" s="33">
        <v>40.25</v>
      </c>
      <c r="V33" s="33">
        <v>68.5</v>
      </c>
      <c r="W33" s="33">
        <v>96.25</v>
      </c>
      <c r="X33" s="33">
        <v>83.75</v>
      </c>
      <c r="Y33" s="33">
        <v>81.25</v>
      </c>
      <c r="Z33" s="33">
        <v>87.25</v>
      </c>
      <c r="AA33" s="33">
        <v>52.5</v>
      </c>
      <c r="AB33" s="33">
        <v>70.5</v>
      </c>
      <c r="AC33" s="33">
        <v>88.125</v>
      </c>
      <c r="AD33" s="33">
        <v>62.625</v>
      </c>
      <c r="AE33" s="33">
        <v>77.75</v>
      </c>
      <c r="AF33" s="33">
        <v>80.75</v>
      </c>
      <c r="AG33" s="33">
        <v>88.85</v>
      </c>
      <c r="AH33" s="33">
        <v>75.175</v>
      </c>
      <c r="AI33" s="33">
        <v>82.9125</v>
      </c>
      <c r="AJ33" s="33">
        <v>82.9</v>
      </c>
      <c r="AK33" s="33">
        <v>82.4625</v>
      </c>
      <c r="AL33" s="33">
        <v>75.35</v>
      </c>
      <c r="AM33" s="33">
        <v>65.45</v>
      </c>
      <c r="AN33" s="33">
        <v>80.1125</v>
      </c>
      <c r="AO33" s="33">
        <v>87.75</v>
      </c>
      <c r="AP33" s="33">
        <v>81.75</v>
      </c>
      <c r="AQ33" s="33">
        <v>87.75</v>
      </c>
      <c r="AR33" s="33">
        <v>75.625</v>
      </c>
      <c r="AS33" s="33">
        <v>82.25</v>
      </c>
      <c r="AT33" s="33">
        <v>81.725</v>
      </c>
      <c r="AU33" s="33">
        <v>70.17916666666667</v>
      </c>
      <c r="AV33" s="33">
        <v>65.87916666666666</v>
      </c>
      <c r="AW33" s="33">
        <v>87.3625</v>
      </c>
      <c r="AX33" s="33">
        <v>92.175</v>
      </c>
      <c r="AY33" s="33">
        <v>75.53333333333333</v>
      </c>
      <c r="AZ33" s="33">
        <v>83.83333333333333</v>
      </c>
      <c r="BA33" s="33">
        <v>77.70416666666667</v>
      </c>
      <c r="BB33" s="33">
        <v>79.82083333333334</v>
      </c>
      <c r="BC33" s="33">
        <v>72.98333333333333</v>
      </c>
      <c r="BD33" s="33">
        <v>83.64166666666667</v>
      </c>
      <c r="BE33" s="33">
        <v>92.5125</v>
      </c>
      <c r="BF33" s="33">
        <v>97.06666666666668</v>
      </c>
      <c r="BG33" s="33">
        <v>71.29166666666667</v>
      </c>
      <c r="BH33" s="33">
        <v>72.175</v>
      </c>
      <c r="BI33" s="33">
        <v>85.67083333333333</v>
      </c>
      <c r="BJ33" s="33">
        <v>74.52916666666665</v>
      </c>
      <c r="BK33" s="33">
        <v>57.725</v>
      </c>
      <c r="BL33" s="33">
        <v>72.925</v>
      </c>
      <c r="BM33" s="33">
        <v>89</v>
      </c>
      <c r="BN33" s="33">
        <v>79.92916666666666</v>
      </c>
      <c r="BO33" s="33">
        <v>83.17083333333333</v>
      </c>
      <c r="BP33" s="33">
        <v>73.60416666666667</v>
      </c>
      <c r="BQ33" s="33">
        <v>78.97083333333333</v>
      </c>
      <c r="BR33" s="33"/>
      <c r="BS33" s="33"/>
      <c r="BT33" s="33"/>
      <c r="BU33" s="33"/>
      <c r="BV33" s="33"/>
      <c r="BW33" s="33"/>
      <c r="BY33" s="9">
        <f t="shared" si="0"/>
        <v>76.31999999999998</v>
      </c>
      <c r="BZ33" s="9">
        <f t="shared" si="1"/>
        <v>76.95777777777779</v>
      </c>
      <c r="CA33" s="9">
        <f t="shared" si="2"/>
        <v>80.03902777777778</v>
      </c>
      <c r="CB33" s="9">
        <f t="shared" si="3"/>
        <v>79.82152777777775</v>
      </c>
    </row>
    <row r="34" spans="1:80" ht="11.25">
      <c r="A34" s="1" t="s">
        <v>5</v>
      </c>
      <c r="B34" s="38">
        <f>AVERAGE(B3:B33)</f>
        <v>80.6236559139785</v>
      </c>
      <c r="C34" s="38">
        <f>AVERAGE(C3:C33)</f>
        <v>75.66666666666666</v>
      </c>
      <c r="D34" s="38">
        <f aca="true" t="shared" si="4" ref="D34:BA34">AVERAGE(D3:D33)</f>
        <v>81.81720430107526</v>
      </c>
      <c r="E34" s="38">
        <f t="shared" si="4"/>
        <v>80.51612903225806</v>
      </c>
      <c r="F34" s="38">
        <f t="shared" si="4"/>
        <v>72.76612903225806</v>
      </c>
      <c r="G34" s="38">
        <f t="shared" si="4"/>
        <v>73.19354838709677</v>
      </c>
      <c r="H34" s="38">
        <f t="shared" si="4"/>
        <v>73.54838709677419</v>
      </c>
      <c r="I34" s="38">
        <f t="shared" si="4"/>
        <v>78.84677419354838</v>
      </c>
      <c r="J34" s="39">
        <f t="shared" si="4"/>
        <v>73.64516129032258</v>
      </c>
      <c r="K34" s="38">
        <f t="shared" si="4"/>
        <v>73.38709677419355</v>
      </c>
      <c r="L34" s="38">
        <f t="shared" si="4"/>
        <v>76.5</v>
      </c>
      <c r="M34" s="38">
        <f t="shared" si="4"/>
        <v>76.86290322580645</v>
      </c>
      <c r="N34" s="38">
        <f t="shared" si="4"/>
        <v>78.6774193548387</v>
      </c>
      <c r="O34" s="38">
        <f t="shared" si="4"/>
        <v>72.08064516129032</v>
      </c>
      <c r="P34" s="38">
        <f t="shared" si="4"/>
        <v>77.20161290322581</v>
      </c>
      <c r="Q34" s="38">
        <f t="shared" si="4"/>
        <v>79.1774193548387</v>
      </c>
      <c r="R34" s="38">
        <f t="shared" si="4"/>
        <v>70.60483870967742</v>
      </c>
      <c r="S34" s="38">
        <f t="shared" si="4"/>
        <v>72.13709677419355</v>
      </c>
      <c r="T34" s="38">
        <f t="shared" si="4"/>
        <v>74.08064516129032</v>
      </c>
      <c r="U34" s="38">
        <f t="shared" si="4"/>
        <v>73</v>
      </c>
      <c r="V34" s="38">
        <f t="shared" si="4"/>
        <v>69.86290322580645</v>
      </c>
      <c r="W34" s="38">
        <f t="shared" si="4"/>
        <v>70.24193548387096</v>
      </c>
      <c r="X34" s="38">
        <f t="shared" si="4"/>
        <v>73.54838709677419</v>
      </c>
      <c r="Y34" s="38">
        <f t="shared" si="4"/>
        <v>74.7258064516129</v>
      </c>
      <c r="Z34" s="38">
        <f t="shared" si="4"/>
        <v>68.91129032258064</v>
      </c>
      <c r="AA34" s="38">
        <f t="shared" si="4"/>
        <v>76.5</v>
      </c>
      <c r="AB34" s="38">
        <f t="shared" si="4"/>
        <v>70.33064516129032</v>
      </c>
      <c r="AC34" s="38">
        <f t="shared" si="4"/>
        <v>73.12096774193549</v>
      </c>
      <c r="AD34" s="38">
        <f t="shared" si="4"/>
        <v>73.09274193548387</v>
      </c>
      <c r="AE34" s="38">
        <f t="shared" si="4"/>
        <v>73.37096774193549</v>
      </c>
      <c r="AF34" s="38">
        <f t="shared" si="4"/>
        <v>74.0673387096774</v>
      </c>
      <c r="AG34" s="38">
        <f t="shared" si="4"/>
        <v>77.15604838709677</v>
      </c>
      <c r="AH34" s="38">
        <f t="shared" si="4"/>
        <v>73.4975806451613</v>
      </c>
      <c r="AI34" s="38">
        <f t="shared" si="4"/>
        <v>72.7883064516129</v>
      </c>
      <c r="AJ34" s="38">
        <f t="shared" si="4"/>
        <v>73.32862903225806</v>
      </c>
      <c r="AK34" s="38">
        <f t="shared" si="4"/>
        <v>71.94516129032257</v>
      </c>
      <c r="AL34" s="38">
        <f t="shared" si="4"/>
        <v>79.10524193548387</v>
      </c>
      <c r="AM34" s="38">
        <f t="shared" si="4"/>
        <v>71.38911290322582</v>
      </c>
      <c r="AN34" s="38">
        <f t="shared" si="4"/>
        <v>70.31935483870969</v>
      </c>
      <c r="AO34" s="38">
        <f t="shared" si="4"/>
        <v>71.4758064516129</v>
      </c>
      <c r="AP34" s="38">
        <f t="shared" si="4"/>
        <v>75.11290322580645</v>
      </c>
      <c r="AQ34" s="38">
        <f t="shared" si="4"/>
        <v>75.91532258064517</v>
      </c>
      <c r="AR34" s="38">
        <f t="shared" si="4"/>
        <v>80.51612903225806</v>
      </c>
      <c r="AS34" s="38">
        <f t="shared" si="4"/>
        <v>76.0241935483871</v>
      </c>
      <c r="AT34" s="38">
        <f t="shared" si="4"/>
        <v>78.08229838709677</v>
      </c>
      <c r="AU34" s="38">
        <f t="shared" si="4"/>
        <v>78.42782258064516</v>
      </c>
      <c r="AV34" s="38">
        <f t="shared" si="4"/>
        <v>71.8980734767025</v>
      </c>
      <c r="AW34" s="38">
        <f t="shared" si="4"/>
        <v>80.44462365591396</v>
      </c>
      <c r="AX34" s="38">
        <f t="shared" si="4"/>
        <v>78.62553763440863</v>
      </c>
      <c r="AY34" s="38">
        <f t="shared" si="4"/>
        <v>74.88293010752689</v>
      </c>
      <c r="AZ34" s="38">
        <f t="shared" si="4"/>
        <v>74.35967741935484</v>
      </c>
      <c r="BA34" s="38">
        <f t="shared" si="4"/>
        <v>78.52217741935485</v>
      </c>
      <c r="BB34" s="38">
        <f aca="true" t="shared" si="5" ref="BB34:BI34">AVERAGE(BB3:BB33)</f>
        <v>73.26186302010285</v>
      </c>
      <c r="BC34" s="38">
        <f t="shared" si="5"/>
        <v>76.73830060776064</v>
      </c>
      <c r="BD34" s="38">
        <f t="shared" si="5"/>
        <v>73.21126110331933</v>
      </c>
      <c r="BE34" s="38">
        <f t="shared" si="5"/>
        <v>78.43974403927068</v>
      </c>
      <c r="BF34" s="38">
        <f t="shared" si="5"/>
        <v>77.23876227208976</v>
      </c>
      <c r="BG34" s="38">
        <f t="shared" si="5"/>
        <v>74.69500244379276</v>
      </c>
      <c r="BH34" s="38">
        <f t="shared" si="5"/>
        <v>77.00215053763442</v>
      </c>
      <c r="BI34" s="38">
        <f t="shared" si="5"/>
        <v>77.7596726190476</v>
      </c>
      <c r="BJ34" s="38">
        <f aca="true" t="shared" si="6" ref="BJ34:BO34">AVERAGE(BJ3:BJ33)</f>
        <v>76.24865591397848</v>
      </c>
      <c r="BK34" s="38">
        <f t="shared" si="6"/>
        <v>73.40857771260997</v>
      </c>
      <c r="BL34" s="38">
        <f t="shared" si="6"/>
        <v>70.82365591397851</v>
      </c>
      <c r="BM34" s="38">
        <f t="shared" si="6"/>
        <v>75.31290322580645</v>
      </c>
      <c r="BN34" s="38">
        <f t="shared" si="6"/>
        <v>75.66129032258064</v>
      </c>
      <c r="BO34" s="38">
        <f t="shared" si="6"/>
        <v>70.64448924731184</v>
      </c>
      <c r="BP34" s="38">
        <f>AVERAGE(BP3:BP33)</f>
        <v>66.39435483870967</v>
      </c>
      <c r="BQ34" s="38">
        <f>AVERAGE(BQ3:BQ33)</f>
        <v>75.49166666666667</v>
      </c>
      <c r="BR34" s="38"/>
      <c r="BS34" s="38"/>
      <c r="BT34" s="38"/>
      <c r="BU34" s="38"/>
      <c r="BV34" s="38"/>
      <c r="BW34" s="38"/>
      <c r="BY34" s="11">
        <f>AVERAGE(BY3:BY33)</f>
        <v>73.81126344086022</v>
      </c>
      <c r="BZ34" s="11">
        <f>AVERAGE(BZ3:BZ33)</f>
        <v>74.07600791517324</v>
      </c>
      <c r="CA34" s="11">
        <f>AVERAGE(CA3:CA33)</f>
        <v>75.2644304292339</v>
      </c>
      <c r="CB34" s="11">
        <f>AVERAGE(CB3:CB33)</f>
        <v>75.21107995143028</v>
      </c>
    </row>
    <row r="35" spans="2:75" ht="10.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</row>
    <row r="36" spans="1:77" ht="11.25">
      <c r="A36" s="67" t="s">
        <v>6</v>
      </c>
      <c r="B36" s="68">
        <f>MAX(B3:B33)</f>
        <v>96.66666666666667</v>
      </c>
      <c r="C36" s="68">
        <f>MAX(C3:C33)</f>
        <v>96.33333333333333</v>
      </c>
      <c r="D36" s="68">
        <f aca="true" t="shared" si="7" ref="D36:BA36">MAX(D3:D33)</f>
        <v>97.66666666666667</v>
      </c>
      <c r="E36" s="68">
        <f t="shared" si="7"/>
        <v>95</v>
      </c>
      <c r="F36" s="68">
        <f t="shared" si="7"/>
        <v>95.5</v>
      </c>
      <c r="G36" s="68">
        <f t="shared" si="7"/>
        <v>91.75</v>
      </c>
      <c r="H36" s="68">
        <f t="shared" si="7"/>
        <v>95.75</v>
      </c>
      <c r="I36" s="68">
        <f t="shared" si="7"/>
        <v>97.25</v>
      </c>
      <c r="J36" s="69">
        <f t="shared" si="7"/>
        <v>93</v>
      </c>
      <c r="K36" s="68">
        <f t="shared" si="7"/>
        <v>93</v>
      </c>
      <c r="L36" s="68">
        <f t="shared" si="7"/>
        <v>98.25</v>
      </c>
      <c r="M36" s="68">
        <f t="shared" si="7"/>
        <v>95</v>
      </c>
      <c r="N36" s="68">
        <f t="shared" si="7"/>
        <v>94.5</v>
      </c>
      <c r="O36" s="68">
        <f t="shared" si="7"/>
        <v>91</v>
      </c>
      <c r="P36" s="68">
        <f t="shared" si="7"/>
        <v>93.25</v>
      </c>
      <c r="Q36" s="68">
        <f t="shared" si="7"/>
        <v>93</v>
      </c>
      <c r="R36" s="68">
        <f t="shared" si="7"/>
        <v>94.25</v>
      </c>
      <c r="S36" s="68">
        <f t="shared" si="7"/>
        <v>98</v>
      </c>
      <c r="T36" s="68">
        <f t="shared" si="7"/>
        <v>93.5</v>
      </c>
      <c r="U36" s="68">
        <f t="shared" si="7"/>
        <v>95.75</v>
      </c>
      <c r="V36" s="68">
        <f t="shared" si="7"/>
        <v>90</v>
      </c>
      <c r="W36" s="68">
        <f t="shared" si="7"/>
        <v>96.25</v>
      </c>
      <c r="X36" s="68">
        <f t="shared" si="7"/>
        <v>94.5</v>
      </c>
      <c r="Y36" s="68">
        <f t="shared" si="7"/>
        <v>94.5</v>
      </c>
      <c r="Z36" s="68">
        <f t="shared" si="7"/>
        <v>92.75</v>
      </c>
      <c r="AA36" s="68">
        <f t="shared" si="7"/>
        <v>95.75</v>
      </c>
      <c r="AB36" s="68">
        <f t="shared" si="7"/>
        <v>94</v>
      </c>
      <c r="AC36" s="68">
        <f t="shared" si="7"/>
        <v>94.25</v>
      </c>
      <c r="AD36" s="68">
        <f t="shared" si="7"/>
        <v>94.125</v>
      </c>
      <c r="AE36" s="68">
        <f t="shared" si="7"/>
        <v>93.25</v>
      </c>
      <c r="AF36" s="68">
        <f t="shared" si="7"/>
        <v>98.675</v>
      </c>
      <c r="AG36" s="68">
        <f t="shared" si="7"/>
        <v>90.4125</v>
      </c>
      <c r="AH36" s="68">
        <f t="shared" si="7"/>
        <v>93.3375</v>
      </c>
      <c r="AI36" s="68">
        <f t="shared" si="7"/>
        <v>95.0625</v>
      </c>
      <c r="AJ36" s="68">
        <f t="shared" si="7"/>
        <v>94.5</v>
      </c>
      <c r="AK36" s="68">
        <f t="shared" si="7"/>
        <v>90.5</v>
      </c>
      <c r="AL36" s="68">
        <f t="shared" si="7"/>
        <v>95.9</v>
      </c>
      <c r="AM36" s="68">
        <f t="shared" si="7"/>
        <v>90.3</v>
      </c>
      <c r="AN36" s="68">
        <f t="shared" si="7"/>
        <v>94.575</v>
      </c>
      <c r="AO36" s="68">
        <f t="shared" si="7"/>
        <v>91.875</v>
      </c>
      <c r="AP36" s="68">
        <f t="shared" si="7"/>
        <v>97.625</v>
      </c>
      <c r="AQ36" s="68">
        <f t="shared" si="7"/>
        <v>98.875</v>
      </c>
      <c r="AR36" s="68">
        <f t="shared" si="7"/>
        <v>94.375</v>
      </c>
      <c r="AS36" s="68">
        <f t="shared" si="7"/>
        <v>95.125</v>
      </c>
      <c r="AT36" s="68">
        <f t="shared" si="7"/>
        <v>93.57916666666665</v>
      </c>
      <c r="AU36" s="68">
        <f t="shared" si="7"/>
        <v>96.69583333333334</v>
      </c>
      <c r="AV36" s="68">
        <f t="shared" si="7"/>
        <v>89.12916666666666</v>
      </c>
      <c r="AW36" s="68">
        <f t="shared" si="7"/>
        <v>95.5625</v>
      </c>
      <c r="AX36" s="68">
        <f t="shared" si="7"/>
        <v>93.77916666666668</v>
      </c>
      <c r="AY36" s="68">
        <f t="shared" si="7"/>
        <v>95.4791666666667</v>
      </c>
      <c r="AZ36" s="68">
        <f t="shared" si="7"/>
        <v>91.27916666666668</v>
      </c>
      <c r="BA36" s="68">
        <f t="shared" si="7"/>
        <v>95.69583333333334</v>
      </c>
      <c r="BB36" s="68">
        <f aca="true" t="shared" si="8" ref="BB36:BG36">MAX(BB3:BB33)</f>
        <v>93.74166666666667</v>
      </c>
      <c r="BC36" s="68">
        <f t="shared" si="8"/>
        <v>94.2041666666667</v>
      </c>
      <c r="BD36" s="68">
        <f t="shared" si="8"/>
        <v>90.87083333333332</v>
      </c>
      <c r="BE36" s="68">
        <f t="shared" si="8"/>
        <v>96.3625</v>
      </c>
      <c r="BF36" s="68">
        <f t="shared" si="8"/>
        <v>98.325</v>
      </c>
      <c r="BG36" s="68">
        <f t="shared" si="8"/>
        <v>98.13333333333334</v>
      </c>
      <c r="BH36" s="68">
        <f aca="true" t="shared" si="9" ref="BH36:BM36">MAX(BH3:BH33)</f>
        <v>99.5875</v>
      </c>
      <c r="BI36" s="68">
        <f t="shared" si="9"/>
        <v>96.14583333333331</v>
      </c>
      <c r="BJ36" s="68">
        <f t="shared" si="9"/>
        <v>97.39583333333333</v>
      </c>
      <c r="BK36" s="68">
        <f t="shared" si="9"/>
        <v>95.95416666666665</v>
      </c>
      <c r="BL36" s="68">
        <f t="shared" si="9"/>
        <v>98.61666666666667</v>
      </c>
      <c r="BM36" s="68">
        <f t="shared" si="9"/>
        <v>98.9</v>
      </c>
      <c r="BN36" s="68">
        <f>MAX(BN3:BN33)</f>
        <v>98.21249999999999</v>
      </c>
      <c r="BO36" s="68">
        <f>MAX(BO3:BO33)</f>
        <v>85.20416666666667</v>
      </c>
      <c r="BP36" s="68">
        <f>MAX(BP3:BP33)</f>
        <v>93.45833333333333</v>
      </c>
      <c r="BQ36" s="68">
        <f>MAX(BQ3:BQ33)</f>
        <v>96.50416666666666</v>
      </c>
      <c r="BR36" s="68"/>
      <c r="BS36" s="68"/>
      <c r="BT36" s="68"/>
      <c r="BU36" s="68"/>
      <c r="BV36" s="68"/>
      <c r="BW36" s="68"/>
      <c r="BY36" s="7" t="s">
        <v>7</v>
      </c>
    </row>
    <row r="37" spans="1:80" ht="11.25">
      <c r="A37" s="73" t="s">
        <v>8</v>
      </c>
      <c r="B37" s="74">
        <f>MIN(B3:B33)</f>
        <v>57.333333333333336</v>
      </c>
      <c r="C37" s="74">
        <f aca="true" t="shared" si="10" ref="C37:BA37">MIN(C3:C33)</f>
        <v>35.333333333333336</v>
      </c>
      <c r="D37" s="74">
        <f t="shared" si="10"/>
        <v>62</v>
      </c>
      <c r="E37" s="74">
        <f t="shared" si="10"/>
        <v>58.5</v>
      </c>
      <c r="F37" s="74">
        <f t="shared" si="10"/>
        <v>54.5</v>
      </c>
      <c r="G37" s="74">
        <f t="shared" si="10"/>
        <v>59.25</v>
      </c>
      <c r="H37" s="74">
        <f t="shared" si="10"/>
        <v>45.75</v>
      </c>
      <c r="I37" s="74">
        <f t="shared" si="10"/>
        <v>47.75</v>
      </c>
      <c r="J37" s="75">
        <f t="shared" si="10"/>
        <v>55.75</v>
      </c>
      <c r="K37" s="74">
        <f t="shared" si="10"/>
        <v>46.5</v>
      </c>
      <c r="L37" s="74">
        <f t="shared" si="10"/>
        <v>46.75</v>
      </c>
      <c r="M37" s="74">
        <f t="shared" si="10"/>
        <v>53</v>
      </c>
      <c r="N37" s="74">
        <f t="shared" si="10"/>
        <v>59</v>
      </c>
      <c r="O37" s="74">
        <f t="shared" si="10"/>
        <v>45.75</v>
      </c>
      <c r="P37" s="74">
        <f t="shared" si="10"/>
        <v>41.5</v>
      </c>
      <c r="Q37" s="74">
        <f t="shared" si="10"/>
        <v>51.25</v>
      </c>
      <c r="R37" s="74">
        <f t="shared" si="10"/>
        <v>40</v>
      </c>
      <c r="S37" s="74">
        <f t="shared" si="10"/>
        <v>52.5</v>
      </c>
      <c r="T37" s="74">
        <f t="shared" si="10"/>
        <v>48.25</v>
      </c>
      <c r="U37" s="74">
        <f t="shared" si="10"/>
        <v>40.25</v>
      </c>
      <c r="V37" s="74">
        <f t="shared" si="10"/>
        <v>38</v>
      </c>
      <c r="W37" s="74">
        <f t="shared" si="10"/>
        <v>52</v>
      </c>
      <c r="X37" s="74">
        <f t="shared" si="10"/>
        <v>34.75</v>
      </c>
      <c r="Y37" s="74">
        <f t="shared" si="10"/>
        <v>46.5</v>
      </c>
      <c r="Z37" s="74">
        <f t="shared" si="10"/>
        <v>30.75</v>
      </c>
      <c r="AA37" s="74">
        <f t="shared" si="10"/>
        <v>52.5</v>
      </c>
      <c r="AB37" s="74">
        <f t="shared" si="10"/>
        <v>41</v>
      </c>
      <c r="AC37" s="74">
        <f t="shared" si="10"/>
        <v>55.375</v>
      </c>
      <c r="AD37" s="74">
        <f t="shared" si="10"/>
        <v>44.625</v>
      </c>
      <c r="AE37" s="74">
        <f t="shared" si="10"/>
        <v>52.75</v>
      </c>
      <c r="AF37" s="74">
        <f t="shared" si="10"/>
        <v>51.575</v>
      </c>
      <c r="AG37" s="74">
        <f t="shared" si="10"/>
        <v>52.925</v>
      </c>
      <c r="AH37" s="74">
        <f t="shared" si="10"/>
        <v>37.5625</v>
      </c>
      <c r="AI37" s="74">
        <f t="shared" si="10"/>
        <v>42.9375</v>
      </c>
      <c r="AJ37" s="74">
        <f t="shared" si="10"/>
        <v>43.75</v>
      </c>
      <c r="AK37" s="74">
        <f t="shared" si="10"/>
        <v>40.9625</v>
      </c>
      <c r="AL37" s="74">
        <f t="shared" si="10"/>
        <v>57.15</v>
      </c>
      <c r="AM37" s="74">
        <f t="shared" si="10"/>
        <v>54.8375</v>
      </c>
      <c r="AN37" s="74">
        <f t="shared" si="10"/>
        <v>48.9875</v>
      </c>
      <c r="AO37" s="74">
        <f t="shared" si="10"/>
        <v>39</v>
      </c>
      <c r="AP37" s="74">
        <f t="shared" si="10"/>
        <v>57.125</v>
      </c>
      <c r="AQ37" s="74">
        <f t="shared" si="10"/>
        <v>42.125</v>
      </c>
      <c r="AR37" s="74">
        <f t="shared" si="10"/>
        <v>58.5</v>
      </c>
      <c r="AS37" s="74">
        <f t="shared" si="10"/>
        <v>47.25</v>
      </c>
      <c r="AT37" s="74">
        <f t="shared" si="10"/>
        <v>56.39583333333332</v>
      </c>
      <c r="AU37" s="74">
        <f t="shared" si="10"/>
        <v>61.6125</v>
      </c>
      <c r="AV37" s="74">
        <f t="shared" si="10"/>
        <v>54.54166666666666</v>
      </c>
      <c r="AW37" s="74">
        <f t="shared" si="10"/>
        <v>58.67083333333334</v>
      </c>
      <c r="AX37" s="74">
        <f t="shared" si="10"/>
        <v>54.24166666666667</v>
      </c>
      <c r="AY37" s="74">
        <f t="shared" si="10"/>
        <v>44.6875</v>
      </c>
      <c r="AZ37" s="74">
        <f t="shared" si="10"/>
        <v>47.14166666666666</v>
      </c>
      <c r="BA37" s="74">
        <f t="shared" si="10"/>
        <v>45.1125</v>
      </c>
      <c r="BB37" s="74">
        <f aca="true" t="shared" si="11" ref="BB37:BG37">MIN(BB3:BB33)</f>
        <v>46.80416666666667</v>
      </c>
      <c r="BC37" s="74">
        <f t="shared" si="11"/>
        <v>52.2125</v>
      </c>
      <c r="BD37" s="74">
        <f t="shared" si="11"/>
        <v>47.70416666666666</v>
      </c>
      <c r="BE37" s="74">
        <f t="shared" si="11"/>
        <v>43.1875</v>
      </c>
      <c r="BF37" s="74">
        <f t="shared" si="11"/>
        <v>42.01666666666666</v>
      </c>
      <c r="BG37" s="74">
        <f t="shared" si="11"/>
        <v>50.25416666666667</v>
      </c>
      <c r="BH37" s="74">
        <f aca="true" t="shared" si="12" ref="BH37:BM37">MIN(BH3:BH33)</f>
        <v>47.86666666666667</v>
      </c>
      <c r="BI37" s="74">
        <f t="shared" si="12"/>
        <v>52.92083333333334</v>
      </c>
      <c r="BJ37" s="74">
        <f t="shared" si="12"/>
        <v>52.15</v>
      </c>
      <c r="BK37" s="74">
        <f t="shared" si="12"/>
        <v>45.9875</v>
      </c>
      <c r="BL37" s="74">
        <f t="shared" si="12"/>
        <v>46.08333333333332</v>
      </c>
      <c r="BM37" s="74">
        <f t="shared" si="12"/>
        <v>49.7</v>
      </c>
      <c r="BN37" s="74">
        <f>MIN(BN3:BN33)</f>
        <v>51.17916666666667</v>
      </c>
      <c r="BO37" s="74">
        <f>MIN(BO3:BO33)</f>
        <v>50.008333333333326</v>
      </c>
      <c r="BP37" s="74">
        <f>MIN(BP3:BP33)</f>
        <v>41.612500000000004</v>
      </c>
      <c r="BQ37" s="74">
        <f>MIN(BQ3:BQ33)</f>
        <v>48.73750000000001</v>
      </c>
      <c r="BR37" s="74"/>
      <c r="BS37" s="74"/>
      <c r="BT37" s="74"/>
      <c r="BU37" s="74"/>
      <c r="BV37" s="74"/>
      <c r="BW37" s="74"/>
      <c r="BY37" s="31">
        <f>STDEV(J3:AM33)</f>
        <v>12.331658745019164</v>
      </c>
      <c r="BZ37" s="31">
        <f>STDEV(T3:AW33)</f>
        <v>12.148903352260012</v>
      </c>
      <c r="CA37" s="31">
        <f>STDEV(AD3:BG33)</f>
        <v>11.795922201242062</v>
      </c>
      <c r="CB37" s="31">
        <f>STDEV(AN3:BQ33)</f>
        <v>11.984809856995364</v>
      </c>
    </row>
    <row r="39" ht="10.5">
      <c r="A39" t="s">
        <v>26</v>
      </c>
    </row>
    <row r="40" spans="2:80" ht="10.5">
      <c r="B40" t="str">
        <f>'月平均'!B20</f>
        <v>&lt;60</v>
      </c>
      <c r="BY40" s="65" t="s">
        <v>23</v>
      </c>
      <c r="BZ40" s="65" t="s">
        <v>24</v>
      </c>
      <c r="CA40" s="65" t="s">
        <v>27</v>
      </c>
      <c r="CB40" s="65" t="str">
        <f>CB2</f>
        <v>91～20年平均</v>
      </c>
    </row>
    <row r="41" spans="1:80" ht="11.25">
      <c r="A41" s="60" t="s">
        <v>10</v>
      </c>
      <c r="B41" s="61">
        <f>COUNTIF(B3:B33,$B$40)</f>
        <v>1</v>
      </c>
      <c r="C41" s="62">
        <f aca="true" t="shared" si="13" ref="C41:BI41">COUNTIF(C3:C33,$B$40)</f>
        <v>3</v>
      </c>
      <c r="D41" s="62">
        <f t="shared" si="13"/>
        <v>0</v>
      </c>
      <c r="E41" s="62">
        <f t="shared" si="13"/>
        <v>2</v>
      </c>
      <c r="F41" s="62">
        <f t="shared" si="13"/>
        <v>4</v>
      </c>
      <c r="G41" s="62">
        <f t="shared" si="13"/>
        <v>2</v>
      </c>
      <c r="H41" s="62">
        <f t="shared" si="13"/>
        <v>5</v>
      </c>
      <c r="I41" s="62">
        <f t="shared" si="13"/>
        <v>1</v>
      </c>
      <c r="J41" s="62">
        <f t="shared" si="13"/>
        <v>3</v>
      </c>
      <c r="K41" s="63">
        <f t="shared" si="13"/>
        <v>5</v>
      </c>
      <c r="L41" s="63">
        <f t="shared" si="13"/>
        <v>6</v>
      </c>
      <c r="M41" s="63">
        <f t="shared" si="13"/>
        <v>4</v>
      </c>
      <c r="N41" s="63">
        <f t="shared" si="13"/>
        <v>2</v>
      </c>
      <c r="O41" s="63">
        <f t="shared" si="13"/>
        <v>5</v>
      </c>
      <c r="P41" s="63">
        <f t="shared" si="13"/>
        <v>1</v>
      </c>
      <c r="Q41" s="63">
        <f t="shared" si="13"/>
        <v>1</v>
      </c>
      <c r="R41" s="63">
        <f t="shared" si="13"/>
        <v>7</v>
      </c>
      <c r="S41" s="63">
        <f t="shared" si="13"/>
        <v>6</v>
      </c>
      <c r="T41" s="63">
        <f t="shared" si="13"/>
        <v>3</v>
      </c>
      <c r="U41" s="63">
        <f t="shared" si="13"/>
        <v>4</v>
      </c>
      <c r="V41" s="63">
        <f t="shared" si="13"/>
        <v>6</v>
      </c>
      <c r="W41" s="63">
        <f t="shared" si="13"/>
        <v>5</v>
      </c>
      <c r="X41" s="63">
        <f t="shared" si="13"/>
        <v>4</v>
      </c>
      <c r="Y41" s="63">
        <f t="shared" si="13"/>
        <v>4</v>
      </c>
      <c r="Z41" s="63">
        <f t="shared" si="13"/>
        <v>11</v>
      </c>
      <c r="AA41" s="63">
        <f t="shared" si="13"/>
        <v>3</v>
      </c>
      <c r="AB41" s="63">
        <f t="shared" si="13"/>
        <v>4</v>
      </c>
      <c r="AC41" s="63">
        <f t="shared" si="13"/>
        <v>2</v>
      </c>
      <c r="AD41" s="63">
        <f t="shared" si="13"/>
        <v>3</v>
      </c>
      <c r="AE41" s="63">
        <f t="shared" si="13"/>
        <v>3</v>
      </c>
      <c r="AF41" s="63">
        <f t="shared" si="13"/>
        <v>2</v>
      </c>
      <c r="AG41" s="63">
        <f t="shared" si="13"/>
        <v>2</v>
      </c>
      <c r="AH41" s="63">
        <f t="shared" si="13"/>
        <v>6</v>
      </c>
      <c r="AI41" s="63">
        <f t="shared" si="13"/>
        <v>5</v>
      </c>
      <c r="AJ41" s="63">
        <f t="shared" si="13"/>
        <v>5</v>
      </c>
      <c r="AK41" s="63">
        <f t="shared" si="13"/>
        <v>6</v>
      </c>
      <c r="AL41" s="63">
        <f t="shared" si="13"/>
        <v>1</v>
      </c>
      <c r="AM41" s="63">
        <f t="shared" si="13"/>
        <v>5</v>
      </c>
      <c r="AN41" s="63">
        <f t="shared" si="13"/>
        <v>7</v>
      </c>
      <c r="AO41" s="63">
        <f t="shared" si="13"/>
        <v>5</v>
      </c>
      <c r="AP41" s="63">
        <f t="shared" si="13"/>
        <v>2</v>
      </c>
      <c r="AQ41" s="63">
        <f t="shared" si="13"/>
        <v>3</v>
      </c>
      <c r="AR41" s="63">
        <f t="shared" si="13"/>
        <v>1</v>
      </c>
      <c r="AS41" s="63">
        <f t="shared" si="13"/>
        <v>4</v>
      </c>
      <c r="AT41" s="63">
        <f t="shared" si="13"/>
        <v>2</v>
      </c>
      <c r="AU41" s="63">
        <f t="shared" si="13"/>
        <v>0</v>
      </c>
      <c r="AV41" s="63">
        <f t="shared" si="13"/>
        <v>2</v>
      </c>
      <c r="AW41" s="63">
        <f t="shared" si="13"/>
        <v>1</v>
      </c>
      <c r="AX41" s="63">
        <f t="shared" si="13"/>
        <v>1</v>
      </c>
      <c r="AY41" s="63">
        <f t="shared" si="13"/>
        <v>4</v>
      </c>
      <c r="AZ41" s="63">
        <f t="shared" si="13"/>
        <v>3</v>
      </c>
      <c r="BA41" s="63">
        <f t="shared" si="13"/>
        <v>2</v>
      </c>
      <c r="BB41" s="63">
        <f t="shared" si="13"/>
        <v>6</v>
      </c>
      <c r="BC41" s="63">
        <f t="shared" si="13"/>
        <v>1</v>
      </c>
      <c r="BD41" s="63">
        <f t="shared" si="13"/>
        <v>4</v>
      </c>
      <c r="BE41" s="63">
        <f t="shared" si="13"/>
        <v>5</v>
      </c>
      <c r="BF41" s="63">
        <f t="shared" si="13"/>
        <v>4</v>
      </c>
      <c r="BG41" s="63">
        <f t="shared" si="13"/>
        <v>3</v>
      </c>
      <c r="BH41" s="63">
        <f t="shared" si="13"/>
        <v>3</v>
      </c>
      <c r="BI41" s="63">
        <f t="shared" si="13"/>
        <v>2</v>
      </c>
      <c r="BJ41" s="63">
        <f aca="true" t="shared" si="14" ref="BJ41:BO41">COUNTIF(BJ3:BJ33,$B$40)</f>
        <v>3</v>
      </c>
      <c r="BK41" s="63">
        <f t="shared" si="14"/>
        <v>6</v>
      </c>
      <c r="BL41" s="63">
        <f t="shared" si="14"/>
        <v>6</v>
      </c>
      <c r="BM41" s="63">
        <f t="shared" si="14"/>
        <v>5</v>
      </c>
      <c r="BN41" s="63">
        <f t="shared" si="14"/>
        <v>5</v>
      </c>
      <c r="BO41" s="63">
        <f t="shared" si="14"/>
        <v>7</v>
      </c>
      <c r="BP41" s="63">
        <f>COUNTIF(BP3:BP33,$B$40)</f>
        <v>12</v>
      </c>
      <c r="BQ41" s="63">
        <f>COUNTIF(BQ3:BQ33,$B$40)</f>
        <v>3</v>
      </c>
      <c r="BR41" s="63"/>
      <c r="BS41" s="63"/>
      <c r="BT41" s="63"/>
      <c r="BU41" s="63"/>
      <c r="BV41" s="63"/>
      <c r="BW41" s="63"/>
      <c r="BX41" s="48"/>
      <c r="BY41" s="64">
        <f>SUM(J41:AM41)</f>
        <v>124</v>
      </c>
      <c r="BZ41" s="64">
        <f>SUM(T41:AW41)</f>
        <v>111</v>
      </c>
      <c r="CA41" s="64">
        <f>SUM(AD41:BG41)</f>
        <v>98</v>
      </c>
      <c r="CB41" s="64">
        <f>SUM(AN41:BQ41)</f>
        <v>112</v>
      </c>
    </row>
    <row r="42" ht="10.5">
      <c r="BY42"/>
    </row>
    <row r="43" ht="10.5">
      <c r="BY43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43"/>
  <sheetViews>
    <sheetView zoomScalePageLayoutView="0" workbookViewId="0" topLeftCell="A1">
      <pane xSplit="1" ySplit="2" topLeftCell="AX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1:5" ht="10.5">
      <c r="A1" t="s">
        <v>0</v>
      </c>
      <c r="D1">
        <v>6</v>
      </c>
      <c r="E1" t="s">
        <v>1</v>
      </c>
    </row>
    <row r="2" spans="1:80" ht="10.5">
      <c r="A2" s="2" t="s">
        <v>2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</v>
      </c>
      <c r="BZ2" s="8" t="s">
        <v>4</v>
      </c>
      <c r="CA2" s="8" t="s">
        <v>27</v>
      </c>
      <c r="CB2" s="8" t="s">
        <v>31</v>
      </c>
    </row>
    <row r="3" spans="1:80" ht="11.25">
      <c r="A3" s="5">
        <v>1</v>
      </c>
      <c r="B3" s="33">
        <v>97.33333333333333</v>
      </c>
      <c r="C3" s="33">
        <v>77</v>
      </c>
      <c r="D3" s="33">
        <v>78.33333333333333</v>
      </c>
      <c r="E3" s="33">
        <v>83.5</v>
      </c>
      <c r="F3" s="33">
        <v>76.5</v>
      </c>
      <c r="G3" s="33">
        <v>64.25</v>
      </c>
      <c r="H3" s="33">
        <v>82.5</v>
      </c>
      <c r="I3" s="33">
        <v>76.5</v>
      </c>
      <c r="J3" s="34">
        <v>74.5</v>
      </c>
      <c r="K3" s="33">
        <v>75.25</v>
      </c>
      <c r="L3" s="33">
        <v>79.5</v>
      </c>
      <c r="M3" s="33">
        <v>78</v>
      </c>
      <c r="N3" s="33">
        <v>89.5</v>
      </c>
      <c r="O3" s="33">
        <v>87</v>
      </c>
      <c r="P3" s="33">
        <v>75.75</v>
      </c>
      <c r="Q3" s="33">
        <v>75.75</v>
      </c>
      <c r="R3" s="33">
        <v>61</v>
      </c>
      <c r="S3" s="33">
        <v>78.25</v>
      </c>
      <c r="T3" s="33">
        <v>83.25</v>
      </c>
      <c r="U3" s="33">
        <v>69.25</v>
      </c>
      <c r="V3" s="33">
        <v>71.25</v>
      </c>
      <c r="W3" s="33">
        <v>76.75</v>
      </c>
      <c r="X3" s="33">
        <v>95</v>
      </c>
      <c r="Y3" s="33">
        <v>82.25</v>
      </c>
      <c r="Z3" s="33">
        <v>81.75</v>
      </c>
      <c r="AA3" s="33">
        <v>40.5</v>
      </c>
      <c r="AB3" s="33">
        <v>80.25</v>
      </c>
      <c r="AC3" s="33">
        <v>88.5</v>
      </c>
      <c r="AD3" s="33">
        <v>89.875</v>
      </c>
      <c r="AE3" s="33">
        <v>93.375</v>
      </c>
      <c r="AF3" s="33">
        <v>78.75</v>
      </c>
      <c r="AG3" s="33">
        <v>90.9</v>
      </c>
      <c r="AH3" s="33">
        <v>78.925</v>
      </c>
      <c r="AI3" s="33">
        <v>82.5875</v>
      </c>
      <c r="AJ3" s="33">
        <v>69.9125</v>
      </c>
      <c r="AK3" s="33">
        <v>82.45</v>
      </c>
      <c r="AL3" s="33">
        <v>77.2</v>
      </c>
      <c r="AM3" s="33">
        <v>70.375</v>
      </c>
      <c r="AN3" s="33">
        <v>89.1</v>
      </c>
      <c r="AO3" s="33">
        <v>76.625</v>
      </c>
      <c r="AP3" s="33">
        <v>80.25</v>
      </c>
      <c r="AQ3" s="33">
        <v>67.125</v>
      </c>
      <c r="AR3" s="33">
        <v>69.125</v>
      </c>
      <c r="AS3" s="33">
        <v>73.5</v>
      </c>
      <c r="AT3" s="33">
        <v>79.07083333333334</v>
      </c>
      <c r="AU3" s="33">
        <v>66.3875</v>
      </c>
      <c r="AV3" s="33">
        <v>71.30416666666666</v>
      </c>
      <c r="AW3" s="33">
        <v>88.13333333333333</v>
      </c>
      <c r="AX3" s="33">
        <v>74.5625</v>
      </c>
      <c r="AY3" s="33">
        <v>76.52916666666665</v>
      </c>
      <c r="AZ3" s="33">
        <v>85.825</v>
      </c>
      <c r="BA3" s="33">
        <v>92.05</v>
      </c>
      <c r="BB3" s="33">
        <v>76.73333333333332</v>
      </c>
      <c r="BC3" s="33">
        <v>72.44166666666668</v>
      </c>
      <c r="BD3" s="33">
        <v>82.10833333333332</v>
      </c>
      <c r="BE3" s="33">
        <v>87.8625</v>
      </c>
      <c r="BF3" s="33">
        <v>90.35</v>
      </c>
      <c r="BG3" s="33">
        <v>71.37083333333332</v>
      </c>
      <c r="BH3" s="33">
        <v>74.40416666666665</v>
      </c>
      <c r="BI3" s="33">
        <v>85.41666666666667</v>
      </c>
      <c r="BJ3" s="33">
        <v>80.70416666666667</v>
      </c>
      <c r="BK3" s="33">
        <v>54.729166666666664</v>
      </c>
      <c r="BL3" s="33">
        <v>70.29166666666667</v>
      </c>
      <c r="BM3" s="33">
        <v>58.7</v>
      </c>
      <c r="BN3" s="33">
        <v>94.54583333333333</v>
      </c>
      <c r="BO3" s="33">
        <v>70.25416666666668</v>
      </c>
      <c r="BP3" s="33">
        <v>74.80833333333334</v>
      </c>
      <c r="BQ3" s="33">
        <v>81.71249999999999</v>
      </c>
      <c r="BR3" s="33"/>
      <c r="BS3" s="33"/>
      <c r="BT3" s="33"/>
      <c r="BU3" s="33"/>
      <c r="BV3" s="33"/>
      <c r="BW3" s="33"/>
      <c r="BY3" s="9">
        <f aca="true" t="shared" si="0" ref="BY3:BY32">AVERAGE(J3:AM3)</f>
        <v>78.58666666666664</v>
      </c>
      <c r="BZ3" s="9">
        <f>AVERAGE(T3:AW3)</f>
        <v>78.12402777777778</v>
      </c>
      <c r="CA3" s="9">
        <f>AVERAGE(AD3:BG3)</f>
        <v>79.49347222222224</v>
      </c>
      <c r="CB3" s="9">
        <f>AVERAGE(AN3:BQ3)</f>
        <v>77.20069444444445</v>
      </c>
    </row>
    <row r="4" spans="1:80" ht="11.25">
      <c r="A4" s="5">
        <v>2</v>
      </c>
      <c r="B4" s="33">
        <v>79.66666666666667</v>
      </c>
      <c r="C4" s="33">
        <v>86</v>
      </c>
      <c r="D4" s="33">
        <v>86.66666666666667</v>
      </c>
      <c r="E4" s="33">
        <v>91</v>
      </c>
      <c r="F4" s="33">
        <v>81.5</v>
      </c>
      <c r="G4" s="33">
        <v>65.25</v>
      </c>
      <c r="H4" s="33">
        <v>91</v>
      </c>
      <c r="I4" s="33">
        <v>77</v>
      </c>
      <c r="J4" s="34">
        <v>53</v>
      </c>
      <c r="K4" s="33">
        <v>78.75</v>
      </c>
      <c r="L4" s="33">
        <v>69.5</v>
      </c>
      <c r="M4" s="33">
        <v>81.5</v>
      </c>
      <c r="N4" s="33">
        <v>84</v>
      </c>
      <c r="O4" s="33">
        <v>86.75</v>
      </c>
      <c r="P4" s="33">
        <v>73.5</v>
      </c>
      <c r="Q4" s="33">
        <v>82.5</v>
      </c>
      <c r="R4" s="33">
        <v>70.25</v>
      </c>
      <c r="S4" s="33">
        <v>74.25</v>
      </c>
      <c r="T4" s="33">
        <v>83.25</v>
      </c>
      <c r="U4" s="33">
        <v>78.5</v>
      </c>
      <c r="V4" s="33">
        <v>72.25</v>
      </c>
      <c r="W4" s="33">
        <v>71.75</v>
      </c>
      <c r="X4" s="33">
        <v>86</v>
      </c>
      <c r="Y4" s="33">
        <v>82.25</v>
      </c>
      <c r="Z4" s="33">
        <v>90</v>
      </c>
      <c r="AA4" s="33">
        <v>47.25</v>
      </c>
      <c r="AB4" s="33">
        <v>69.875</v>
      </c>
      <c r="AC4" s="33">
        <v>81.25</v>
      </c>
      <c r="AD4" s="33">
        <v>80.625</v>
      </c>
      <c r="AE4" s="33">
        <v>94.625</v>
      </c>
      <c r="AF4" s="33">
        <v>66.6625</v>
      </c>
      <c r="AG4" s="33">
        <v>86.075</v>
      </c>
      <c r="AH4" s="33">
        <v>78.775</v>
      </c>
      <c r="AI4" s="33">
        <v>80.9625</v>
      </c>
      <c r="AJ4" s="33">
        <v>71.675</v>
      </c>
      <c r="AK4" s="33">
        <v>84.375</v>
      </c>
      <c r="AL4" s="33">
        <v>87.5</v>
      </c>
      <c r="AM4" s="33">
        <v>88.9875</v>
      </c>
      <c r="AN4" s="33">
        <v>89.35</v>
      </c>
      <c r="AO4" s="33">
        <v>81.125</v>
      </c>
      <c r="AP4" s="33">
        <v>80.5</v>
      </c>
      <c r="AQ4" s="33">
        <v>59</v>
      </c>
      <c r="AR4" s="33">
        <v>75.375</v>
      </c>
      <c r="AS4" s="33">
        <v>74.125</v>
      </c>
      <c r="AT4" s="33">
        <v>82.23333333333335</v>
      </c>
      <c r="AU4" s="33">
        <v>73.69583333333333</v>
      </c>
      <c r="AV4" s="33">
        <v>75.78333333333335</v>
      </c>
      <c r="AW4" s="33">
        <v>70.85</v>
      </c>
      <c r="AX4" s="33">
        <v>62.691666666666656</v>
      </c>
      <c r="AY4" s="33">
        <v>68.725</v>
      </c>
      <c r="AZ4" s="33">
        <v>69.04583333333335</v>
      </c>
      <c r="BA4" s="33">
        <v>64.7625</v>
      </c>
      <c r="BB4" s="33">
        <v>87.44583333333333</v>
      </c>
      <c r="BC4" s="33">
        <v>73.25</v>
      </c>
      <c r="BD4" s="33">
        <v>76.55</v>
      </c>
      <c r="BE4" s="33">
        <v>88.33333333333333</v>
      </c>
      <c r="BF4" s="33">
        <v>68.4125</v>
      </c>
      <c r="BG4" s="33">
        <v>71.60833333333333</v>
      </c>
      <c r="BH4" s="33">
        <v>93.44583333333334</v>
      </c>
      <c r="BI4" s="33">
        <v>80.5625</v>
      </c>
      <c r="BJ4" s="33">
        <v>87.16666666666667</v>
      </c>
      <c r="BK4" s="33">
        <v>67.11666666666666</v>
      </c>
      <c r="BL4" s="33">
        <v>75.17083333333335</v>
      </c>
      <c r="BM4" s="33">
        <v>39.1</v>
      </c>
      <c r="BN4" s="33">
        <v>68.53333333333333</v>
      </c>
      <c r="BO4" s="33">
        <v>75.67916666666666</v>
      </c>
      <c r="BP4" s="33">
        <v>78.2625</v>
      </c>
      <c r="BQ4" s="33">
        <v>83.325</v>
      </c>
      <c r="BR4" s="33"/>
      <c r="BS4" s="33"/>
      <c r="BT4" s="33"/>
      <c r="BU4" s="33"/>
      <c r="BV4" s="33"/>
      <c r="BW4" s="33"/>
      <c r="BY4" s="9">
        <f t="shared" si="0"/>
        <v>77.88791666666667</v>
      </c>
      <c r="BZ4" s="9">
        <f aca="true" t="shared" si="1" ref="BZ4:BZ32">AVERAGE(T4:AW4)</f>
        <v>78.15583333333332</v>
      </c>
      <c r="CA4" s="9">
        <f aca="true" t="shared" si="2" ref="CA4:CA32">AVERAGE(AD4:BG4)</f>
        <v>77.10416666666666</v>
      </c>
      <c r="CB4" s="9">
        <f aca="true" t="shared" si="3" ref="CB4:CB32">AVERAGE(AN4:BQ4)</f>
        <v>74.70749999999998</v>
      </c>
    </row>
    <row r="5" spans="1:80" ht="11.25">
      <c r="A5" s="5">
        <v>3</v>
      </c>
      <c r="B5" s="33">
        <v>85.33333333333333</v>
      </c>
      <c r="C5" s="33">
        <v>94</v>
      </c>
      <c r="D5" s="33">
        <v>90.33333333333333</v>
      </c>
      <c r="E5" s="33">
        <v>87.75</v>
      </c>
      <c r="F5" s="33">
        <v>62</v>
      </c>
      <c r="G5" s="33">
        <v>73.25</v>
      </c>
      <c r="H5" s="33">
        <v>84.5</v>
      </c>
      <c r="I5" s="33">
        <v>78</v>
      </c>
      <c r="J5" s="34">
        <v>66.75</v>
      </c>
      <c r="K5" s="33">
        <v>75.5</v>
      </c>
      <c r="L5" s="33">
        <v>94.25</v>
      </c>
      <c r="M5" s="33">
        <v>87.75</v>
      </c>
      <c r="N5" s="33">
        <v>75.75</v>
      </c>
      <c r="O5" s="33">
        <v>85</v>
      </c>
      <c r="P5" s="33">
        <v>70.75</v>
      </c>
      <c r="Q5" s="33">
        <v>88.75</v>
      </c>
      <c r="R5" s="33">
        <v>80.5</v>
      </c>
      <c r="S5" s="33">
        <v>71.5</v>
      </c>
      <c r="T5" s="33">
        <v>89.5</v>
      </c>
      <c r="U5" s="33">
        <v>82.75</v>
      </c>
      <c r="V5" s="33">
        <v>75.5</v>
      </c>
      <c r="W5" s="33">
        <v>84.25</v>
      </c>
      <c r="X5" s="33">
        <v>87.5</v>
      </c>
      <c r="Y5" s="33">
        <v>89.5</v>
      </c>
      <c r="Z5" s="33">
        <v>77</v>
      </c>
      <c r="AA5" s="33">
        <v>64.5</v>
      </c>
      <c r="AB5" s="33">
        <v>82.5</v>
      </c>
      <c r="AC5" s="33">
        <v>81.625</v>
      </c>
      <c r="AD5" s="33">
        <v>71.875</v>
      </c>
      <c r="AE5" s="33">
        <v>96.75</v>
      </c>
      <c r="AF5" s="33">
        <v>73.725</v>
      </c>
      <c r="AG5" s="33">
        <v>93.0375</v>
      </c>
      <c r="AH5" s="33">
        <v>78.2</v>
      </c>
      <c r="AI5" s="33">
        <v>89.575</v>
      </c>
      <c r="AJ5" s="33">
        <v>87.4625</v>
      </c>
      <c r="AK5" s="33">
        <v>96.1375</v>
      </c>
      <c r="AL5" s="33">
        <v>79.675</v>
      </c>
      <c r="AM5" s="33">
        <v>66.05</v>
      </c>
      <c r="AN5" s="33">
        <v>86.525</v>
      </c>
      <c r="AO5" s="33">
        <v>74.75</v>
      </c>
      <c r="AP5" s="33">
        <v>93.125</v>
      </c>
      <c r="AQ5" s="33">
        <v>77</v>
      </c>
      <c r="AR5" s="33">
        <v>88.375</v>
      </c>
      <c r="AS5" s="33">
        <v>73.375</v>
      </c>
      <c r="AT5" s="33">
        <v>75.85</v>
      </c>
      <c r="AU5" s="33">
        <v>95.7875</v>
      </c>
      <c r="AV5" s="33">
        <v>64.775</v>
      </c>
      <c r="AW5" s="33">
        <v>83.68333333333334</v>
      </c>
      <c r="AX5" s="33">
        <v>59.67083333333334</v>
      </c>
      <c r="AY5" s="33">
        <v>61.76666666666666</v>
      </c>
      <c r="AZ5" s="33">
        <v>78.8</v>
      </c>
      <c r="BA5" s="33">
        <v>48.85</v>
      </c>
      <c r="BB5" s="33">
        <v>89.5125</v>
      </c>
      <c r="BC5" s="33">
        <v>75.9125</v>
      </c>
      <c r="BD5" s="33">
        <v>78.23333333333333</v>
      </c>
      <c r="BE5" s="33">
        <v>91.6625</v>
      </c>
      <c r="BF5" s="33">
        <v>80.5</v>
      </c>
      <c r="BG5" s="33">
        <v>69.6125</v>
      </c>
      <c r="BH5" s="33">
        <v>84.325</v>
      </c>
      <c r="BI5" s="33">
        <v>86.05</v>
      </c>
      <c r="BJ5" s="33">
        <v>79.8625</v>
      </c>
      <c r="BK5" s="33">
        <v>80.52916666666665</v>
      </c>
      <c r="BL5" s="33">
        <v>93.2625</v>
      </c>
      <c r="BM5" s="33">
        <v>59.9</v>
      </c>
      <c r="BN5" s="33">
        <v>59.45416666666669</v>
      </c>
      <c r="BO5" s="33">
        <v>71.32083333333334</v>
      </c>
      <c r="BP5" s="33">
        <v>75.94583333333334</v>
      </c>
      <c r="BQ5" s="33">
        <v>85.21249999999999</v>
      </c>
      <c r="BR5" s="33"/>
      <c r="BS5" s="33"/>
      <c r="BT5" s="33"/>
      <c r="BU5" s="33"/>
      <c r="BV5" s="33"/>
      <c r="BW5" s="33"/>
      <c r="BY5" s="9">
        <f t="shared" si="0"/>
        <v>81.45375</v>
      </c>
      <c r="BZ5" s="9">
        <f t="shared" si="1"/>
        <v>82.01194444444444</v>
      </c>
      <c r="CA5" s="9">
        <f t="shared" si="2"/>
        <v>79.34180555555554</v>
      </c>
      <c r="CB5" s="9">
        <f t="shared" si="3"/>
        <v>77.45430555555555</v>
      </c>
    </row>
    <row r="6" spans="1:80" ht="11.25">
      <c r="A6" s="5">
        <v>4</v>
      </c>
      <c r="B6" s="33">
        <v>91.33333333333333</v>
      </c>
      <c r="C6" s="33">
        <v>61</v>
      </c>
      <c r="D6" s="33">
        <v>84.66666666666667</v>
      </c>
      <c r="E6" s="33">
        <v>93.75</v>
      </c>
      <c r="F6" s="33">
        <v>70</v>
      </c>
      <c r="G6" s="33">
        <v>87.5</v>
      </c>
      <c r="H6" s="33">
        <v>83.75</v>
      </c>
      <c r="I6" s="33">
        <v>87.75</v>
      </c>
      <c r="J6" s="34">
        <v>70.5</v>
      </c>
      <c r="K6" s="33">
        <v>89</v>
      </c>
      <c r="L6" s="33">
        <v>96.25</v>
      </c>
      <c r="M6" s="33">
        <v>80.5</v>
      </c>
      <c r="N6" s="33">
        <v>95</v>
      </c>
      <c r="O6" s="33">
        <v>89</v>
      </c>
      <c r="P6" s="33">
        <v>77.75</v>
      </c>
      <c r="Q6" s="33">
        <v>83.75</v>
      </c>
      <c r="R6" s="33">
        <v>76.5</v>
      </c>
      <c r="S6" s="33">
        <v>76</v>
      </c>
      <c r="T6" s="33">
        <v>94.5</v>
      </c>
      <c r="U6" s="33">
        <v>81.5</v>
      </c>
      <c r="V6" s="33">
        <v>78.25</v>
      </c>
      <c r="W6" s="33">
        <v>86</v>
      </c>
      <c r="X6" s="33">
        <v>88.25</v>
      </c>
      <c r="Y6" s="33">
        <v>88.75</v>
      </c>
      <c r="Z6" s="33">
        <v>65.75</v>
      </c>
      <c r="AA6" s="33">
        <v>92.625</v>
      </c>
      <c r="AB6" s="33">
        <v>77.375</v>
      </c>
      <c r="AC6" s="33">
        <v>63.75</v>
      </c>
      <c r="AD6" s="33">
        <v>78.25</v>
      </c>
      <c r="AE6" s="33">
        <v>86.625</v>
      </c>
      <c r="AF6" s="33">
        <v>77.975</v>
      </c>
      <c r="AG6" s="33">
        <v>89.575</v>
      </c>
      <c r="AH6" s="33">
        <v>66.5875</v>
      </c>
      <c r="AI6" s="33">
        <v>84.125</v>
      </c>
      <c r="AJ6" s="33">
        <v>83.025</v>
      </c>
      <c r="AK6" s="33">
        <v>85.0125</v>
      </c>
      <c r="AL6" s="33">
        <v>68.75</v>
      </c>
      <c r="AM6" s="33">
        <v>74.025</v>
      </c>
      <c r="AN6" s="33">
        <v>86.5875</v>
      </c>
      <c r="AO6" s="33">
        <v>78.125</v>
      </c>
      <c r="AP6" s="33">
        <v>88.5</v>
      </c>
      <c r="AQ6" s="33">
        <v>75</v>
      </c>
      <c r="AR6" s="33">
        <v>93.125</v>
      </c>
      <c r="AS6" s="33">
        <v>81.375</v>
      </c>
      <c r="AT6" s="33">
        <v>89.01666666666667</v>
      </c>
      <c r="AU6" s="33">
        <v>90.47916666666667</v>
      </c>
      <c r="AV6" s="33">
        <v>79.82916666666667</v>
      </c>
      <c r="AW6" s="33">
        <v>86.0125</v>
      </c>
      <c r="AX6" s="33">
        <v>60.3875</v>
      </c>
      <c r="AY6" s="33">
        <v>79.96666666666665</v>
      </c>
      <c r="AZ6" s="33">
        <v>81.82083333333334</v>
      </c>
      <c r="BA6" s="33">
        <v>42.49583333333333</v>
      </c>
      <c r="BB6" s="33">
        <v>90.39583333333331</v>
      </c>
      <c r="BC6" s="33">
        <v>70.725</v>
      </c>
      <c r="BD6" s="33">
        <v>76.05416666666666</v>
      </c>
      <c r="BE6" s="33">
        <v>82.05833333333332</v>
      </c>
      <c r="BF6" s="33">
        <v>84.1875</v>
      </c>
      <c r="BG6" s="33">
        <v>78.59166666666668</v>
      </c>
      <c r="BH6" s="33">
        <v>82.57916666666667</v>
      </c>
      <c r="BI6" s="33">
        <v>73.20833333333333</v>
      </c>
      <c r="BJ6" s="33">
        <v>81.37727272727271</v>
      </c>
      <c r="BK6" s="33">
        <v>80.43333333333337</v>
      </c>
      <c r="BL6" s="33">
        <v>48.07916666666666</v>
      </c>
      <c r="BM6" s="33">
        <v>67.5</v>
      </c>
      <c r="BN6" s="33">
        <v>54.52916666666666</v>
      </c>
      <c r="BO6" s="33">
        <v>74.32916666666668</v>
      </c>
      <c r="BP6" s="33">
        <v>76.20833333333333</v>
      </c>
      <c r="BQ6" s="33">
        <v>87.10833333333335</v>
      </c>
      <c r="BR6" s="33"/>
      <c r="BS6" s="33"/>
      <c r="BT6" s="33"/>
      <c r="BU6" s="33"/>
      <c r="BV6" s="33"/>
      <c r="BW6" s="33"/>
      <c r="BY6" s="9">
        <f t="shared" si="0"/>
        <v>81.49833333333332</v>
      </c>
      <c r="BZ6" s="9">
        <f t="shared" si="1"/>
        <v>81.95833333333334</v>
      </c>
      <c r="CA6" s="9">
        <f t="shared" si="2"/>
        <v>79.6227777777778</v>
      </c>
      <c r="CB6" s="9">
        <f t="shared" si="3"/>
        <v>77.33618686868688</v>
      </c>
    </row>
    <row r="7" spans="1:80" ht="11.25">
      <c r="A7" s="5">
        <v>5</v>
      </c>
      <c r="B7" s="33">
        <v>96</v>
      </c>
      <c r="C7" s="33">
        <v>67</v>
      </c>
      <c r="D7" s="33">
        <v>58.333333333333336</v>
      </c>
      <c r="E7" s="33">
        <v>88.5</v>
      </c>
      <c r="F7" s="33">
        <v>63</v>
      </c>
      <c r="G7" s="33">
        <v>73.5</v>
      </c>
      <c r="H7" s="33">
        <v>78.5</v>
      </c>
      <c r="I7" s="33">
        <v>93.5</v>
      </c>
      <c r="J7" s="34">
        <v>84.75</v>
      </c>
      <c r="K7" s="33">
        <v>80.5</v>
      </c>
      <c r="L7" s="33">
        <v>90.5</v>
      </c>
      <c r="M7" s="33">
        <v>68</v>
      </c>
      <c r="N7" s="33">
        <v>77</v>
      </c>
      <c r="O7" s="33">
        <v>86</v>
      </c>
      <c r="P7" s="33">
        <v>89.25</v>
      </c>
      <c r="Q7" s="33">
        <v>72.75</v>
      </c>
      <c r="R7" s="33">
        <v>62</v>
      </c>
      <c r="S7" s="33">
        <v>81</v>
      </c>
      <c r="T7" s="33">
        <v>55</v>
      </c>
      <c r="U7" s="33">
        <v>85.25</v>
      </c>
      <c r="V7" s="33">
        <v>75</v>
      </c>
      <c r="W7" s="33">
        <v>95.75</v>
      </c>
      <c r="X7" s="33">
        <v>87.75</v>
      </c>
      <c r="Y7" s="33">
        <v>93.25</v>
      </c>
      <c r="Z7" s="33">
        <v>70.5</v>
      </c>
      <c r="AA7" s="33">
        <v>72</v>
      </c>
      <c r="AB7" s="33">
        <v>72.625</v>
      </c>
      <c r="AC7" s="33">
        <v>57.875</v>
      </c>
      <c r="AD7" s="33">
        <v>80.5</v>
      </c>
      <c r="AE7" s="33">
        <v>80.25</v>
      </c>
      <c r="AF7" s="33">
        <v>70.175</v>
      </c>
      <c r="AG7" s="33">
        <v>82.3875</v>
      </c>
      <c r="AH7" s="33">
        <v>47.8</v>
      </c>
      <c r="AI7" s="33">
        <v>71.5375</v>
      </c>
      <c r="AJ7" s="33">
        <v>74.3375</v>
      </c>
      <c r="AK7" s="33">
        <v>62.0625</v>
      </c>
      <c r="AL7" s="33">
        <v>63.1125</v>
      </c>
      <c r="AM7" s="33">
        <v>79.9375</v>
      </c>
      <c r="AN7" s="33">
        <v>75.6375</v>
      </c>
      <c r="AO7" s="33">
        <v>82.25</v>
      </c>
      <c r="AP7" s="33">
        <v>84.5</v>
      </c>
      <c r="AQ7" s="33">
        <v>76.625</v>
      </c>
      <c r="AR7" s="33">
        <v>81.625</v>
      </c>
      <c r="AS7" s="33">
        <v>64.375</v>
      </c>
      <c r="AT7" s="33">
        <v>74.25</v>
      </c>
      <c r="AU7" s="33">
        <v>85.12916666666665</v>
      </c>
      <c r="AV7" s="33">
        <v>74.65833333333333</v>
      </c>
      <c r="AW7" s="33">
        <v>76.15833333333332</v>
      </c>
      <c r="AX7" s="33">
        <v>72.9</v>
      </c>
      <c r="AY7" s="33">
        <v>64.0625</v>
      </c>
      <c r="AZ7" s="33">
        <v>74.4875</v>
      </c>
      <c r="BA7" s="33">
        <v>64.7375</v>
      </c>
      <c r="BB7" s="33">
        <v>82.725</v>
      </c>
      <c r="BC7" s="33">
        <v>73.15416666666667</v>
      </c>
      <c r="BD7" s="33">
        <v>72.275</v>
      </c>
      <c r="BE7" s="33">
        <v>91.75833333333334</v>
      </c>
      <c r="BF7" s="33">
        <v>92.34583333333335</v>
      </c>
      <c r="BG7" s="33">
        <v>85.41666666666667</v>
      </c>
      <c r="BH7" s="33">
        <v>82.62083333333334</v>
      </c>
      <c r="BI7" s="33">
        <v>73.0125</v>
      </c>
      <c r="BJ7" s="33">
        <v>78.94583333333334</v>
      </c>
      <c r="BK7" s="33">
        <v>82.92083333333335</v>
      </c>
      <c r="BL7" s="33">
        <v>61.34782608695652</v>
      </c>
      <c r="BM7" s="33">
        <v>74.3</v>
      </c>
      <c r="BN7" s="33">
        <v>62.65416666666666</v>
      </c>
      <c r="BO7" s="33">
        <v>77.55416666666667</v>
      </c>
      <c r="BP7" s="33">
        <v>75.50416666666666</v>
      </c>
      <c r="BQ7" s="33">
        <v>81.78333333333332</v>
      </c>
      <c r="BR7" s="33"/>
      <c r="BS7" s="33"/>
      <c r="BT7" s="33"/>
      <c r="BU7" s="33"/>
      <c r="BV7" s="33"/>
      <c r="BW7" s="33"/>
      <c r="BY7" s="9">
        <f t="shared" si="0"/>
        <v>75.62833333333333</v>
      </c>
      <c r="BZ7" s="9">
        <f t="shared" si="1"/>
        <v>75.07694444444445</v>
      </c>
      <c r="CA7" s="9">
        <f t="shared" si="2"/>
        <v>75.3723611111111</v>
      </c>
      <c r="CB7" s="9">
        <f t="shared" si="3"/>
        <v>76.65714975845411</v>
      </c>
    </row>
    <row r="8" spans="1:80" ht="11.25">
      <c r="A8" s="5">
        <v>6</v>
      </c>
      <c r="B8" s="33">
        <v>79</v>
      </c>
      <c r="C8" s="33">
        <v>96</v>
      </c>
      <c r="D8" s="33">
        <v>83.33333333333333</v>
      </c>
      <c r="E8" s="33">
        <v>80.5</v>
      </c>
      <c r="F8" s="33">
        <v>73.5</v>
      </c>
      <c r="G8" s="33">
        <v>72.5</v>
      </c>
      <c r="H8" s="33">
        <v>83.25</v>
      </c>
      <c r="I8" s="33">
        <v>84.5</v>
      </c>
      <c r="J8" s="34">
        <v>75</v>
      </c>
      <c r="K8" s="33">
        <v>72.5</v>
      </c>
      <c r="L8" s="33">
        <v>86.5</v>
      </c>
      <c r="M8" s="33">
        <v>81</v>
      </c>
      <c r="N8" s="33">
        <v>80.25</v>
      </c>
      <c r="O8" s="33">
        <v>90.25</v>
      </c>
      <c r="P8" s="33">
        <v>75.75</v>
      </c>
      <c r="Q8" s="33">
        <v>77</v>
      </c>
      <c r="R8" s="33">
        <v>86.75</v>
      </c>
      <c r="S8" s="33">
        <v>79.5</v>
      </c>
      <c r="T8" s="33">
        <v>74.75</v>
      </c>
      <c r="U8" s="33">
        <v>76.5</v>
      </c>
      <c r="V8" s="33">
        <v>77.5</v>
      </c>
      <c r="W8" s="33">
        <v>95.25</v>
      </c>
      <c r="X8" s="33">
        <v>76.25</v>
      </c>
      <c r="Y8" s="33">
        <v>88</v>
      </c>
      <c r="Z8" s="33">
        <v>81.5</v>
      </c>
      <c r="AA8" s="33">
        <v>70.125</v>
      </c>
      <c r="AB8" s="33">
        <v>76</v>
      </c>
      <c r="AC8" s="33">
        <v>63.625</v>
      </c>
      <c r="AD8" s="33">
        <v>86.25</v>
      </c>
      <c r="AE8" s="33">
        <v>63.125</v>
      </c>
      <c r="AF8" s="33">
        <v>77.85</v>
      </c>
      <c r="AG8" s="33">
        <v>84.125</v>
      </c>
      <c r="AH8" s="33">
        <v>47.575</v>
      </c>
      <c r="AI8" s="33">
        <v>80.2</v>
      </c>
      <c r="AJ8" s="33">
        <v>67.8375</v>
      </c>
      <c r="AK8" s="33">
        <v>72.525</v>
      </c>
      <c r="AL8" s="33">
        <v>85.1875</v>
      </c>
      <c r="AM8" s="33">
        <v>83.875</v>
      </c>
      <c r="AN8" s="33">
        <v>76.05</v>
      </c>
      <c r="AO8" s="33">
        <v>84.5</v>
      </c>
      <c r="AP8" s="33">
        <v>92.75</v>
      </c>
      <c r="AQ8" s="33">
        <v>86.125</v>
      </c>
      <c r="AR8" s="33">
        <v>80.25</v>
      </c>
      <c r="AS8" s="33">
        <v>63</v>
      </c>
      <c r="AT8" s="33">
        <v>77.70833333333333</v>
      </c>
      <c r="AU8" s="33">
        <v>88.08333333333333</v>
      </c>
      <c r="AV8" s="33">
        <v>76.975</v>
      </c>
      <c r="AW8" s="33">
        <v>69.79166666666667</v>
      </c>
      <c r="AX8" s="33">
        <v>92.93333333333334</v>
      </c>
      <c r="AY8" s="33">
        <v>69.45</v>
      </c>
      <c r="AZ8" s="33">
        <v>88.5375</v>
      </c>
      <c r="BA8" s="33">
        <v>83.1125</v>
      </c>
      <c r="BB8" s="33">
        <v>75.925</v>
      </c>
      <c r="BC8" s="33">
        <v>73.13333333333335</v>
      </c>
      <c r="BD8" s="33">
        <v>73.47083333333335</v>
      </c>
      <c r="BE8" s="33">
        <v>90.27916666666668</v>
      </c>
      <c r="BF8" s="33">
        <v>91.9375</v>
      </c>
      <c r="BG8" s="33">
        <v>76.12916666666665</v>
      </c>
      <c r="BH8" s="33">
        <v>76.25</v>
      </c>
      <c r="BI8" s="33">
        <v>92.8608695652174</v>
      </c>
      <c r="BJ8" s="33">
        <v>77.64583333333336</v>
      </c>
      <c r="BK8" s="33">
        <v>95.50833333333333</v>
      </c>
      <c r="BL8" s="33">
        <v>86.5875</v>
      </c>
      <c r="BM8" s="33">
        <v>79.1</v>
      </c>
      <c r="BN8" s="33">
        <v>75.31250000000001</v>
      </c>
      <c r="BO8" s="33">
        <v>80.15833333333333</v>
      </c>
      <c r="BP8" s="33">
        <v>76.28750000000001</v>
      </c>
      <c r="BQ8" s="33">
        <v>73.84583333333335</v>
      </c>
      <c r="BR8" s="33"/>
      <c r="BS8" s="33"/>
      <c r="BT8" s="33"/>
      <c r="BU8" s="33"/>
      <c r="BV8" s="33"/>
      <c r="BW8" s="33"/>
      <c r="BY8" s="9">
        <f t="shared" si="0"/>
        <v>77.75166666666668</v>
      </c>
      <c r="BZ8" s="9">
        <f t="shared" si="1"/>
        <v>77.44277777777778</v>
      </c>
      <c r="CA8" s="9">
        <f t="shared" si="2"/>
        <v>78.62305555555555</v>
      </c>
      <c r="CB8" s="9">
        <f t="shared" si="3"/>
        <v>80.7899456521739</v>
      </c>
    </row>
    <row r="9" spans="1:80" ht="11.25">
      <c r="A9" s="5">
        <v>7</v>
      </c>
      <c r="B9" s="33">
        <v>100</v>
      </c>
      <c r="C9" s="33">
        <v>85.66666666666667</v>
      </c>
      <c r="D9" s="33">
        <v>82.66666666666667</v>
      </c>
      <c r="E9" s="33">
        <v>81.75</v>
      </c>
      <c r="F9" s="33">
        <v>89.25</v>
      </c>
      <c r="G9" s="33">
        <v>75.5</v>
      </c>
      <c r="H9" s="33">
        <v>90.5</v>
      </c>
      <c r="I9" s="33">
        <v>69.25</v>
      </c>
      <c r="J9" s="34">
        <v>78</v>
      </c>
      <c r="K9" s="33">
        <v>70.25</v>
      </c>
      <c r="L9" s="33">
        <v>86</v>
      </c>
      <c r="M9" s="33">
        <v>69.5</v>
      </c>
      <c r="N9" s="33">
        <v>85.25</v>
      </c>
      <c r="O9" s="33">
        <v>84.25</v>
      </c>
      <c r="P9" s="33">
        <v>76.5</v>
      </c>
      <c r="Q9" s="33">
        <v>71</v>
      </c>
      <c r="R9" s="33">
        <v>77</v>
      </c>
      <c r="S9" s="33">
        <v>57.25</v>
      </c>
      <c r="T9" s="33">
        <v>67</v>
      </c>
      <c r="U9" s="33">
        <v>77</v>
      </c>
      <c r="V9" s="33">
        <v>97.5</v>
      </c>
      <c r="W9" s="33">
        <v>64</v>
      </c>
      <c r="X9" s="33">
        <v>88</v>
      </c>
      <c r="Y9" s="33">
        <v>71.75</v>
      </c>
      <c r="Z9" s="33">
        <v>85.5</v>
      </c>
      <c r="AA9" s="33">
        <v>70.875</v>
      </c>
      <c r="AB9" s="33">
        <v>85.375</v>
      </c>
      <c r="AC9" s="33">
        <v>73.25</v>
      </c>
      <c r="AD9" s="33">
        <v>82.5</v>
      </c>
      <c r="AE9" s="33">
        <v>76.375</v>
      </c>
      <c r="AF9" s="33">
        <v>78.2375</v>
      </c>
      <c r="AG9" s="33">
        <v>81.9125</v>
      </c>
      <c r="AH9" s="33">
        <v>52.4375</v>
      </c>
      <c r="AI9" s="33">
        <v>81.875</v>
      </c>
      <c r="AJ9" s="33">
        <v>68.0875</v>
      </c>
      <c r="AK9" s="33">
        <v>73.1375</v>
      </c>
      <c r="AL9" s="33">
        <v>57.6125</v>
      </c>
      <c r="AM9" s="33">
        <v>81.8</v>
      </c>
      <c r="AN9" s="33">
        <v>61.4125</v>
      </c>
      <c r="AO9" s="33">
        <v>85.75</v>
      </c>
      <c r="AP9" s="33">
        <v>87</v>
      </c>
      <c r="AQ9" s="33">
        <v>85.5</v>
      </c>
      <c r="AR9" s="33">
        <v>83.375</v>
      </c>
      <c r="AS9" s="33">
        <v>77.25</v>
      </c>
      <c r="AT9" s="33">
        <v>72.3625</v>
      </c>
      <c r="AU9" s="33">
        <v>79.10833333333333</v>
      </c>
      <c r="AV9" s="33">
        <v>91.4375</v>
      </c>
      <c r="AW9" s="33">
        <v>68.1875</v>
      </c>
      <c r="AX9" s="33">
        <v>87.04166666666667</v>
      </c>
      <c r="AY9" s="33">
        <v>68.50416666666666</v>
      </c>
      <c r="AZ9" s="33">
        <v>88.45416666666667</v>
      </c>
      <c r="BA9" s="33">
        <v>93.0125</v>
      </c>
      <c r="BB9" s="33">
        <v>80.1375</v>
      </c>
      <c r="BC9" s="33">
        <v>85.025</v>
      </c>
      <c r="BD9" s="33">
        <v>84.9375</v>
      </c>
      <c r="BE9" s="33">
        <v>73.04166666666664</v>
      </c>
      <c r="BF9" s="33">
        <v>81.66666666666669</v>
      </c>
      <c r="BG9" s="33">
        <v>74.48333333333333</v>
      </c>
      <c r="BH9" s="33">
        <v>80.09583333333335</v>
      </c>
      <c r="BI9" s="33">
        <v>80.5625</v>
      </c>
      <c r="BJ9" s="33">
        <v>81.40416666666667</v>
      </c>
      <c r="BK9" s="33">
        <v>95.49166666666667</v>
      </c>
      <c r="BL9" s="33">
        <v>71.5625</v>
      </c>
      <c r="BM9" s="33">
        <v>81.8</v>
      </c>
      <c r="BN9" s="33">
        <v>78.51666666666667</v>
      </c>
      <c r="BO9" s="33">
        <v>72.8875</v>
      </c>
      <c r="BP9" s="33">
        <v>90.82083333333333</v>
      </c>
      <c r="BQ9" s="33">
        <v>75.22083333333332</v>
      </c>
      <c r="BR9" s="33"/>
      <c r="BS9" s="33"/>
      <c r="BT9" s="33"/>
      <c r="BU9" s="33"/>
      <c r="BV9" s="33"/>
      <c r="BW9" s="33"/>
      <c r="BY9" s="9">
        <f t="shared" si="0"/>
        <v>75.64083333333333</v>
      </c>
      <c r="BZ9" s="9">
        <f t="shared" si="1"/>
        <v>76.8536111111111</v>
      </c>
      <c r="CA9" s="9">
        <f t="shared" si="2"/>
        <v>78.05541666666664</v>
      </c>
      <c r="CB9" s="9">
        <f t="shared" si="3"/>
        <v>80.53500000000001</v>
      </c>
    </row>
    <row r="10" spans="1:80" ht="11.25">
      <c r="A10" s="5">
        <v>8</v>
      </c>
      <c r="B10" s="33">
        <v>93</v>
      </c>
      <c r="C10" s="33">
        <v>73</v>
      </c>
      <c r="D10" s="33">
        <v>93.33333333333333</v>
      </c>
      <c r="E10" s="33">
        <v>59.25</v>
      </c>
      <c r="F10" s="33">
        <v>92.25</v>
      </c>
      <c r="G10" s="33">
        <v>90</v>
      </c>
      <c r="H10" s="33">
        <v>83.5</v>
      </c>
      <c r="I10" s="33">
        <v>80.5</v>
      </c>
      <c r="J10" s="34">
        <v>88</v>
      </c>
      <c r="K10" s="33">
        <v>92.5</v>
      </c>
      <c r="L10" s="33">
        <v>86</v>
      </c>
      <c r="M10" s="33">
        <v>70</v>
      </c>
      <c r="N10" s="33">
        <v>75</v>
      </c>
      <c r="O10" s="33">
        <v>75.5</v>
      </c>
      <c r="P10" s="33">
        <v>62.75</v>
      </c>
      <c r="Q10" s="33">
        <v>78</v>
      </c>
      <c r="R10" s="33">
        <v>69.25</v>
      </c>
      <c r="S10" s="33">
        <v>62.25</v>
      </c>
      <c r="T10" s="33">
        <v>80</v>
      </c>
      <c r="U10" s="33">
        <v>89.75</v>
      </c>
      <c r="V10" s="33">
        <v>78.5</v>
      </c>
      <c r="W10" s="33">
        <v>68.5</v>
      </c>
      <c r="X10" s="33">
        <v>80.75</v>
      </c>
      <c r="Y10" s="33">
        <v>80.25</v>
      </c>
      <c r="Z10" s="33">
        <v>74.75</v>
      </c>
      <c r="AA10" s="33">
        <v>76.25</v>
      </c>
      <c r="AB10" s="33">
        <v>91.125</v>
      </c>
      <c r="AC10" s="33">
        <v>77.625</v>
      </c>
      <c r="AD10" s="33">
        <v>78.5</v>
      </c>
      <c r="AE10" s="33">
        <v>68.75</v>
      </c>
      <c r="AF10" s="33">
        <v>77.6625</v>
      </c>
      <c r="AG10" s="33">
        <v>76.175</v>
      </c>
      <c r="AH10" s="33">
        <v>83.575</v>
      </c>
      <c r="AI10" s="33">
        <v>80.3</v>
      </c>
      <c r="AJ10" s="33">
        <v>63.9625</v>
      </c>
      <c r="AK10" s="33">
        <v>64.3375</v>
      </c>
      <c r="AL10" s="33">
        <v>70.15</v>
      </c>
      <c r="AM10" s="33">
        <v>75.8875</v>
      </c>
      <c r="AN10" s="33">
        <v>67.1125</v>
      </c>
      <c r="AO10" s="33">
        <v>92.125</v>
      </c>
      <c r="AP10" s="33">
        <v>79.125</v>
      </c>
      <c r="AQ10" s="33">
        <v>89.625</v>
      </c>
      <c r="AR10" s="33">
        <v>80.875</v>
      </c>
      <c r="AS10" s="33">
        <v>79</v>
      </c>
      <c r="AT10" s="33">
        <v>80.7375</v>
      </c>
      <c r="AU10" s="33">
        <v>79.92916666666666</v>
      </c>
      <c r="AV10" s="33">
        <v>64.86666666666666</v>
      </c>
      <c r="AW10" s="33">
        <v>82.24583333333332</v>
      </c>
      <c r="AX10" s="33">
        <v>80.00833333333334</v>
      </c>
      <c r="AY10" s="33">
        <v>73.075</v>
      </c>
      <c r="AZ10" s="33">
        <v>84.95416666666667</v>
      </c>
      <c r="BA10" s="33">
        <v>96.6</v>
      </c>
      <c r="BB10" s="33">
        <v>80.23333333333332</v>
      </c>
      <c r="BC10" s="33">
        <v>80.5875</v>
      </c>
      <c r="BD10" s="33">
        <v>84.92083333333333</v>
      </c>
      <c r="BE10" s="33">
        <v>83.14166666666668</v>
      </c>
      <c r="BF10" s="33">
        <v>87.16666666666669</v>
      </c>
      <c r="BG10" s="33">
        <v>79.43333333333332</v>
      </c>
      <c r="BH10" s="33">
        <v>82.32916666666667</v>
      </c>
      <c r="BI10" s="33">
        <v>93.86666666666667</v>
      </c>
      <c r="BJ10" s="33">
        <v>82.225</v>
      </c>
      <c r="BK10" s="33">
        <v>97.64166666666667</v>
      </c>
      <c r="BL10" s="33">
        <v>73.67916666666666</v>
      </c>
      <c r="BM10" s="33">
        <v>80</v>
      </c>
      <c r="BN10" s="33">
        <v>92.40833333333335</v>
      </c>
      <c r="BO10" s="33">
        <v>72.37916666666668</v>
      </c>
      <c r="BP10" s="33">
        <v>89.71666666666668</v>
      </c>
      <c r="BQ10" s="33">
        <v>80.58750000000002</v>
      </c>
      <c r="BR10" s="33"/>
      <c r="BS10" s="33"/>
      <c r="BT10" s="33"/>
      <c r="BU10" s="33"/>
      <c r="BV10" s="33"/>
      <c r="BW10" s="33"/>
      <c r="BY10" s="9">
        <f t="shared" si="0"/>
        <v>76.535</v>
      </c>
      <c r="BZ10" s="9">
        <f t="shared" si="1"/>
        <v>77.74805555555558</v>
      </c>
      <c r="CA10" s="9">
        <f t="shared" si="2"/>
        <v>78.83541666666666</v>
      </c>
      <c r="CB10" s="9">
        <f t="shared" si="3"/>
        <v>82.35319444444444</v>
      </c>
    </row>
    <row r="11" spans="1:80" ht="11.25">
      <c r="A11" s="5">
        <v>9</v>
      </c>
      <c r="B11" s="33">
        <v>85.33333333333333</v>
      </c>
      <c r="C11" s="33">
        <v>76</v>
      </c>
      <c r="D11" s="33">
        <v>66.66666666666667</v>
      </c>
      <c r="E11" s="33">
        <v>63</v>
      </c>
      <c r="F11" s="33">
        <v>79</v>
      </c>
      <c r="G11" s="33">
        <v>93</v>
      </c>
      <c r="H11" s="33">
        <v>86</v>
      </c>
      <c r="I11" s="33">
        <v>83.25</v>
      </c>
      <c r="J11" s="34">
        <v>92.5</v>
      </c>
      <c r="K11" s="33">
        <v>91.75</v>
      </c>
      <c r="L11" s="33">
        <v>84.25</v>
      </c>
      <c r="M11" s="33">
        <v>80.75</v>
      </c>
      <c r="N11" s="33">
        <v>77.25</v>
      </c>
      <c r="O11" s="33">
        <v>88</v>
      </c>
      <c r="P11" s="33">
        <v>87.25</v>
      </c>
      <c r="Q11" s="33">
        <v>81.5</v>
      </c>
      <c r="R11" s="33">
        <v>55</v>
      </c>
      <c r="S11" s="33">
        <v>65</v>
      </c>
      <c r="T11" s="33">
        <v>81</v>
      </c>
      <c r="U11" s="33">
        <v>86.25</v>
      </c>
      <c r="V11" s="33">
        <v>79.75</v>
      </c>
      <c r="W11" s="33">
        <v>81.25</v>
      </c>
      <c r="X11" s="33">
        <v>89</v>
      </c>
      <c r="Y11" s="33">
        <v>80.25</v>
      </c>
      <c r="Z11" s="33">
        <v>74.75</v>
      </c>
      <c r="AA11" s="33">
        <v>71</v>
      </c>
      <c r="AB11" s="33">
        <v>92.25</v>
      </c>
      <c r="AC11" s="33">
        <v>88.875</v>
      </c>
      <c r="AD11" s="33">
        <v>76.5</v>
      </c>
      <c r="AE11" s="33">
        <v>73</v>
      </c>
      <c r="AF11" s="33">
        <v>79.0625</v>
      </c>
      <c r="AG11" s="33">
        <v>74.4375</v>
      </c>
      <c r="AH11" s="33">
        <v>88.3625</v>
      </c>
      <c r="AI11" s="33">
        <v>75.425</v>
      </c>
      <c r="AJ11" s="33">
        <v>82.325</v>
      </c>
      <c r="AK11" s="33">
        <v>85.3625</v>
      </c>
      <c r="AL11" s="33">
        <v>84.925</v>
      </c>
      <c r="AM11" s="33">
        <v>91.475</v>
      </c>
      <c r="AN11" s="33">
        <v>77.2</v>
      </c>
      <c r="AO11" s="33">
        <v>79.875</v>
      </c>
      <c r="AP11" s="33">
        <v>80.5</v>
      </c>
      <c r="AQ11" s="33">
        <v>92.625</v>
      </c>
      <c r="AR11" s="33">
        <v>96.5</v>
      </c>
      <c r="AS11" s="33">
        <v>79.75</v>
      </c>
      <c r="AT11" s="33">
        <v>94.49166666666666</v>
      </c>
      <c r="AU11" s="33">
        <v>83.8625</v>
      </c>
      <c r="AV11" s="33">
        <v>66.6</v>
      </c>
      <c r="AW11" s="33">
        <v>91.7</v>
      </c>
      <c r="AX11" s="33">
        <v>79.93333333333332</v>
      </c>
      <c r="AY11" s="33">
        <v>47.008333333333326</v>
      </c>
      <c r="AZ11" s="33">
        <v>84.2875</v>
      </c>
      <c r="BA11" s="33">
        <v>89.9875</v>
      </c>
      <c r="BB11" s="33">
        <v>80.1875</v>
      </c>
      <c r="BC11" s="33">
        <v>93.30833333333334</v>
      </c>
      <c r="BD11" s="33">
        <v>82.35</v>
      </c>
      <c r="BE11" s="33">
        <v>87.99166666666666</v>
      </c>
      <c r="BF11" s="33">
        <v>84.56666666666668</v>
      </c>
      <c r="BG11" s="33">
        <v>78.6875</v>
      </c>
      <c r="BH11" s="33">
        <v>81.11666666666667</v>
      </c>
      <c r="BI11" s="33">
        <v>100</v>
      </c>
      <c r="BJ11" s="33">
        <v>72.05</v>
      </c>
      <c r="BK11" s="33">
        <v>95.65</v>
      </c>
      <c r="BL11" s="33">
        <v>87.66666666666669</v>
      </c>
      <c r="BM11" s="33">
        <v>96.6</v>
      </c>
      <c r="BN11" s="33">
        <v>74.4875</v>
      </c>
      <c r="BO11" s="33">
        <v>74.62916666666666</v>
      </c>
      <c r="BP11" s="33">
        <v>79.17083333333333</v>
      </c>
      <c r="BQ11" s="33">
        <v>79.34166666666667</v>
      </c>
      <c r="BR11" s="33"/>
      <c r="BS11" s="33"/>
      <c r="BT11" s="33"/>
      <c r="BU11" s="33"/>
      <c r="BV11" s="33"/>
      <c r="BW11" s="33"/>
      <c r="BY11" s="9">
        <f t="shared" si="0"/>
        <v>81.28333333333333</v>
      </c>
      <c r="BZ11" s="9">
        <f t="shared" si="1"/>
        <v>82.61180555555555</v>
      </c>
      <c r="CA11" s="9">
        <f t="shared" si="2"/>
        <v>82.07624999999999</v>
      </c>
      <c r="CB11" s="9">
        <f t="shared" si="3"/>
        <v>83.07083333333331</v>
      </c>
    </row>
    <row r="12" spans="1:80" ht="11.25">
      <c r="A12" s="5">
        <v>10</v>
      </c>
      <c r="B12" s="33">
        <v>87.33333333333333</v>
      </c>
      <c r="C12" s="33">
        <v>77</v>
      </c>
      <c r="D12" s="33">
        <v>78.33333333333333</v>
      </c>
      <c r="E12" s="33">
        <v>85</v>
      </c>
      <c r="F12" s="33">
        <v>79.75</v>
      </c>
      <c r="G12" s="33">
        <v>83.5</v>
      </c>
      <c r="H12" s="33">
        <v>83</v>
      </c>
      <c r="I12" s="33">
        <v>75.5</v>
      </c>
      <c r="J12" s="34">
        <v>78.75</v>
      </c>
      <c r="K12" s="33">
        <v>97.5</v>
      </c>
      <c r="L12" s="33">
        <v>87.25</v>
      </c>
      <c r="M12" s="33">
        <v>74.25</v>
      </c>
      <c r="N12" s="33">
        <v>72.75</v>
      </c>
      <c r="O12" s="33">
        <v>83.5</v>
      </c>
      <c r="P12" s="33">
        <v>90.5</v>
      </c>
      <c r="Q12" s="33">
        <v>88.5</v>
      </c>
      <c r="R12" s="33">
        <v>70.5</v>
      </c>
      <c r="S12" s="33">
        <v>68</v>
      </c>
      <c r="T12" s="33">
        <v>82.75</v>
      </c>
      <c r="U12" s="33">
        <v>67</v>
      </c>
      <c r="V12" s="33">
        <v>82.75</v>
      </c>
      <c r="W12" s="33">
        <v>80.5</v>
      </c>
      <c r="X12" s="33">
        <v>87.75</v>
      </c>
      <c r="Y12" s="33">
        <v>91</v>
      </c>
      <c r="Z12" s="33">
        <v>85.25</v>
      </c>
      <c r="AA12" s="33">
        <v>80.625</v>
      </c>
      <c r="AB12" s="33">
        <v>80.75</v>
      </c>
      <c r="AC12" s="33">
        <v>78.5</v>
      </c>
      <c r="AD12" s="33">
        <v>85.625</v>
      </c>
      <c r="AE12" s="33">
        <v>74.875</v>
      </c>
      <c r="AF12" s="33">
        <v>68.5125</v>
      </c>
      <c r="AG12" s="33">
        <v>84.475</v>
      </c>
      <c r="AH12" s="33">
        <v>87.375</v>
      </c>
      <c r="AI12" s="33">
        <v>60.25</v>
      </c>
      <c r="AJ12" s="33">
        <v>93.65</v>
      </c>
      <c r="AK12" s="33">
        <v>82.725</v>
      </c>
      <c r="AL12" s="33">
        <v>86.2625</v>
      </c>
      <c r="AM12" s="33">
        <v>83.375</v>
      </c>
      <c r="AN12" s="33">
        <v>79.8125</v>
      </c>
      <c r="AO12" s="33">
        <v>83.625</v>
      </c>
      <c r="AP12" s="33">
        <v>76.25</v>
      </c>
      <c r="AQ12" s="33">
        <v>86.375</v>
      </c>
      <c r="AR12" s="33">
        <v>80.625</v>
      </c>
      <c r="AS12" s="33">
        <v>88.125</v>
      </c>
      <c r="AT12" s="33">
        <v>87.65</v>
      </c>
      <c r="AU12" s="33">
        <v>98.08333333333333</v>
      </c>
      <c r="AV12" s="33">
        <v>69.80833333333332</v>
      </c>
      <c r="AW12" s="33">
        <v>88.84166666666665</v>
      </c>
      <c r="AX12" s="33">
        <v>86.5125</v>
      </c>
      <c r="AY12" s="33">
        <v>47.2</v>
      </c>
      <c r="AZ12" s="33">
        <v>77.65833333333335</v>
      </c>
      <c r="BA12" s="33">
        <v>87.02083333333333</v>
      </c>
      <c r="BB12" s="33">
        <v>88.55</v>
      </c>
      <c r="BC12" s="33">
        <v>79.35416666666667</v>
      </c>
      <c r="BD12" s="33">
        <v>93.775</v>
      </c>
      <c r="BE12" s="33">
        <v>84.50416666666666</v>
      </c>
      <c r="BF12" s="33">
        <v>87.42916666666666</v>
      </c>
      <c r="BG12" s="33">
        <v>81.1375</v>
      </c>
      <c r="BH12" s="33">
        <v>86.1</v>
      </c>
      <c r="BI12" s="33">
        <v>89.35</v>
      </c>
      <c r="BJ12" s="33">
        <v>79.3</v>
      </c>
      <c r="BK12" s="33">
        <v>90.44166666666666</v>
      </c>
      <c r="BL12" s="33">
        <v>69.99166666666666</v>
      </c>
      <c r="BM12" s="33">
        <v>79.9</v>
      </c>
      <c r="BN12" s="33">
        <v>69.73333333333332</v>
      </c>
      <c r="BO12" s="33">
        <v>88.71249999999999</v>
      </c>
      <c r="BP12" s="33">
        <v>94.14999999999999</v>
      </c>
      <c r="BQ12" s="33">
        <v>65.02916666666665</v>
      </c>
      <c r="BR12" s="33"/>
      <c r="BS12" s="33"/>
      <c r="BT12" s="33"/>
      <c r="BU12" s="33"/>
      <c r="BV12" s="33"/>
      <c r="BW12" s="33"/>
      <c r="BY12" s="9">
        <f t="shared" si="0"/>
        <v>81.18333333333334</v>
      </c>
      <c r="BZ12" s="9">
        <f t="shared" si="1"/>
        <v>82.10652777777779</v>
      </c>
      <c r="CA12" s="9">
        <f t="shared" si="2"/>
        <v>81.98208333333334</v>
      </c>
      <c r="CB12" s="9">
        <f t="shared" si="3"/>
        <v>82.16819444444444</v>
      </c>
    </row>
    <row r="13" spans="1:80" ht="11.25">
      <c r="A13" s="6">
        <v>11</v>
      </c>
      <c r="B13" s="35">
        <v>94</v>
      </c>
      <c r="C13" s="35">
        <v>93</v>
      </c>
      <c r="D13" s="35">
        <v>69.33333333333333</v>
      </c>
      <c r="E13" s="35">
        <v>80.25</v>
      </c>
      <c r="F13" s="35">
        <v>80.75</v>
      </c>
      <c r="G13" s="35">
        <v>86.75</v>
      </c>
      <c r="H13" s="35">
        <v>87.25</v>
      </c>
      <c r="I13" s="35">
        <v>66.5</v>
      </c>
      <c r="J13" s="36">
        <v>69.75</v>
      </c>
      <c r="K13" s="35">
        <v>94</v>
      </c>
      <c r="L13" s="35">
        <v>84.75</v>
      </c>
      <c r="M13" s="35">
        <v>66.25</v>
      </c>
      <c r="N13" s="35">
        <v>66.5</v>
      </c>
      <c r="O13" s="35">
        <v>75</v>
      </c>
      <c r="P13" s="35">
        <v>79.5</v>
      </c>
      <c r="Q13" s="35">
        <v>75.75</v>
      </c>
      <c r="R13" s="35">
        <v>70.75</v>
      </c>
      <c r="S13" s="35">
        <v>76.5</v>
      </c>
      <c r="T13" s="35">
        <v>93.5</v>
      </c>
      <c r="U13" s="35">
        <v>82</v>
      </c>
      <c r="V13" s="35">
        <v>80</v>
      </c>
      <c r="W13" s="35">
        <v>89.25</v>
      </c>
      <c r="X13" s="35">
        <v>87.25</v>
      </c>
      <c r="Y13" s="35">
        <v>85.5</v>
      </c>
      <c r="Z13" s="35">
        <v>86.25</v>
      </c>
      <c r="AA13" s="35">
        <v>76.125</v>
      </c>
      <c r="AB13" s="35">
        <v>87.875</v>
      </c>
      <c r="AC13" s="35">
        <v>74.875</v>
      </c>
      <c r="AD13" s="35">
        <v>88.25</v>
      </c>
      <c r="AE13" s="35">
        <v>82.875</v>
      </c>
      <c r="AF13" s="35">
        <v>84.15</v>
      </c>
      <c r="AG13" s="35">
        <v>84.125</v>
      </c>
      <c r="AH13" s="35">
        <v>80.575</v>
      </c>
      <c r="AI13" s="35">
        <v>56.3875</v>
      </c>
      <c r="AJ13" s="35">
        <v>72.75</v>
      </c>
      <c r="AK13" s="35">
        <v>81.5</v>
      </c>
      <c r="AL13" s="35">
        <v>73.1625</v>
      </c>
      <c r="AM13" s="35">
        <v>78.5625</v>
      </c>
      <c r="AN13" s="35">
        <v>73.65</v>
      </c>
      <c r="AO13" s="35">
        <v>83.375</v>
      </c>
      <c r="AP13" s="35">
        <v>81.875</v>
      </c>
      <c r="AQ13" s="35">
        <v>81.75</v>
      </c>
      <c r="AR13" s="35">
        <v>87.625</v>
      </c>
      <c r="AS13" s="35">
        <v>97.5</v>
      </c>
      <c r="AT13" s="35">
        <v>88.4625</v>
      </c>
      <c r="AU13" s="35">
        <v>89.95833333333333</v>
      </c>
      <c r="AV13" s="35">
        <v>81.57916666666667</v>
      </c>
      <c r="AW13" s="35">
        <v>96.0125</v>
      </c>
      <c r="AX13" s="35">
        <v>81.77083333333334</v>
      </c>
      <c r="AY13" s="35">
        <v>66.34166666666667</v>
      </c>
      <c r="AZ13" s="35">
        <v>76.69166666666668</v>
      </c>
      <c r="BA13" s="35">
        <v>83.5875</v>
      </c>
      <c r="BB13" s="35">
        <v>87.25</v>
      </c>
      <c r="BC13" s="35">
        <v>93.74583333333335</v>
      </c>
      <c r="BD13" s="35">
        <v>82.60416666666664</v>
      </c>
      <c r="BE13" s="35">
        <v>87.4125</v>
      </c>
      <c r="BF13" s="35">
        <v>95.18333333333332</v>
      </c>
      <c r="BG13" s="35">
        <v>80.97083333333335</v>
      </c>
      <c r="BH13" s="35">
        <v>93.05</v>
      </c>
      <c r="BI13" s="35">
        <v>87.24166666666667</v>
      </c>
      <c r="BJ13" s="35">
        <v>83.82916666666667</v>
      </c>
      <c r="BK13" s="35">
        <v>94.64166666666667</v>
      </c>
      <c r="BL13" s="35">
        <v>73.62083333333334</v>
      </c>
      <c r="BM13" s="35">
        <v>70.1</v>
      </c>
      <c r="BN13" s="35">
        <v>56.96666666666666</v>
      </c>
      <c r="BO13" s="35">
        <v>92.80000000000001</v>
      </c>
      <c r="BP13" s="35">
        <v>71.73333333333333</v>
      </c>
      <c r="BQ13" s="35">
        <v>82.975</v>
      </c>
      <c r="BR13" s="35"/>
      <c r="BS13" s="35"/>
      <c r="BT13" s="35"/>
      <c r="BU13" s="35"/>
      <c r="BV13" s="35"/>
      <c r="BW13" s="35"/>
      <c r="BX13" s="90"/>
      <c r="BY13" s="10">
        <f t="shared" si="0"/>
        <v>79.45708333333333</v>
      </c>
      <c r="BZ13" s="10">
        <f t="shared" si="1"/>
        <v>82.89166666666668</v>
      </c>
      <c r="CA13" s="10">
        <f t="shared" si="2"/>
        <v>82.6561111111111</v>
      </c>
      <c r="CB13" s="10">
        <f t="shared" si="3"/>
        <v>83.47680555555556</v>
      </c>
    </row>
    <row r="14" spans="1:80" ht="11.25">
      <c r="A14" s="13">
        <v>12</v>
      </c>
      <c r="B14" s="79">
        <v>97.66666666666667</v>
      </c>
      <c r="C14" s="79">
        <v>80.66666666666667</v>
      </c>
      <c r="D14" s="79">
        <v>68.33333333333333</v>
      </c>
      <c r="E14" s="79">
        <v>90.25</v>
      </c>
      <c r="F14" s="79">
        <v>93</v>
      </c>
      <c r="G14" s="79">
        <v>81</v>
      </c>
      <c r="H14" s="79">
        <v>72.25</v>
      </c>
      <c r="I14" s="79">
        <v>71.25</v>
      </c>
      <c r="J14" s="34">
        <v>63.5</v>
      </c>
      <c r="K14" s="79">
        <v>85</v>
      </c>
      <c r="L14" s="79">
        <v>91.5</v>
      </c>
      <c r="M14" s="79">
        <v>72.75</v>
      </c>
      <c r="N14" s="79">
        <v>78</v>
      </c>
      <c r="O14" s="79">
        <v>82</v>
      </c>
      <c r="P14" s="79">
        <v>84.5</v>
      </c>
      <c r="Q14" s="79">
        <v>67.75</v>
      </c>
      <c r="R14" s="79">
        <v>73</v>
      </c>
      <c r="S14" s="79">
        <v>88.25</v>
      </c>
      <c r="T14" s="79">
        <v>97.25</v>
      </c>
      <c r="U14" s="79">
        <v>80.75</v>
      </c>
      <c r="V14" s="79">
        <v>83.75</v>
      </c>
      <c r="W14" s="79">
        <v>88.5</v>
      </c>
      <c r="X14" s="79">
        <v>83.25</v>
      </c>
      <c r="Y14" s="79">
        <v>82.25</v>
      </c>
      <c r="Z14" s="79">
        <v>84.5</v>
      </c>
      <c r="AA14" s="79">
        <v>85.5</v>
      </c>
      <c r="AB14" s="79">
        <v>80</v>
      </c>
      <c r="AC14" s="79">
        <v>74.625</v>
      </c>
      <c r="AD14" s="79">
        <v>95.25</v>
      </c>
      <c r="AE14" s="79">
        <v>56.5</v>
      </c>
      <c r="AF14" s="79">
        <v>83.0125</v>
      </c>
      <c r="AG14" s="79">
        <v>75.7375</v>
      </c>
      <c r="AH14" s="79">
        <v>87.8125</v>
      </c>
      <c r="AI14" s="79">
        <v>53.8375</v>
      </c>
      <c r="AJ14" s="79">
        <v>76.9625</v>
      </c>
      <c r="AK14" s="79">
        <v>88.3625</v>
      </c>
      <c r="AL14" s="79">
        <v>72.65</v>
      </c>
      <c r="AM14" s="79">
        <v>82.45</v>
      </c>
      <c r="AN14" s="79">
        <v>70.175</v>
      </c>
      <c r="AO14" s="79">
        <v>69.875</v>
      </c>
      <c r="AP14" s="79">
        <v>79.125</v>
      </c>
      <c r="AQ14" s="79">
        <v>89.25</v>
      </c>
      <c r="AR14" s="79">
        <v>77.125</v>
      </c>
      <c r="AS14" s="79">
        <v>92.125</v>
      </c>
      <c r="AT14" s="79">
        <v>89.78333333333335</v>
      </c>
      <c r="AU14" s="79">
        <v>86.70833333333333</v>
      </c>
      <c r="AV14" s="79">
        <v>72.13333333333333</v>
      </c>
      <c r="AW14" s="79">
        <v>89.45416666666667</v>
      </c>
      <c r="AX14" s="79">
        <v>67.80833333333335</v>
      </c>
      <c r="AY14" s="79">
        <v>93.225</v>
      </c>
      <c r="AZ14" s="79">
        <v>94.74583333333332</v>
      </c>
      <c r="BA14" s="79">
        <v>89.2875</v>
      </c>
      <c r="BB14" s="79">
        <v>77.925</v>
      </c>
      <c r="BC14" s="79">
        <v>85.24583333333332</v>
      </c>
      <c r="BD14" s="79">
        <v>77.65833333333332</v>
      </c>
      <c r="BE14" s="79">
        <v>71.1</v>
      </c>
      <c r="BF14" s="79">
        <v>76.2375</v>
      </c>
      <c r="BG14" s="79">
        <v>76.99166666666666</v>
      </c>
      <c r="BH14" s="79">
        <v>75.90833333333332</v>
      </c>
      <c r="BI14" s="79">
        <v>93.97916666666667</v>
      </c>
      <c r="BJ14" s="79">
        <v>92.60833333333333</v>
      </c>
      <c r="BK14" s="79">
        <v>97.0916666666667</v>
      </c>
      <c r="BL14" s="79">
        <v>92.275</v>
      </c>
      <c r="BM14" s="79">
        <v>80.6</v>
      </c>
      <c r="BN14" s="79">
        <v>72.84166666666668</v>
      </c>
      <c r="BO14" s="79">
        <v>86.75416666666666</v>
      </c>
      <c r="BP14" s="79">
        <v>73.03750000000001</v>
      </c>
      <c r="BQ14" s="79">
        <v>85.62916666666668</v>
      </c>
      <c r="BR14" s="79"/>
      <c r="BS14" s="79"/>
      <c r="BT14" s="79"/>
      <c r="BU14" s="79"/>
      <c r="BV14" s="79"/>
      <c r="BW14" s="79"/>
      <c r="BX14" s="90"/>
      <c r="BY14" s="9">
        <f t="shared" si="0"/>
        <v>79.97333333333334</v>
      </c>
      <c r="BZ14" s="9">
        <f t="shared" si="1"/>
        <v>80.95680555555556</v>
      </c>
      <c r="CA14" s="9">
        <f t="shared" si="2"/>
        <v>79.95180555555557</v>
      </c>
      <c r="CB14" s="9">
        <f t="shared" si="3"/>
        <v>82.55680555555554</v>
      </c>
    </row>
    <row r="15" spans="1:80" ht="11.25">
      <c r="A15" s="13">
        <v>13</v>
      </c>
      <c r="B15" s="79">
        <v>96.33333333333333</v>
      </c>
      <c r="C15" s="79">
        <v>85</v>
      </c>
      <c r="D15" s="79">
        <v>75</v>
      </c>
      <c r="E15" s="79">
        <v>80.5</v>
      </c>
      <c r="F15" s="79">
        <v>85.75</v>
      </c>
      <c r="G15" s="79">
        <v>85</v>
      </c>
      <c r="H15" s="79">
        <v>67.5</v>
      </c>
      <c r="I15" s="79">
        <v>76.5</v>
      </c>
      <c r="J15" s="34">
        <v>67</v>
      </c>
      <c r="K15" s="79">
        <v>95</v>
      </c>
      <c r="L15" s="79">
        <v>79.5</v>
      </c>
      <c r="M15" s="79">
        <v>78</v>
      </c>
      <c r="N15" s="79">
        <v>90.25</v>
      </c>
      <c r="O15" s="79">
        <v>70.75</v>
      </c>
      <c r="P15" s="79">
        <v>80.75</v>
      </c>
      <c r="Q15" s="79">
        <v>77</v>
      </c>
      <c r="R15" s="79">
        <v>77</v>
      </c>
      <c r="S15" s="79">
        <v>77.75</v>
      </c>
      <c r="T15" s="79">
        <v>82.75</v>
      </c>
      <c r="U15" s="79">
        <v>81.75</v>
      </c>
      <c r="V15" s="79">
        <v>92.25</v>
      </c>
      <c r="W15" s="79">
        <v>83</v>
      </c>
      <c r="X15" s="79">
        <v>87.75</v>
      </c>
      <c r="Y15" s="79">
        <v>92.75</v>
      </c>
      <c r="Z15" s="79">
        <v>69</v>
      </c>
      <c r="AA15" s="79">
        <v>94.5</v>
      </c>
      <c r="AB15" s="79">
        <v>70.375</v>
      </c>
      <c r="AC15" s="79">
        <v>77.25</v>
      </c>
      <c r="AD15" s="79">
        <v>93</v>
      </c>
      <c r="AE15" s="79">
        <v>57.625</v>
      </c>
      <c r="AF15" s="79">
        <v>94.6</v>
      </c>
      <c r="AG15" s="79">
        <v>88.1875</v>
      </c>
      <c r="AH15" s="79">
        <v>91.85</v>
      </c>
      <c r="AI15" s="79">
        <v>61.1125</v>
      </c>
      <c r="AJ15" s="79">
        <v>76.3375</v>
      </c>
      <c r="AK15" s="79">
        <v>85.1125</v>
      </c>
      <c r="AL15" s="79">
        <v>71.4375</v>
      </c>
      <c r="AM15" s="79">
        <v>83.35</v>
      </c>
      <c r="AN15" s="79">
        <v>72.475</v>
      </c>
      <c r="AO15" s="79">
        <v>63.5</v>
      </c>
      <c r="AP15" s="79">
        <v>83.5</v>
      </c>
      <c r="AQ15" s="79">
        <v>93.75</v>
      </c>
      <c r="AR15" s="79">
        <v>91.625</v>
      </c>
      <c r="AS15" s="79">
        <v>89.125</v>
      </c>
      <c r="AT15" s="79">
        <v>82.2125</v>
      </c>
      <c r="AU15" s="79">
        <v>90.23333333333333</v>
      </c>
      <c r="AV15" s="79">
        <v>68.08333333333333</v>
      </c>
      <c r="AW15" s="79">
        <v>94.20833333333333</v>
      </c>
      <c r="AX15" s="79">
        <v>75.34583333333333</v>
      </c>
      <c r="AY15" s="79">
        <v>93.09583333333332</v>
      </c>
      <c r="AZ15" s="79">
        <v>89.6375</v>
      </c>
      <c r="BA15" s="79">
        <v>85.28333333333335</v>
      </c>
      <c r="BB15" s="79">
        <v>81.72916666666667</v>
      </c>
      <c r="BC15" s="79">
        <v>84.07083333333334</v>
      </c>
      <c r="BD15" s="79">
        <v>75.38333333333334</v>
      </c>
      <c r="BE15" s="79">
        <v>68.30416666666666</v>
      </c>
      <c r="BF15" s="79">
        <v>81.71666666666665</v>
      </c>
      <c r="BG15" s="79">
        <v>75.4875</v>
      </c>
      <c r="BH15" s="79">
        <v>90.25</v>
      </c>
      <c r="BI15" s="79">
        <v>90.42916666666667</v>
      </c>
      <c r="BJ15" s="79">
        <v>96.8875</v>
      </c>
      <c r="BK15" s="79">
        <v>79.31666666666668</v>
      </c>
      <c r="BL15" s="79">
        <v>73.8875</v>
      </c>
      <c r="BM15" s="79">
        <v>92.5</v>
      </c>
      <c r="BN15" s="79">
        <v>75.10833333333333</v>
      </c>
      <c r="BO15" s="79">
        <v>80.32916666666667</v>
      </c>
      <c r="BP15" s="79">
        <v>74.46666666666665</v>
      </c>
      <c r="BQ15" s="79">
        <v>89.48750000000001</v>
      </c>
      <c r="BR15" s="79"/>
      <c r="BS15" s="79"/>
      <c r="BT15" s="79"/>
      <c r="BU15" s="79"/>
      <c r="BV15" s="79"/>
      <c r="BW15" s="79"/>
      <c r="BX15" s="90"/>
      <c r="BY15" s="9">
        <f t="shared" si="0"/>
        <v>80.89958333333334</v>
      </c>
      <c r="BZ15" s="9">
        <f t="shared" si="1"/>
        <v>82.08999999999999</v>
      </c>
      <c r="CA15" s="9">
        <f t="shared" si="2"/>
        <v>81.37930555555555</v>
      </c>
      <c r="CB15" s="9">
        <f t="shared" si="3"/>
        <v>82.71430555555557</v>
      </c>
    </row>
    <row r="16" spans="1:80" ht="11.25">
      <c r="A16" s="13">
        <v>14</v>
      </c>
      <c r="B16" s="79">
        <v>86.66666666666667</v>
      </c>
      <c r="C16" s="79">
        <v>83</v>
      </c>
      <c r="D16" s="79">
        <v>79.66666666666667</v>
      </c>
      <c r="E16" s="79">
        <v>72.5</v>
      </c>
      <c r="F16" s="79">
        <v>80.5</v>
      </c>
      <c r="G16" s="79">
        <v>93.5</v>
      </c>
      <c r="H16" s="79">
        <v>80.75</v>
      </c>
      <c r="I16" s="79">
        <v>76.75</v>
      </c>
      <c r="J16" s="34">
        <v>70.25</v>
      </c>
      <c r="K16" s="79">
        <v>92.5</v>
      </c>
      <c r="L16" s="79">
        <v>86.5</v>
      </c>
      <c r="M16" s="79">
        <v>84.5</v>
      </c>
      <c r="N16" s="79">
        <v>96.25</v>
      </c>
      <c r="O16" s="79">
        <v>72.75</v>
      </c>
      <c r="P16" s="79">
        <v>70</v>
      </c>
      <c r="Q16" s="79">
        <v>86</v>
      </c>
      <c r="R16" s="79">
        <v>87</v>
      </c>
      <c r="S16" s="79">
        <v>82.5</v>
      </c>
      <c r="T16" s="79">
        <v>78</v>
      </c>
      <c r="U16" s="79">
        <v>67.25</v>
      </c>
      <c r="V16" s="79">
        <v>88</v>
      </c>
      <c r="W16" s="79">
        <v>93.25</v>
      </c>
      <c r="X16" s="79">
        <v>79.25</v>
      </c>
      <c r="Y16" s="79">
        <v>87.75</v>
      </c>
      <c r="Z16" s="79">
        <v>75.5</v>
      </c>
      <c r="AA16" s="79">
        <v>91.5</v>
      </c>
      <c r="AB16" s="79">
        <v>86.875</v>
      </c>
      <c r="AC16" s="79">
        <v>70.75</v>
      </c>
      <c r="AD16" s="79">
        <v>95.875</v>
      </c>
      <c r="AE16" s="79">
        <v>90.5</v>
      </c>
      <c r="AF16" s="79">
        <v>63.1</v>
      </c>
      <c r="AG16" s="79">
        <v>87.625</v>
      </c>
      <c r="AH16" s="79">
        <v>81.95</v>
      </c>
      <c r="AI16" s="79">
        <v>64.6375</v>
      </c>
      <c r="AJ16" s="79">
        <v>76.225</v>
      </c>
      <c r="AK16" s="79">
        <v>86.0125</v>
      </c>
      <c r="AL16" s="79">
        <v>66.775</v>
      </c>
      <c r="AM16" s="79">
        <v>83.1</v>
      </c>
      <c r="AN16" s="79">
        <v>76.75</v>
      </c>
      <c r="AO16" s="79">
        <v>78</v>
      </c>
      <c r="AP16" s="79">
        <v>92.25</v>
      </c>
      <c r="AQ16" s="79">
        <v>91.625</v>
      </c>
      <c r="AR16" s="79">
        <v>98.375</v>
      </c>
      <c r="AS16" s="79">
        <v>95.75</v>
      </c>
      <c r="AT16" s="79">
        <v>72.8583333333333</v>
      </c>
      <c r="AU16" s="79">
        <v>97.35</v>
      </c>
      <c r="AV16" s="79">
        <v>69.16666666666667</v>
      </c>
      <c r="AW16" s="79">
        <v>95.15416666666668</v>
      </c>
      <c r="AX16" s="79">
        <v>95.54583333333335</v>
      </c>
      <c r="AY16" s="79">
        <v>83.38333333333334</v>
      </c>
      <c r="AZ16" s="79">
        <v>77.5625</v>
      </c>
      <c r="BA16" s="79">
        <v>61.39166666666667</v>
      </c>
      <c r="BB16" s="79">
        <v>86.96666666666665</v>
      </c>
      <c r="BC16" s="79">
        <v>83.60416666666667</v>
      </c>
      <c r="BD16" s="79">
        <v>85.42916666666666</v>
      </c>
      <c r="BE16" s="79">
        <v>72.79583333333335</v>
      </c>
      <c r="BF16" s="79">
        <v>85.89583333333333</v>
      </c>
      <c r="BG16" s="79">
        <v>92.3375</v>
      </c>
      <c r="BH16" s="79">
        <v>90.05833333333334</v>
      </c>
      <c r="BI16" s="79">
        <v>81.59583333333332</v>
      </c>
      <c r="BJ16" s="79">
        <v>93.67083333333335</v>
      </c>
      <c r="BK16" s="79">
        <v>74.25833333333334</v>
      </c>
      <c r="BL16" s="79">
        <v>80.5</v>
      </c>
      <c r="BM16" s="79">
        <v>77.7</v>
      </c>
      <c r="BN16" s="79">
        <v>87.39999999999999</v>
      </c>
      <c r="BO16" s="79">
        <v>67.55833333333332</v>
      </c>
      <c r="BP16" s="79">
        <v>74.7</v>
      </c>
      <c r="BQ16" s="79">
        <v>91.3</v>
      </c>
      <c r="BR16" s="79"/>
      <c r="BS16" s="79"/>
      <c r="BT16" s="79"/>
      <c r="BU16" s="79"/>
      <c r="BV16" s="79"/>
      <c r="BW16" s="79"/>
      <c r="BX16" s="90"/>
      <c r="BY16" s="9">
        <f t="shared" si="0"/>
        <v>81.4058333333333</v>
      </c>
      <c r="BZ16" s="9">
        <f t="shared" si="1"/>
        <v>82.70680555555555</v>
      </c>
      <c r="CA16" s="9">
        <f t="shared" si="2"/>
        <v>82.93305555555555</v>
      </c>
      <c r="CB16" s="9">
        <f t="shared" si="3"/>
        <v>83.6977777777778</v>
      </c>
    </row>
    <row r="17" spans="1:80" ht="11.25">
      <c r="A17" s="13">
        <v>15</v>
      </c>
      <c r="B17" s="79">
        <v>84.33333333333333</v>
      </c>
      <c r="C17" s="79">
        <v>89</v>
      </c>
      <c r="D17" s="79">
        <v>87.66666666666667</v>
      </c>
      <c r="E17" s="79">
        <v>65.5</v>
      </c>
      <c r="F17" s="79">
        <v>73.25</v>
      </c>
      <c r="G17" s="79">
        <v>89</v>
      </c>
      <c r="H17" s="79">
        <v>82.75</v>
      </c>
      <c r="I17" s="79">
        <v>84.25</v>
      </c>
      <c r="J17" s="34">
        <v>75.5</v>
      </c>
      <c r="K17" s="79">
        <v>80.75</v>
      </c>
      <c r="L17" s="79">
        <v>75</v>
      </c>
      <c r="M17" s="79">
        <v>85.25</v>
      </c>
      <c r="N17" s="79">
        <v>84.5</v>
      </c>
      <c r="O17" s="79">
        <v>80.75</v>
      </c>
      <c r="P17" s="79">
        <v>71</v>
      </c>
      <c r="Q17" s="79">
        <v>85.25</v>
      </c>
      <c r="R17" s="79">
        <v>80.25</v>
      </c>
      <c r="S17" s="79">
        <v>89.25</v>
      </c>
      <c r="T17" s="79">
        <v>84</v>
      </c>
      <c r="U17" s="79">
        <v>74.75</v>
      </c>
      <c r="V17" s="79">
        <v>94</v>
      </c>
      <c r="W17" s="79">
        <v>81.25</v>
      </c>
      <c r="X17" s="79">
        <v>87</v>
      </c>
      <c r="Y17" s="79">
        <v>87.5</v>
      </c>
      <c r="Z17" s="79">
        <v>66.25</v>
      </c>
      <c r="AA17" s="79">
        <v>81.625</v>
      </c>
      <c r="AB17" s="79">
        <v>75.25</v>
      </c>
      <c r="AC17" s="79">
        <v>81.25</v>
      </c>
      <c r="AD17" s="79">
        <v>92.875</v>
      </c>
      <c r="AE17" s="79">
        <v>61.125</v>
      </c>
      <c r="AF17" s="79">
        <v>70.0625</v>
      </c>
      <c r="AG17" s="79">
        <v>86.65</v>
      </c>
      <c r="AH17" s="79">
        <v>68.25</v>
      </c>
      <c r="AI17" s="79">
        <v>71.1625</v>
      </c>
      <c r="AJ17" s="79">
        <v>91.8</v>
      </c>
      <c r="AK17" s="79">
        <v>85.0625</v>
      </c>
      <c r="AL17" s="79">
        <v>74.475</v>
      </c>
      <c r="AM17" s="79">
        <v>88.0875</v>
      </c>
      <c r="AN17" s="79">
        <v>75.6875</v>
      </c>
      <c r="AO17" s="79">
        <v>63.375</v>
      </c>
      <c r="AP17" s="79">
        <v>91</v>
      </c>
      <c r="AQ17" s="79">
        <v>63.875</v>
      </c>
      <c r="AR17" s="79">
        <v>97.875</v>
      </c>
      <c r="AS17" s="79">
        <v>92.625</v>
      </c>
      <c r="AT17" s="79">
        <v>71.1</v>
      </c>
      <c r="AU17" s="79">
        <v>94.51666666666667</v>
      </c>
      <c r="AV17" s="79">
        <v>78.02083333333333</v>
      </c>
      <c r="AW17" s="79">
        <v>85.87083333333334</v>
      </c>
      <c r="AX17" s="79">
        <v>95.5125</v>
      </c>
      <c r="AY17" s="79">
        <v>91.775</v>
      </c>
      <c r="AZ17" s="79">
        <v>80.74166666666666</v>
      </c>
      <c r="BA17" s="79">
        <v>63.2125</v>
      </c>
      <c r="BB17" s="79">
        <v>95.2875</v>
      </c>
      <c r="BC17" s="79">
        <v>87.2</v>
      </c>
      <c r="BD17" s="79">
        <v>78.71666666666665</v>
      </c>
      <c r="BE17" s="79">
        <v>75.19166666666666</v>
      </c>
      <c r="BF17" s="79">
        <v>85.92083333333333</v>
      </c>
      <c r="BG17" s="79">
        <v>88.6375</v>
      </c>
      <c r="BH17" s="79">
        <v>77.725</v>
      </c>
      <c r="BI17" s="79">
        <v>84.29166666666667</v>
      </c>
      <c r="BJ17" s="79">
        <v>88.39583333333333</v>
      </c>
      <c r="BK17" s="79">
        <v>69.70833333333334</v>
      </c>
      <c r="BL17" s="79">
        <v>75.07916666666667</v>
      </c>
      <c r="BM17" s="79">
        <v>89.2</v>
      </c>
      <c r="BN17" s="79">
        <v>79.96363636363635</v>
      </c>
      <c r="BO17" s="79">
        <v>90.21249999999999</v>
      </c>
      <c r="BP17" s="79">
        <v>92.28749999999998</v>
      </c>
      <c r="BQ17" s="79">
        <v>75.69583333333334</v>
      </c>
      <c r="BR17" s="79"/>
      <c r="BS17" s="79"/>
      <c r="BT17" s="79"/>
      <c r="BU17" s="79"/>
      <c r="BV17" s="79"/>
      <c r="BW17" s="79"/>
      <c r="BX17" s="90"/>
      <c r="BY17" s="9">
        <f t="shared" si="0"/>
        <v>80.33083333333335</v>
      </c>
      <c r="BZ17" s="9">
        <f t="shared" si="1"/>
        <v>80.54569444444446</v>
      </c>
      <c r="CA17" s="9">
        <f t="shared" si="2"/>
        <v>81.52305555555554</v>
      </c>
      <c r="CB17" s="9">
        <f t="shared" si="3"/>
        <v>82.6233712121212</v>
      </c>
    </row>
    <row r="18" spans="1:80" ht="11.25">
      <c r="A18" s="13">
        <v>16</v>
      </c>
      <c r="B18" s="79">
        <v>67.66666666666667</v>
      </c>
      <c r="C18" s="79">
        <v>85</v>
      </c>
      <c r="D18" s="79">
        <v>77.66666666666667</v>
      </c>
      <c r="E18" s="79">
        <v>71.25</v>
      </c>
      <c r="F18" s="79">
        <v>84.25</v>
      </c>
      <c r="G18" s="79">
        <v>84</v>
      </c>
      <c r="H18" s="79">
        <v>77.5</v>
      </c>
      <c r="I18" s="79">
        <v>90</v>
      </c>
      <c r="J18" s="34">
        <v>75</v>
      </c>
      <c r="K18" s="79">
        <v>63</v>
      </c>
      <c r="L18" s="79">
        <v>82</v>
      </c>
      <c r="M18" s="79">
        <v>82.5</v>
      </c>
      <c r="N18" s="79">
        <v>90</v>
      </c>
      <c r="O18" s="79">
        <v>95.5</v>
      </c>
      <c r="P18" s="79">
        <v>66.75</v>
      </c>
      <c r="Q18" s="79">
        <v>82.25</v>
      </c>
      <c r="R18" s="79">
        <v>79</v>
      </c>
      <c r="S18" s="79">
        <v>78.75</v>
      </c>
      <c r="T18" s="79">
        <v>90.5</v>
      </c>
      <c r="U18" s="79">
        <v>85.5</v>
      </c>
      <c r="V18" s="79">
        <v>83.75</v>
      </c>
      <c r="W18" s="79">
        <v>76.5</v>
      </c>
      <c r="X18" s="79">
        <v>85.25</v>
      </c>
      <c r="Y18" s="79">
        <v>83.25</v>
      </c>
      <c r="Z18" s="79">
        <v>81.25</v>
      </c>
      <c r="AA18" s="79">
        <v>84.125</v>
      </c>
      <c r="AB18" s="79">
        <v>77.625</v>
      </c>
      <c r="AC18" s="79">
        <v>74.25</v>
      </c>
      <c r="AD18" s="79">
        <v>87.875</v>
      </c>
      <c r="AE18" s="79">
        <v>52.5</v>
      </c>
      <c r="AF18" s="79">
        <v>90.375</v>
      </c>
      <c r="AG18" s="79">
        <v>87.0625</v>
      </c>
      <c r="AH18" s="79">
        <v>72.8875</v>
      </c>
      <c r="AI18" s="79">
        <v>75.75</v>
      </c>
      <c r="AJ18" s="79">
        <v>67.8</v>
      </c>
      <c r="AK18" s="79">
        <v>90.125</v>
      </c>
      <c r="AL18" s="79">
        <v>87</v>
      </c>
      <c r="AM18" s="79">
        <v>82.7125</v>
      </c>
      <c r="AN18" s="79">
        <v>82.5375</v>
      </c>
      <c r="AO18" s="79">
        <v>68.25</v>
      </c>
      <c r="AP18" s="79">
        <v>80.375</v>
      </c>
      <c r="AQ18" s="79">
        <v>73.875</v>
      </c>
      <c r="AR18" s="79">
        <v>94.375</v>
      </c>
      <c r="AS18" s="79">
        <v>89.5</v>
      </c>
      <c r="AT18" s="79">
        <v>84.19583333333334</v>
      </c>
      <c r="AU18" s="79">
        <v>83.44583333333333</v>
      </c>
      <c r="AV18" s="79">
        <v>81.73333333333333</v>
      </c>
      <c r="AW18" s="79">
        <v>76.075</v>
      </c>
      <c r="AX18" s="79">
        <v>88.37916666666666</v>
      </c>
      <c r="AY18" s="79">
        <v>88.875</v>
      </c>
      <c r="AZ18" s="79">
        <v>89.15833333333335</v>
      </c>
      <c r="BA18" s="79">
        <v>76.82083333333333</v>
      </c>
      <c r="BB18" s="79">
        <v>88.75833333333333</v>
      </c>
      <c r="BC18" s="79">
        <v>95.6375</v>
      </c>
      <c r="BD18" s="79">
        <v>63.275</v>
      </c>
      <c r="BE18" s="79">
        <v>78.00833333333333</v>
      </c>
      <c r="BF18" s="79">
        <v>89.89166666666667</v>
      </c>
      <c r="BG18" s="79">
        <v>93.48333333333333</v>
      </c>
      <c r="BH18" s="79">
        <v>85.11666666666666</v>
      </c>
      <c r="BI18" s="79">
        <v>97.60833333333333</v>
      </c>
      <c r="BJ18" s="79">
        <v>91.0375</v>
      </c>
      <c r="BK18" s="79">
        <v>75.275</v>
      </c>
      <c r="BL18" s="79">
        <v>88.34583333333332</v>
      </c>
      <c r="BM18" s="79">
        <v>91.6</v>
      </c>
      <c r="BN18" s="79">
        <v>77.27916666666667</v>
      </c>
      <c r="BO18" s="79">
        <v>83.74166666666666</v>
      </c>
      <c r="BP18" s="79">
        <v>70.81666666666665</v>
      </c>
      <c r="BQ18" s="79">
        <v>75.91250000000001</v>
      </c>
      <c r="BR18" s="79"/>
      <c r="BS18" s="79"/>
      <c r="BT18" s="79"/>
      <c r="BU18" s="79"/>
      <c r="BV18" s="79"/>
      <c r="BW18" s="79"/>
      <c r="BX18" s="90"/>
      <c r="BY18" s="9">
        <f t="shared" si="0"/>
        <v>80.36125</v>
      </c>
      <c r="BZ18" s="9">
        <f t="shared" si="1"/>
        <v>81.01499999999997</v>
      </c>
      <c r="CA18" s="9">
        <f t="shared" si="2"/>
        <v>82.02458333333333</v>
      </c>
      <c r="CB18" s="9">
        <f t="shared" si="3"/>
        <v>83.44611111111111</v>
      </c>
    </row>
    <row r="19" spans="1:80" ht="11.25">
      <c r="A19" s="13">
        <v>17</v>
      </c>
      <c r="B19" s="79">
        <v>68</v>
      </c>
      <c r="C19" s="79">
        <v>79</v>
      </c>
      <c r="D19" s="79">
        <v>80.66666666666667</v>
      </c>
      <c r="E19" s="79">
        <v>81.5</v>
      </c>
      <c r="F19" s="79">
        <v>84.25</v>
      </c>
      <c r="G19" s="79">
        <v>81.75</v>
      </c>
      <c r="H19" s="79">
        <v>79.5</v>
      </c>
      <c r="I19" s="79">
        <v>72.5</v>
      </c>
      <c r="J19" s="34">
        <v>92</v>
      </c>
      <c r="K19" s="79">
        <v>59</v>
      </c>
      <c r="L19" s="79">
        <v>80.75</v>
      </c>
      <c r="M19" s="79">
        <v>74.25</v>
      </c>
      <c r="N19" s="79">
        <v>92.75</v>
      </c>
      <c r="O19" s="79">
        <v>85.5</v>
      </c>
      <c r="P19" s="79">
        <v>80.5</v>
      </c>
      <c r="Q19" s="79">
        <v>82.25</v>
      </c>
      <c r="R19" s="79">
        <v>85.75</v>
      </c>
      <c r="S19" s="79">
        <v>85.25</v>
      </c>
      <c r="T19" s="79">
        <v>82.75</v>
      </c>
      <c r="U19" s="79">
        <v>86</v>
      </c>
      <c r="V19" s="79">
        <v>73</v>
      </c>
      <c r="W19" s="79">
        <v>88.5</v>
      </c>
      <c r="X19" s="79">
        <v>86.75</v>
      </c>
      <c r="Y19" s="79">
        <v>81.5</v>
      </c>
      <c r="Z19" s="79">
        <v>91.75</v>
      </c>
      <c r="AA19" s="79">
        <v>76</v>
      </c>
      <c r="AB19" s="79">
        <v>75.75</v>
      </c>
      <c r="AC19" s="79">
        <v>78</v>
      </c>
      <c r="AD19" s="79">
        <v>84.5</v>
      </c>
      <c r="AE19" s="79">
        <v>73.625</v>
      </c>
      <c r="AF19" s="79">
        <v>84.9</v>
      </c>
      <c r="AG19" s="79">
        <v>91.2875</v>
      </c>
      <c r="AH19" s="79">
        <v>69.45</v>
      </c>
      <c r="AI19" s="79">
        <v>94.35</v>
      </c>
      <c r="AJ19" s="79">
        <v>84.0375</v>
      </c>
      <c r="AK19" s="79">
        <v>86.7</v>
      </c>
      <c r="AL19" s="79">
        <v>86.775</v>
      </c>
      <c r="AM19" s="79">
        <v>71.7875</v>
      </c>
      <c r="AN19" s="79">
        <v>81.45</v>
      </c>
      <c r="AO19" s="79">
        <v>79</v>
      </c>
      <c r="AP19" s="79">
        <v>74.75</v>
      </c>
      <c r="AQ19" s="79">
        <v>65.25</v>
      </c>
      <c r="AR19" s="79">
        <v>81.625</v>
      </c>
      <c r="AS19" s="79">
        <v>92.625</v>
      </c>
      <c r="AT19" s="79">
        <v>79.89583333333333</v>
      </c>
      <c r="AU19" s="79">
        <v>79.29166666666667</v>
      </c>
      <c r="AV19" s="79">
        <v>90.57916666666667</v>
      </c>
      <c r="AW19" s="79">
        <v>82.2</v>
      </c>
      <c r="AX19" s="79">
        <v>81.425</v>
      </c>
      <c r="AY19" s="79">
        <v>88.91666666666669</v>
      </c>
      <c r="AZ19" s="79">
        <v>84.90833333333332</v>
      </c>
      <c r="BA19" s="79">
        <v>74.02083333333333</v>
      </c>
      <c r="BB19" s="79">
        <v>89.6541666666667</v>
      </c>
      <c r="BC19" s="79">
        <v>86.14166666666667</v>
      </c>
      <c r="BD19" s="79">
        <v>76.575</v>
      </c>
      <c r="BE19" s="79">
        <v>75.19166666666668</v>
      </c>
      <c r="BF19" s="79">
        <v>91.5</v>
      </c>
      <c r="BG19" s="79">
        <v>71.5625</v>
      </c>
      <c r="BH19" s="79">
        <v>99.025</v>
      </c>
      <c r="BI19" s="79">
        <v>93.95833333333333</v>
      </c>
      <c r="BJ19" s="79">
        <v>87.7875</v>
      </c>
      <c r="BK19" s="79">
        <v>79.2375</v>
      </c>
      <c r="BL19" s="79">
        <v>90.12916666666665</v>
      </c>
      <c r="BM19" s="79">
        <v>84.8</v>
      </c>
      <c r="BN19" s="79">
        <v>69.59583333333335</v>
      </c>
      <c r="BO19" s="79">
        <v>75.42916666666666</v>
      </c>
      <c r="BP19" s="79">
        <v>57.87083333333333</v>
      </c>
      <c r="BQ19" s="79">
        <v>74.83749999999999</v>
      </c>
      <c r="BR19" s="79"/>
      <c r="BS19" s="79"/>
      <c r="BT19" s="79"/>
      <c r="BU19" s="79"/>
      <c r="BV19" s="79"/>
      <c r="BW19" s="79"/>
      <c r="BX19" s="90"/>
      <c r="BY19" s="9">
        <f t="shared" si="0"/>
        <v>82.18041666666666</v>
      </c>
      <c r="BZ19" s="9">
        <f t="shared" si="1"/>
        <v>81.8026388888889</v>
      </c>
      <c r="CA19" s="9">
        <f t="shared" si="2"/>
        <v>81.79916666666666</v>
      </c>
      <c r="CB19" s="9">
        <f t="shared" si="3"/>
        <v>81.30777777777779</v>
      </c>
    </row>
    <row r="20" spans="1:80" ht="11.25">
      <c r="A20" s="13">
        <v>18</v>
      </c>
      <c r="B20" s="79">
        <v>90</v>
      </c>
      <c r="C20" s="79">
        <v>77</v>
      </c>
      <c r="D20" s="79">
        <v>89.33333333333333</v>
      </c>
      <c r="E20" s="79">
        <v>70.5</v>
      </c>
      <c r="F20" s="79">
        <v>84.25</v>
      </c>
      <c r="G20" s="79">
        <v>93.5</v>
      </c>
      <c r="H20" s="79">
        <v>90</v>
      </c>
      <c r="I20" s="79">
        <v>81.75</v>
      </c>
      <c r="J20" s="34">
        <v>79.25</v>
      </c>
      <c r="K20" s="79">
        <v>76</v>
      </c>
      <c r="L20" s="79">
        <v>62</v>
      </c>
      <c r="M20" s="79">
        <v>86.25</v>
      </c>
      <c r="N20" s="79">
        <v>87.5</v>
      </c>
      <c r="O20" s="79">
        <v>90</v>
      </c>
      <c r="P20" s="79">
        <v>79.25</v>
      </c>
      <c r="Q20" s="79">
        <v>85</v>
      </c>
      <c r="R20" s="79">
        <v>90.25</v>
      </c>
      <c r="S20" s="79">
        <v>85</v>
      </c>
      <c r="T20" s="79">
        <v>70.5</v>
      </c>
      <c r="U20" s="79">
        <v>87.75</v>
      </c>
      <c r="V20" s="79">
        <v>79.5</v>
      </c>
      <c r="W20" s="79">
        <v>91.5</v>
      </c>
      <c r="X20" s="79">
        <v>88.25</v>
      </c>
      <c r="Y20" s="79">
        <v>83</v>
      </c>
      <c r="Z20" s="79">
        <v>95</v>
      </c>
      <c r="AA20" s="79">
        <v>76.75</v>
      </c>
      <c r="AB20" s="79">
        <v>75.25</v>
      </c>
      <c r="AC20" s="79">
        <v>70.125</v>
      </c>
      <c r="AD20" s="79">
        <v>89.125</v>
      </c>
      <c r="AE20" s="79">
        <v>84.125</v>
      </c>
      <c r="AF20" s="79">
        <v>92.35</v>
      </c>
      <c r="AG20" s="79">
        <v>93.7375</v>
      </c>
      <c r="AH20" s="79">
        <v>83.425</v>
      </c>
      <c r="AI20" s="79">
        <v>91.775</v>
      </c>
      <c r="AJ20" s="79">
        <v>66.6625</v>
      </c>
      <c r="AK20" s="79">
        <v>87.5</v>
      </c>
      <c r="AL20" s="79">
        <v>83.375</v>
      </c>
      <c r="AM20" s="79">
        <v>74.6625</v>
      </c>
      <c r="AN20" s="79">
        <v>82.1</v>
      </c>
      <c r="AO20" s="79">
        <v>85.125</v>
      </c>
      <c r="AP20" s="79">
        <v>82.25</v>
      </c>
      <c r="AQ20" s="79">
        <v>67.875</v>
      </c>
      <c r="AR20" s="79">
        <v>83.5</v>
      </c>
      <c r="AS20" s="79">
        <v>91</v>
      </c>
      <c r="AT20" s="79">
        <v>83.4875</v>
      </c>
      <c r="AU20" s="79">
        <v>78.6625</v>
      </c>
      <c r="AV20" s="79">
        <v>90.70416666666665</v>
      </c>
      <c r="AW20" s="79">
        <v>76.99166666666666</v>
      </c>
      <c r="AX20" s="79">
        <v>81.44166666666665</v>
      </c>
      <c r="AY20" s="79">
        <v>90.95416666666665</v>
      </c>
      <c r="AZ20" s="79">
        <v>79.2125</v>
      </c>
      <c r="BA20" s="79">
        <v>73.425</v>
      </c>
      <c r="BB20" s="79">
        <v>94.3916666666667</v>
      </c>
      <c r="BC20" s="79">
        <v>90.03333333333332</v>
      </c>
      <c r="BD20" s="79">
        <v>74.30416666666666</v>
      </c>
      <c r="BE20" s="79">
        <v>79.17916666666667</v>
      </c>
      <c r="BF20" s="79">
        <v>96.2125</v>
      </c>
      <c r="BG20" s="79">
        <v>82.74583333333332</v>
      </c>
      <c r="BH20" s="79">
        <v>95.9125</v>
      </c>
      <c r="BI20" s="79">
        <v>77.30416666666666</v>
      </c>
      <c r="BJ20" s="79">
        <v>84.24583333333334</v>
      </c>
      <c r="BK20" s="79">
        <v>88.24583333333334</v>
      </c>
      <c r="BL20" s="79">
        <v>85.74166666666667</v>
      </c>
      <c r="BM20" s="79">
        <v>66.2</v>
      </c>
      <c r="BN20" s="79">
        <v>79.575</v>
      </c>
      <c r="BO20" s="79">
        <v>79.36249999999998</v>
      </c>
      <c r="BP20" s="79">
        <v>78.56666666666666</v>
      </c>
      <c r="BQ20" s="79">
        <v>78.02499999999999</v>
      </c>
      <c r="BR20" s="79"/>
      <c r="BS20" s="79"/>
      <c r="BT20" s="79"/>
      <c r="BU20" s="79"/>
      <c r="BV20" s="79"/>
      <c r="BW20" s="79"/>
      <c r="BX20" s="90"/>
      <c r="BY20" s="9">
        <f t="shared" si="0"/>
        <v>82.82874999999999</v>
      </c>
      <c r="BZ20" s="9">
        <f t="shared" si="1"/>
        <v>82.86861111111111</v>
      </c>
      <c r="CA20" s="9">
        <f t="shared" si="2"/>
        <v>83.67777777777778</v>
      </c>
      <c r="CB20" s="9">
        <f t="shared" si="3"/>
        <v>82.55916666666666</v>
      </c>
    </row>
    <row r="21" spans="1:80" ht="11.25">
      <c r="A21" s="13">
        <v>19</v>
      </c>
      <c r="B21" s="79">
        <v>93</v>
      </c>
      <c r="C21" s="79">
        <v>84</v>
      </c>
      <c r="D21" s="79">
        <v>89.66666666666667</v>
      </c>
      <c r="E21" s="79">
        <v>73.75</v>
      </c>
      <c r="F21" s="79">
        <v>71.25</v>
      </c>
      <c r="G21" s="79">
        <v>83.75</v>
      </c>
      <c r="H21" s="79">
        <v>91.25</v>
      </c>
      <c r="I21" s="79">
        <v>83.25</v>
      </c>
      <c r="J21" s="34">
        <v>70</v>
      </c>
      <c r="K21" s="79">
        <v>58</v>
      </c>
      <c r="L21" s="79">
        <v>91</v>
      </c>
      <c r="M21" s="79">
        <v>82.75</v>
      </c>
      <c r="N21" s="79">
        <v>88.75</v>
      </c>
      <c r="O21" s="79">
        <v>86.25</v>
      </c>
      <c r="P21" s="79">
        <v>77.5</v>
      </c>
      <c r="Q21" s="79">
        <v>89.5</v>
      </c>
      <c r="R21" s="79">
        <v>91.25</v>
      </c>
      <c r="S21" s="79">
        <v>97.25</v>
      </c>
      <c r="T21" s="79">
        <v>73.25</v>
      </c>
      <c r="U21" s="79">
        <v>76</v>
      </c>
      <c r="V21" s="79">
        <v>89</v>
      </c>
      <c r="W21" s="79">
        <v>74.75</v>
      </c>
      <c r="X21" s="79">
        <v>81.75</v>
      </c>
      <c r="Y21" s="79">
        <v>77.75</v>
      </c>
      <c r="Z21" s="79">
        <v>90</v>
      </c>
      <c r="AA21" s="79">
        <v>79.5</v>
      </c>
      <c r="AB21" s="79">
        <v>77.125</v>
      </c>
      <c r="AC21" s="79">
        <v>68.875</v>
      </c>
      <c r="AD21" s="79">
        <v>87.25</v>
      </c>
      <c r="AE21" s="79">
        <v>83.875</v>
      </c>
      <c r="AF21" s="79">
        <v>85.0375</v>
      </c>
      <c r="AG21" s="79">
        <v>83.6375</v>
      </c>
      <c r="AH21" s="79">
        <v>87.3125</v>
      </c>
      <c r="AI21" s="79">
        <v>85.875</v>
      </c>
      <c r="AJ21" s="79">
        <v>83.6625</v>
      </c>
      <c r="AK21" s="79">
        <v>77.0875</v>
      </c>
      <c r="AL21" s="79">
        <v>90.225</v>
      </c>
      <c r="AM21" s="79">
        <v>76.8375</v>
      </c>
      <c r="AN21" s="79">
        <v>79.625</v>
      </c>
      <c r="AO21" s="79">
        <v>82.5</v>
      </c>
      <c r="AP21" s="79">
        <v>95.75</v>
      </c>
      <c r="AQ21" s="79">
        <v>96.625</v>
      </c>
      <c r="AR21" s="79">
        <v>93.75</v>
      </c>
      <c r="AS21" s="79">
        <v>57.375</v>
      </c>
      <c r="AT21" s="79">
        <v>80.33333333333333</v>
      </c>
      <c r="AU21" s="79">
        <v>93.33333333333333</v>
      </c>
      <c r="AV21" s="79">
        <v>90.675</v>
      </c>
      <c r="AW21" s="79">
        <v>79.2</v>
      </c>
      <c r="AX21" s="79">
        <v>85.30416666666667</v>
      </c>
      <c r="AY21" s="79">
        <v>62.71666666666667</v>
      </c>
      <c r="AZ21" s="79">
        <v>73.66666666666667</v>
      </c>
      <c r="BA21" s="79">
        <v>73.62083333333335</v>
      </c>
      <c r="BB21" s="79">
        <v>89.17083333333335</v>
      </c>
      <c r="BC21" s="79">
        <v>85.92916666666666</v>
      </c>
      <c r="BD21" s="79">
        <v>59.69583333333333</v>
      </c>
      <c r="BE21" s="79">
        <v>78.25416666666666</v>
      </c>
      <c r="BF21" s="79">
        <v>92.7208333333333</v>
      </c>
      <c r="BG21" s="79">
        <v>85.94166666666668</v>
      </c>
      <c r="BH21" s="79">
        <v>88.20833333333336</v>
      </c>
      <c r="BI21" s="79">
        <v>93.65</v>
      </c>
      <c r="BJ21" s="79">
        <v>91.95416666666667</v>
      </c>
      <c r="BK21" s="79">
        <v>69.34583333333333</v>
      </c>
      <c r="BL21" s="79">
        <v>91.47083333333332</v>
      </c>
      <c r="BM21" s="79">
        <v>80</v>
      </c>
      <c r="BN21" s="79">
        <v>84.85833333333333</v>
      </c>
      <c r="BO21" s="79">
        <v>80.57083333333334</v>
      </c>
      <c r="BP21" s="79">
        <v>80.4375</v>
      </c>
      <c r="BQ21" s="79">
        <v>91.91666666666667</v>
      </c>
      <c r="BR21" s="79"/>
      <c r="BS21" s="79"/>
      <c r="BT21" s="79"/>
      <c r="BU21" s="79"/>
      <c r="BV21" s="79"/>
      <c r="BW21" s="79"/>
      <c r="BX21" s="90"/>
      <c r="BY21" s="9">
        <f t="shared" si="0"/>
        <v>82.03500000000001</v>
      </c>
      <c r="BZ21" s="9">
        <f t="shared" si="1"/>
        <v>82.59888888888891</v>
      </c>
      <c r="CA21" s="9">
        <f t="shared" si="2"/>
        <v>82.56625</v>
      </c>
      <c r="CB21" s="9">
        <f t="shared" si="3"/>
        <v>82.95333333333332</v>
      </c>
    </row>
    <row r="22" spans="1:80" ht="11.25">
      <c r="A22" s="82">
        <v>20</v>
      </c>
      <c r="B22" s="83">
        <v>84.66666666666667</v>
      </c>
      <c r="C22" s="83">
        <v>89.33333333333333</v>
      </c>
      <c r="D22" s="83">
        <v>78</v>
      </c>
      <c r="E22" s="83">
        <v>79.25</v>
      </c>
      <c r="F22" s="83">
        <v>72.5</v>
      </c>
      <c r="G22" s="83">
        <v>85.25</v>
      </c>
      <c r="H22" s="83">
        <v>85.75</v>
      </c>
      <c r="I22" s="83">
        <v>76</v>
      </c>
      <c r="J22" s="84">
        <v>80</v>
      </c>
      <c r="K22" s="83">
        <v>49.75</v>
      </c>
      <c r="L22" s="83">
        <v>93</v>
      </c>
      <c r="M22" s="83">
        <v>95</v>
      </c>
      <c r="N22" s="83">
        <v>92.5</v>
      </c>
      <c r="O22" s="83">
        <v>91.25</v>
      </c>
      <c r="P22" s="83">
        <v>78.75</v>
      </c>
      <c r="Q22" s="83">
        <v>89</v>
      </c>
      <c r="R22" s="83">
        <v>85.75</v>
      </c>
      <c r="S22" s="83">
        <v>87.75</v>
      </c>
      <c r="T22" s="83">
        <v>87</v>
      </c>
      <c r="U22" s="83">
        <v>89.25</v>
      </c>
      <c r="V22" s="83">
        <v>85</v>
      </c>
      <c r="W22" s="83">
        <v>85.5</v>
      </c>
      <c r="X22" s="83">
        <v>86</v>
      </c>
      <c r="Y22" s="83">
        <v>80.5</v>
      </c>
      <c r="Z22" s="83">
        <v>81.25</v>
      </c>
      <c r="AA22" s="83">
        <v>77</v>
      </c>
      <c r="AB22" s="83">
        <v>75</v>
      </c>
      <c r="AC22" s="83">
        <v>79</v>
      </c>
      <c r="AD22" s="83">
        <v>86.75</v>
      </c>
      <c r="AE22" s="83">
        <v>87.875</v>
      </c>
      <c r="AF22" s="83">
        <v>93.75</v>
      </c>
      <c r="AG22" s="83">
        <v>86.5875</v>
      </c>
      <c r="AH22" s="83">
        <v>90.2375</v>
      </c>
      <c r="AI22" s="83">
        <v>80.725</v>
      </c>
      <c r="AJ22" s="83">
        <v>92.0375</v>
      </c>
      <c r="AK22" s="83">
        <v>78.9625</v>
      </c>
      <c r="AL22" s="83">
        <v>89.4875</v>
      </c>
      <c r="AM22" s="83">
        <v>79.4</v>
      </c>
      <c r="AN22" s="83">
        <v>92.475</v>
      </c>
      <c r="AO22" s="83">
        <v>88</v>
      </c>
      <c r="AP22" s="83">
        <v>91.875</v>
      </c>
      <c r="AQ22" s="83">
        <v>92.875</v>
      </c>
      <c r="AR22" s="83">
        <v>90.75</v>
      </c>
      <c r="AS22" s="83">
        <v>64.75</v>
      </c>
      <c r="AT22" s="83">
        <v>89.50416666666665</v>
      </c>
      <c r="AU22" s="83">
        <v>80.60833333333332</v>
      </c>
      <c r="AV22" s="83">
        <v>89.28333333333335</v>
      </c>
      <c r="AW22" s="83">
        <v>81.9375</v>
      </c>
      <c r="AX22" s="83">
        <v>92.53333333333335</v>
      </c>
      <c r="AY22" s="83">
        <v>85.96666666666668</v>
      </c>
      <c r="AZ22" s="83">
        <v>66.52083333333333</v>
      </c>
      <c r="BA22" s="83">
        <v>79.98333333333333</v>
      </c>
      <c r="BB22" s="83">
        <v>91.775</v>
      </c>
      <c r="BC22" s="83">
        <v>74.91666666666667</v>
      </c>
      <c r="BD22" s="83">
        <v>76.0375</v>
      </c>
      <c r="BE22" s="83">
        <v>88</v>
      </c>
      <c r="BF22" s="83">
        <v>86.1625</v>
      </c>
      <c r="BG22" s="83">
        <v>81.275</v>
      </c>
      <c r="BH22" s="83">
        <v>86.9375</v>
      </c>
      <c r="BI22" s="83">
        <v>81.7</v>
      </c>
      <c r="BJ22" s="83">
        <v>95.35</v>
      </c>
      <c r="BK22" s="83">
        <v>78.22083333333335</v>
      </c>
      <c r="BL22" s="83">
        <v>73.17916666666667</v>
      </c>
      <c r="BM22" s="83">
        <v>83.8</v>
      </c>
      <c r="BN22" s="83">
        <v>80.72916666666667</v>
      </c>
      <c r="BO22" s="83">
        <v>93.62916666666666</v>
      </c>
      <c r="BP22" s="83">
        <v>84.85833333333333</v>
      </c>
      <c r="BQ22" s="83">
        <v>77.81249999999999</v>
      </c>
      <c r="BR22" s="83"/>
      <c r="BS22" s="83"/>
      <c r="BT22" s="83"/>
      <c r="BU22" s="83"/>
      <c r="BV22" s="83"/>
      <c r="BW22" s="83"/>
      <c r="BX22" s="90"/>
      <c r="BY22" s="85">
        <f t="shared" si="0"/>
        <v>84.46875000000001</v>
      </c>
      <c r="BZ22" s="85">
        <f t="shared" si="1"/>
        <v>85.1123611111111</v>
      </c>
      <c r="CA22" s="85">
        <f t="shared" si="2"/>
        <v>85.0347222222222</v>
      </c>
      <c r="CB22" s="85">
        <f t="shared" si="3"/>
        <v>84.04819444444442</v>
      </c>
    </row>
    <row r="23" spans="1:80" ht="11.25">
      <c r="A23" s="13">
        <v>21</v>
      </c>
      <c r="B23" s="79">
        <v>86.66666666666667</v>
      </c>
      <c r="C23" s="79">
        <v>79.66666666666667</v>
      </c>
      <c r="D23" s="79">
        <v>86.66666666666667</v>
      </c>
      <c r="E23" s="79">
        <v>87.75</v>
      </c>
      <c r="F23" s="79">
        <v>71.5</v>
      </c>
      <c r="G23" s="79">
        <v>82</v>
      </c>
      <c r="H23" s="79">
        <v>88.75</v>
      </c>
      <c r="I23" s="79">
        <v>87.75</v>
      </c>
      <c r="J23" s="34">
        <v>79.25</v>
      </c>
      <c r="K23" s="79">
        <v>70.25</v>
      </c>
      <c r="L23" s="79">
        <v>84.75</v>
      </c>
      <c r="M23" s="79">
        <v>88.5</v>
      </c>
      <c r="N23" s="79">
        <v>95.5</v>
      </c>
      <c r="O23" s="79">
        <v>84</v>
      </c>
      <c r="P23" s="79">
        <v>79.25</v>
      </c>
      <c r="Q23" s="79">
        <v>87.75</v>
      </c>
      <c r="R23" s="79">
        <v>90.25</v>
      </c>
      <c r="S23" s="79">
        <v>85.5</v>
      </c>
      <c r="T23" s="79">
        <v>93.25</v>
      </c>
      <c r="U23" s="79">
        <v>87.75</v>
      </c>
      <c r="V23" s="79">
        <v>93</v>
      </c>
      <c r="W23" s="79">
        <v>93.5</v>
      </c>
      <c r="X23" s="79">
        <v>83</v>
      </c>
      <c r="Y23" s="79">
        <v>83.75</v>
      </c>
      <c r="Z23" s="79">
        <v>79.75</v>
      </c>
      <c r="AA23" s="79">
        <v>79</v>
      </c>
      <c r="AB23" s="79">
        <v>74</v>
      </c>
      <c r="AC23" s="79">
        <v>92.25</v>
      </c>
      <c r="AD23" s="79">
        <v>90.125</v>
      </c>
      <c r="AE23" s="79">
        <v>90.875</v>
      </c>
      <c r="AF23" s="79">
        <v>89.375</v>
      </c>
      <c r="AG23" s="79">
        <v>91.8375</v>
      </c>
      <c r="AH23" s="79">
        <v>89.6</v>
      </c>
      <c r="AI23" s="79">
        <v>84.15</v>
      </c>
      <c r="AJ23" s="79">
        <v>74.875</v>
      </c>
      <c r="AK23" s="79">
        <v>83.2375</v>
      </c>
      <c r="AL23" s="79">
        <v>80.7625</v>
      </c>
      <c r="AM23" s="79">
        <v>86.55</v>
      </c>
      <c r="AN23" s="33">
        <v>82.625</v>
      </c>
      <c r="AO23" s="33">
        <v>76.625</v>
      </c>
      <c r="AP23" s="33">
        <v>82.375</v>
      </c>
      <c r="AQ23" s="33">
        <v>93</v>
      </c>
      <c r="AR23" s="33">
        <v>93</v>
      </c>
      <c r="AS23" s="33">
        <v>76</v>
      </c>
      <c r="AT23" s="33">
        <v>65.80416666666667</v>
      </c>
      <c r="AU23" s="33">
        <v>74.8375</v>
      </c>
      <c r="AV23" s="33">
        <v>77.5125</v>
      </c>
      <c r="AW23" s="33">
        <v>78.29166666666667</v>
      </c>
      <c r="AX23" s="33">
        <v>88.9625</v>
      </c>
      <c r="AY23" s="33">
        <v>85.74166666666669</v>
      </c>
      <c r="AZ23" s="33">
        <v>56.8125</v>
      </c>
      <c r="BA23" s="33">
        <v>93.24166666666666</v>
      </c>
      <c r="BB23" s="33">
        <v>80.35416666666666</v>
      </c>
      <c r="BC23" s="33">
        <v>83.64583333333333</v>
      </c>
      <c r="BD23" s="33">
        <v>81.0625</v>
      </c>
      <c r="BE23" s="33">
        <v>92.59583333333332</v>
      </c>
      <c r="BF23" s="33">
        <v>98.4375</v>
      </c>
      <c r="BG23" s="33">
        <v>82.44166666666666</v>
      </c>
      <c r="BH23" s="33">
        <v>88.03333333333332</v>
      </c>
      <c r="BI23" s="33">
        <v>83.72916666666667</v>
      </c>
      <c r="BJ23" s="33">
        <v>87.9375</v>
      </c>
      <c r="BK23" s="33">
        <v>83.57083333333334</v>
      </c>
      <c r="BL23" s="33">
        <v>81.8625</v>
      </c>
      <c r="BM23" s="33">
        <v>78.8</v>
      </c>
      <c r="BN23" s="33">
        <v>92.2958333333333</v>
      </c>
      <c r="BO23" s="33">
        <v>87.49166666666666</v>
      </c>
      <c r="BP23" s="33">
        <v>87.83749999999999</v>
      </c>
      <c r="BQ23" s="33">
        <v>79.04166666666667</v>
      </c>
      <c r="BR23" s="33"/>
      <c r="BS23" s="33"/>
      <c r="BT23" s="33"/>
      <c r="BU23" s="33"/>
      <c r="BV23" s="33"/>
      <c r="BW23" s="33"/>
      <c r="BY23" s="9">
        <f t="shared" si="0"/>
        <v>85.52125000000001</v>
      </c>
      <c r="BZ23" s="9">
        <f t="shared" si="1"/>
        <v>84.0236111111111</v>
      </c>
      <c r="CA23" s="9">
        <f t="shared" si="2"/>
        <v>83.49180555555557</v>
      </c>
      <c r="CB23" s="9">
        <f t="shared" si="3"/>
        <v>83.13222222222223</v>
      </c>
    </row>
    <row r="24" spans="1:80" ht="11.25">
      <c r="A24" s="5">
        <v>22</v>
      </c>
      <c r="B24" s="33">
        <v>86.66666666666667</v>
      </c>
      <c r="C24" s="33">
        <v>77</v>
      </c>
      <c r="D24" s="33">
        <v>84</v>
      </c>
      <c r="E24" s="33">
        <v>79</v>
      </c>
      <c r="F24" s="33">
        <v>81.25</v>
      </c>
      <c r="G24" s="33">
        <v>79</v>
      </c>
      <c r="H24" s="33">
        <v>93.75</v>
      </c>
      <c r="I24" s="33">
        <v>85.5</v>
      </c>
      <c r="J24" s="34">
        <v>79.25</v>
      </c>
      <c r="K24" s="33">
        <v>81</v>
      </c>
      <c r="L24" s="33">
        <v>76.75</v>
      </c>
      <c r="M24" s="33">
        <v>82.75</v>
      </c>
      <c r="N24" s="33">
        <v>88.5</v>
      </c>
      <c r="O24" s="33">
        <v>72</v>
      </c>
      <c r="P24" s="33">
        <v>87.25</v>
      </c>
      <c r="Q24" s="33">
        <v>81.25</v>
      </c>
      <c r="R24" s="33">
        <v>89.25</v>
      </c>
      <c r="S24" s="33">
        <v>83</v>
      </c>
      <c r="T24" s="33">
        <v>84.25</v>
      </c>
      <c r="U24" s="33">
        <v>69.5</v>
      </c>
      <c r="V24" s="33">
        <v>90.25</v>
      </c>
      <c r="W24" s="33">
        <v>95</v>
      </c>
      <c r="X24" s="33">
        <v>91</v>
      </c>
      <c r="Y24" s="33">
        <v>93</v>
      </c>
      <c r="Z24" s="33">
        <v>72.75</v>
      </c>
      <c r="AA24" s="33">
        <v>84.125</v>
      </c>
      <c r="AB24" s="33">
        <v>77.875</v>
      </c>
      <c r="AC24" s="33">
        <v>80</v>
      </c>
      <c r="AD24" s="33">
        <v>96.625</v>
      </c>
      <c r="AE24" s="33">
        <v>79.75</v>
      </c>
      <c r="AF24" s="33">
        <v>84.725</v>
      </c>
      <c r="AG24" s="33">
        <v>93.525</v>
      </c>
      <c r="AH24" s="33">
        <v>91.4625</v>
      </c>
      <c r="AI24" s="33">
        <v>80.4375</v>
      </c>
      <c r="AJ24" s="33">
        <v>71.525</v>
      </c>
      <c r="AK24" s="33">
        <v>76.6375</v>
      </c>
      <c r="AL24" s="33">
        <v>77.875</v>
      </c>
      <c r="AM24" s="33">
        <v>71</v>
      </c>
      <c r="AN24" s="33">
        <v>88.5375</v>
      </c>
      <c r="AO24" s="33">
        <v>79.75</v>
      </c>
      <c r="AP24" s="33">
        <v>78</v>
      </c>
      <c r="AQ24" s="33">
        <v>82</v>
      </c>
      <c r="AR24" s="33">
        <v>93.25</v>
      </c>
      <c r="AS24" s="33">
        <v>90.5</v>
      </c>
      <c r="AT24" s="33">
        <v>74.97083333333335</v>
      </c>
      <c r="AU24" s="33">
        <v>93.49166666666667</v>
      </c>
      <c r="AV24" s="33">
        <v>81.57083333333334</v>
      </c>
      <c r="AW24" s="33">
        <v>72.55833333333334</v>
      </c>
      <c r="AX24" s="33">
        <v>83.8125</v>
      </c>
      <c r="AY24" s="33">
        <v>86.37083333333334</v>
      </c>
      <c r="AZ24" s="33">
        <v>66.22083333333333</v>
      </c>
      <c r="BA24" s="33">
        <v>74.75</v>
      </c>
      <c r="BB24" s="33">
        <v>91.78333333333332</v>
      </c>
      <c r="BC24" s="33">
        <v>74.1625</v>
      </c>
      <c r="BD24" s="33">
        <v>95.15416666666664</v>
      </c>
      <c r="BE24" s="33">
        <v>98.34583333333332</v>
      </c>
      <c r="BF24" s="33">
        <v>98.125</v>
      </c>
      <c r="BG24" s="33">
        <v>78.39583333333334</v>
      </c>
      <c r="BH24" s="33">
        <v>69.71666666666665</v>
      </c>
      <c r="BI24" s="33">
        <v>95.925</v>
      </c>
      <c r="BJ24" s="33">
        <v>88.02083333333333</v>
      </c>
      <c r="BK24" s="33">
        <v>94.85</v>
      </c>
      <c r="BL24" s="33">
        <v>81.12083333333332</v>
      </c>
      <c r="BM24" s="33">
        <v>85.7</v>
      </c>
      <c r="BN24" s="33">
        <v>69.42083333333332</v>
      </c>
      <c r="BO24" s="33">
        <v>63.98333333333333</v>
      </c>
      <c r="BP24" s="33">
        <v>87.05416666666667</v>
      </c>
      <c r="BQ24" s="33">
        <v>92.54583333333333</v>
      </c>
      <c r="BR24" s="33"/>
      <c r="BS24" s="33"/>
      <c r="BT24" s="33"/>
      <c r="BU24" s="33"/>
      <c r="BV24" s="33"/>
      <c r="BW24" s="33"/>
      <c r="BY24" s="9">
        <f t="shared" si="0"/>
        <v>82.74375</v>
      </c>
      <c r="BZ24" s="9">
        <f t="shared" si="1"/>
        <v>83.19805555555557</v>
      </c>
      <c r="CA24" s="9">
        <f t="shared" si="2"/>
        <v>83.51041666666669</v>
      </c>
      <c r="CB24" s="9">
        <f t="shared" si="3"/>
        <v>83.66958333333329</v>
      </c>
    </row>
    <row r="25" spans="1:80" ht="11.25">
      <c r="A25" s="5">
        <v>23</v>
      </c>
      <c r="B25" s="33">
        <v>98.33333333333333</v>
      </c>
      <c r="C25" s="33">
        <v>96.66666666666667</v>
      </c>
      <c r="D25" s="33">
        <v>78</v>
      </c>
      <c r="E25" s="33">
        <v>92.75</v>
      </c>
      <c r="F25" s="33">
        <v>92.25</v>
      </c>
      <c r="G25" s="33">
        <v>77.5</v>
      </c>
      <c r="H25" s="33">
        <v>94</v>
      </c>
      <c r="I25" s="33">
        <v>83.5</v>
      </c>
      <c r="J25" s="34">
        <v>84.5</v>
      </c>
      <c r="K25" s="33">
        <v>72.5</v>
      </c>
      <c r="L25" s="33">
        <v>87.5</v>
      </c>
      <c r="M25" s="33">
        <v>79.25</v>
      </c>
      <c r="N25" s="33">
        <v>85.25</v>
      </c>
      <c r="O25" s="33">
        <v>85.25</v>
      </c>
      <c r="P25" s="33">
        <v>84.75</v>
      </c>
      <c r="Q25" s="33">
        <v>83</v>
      </c>
      <c r="R25" s="33">
        <v>85</v>
      </c>
      <c r="S25" s="33">
        <v>85.5</v>
      </c>
      <c r="T25" s="33">
        <v>85.75</v>
      </c>
      <c r="U25" s="33">
        <v>80.5</v>
      </c>
      <c r="V25" s="33">
        <v>82.25</v>
      </c>
      <c r="W25" s="33">
        <v>83</v>
      </c>
      <c r="X25" s="33">
        <v>87.5</v>
      </c>
      <c r="Y25" s="33">
        <v>69.75</v>
      </c>
      <c r="Z25" s="33">
        <v>85</v>
      </c>
      <c r="AA25" s="33">
        <v>95</v>
      </c>
      <c r="AB25" s="33">
        <v>71</v>
      </c>
      <c r="AC25" s="33">
        <v>80.125</v>
      </c>
      <c r="AD25" s="33">
        <v>91.375</v>
      </c>
      <c r="AE25" s="33">
        <v>83.375</v>
      </c>
      <c r="AF25" s="33">
        <v>87.875</v>
      </c>
      <c r="AG25" s="33">
        <v>94.6</v>
      </c>
      <c r="AH25" s="33">
        <v>83.2125</v>
      </c>
      <c r="AI25" s="33">
        <v>86.1375</v>
      </c>
      <c r="AJ25" s="33">
        <v>67.625</v>
      </c>
      <c r="AK25" s="33">
        <v>79.9375</v>
      </c>
      <c r="AL25" s="33">
        <v>95.975</v>
      </c>
      <c r="AM25" s="33">
        <v>72.45</v>
      </c>
      <c r="AN25" s="33">
        <v>94.575</v>
      </c>
      <c r="AO25" s="33">
        <v>75.25</v>
      </c>
      <c r="AP25" s="33">
        <v>95</v>
      </c>
      <c r="AQ25" s="33">
        <v>82.375</v>
      </c>
      <c r="AR25" s="33">
        <v>92.5</v>
      </c>
      <c r="AS25" s="33">
        <v>92.875</v>
      </c>
      <c r="AT25" s="33">
        <v>85.37083333333334</v>
      </c>
      <c r="AU25" s="33">
        <v>86.29166666666667</v>
      </c>
      <c r="AV25" s="33">
        <v>77.225</v>
      </c>
      <c r="AW25" s="33">
        <v>89.00416666666666</v>
      </c>
      <c r="AX25" s="33">
        <v>81.1666666666667</v>
      </c>
      <c r="AY25" s="33">
        <v>85.23333333333333</v>
      </c>
      <c r="AZ25" s="33">
        <v>82.00833333333334</v>
      </c>
      <c r="BA25" s="33">
        <v>65.60416666666664</v>
      </c>
      <c r="BB25" s="33">
        <v>87.94583333333333</v>
      </c>
      <c r="BC25" s="33">
        <v>79.325</v>
      </c>
      <c r="BD25" s="33">
        <v>69.5125</v>
      </c>
      <c r="BE25" s="33">
        <v>86.5875</v>
      </c>
      <c r="BF25" s="33">
        <v>83.91666666666666</v>
      </c>
      <c r="BG25" s="33">
        <v>93.30416666666667</v>
      </c>
      <c r="BH25" s="33">
        <v>72.47083333333332</v>
      </c>
      <c r="BI25" s="33">
        <v>85.5</v>
      </c>
      <c r="BJ25" s="33">
        <v>73.79583333333333</v>
      </c>
      <c r="BK25" s="33">
        <v>81.80416666666666</v>
      </c>
      <c r="BL25" s="33">
        <v>83.55416666666666</v>
      </c>
      <c r="BM25" s="33">
        <v>92.4</v>
      </c>
      <c r="BN25" s="33">
        <v>72.29583333333333</v>
      </c>
      <c r="BO25" s="33">
        <v>83.19166666666668</v>
      </c>
      <c r="BP25" s="33">
        <v>84.42916666666666</v>
      </c>
      <c r="BQ25" s="33">
        <v>87.74583333333334</v>
      </c>
      <c r="BR25" s="33"/>
      <c r="BS25" s="33"/>
      <c r="BT25" s="33"/>
      <c r="BU25" s="33"/>
      <c r="BV25" s="33"/>
      <c r="BW25" s="33"/>
      <c r="BY25" s="9">
        <f t="shared" si="0"/>
        <v>83.16458333333331</v>
      </c>
      <c r="BZ25" s="9">
        <f t="shared" si="1"/>
        <v>84.43013888888888</v>
      </c>
      <c r="CA25" s="9">
        <f t="shared" si="2"/>
        <v>84.25444444444446</v>
      </c>
      <c r="CB25" s="9">
        <f t="shared" si="3"/>
        <v>83.40861111111113</v>
      </c>
    </row>
    <row r="26" spans="1:80" ht="11.25">
      <c r="A26" s="5">
        <v>24</v>
      </c>
      <c r="B26" s="33">
        <v>100</v>
      </c>
      <c r="C26" s="33">
        <v>76</v>
      </c>
      <c r="D26" s="33">
        <v>86</v>
      </c>
      <c r="E26" s="33">
        <v>93.75</v>
      </c>
      <c r="F26" s="33">
        <v>91</v>
      </c>
      <c r="G26" s="33">
        <v>73.75</v>
      </c>
      <c r="H26" s="33">
        <v>89</v>
      </c>
      <c r="I26" s="33">
        <v>82</v>
      </c>
      <c r="J26" s="34">
        <v>95.25</v>
      </c>
      <c r="K26" s="33">
        <v>80</v>
      </c>
      <c r="L26" s="33">
        <v>86.25</v>
      </c>
      <c r="M26" s="33">
        <v>79.5</v>
      </c>
      <c r="N26" s="33">
        <v>76.5</v>
      </c>
      <c r="O26" s="33">
        <v>83.75</v>
      </c>
      <c r="P26" s="33">
        <v>74.75</v>
      </c>
      <c r="Q26" s="33">
        <v>85.25</v>
      </c>
      <c r="R26" s="33">
        <v>69</v>
      </c>
      <c r="S26" s="33">
        <v>85</v>
      </c>
      <c r="T26" s="33">
        <v>89.75</v>
      </c>
      <c r="U26" s="33">
        <v>78.25</v>
      </c>
      <c r="V26" s="33">
        <v>86.5</v>
      </c>
      <c r="W26" s="33">
        <v>90</v>
      </c>
      <c r="X26" s="33">
        <v>80</v>
      </c>
      <c r="Y26" s="33">
        <v>86.5</v>
      </c>
      <c r="Z26" s="33">
        <v>93.5</v>
      </c>
      <c r="AA26" s="33">
        <v>92.75</v>
      </c>
      <c r="AB26" s="33">
        <v>73.375</v>
      </c>
      <c r="AC26" s="33">
        <v>72.125</v>
      </c>
      <c r="AD26" s="33">
        <v>66.625</v>
      </c>
      <c r="AE26" s="33">
        <v>93</v>
      </c>
      <c r="AF26" s="33">
        <v>93.8625</v>
      </c>
      <c r="AG26" s="33">
        <v>86.325</v>
      </c>
      <c r="AH26" s="33">
        <v>93.4875</v>
      </c>
      <c r="AI26" s="33">
        <v>88.8</v>
      </c>
      <c r="AJ26" s="33">
        <v>74.1625</v>
      </c>
      <c r="AK26" s="33">
        <v>77.65</v>
      </c>
      <c r="AL26" s="33">
        <v>97.5125</v>
      </c>
      <c r="AM26" s="33">
        <v>75.0125</v>
      </c>
      <c r="AN26" s="33">
        <v>91.6875</v>
      </c>
      <c r="AO26" s="33">
        <v>85.25</v>
      </c>
      <c r="AP26" s="33">
        <v>88.375</v>
      </c>
      <c r="AQ26" s="33">
        <v>84</v>
      </c>
      <c r="AR26" s="33">
        <v>95.375</v>
      </c>
      <c r="AS26" s="33">
        <v>92.25</v>
      </c>
      <c r="AT26" s="33">
        <v>76.425</v>
      </c>
      <c r="AU26" s="33">
        <v>83.12083333333332</v>
      </c>
      <c r="AV26" s="33">
        <v>86.40833333333332</v>
      </c>
      <c r="AW26" s="33">
        <v>95.5625</v>
      </c>
      <c r="AX26" s="33">
        <v>81.62916666666665</v>
      </c>
      <c r="AY26" s="33">
        <v>72.2875</v>
      </c>
      <c r="AZ26" s="33">
        <v>88.94166666666665</v>
      </c>
      <c r="BA26" s="33">
        <v>70.17083333333332</v>
      </c>
      <c r="BB26" s="33">
        <v>75.00833333333333</v>
      </c>
      <c r="BC26" s="33">
        <v>76.2</v>
      </c>
      <c r="BD26" s="33">
        <v>72.97083333333333</v>
      </c>
      <c r="BE26" s="33">
        <v>83.17916666666669</v>
      </c>
      <c r="BF26" s="33">
        <v>77.93333333333334</v>
      </c>
      <c r="BG26" s="33">
        <v>70.7</v>
      </c>
      <c r="BH26" s="33">
        <v>72.6375</v>
      </c>
      <c r="BI26" s="33">
        <v>83.725</v>
      </c>
      <c r="BJ26" s="33">
        <v>85.35833333333333</v>
      </c>
      <c r="BK26" s="33">
        <v>87.07916666666667</v>
      </c>
      <c r="BL26" s="33">
        <v>81.525</v>
      </c>
      <c r="BM26" s="33">
        <v>87.9</v>
      </c>
      <c r="BN26" s="33">
        <v>80.61250000000003</v>
      </c>
      <c r="BO26" s="33">
        <v>74.84583333333335</v>
      </c>
      <c r="BP26" s="33">
        <v>89.55833333333334</v>
      </c>
      <c r="BQ26" s="33">
        <v>94.08333333333333</v>
      </c>
      <c r="BR26" s="33"/>
      <c r="BS26" s="33"/>
      <c r="BT26" s="33"/>
      <c r="BU26" s="33"/>
      <c r="BV26" s="33"/>
      <c r="BW26" s="33"/>
      <c r="BY26" s="9">
        <f t="shared" si="0"/>
        <v>83.48125</v>
      </c>
      <c r="BZ26" s="9">
        <f t="shared" si="1"/>
        <v>85.58805555555556</v>
      </c>
      <c r="CA26" s="9">
        <f t="shared" si="2"/>
        <v>83.13041666666665</v>
      </c>
      <c r="CB26" s="9">
        <f t="shared" si="3"/>
        <v>82.82666666666667</v>
      </c>
    </row>
    <row r="27" spans="1:80" ht="11.25">
      <c r="A27" s="5">
        <v>25</v>
      </c>
      <c r="B27" s="33">
        <v>86.66666666666667</v>
      </c>
      <c r="C27" s="33">
        <v>94</v>
      </c>
      <c r="D27" s="33">
        <v>82.33333333333333</v>
      </c>
      <c r="E27" s="33">
        <v>93.25</v>
      </c>
      <c r="F27" s="33">
        <v>79.5</v>
      </c>
      <c r="G27" s="33">
        <v>70.5</v>
      </c>
      <c r="H27" s="33">
        <v>85.5</v>
      </c>
      <c r="I27" s="33">
        <v>94.25</v>
      </c>
      <c r="J27" s="34">
        <v>94.25</v>
      </c>
      <c r="K27" s="33">
        <v>92.75</v>
      </c>
      <c r="L27" s="33">
        <v>87.25</v>
      </c>
      <c r="M27" s="33">
        <v>87.25</v>
      </c>
      <c r="N27" s="33">
        <v>79.25</v>
      </c>
      <c r="O27" s="33">
        <v>89.5</v>
      </c>
      <c r="P27" s="33">
        <v>87.75</v>
      </c>
      <c r="Q27" s="33">
        <v>84.75</v>
      </c>
      <c r="R27" s="33">
        <v>81.75</v>
      </c>
      <c r="S27" s="33">
        <v>87.5</v>
      </c>
      <c r="T27" s="33">
        <v>79.75</v>
      </c>
      <c r="U27" s="33">
        <v>79.75</v>
      </c>
      <c r="V27" s="33">
        <v>81.75</v>
      </c>
      <c r="W27" s="33">
        <v>82.25</v>
      </c>
      <c r="X27" s="33">
        <v>94</v>
      </c>
      <c r="Y27" s="33">
        <v>91.75</v>
      </c>
      <c r="Z27" s="33">
        <v>95</v>
      </c>
      <c r="AA27" s="33">
        <v>91</v>
      </c>
      <c r="AB27" s="33">
        <v>65.5</v>
      </c>
      <c r="AC27" s="33">
        <v>71.5</v>
      </c>
      <c r="AD27" s="33">
        <v>72.125</v>
      </c>
      <c r="AE27" s="33">
        <v>80.375</v>
      </c>
      <c r="AF27" s="33">
        <v>72.5875</v>
      </c>
      <c r="AG27" s="33">
        <v>91.4</v>
      </c>
      <c r="AH27" s="33">
        <v>92.525</v>
      </c>
      <c r="AI27" s="33">
        <v>90.8625</v>
      </c>
      <c r="AJ27" s="33">
        <v>75.175</v>
      </c>
      <c r="AK27" s="33">
        <v>96.45</v>
      </c>
      <c r="AL27" s="33">
        <v>93.9625</v>
      </c>
      <c r="AM27" s="33">
        <v>75.3625</v>
      </c>
      <c r="AN27" s="33">
        <v>88.45</v>
      </c>
      <c r="AO27" s="33">
        <v>78</v>
      </c>
      <c r="AP27" s="33">
        <v>87.125</v>
      </c>
      <c r="AQ27" s="33">
        <v>93</v>
      </c>
      <c r="AR27" s="33">
        <v>89</v>
      </c>
      <c r="AS27" s="33">
        <v>96.5</v>
      </c>
      <c r="AT27" s="33">
        <v>76.53333333333333</v>
      </c>
      <c r="AU27" s="33">
        <v>90.92916666666666</v>
      </c>
      <c r="AV27" s="33">
        <v>91.82083333333334</v>
      </c>
      <c r="AW27" s="33">
        <v>84.50833333333334</v>
      </c>
      <c r="AX27" s="33">
        <v>84.22083333333333</v>
      </c>
      <c r="AY27" s="33">
        <v>91.81666666666666</v>
      </c>
      <c r="AZ27" s="33">
        <v>88.99583333333334</v>
      </c>
      <c r="BA27" s="33">
        <v>94.70833333333333</v>
      </c>
      <c r="BB27" s="33">
        <v>75.98333333333333</v>
      </c>
      <c r="BC27" s="33">
        <v>81.7625</v>
      </c>
      <c r="BD27" s="33">
        <v>80.975</v>
      </c>
      <c r="BE27" s="33">
        <v>89.13333333333334</v>
      </c>
      <c r="BF27" s="33">
        <v>78.3875</v>
      </c>
      <c r="BG27" s="33">
        <v>66.10833333333333</v>
      </c>
      <c r="BH27" s="33">
        <v>89.53333333333335</v>
      </c>
      <c r="BI27" s="33">
        <v>85.86666666666667</v>
      </c>
      <c r="BJ27" s="33">
        <v>81.04166666666666</v>
      </c>
      <c r="BK27" s="33">
        <v>87.88333333333334</v>
      </c>
      <c r="BL27" s="33">
        <v>81.52083333333333</v>
      </c>
      <c r="BM27" s="33">
        <v>90.9</v>
      </c>
      <c r="BN27" s="33">
        <v>87.77916666666668</v>
      </c>
      <c r="BO27" s="33">
        <v>65.07916666666667</v>
      </c>
      <c r="BP27" s="33">
        <v>80.61666666666666</v>
      </c>
      <c r="BQ27" s="33">
        <v>96.25</v>
      </c>
      <c r="BR27" s="33"/>
      <c r="BS27" s="33"/>
      <c r="BT27" s="33"/>
      <c r="BU27" s="33"/>
      <c r="BV27" s="33"/>
      <c r="BW27" s="33"/>
      <c r="BY27" s="9">
        <f t="shared" si="0"/>
        <v>84.83583333333335</v>
      </c>
      <c r="BZ27" s="9">
        <f t="shared" si="1"/>
        <v>84.96472222222224</v>
      </c>
      <c r="CA27" s="9">
        <f t="shared" si="2"/>
        <v>84.95944444444442</v>
      </c>
      <c r="CB27" s="9">
        <f t="shared" si="3"/>
        <v>85.14763888888892</v>
      </c>
    </row>
    <row r="28" spans="1:80" ht="11.25">
      <c r="A28" s="5">
        <v>26</v>
      </c>
      <c r="B28" s="33">
        <v>89.66666666666667</v>
      </c>
      <c r="C28" s="33">
        <v>95</v>
      </c>
      <c r="D28" s="33">
        <v>87.66666666666667</v>
      </c>
      <c r="E28" s="33">
        <v>80.5</v>
      </c>
      <c r="F28" s="33">
        <v>79</v>
      </c>
      <c r="G28" s="33">
        <v>81.25</v>
      </c>
      <c r="H28" s="33">
        <v>85.75</v>
      </c>
      <c r="I28" s="33">
        <v>77.5</v>
      </c>
      <c r="J28" s="34">
        <v>91.25</v>
      </c>
      <c r="K28" s="33">
        <v>83</v>
      </c>
      <c r="L28" s="33">
        <v>80.25</v>
      </c>
      <c r="M28" s="33">
        <v>87.5</v>
      </c>
      <c r="N28" s="33">
        <v>85.25</v>
      </c>
      <c r="O28" s="33">
        <v>81.25</v>
      </c>
      <c r="P28" s="33">
        <v>81</v>
      </c>
      <c r="Q28" s="33">
        <v>85.5</v>
      </c>
      <c r="R28" s="33">
        <v>89</v>
      </c>
      <c r="S28" s="33">
        <v>86.5</v>
      </c>
      <c r="T28" s="33">
        <v>83</v>
      </c>
      <c r="U28" s="33">
        <v>82</v>
      </c>
      <c r="V28" s="33">
        <v>85</v>
      </c>
      <c r="W28" s="33">
        <v>73.25</v>
      </c>
      <c r="X28" s="33">
        <v>84</v>
      </c>
      <c r="Y28" s="33">
        <v>94.25</v>
      </c>
      <c r="Z28" s="33">
        <v>92</v>
      </c>
      <c r="AA28" s="33">
        <v>91.75</v>
      </c>
      <c r="AB28" s="33">
        <v>82.5</v>
      </c>
      <c r="AC28" s="33">
        <v>83.875</v>
      </c>
      <c r="AD28" s="33">
        <v>88</v>
      </c>
      <c r="AE28" s="33">
        <v>86</v>
      </c>
      <c r="AF28" s="33">
        <v>88.4375</v>
      </c>
      <c r="AG28" s="33">
        <v>92.975</v>
      </c>
      <c r="AH28" s="33">
        <v>88.675</v>
      </c>
      <c r="AI28" s="33">
        <v>79.35</v>
      </c>
      <c r="AJ28" s="33">
        <v>86.175</v>
      </c>
      <c r="AK28" s="33">
        <v>94.8625</v>
      </c>
      <c r="AL28" s="33">
        <v>82.5125</v>
      </c>
      <c r="AM28" s="33">
        <v>91.725</v>
      </c>
      <c r="AN28" s="33">
        <v>79.5375</v>
      </c>
      <c r="AO28" s="33">
        <v>74</v>
      </c>
      <c r="AP28" s="33">
        <v>94.375</v>
      </c>
      <c r="AQ28" s="33">
        <v>91.125</v>
      </c>
      <c r="AR28" s="33">
        <v>97.375</v>
      </c>
      <c r="AS28" s="33">
        <v>91.25</v>
      </c>
      <c r="AT28" s="33">
        <v>78.25833333333334</v>
      </c>
      <c r="AU28" s="33">
        <v>87.50833333333333</v>
      </c>
      <c r="AV28" s="33">
        <v>82.74166666666666</v>
      </c>
      <c r="AW28" s="33">
        <v>86.19583333333333</v>
      </c>
      <c r="AX28" s="33">
        <v>80.04166666666666</v>
      </c>
      <c r="AY28" s="33">
        <v>94.56666666666668</v>
      </c>
      <c r="AZ28" s="33">
        <v>83.96666666666665</v>
      </c>
      <c r="BA28" s="33">
        <v>93.57916666666667</v>
      </c>
      <c r="BB28" s="33">
        <v>76.39583333333333</v>
      </c>
      <c r="BC28" s="33">
        <v>89.57916666666665</v>
      </c>
      <c r="BD28" s="33">
        <v>85.3</v>
      </c>
      <c r="BE28" s="33">
        <v>76.61666666666667</v>
      </c>
      <c r="BF28" s="33">
        <v>64.6125</v>
      </c>
      <c r="BG28" s="33">
        <v>71.54166666666667</v>
      </c>
      <c r="BH28" s="33">
        <v>95.59166666666668</v>
      </c>
      <c r="BI28" s="33">
        <v>80.05833333333334</v>
      </c>
      <c r="BJ28" s="33">
        <v>94.39166666666667</v>
      </c>
      <c r="BK28" s="33">
        <v>84.72916666666667</v>
      </c>
      <c r="BL28" s="33">
        <v>87.4625</v>
      </c>
      <c r="BM28" s="33">
        <v>86.3</v>
      </c>
      <c r="BN28" s="33">
        <v>77.01666666666667</v>
      </c>
      <c r="BO28" s="33">
        <v>75.65</v>
      </c>
      <c r="BP28" s="33">
        <v>74.76666666666667</v>
      </c>
      <c r="BQ28" s="33">
        <v>92.20416666666667</v>
      </c>
      <c r="BR28" s="33"/>
      <c r="BS28" s="33"/>
      <c r="BT28" s="33"/>
      <c r="BU28" s="33"/>
      <c r="BV28" s="33"/>
      <c r="BW28" s="33"/>
      <c r="BY28" s="9">
        <f t="shared" si="0"/>
        <v>86.02791666666667</v>
      </c>
      <c r="BZ28" s="9">
        <f t="shared" si="1"/>
        <v>86.4234722222222</v>
      </c>
      <c r="CA28" s="9">
        <f t="shared" si="2"/>
        <v>85.24263888888892</v>
      </c>
      <c r="CB28" s="9">
        <f t="shared" si="3"/>
        <v>84.22458333333337</v>
      </c>
    </row>
    <row r="29" spans="1:80" ht="11.25">
      <c r="A29" s="5">
        <v>27</v>
      </c>
      <c r="B29" s="33">
        <v>83.33333333333333</v>
      </c>
      <c r="C29" s="33">
        <v>98</v>
      </c>
      <c r="D29" s="33">
        <v>93.66666666666667</v>
      </c>
      <c r="E29" s="33">
        <v>81.25</v>
      </c>
      <c r="F29" s="33">
        <v>94.75</v>
      </c>
      <c r="G29" s="33">
        <v>79.25</v>
      </c>
      <c r="H29" s="33">
        <v>82.25</v>
      </c>
      <c r="I29" s="33">
        <v>81.5</v>
      </c>
      <c r="J29" s="34">
        <v>97</v>
      </c>
      <c r="K29" s="33">
        <v>90.75</v>
      </c>
      <c r="L29" s="33">
        <v>84.25</v>
      </c>
      <c r="M29" s="33">
        <v>87.25</v>
      </c>
      <c r="N29" s="33">
        <v>88.25</v>
      </c>
      <c r="O29" s="33">
        <v>81.25</v>
      </c>
      <c r="P29" s="33">
        <v>72.75</v>
      </c>
      <c r="Q29" s="33">
        <v>91.75</v>
      </c>
      <c r="R29" s="33">
        <v>89.5</v>
      </c>
      <c r="S29" s="33">
        <v>82.75</v>
      </c>
      <c r="T29" s="33">
        <v>87</v>
      </c>
      <c r="U29" s="33">
        <v>85.25</v>
      </c>
      <c r="V29" s="33">
        <v>95.5</v>
      </c>
      <c r="W29" s="33">
        <v>86</v>
      </c>
      <c r="X29" s="33">
        <v>78.5</v>
      </c>
      <c r="Y29" s="33">
        <v>74</v>
      </c>
      <c r="Z29" s="33">
        <v>88</v>
      </c>
      <c r="AA29" s="33">
        <v>96.5</v>
      </c>
      <c r="AB29" s="33">
        <v>77.5</v>
      </c>
      <c r="AC29" s="33">
        <v>76.25</v>
      </c>
      <c r="AD29" s="33">
        <v>94.125</v>
      </c>
      <c r="AE29" s="33">
        <v>74.75</v>
      </c>
      <c r="AF29" s="33">
        <v>87.575</v>
      </c>
      <c r="AG29" s="33">
        <v>92.0375</v>
      </c>
      <c r="AH29" s="33">
        <v>86.575</v>
      </c>
      <c r="AI29" s="33">
        <v>83.775</v>
      </c>
      <c r="AJ29" s="33">
        <v>84.1</v>
      </c>
      <c r="AK29" s="33">
        <v>93.25</v>
      </c>
      <c r="AL29" s="33">
        <v>90.7125</v>
      </c>
      <c r="AM29" s="33">
        <v>91.325</v>
      </c>
      <c r="AN29" s="33">
        <v>76.75</v>
      </c>
      <c r="AO29" s="33">
        <v>63.375</v>
      </c>
      <c r="AP29" s="33">
        <v>79.875</v>
      </c>
      <c r="AQ29" s="33">
        <v>79.875</v>
      </c>
      <c r="AR29" s="33">
        <v>90.25</v>
      </c>
      <c r="AS29" s="33">
        <v>86.625</v>
      </c>
      <c r="AT29" s="33">
        <v>72.67916666666666</v>
      </c>
      <c r="AU29" s="33">
        <v>82.8875</v>
      </c>
      <c r="AV29" s="33">
        <v>94.4375</v>
      </c>
      <c r="AW29" s="33">
        <v>85.77916666666665</v>
      </c>
      <c r="AX29" s="33">
        <v>82.03333333333335</v>
      </c>
      <c r="AY29" s="33">
        <v>88.09166666666665</v>
      </c>
      <c r="AZ29" s="33">
        <v>82.7875</v>
      </c>
      <c r="BA29" s="33">
        <v>88.69166666666666</v>
      </c>
      <c r="BB29" s="33">
        <v>83.62916666666666</v>
      </c>
      <c r="BC29" s="33">
        <v>84.77916666666668</v>
      </c>
      <c r="BD29" s="33">
        <v>85.54583333333335</v>
      </c>
      <c r="BE29" s="33">
        <v>83.52916666666667</v>
      </c>
      <c r="BF29" s="33">
        <v>65.54583333333336</v>
      </c>
      <c r="BG29" s="33">
        <v>90.61666666666666</v>
      </c>
      <c r="BH29" s="33">
        <v>95.65833333333336</v>
      </c>
      <c r="BI29" s="33">
        <v>81.19565217391305</v>
      </c>
      <c r="BJ29" s="33">
        <v>77.45416666666667</v>
      </c>
      <c r="BK29" s="33">
        <v>85.29583333333335</v>
      </c>
      <c r="BL29" s="33">
        <v>96.3</v>
      </c>
      <c r="BM29" s="33">
        <v>77.1</v>
      </c>
      <c r="BN29" s="33">
        <v>72.3875</v>
      </c>
      <c r="BO29" s="33">
        <v>71.8875</v>
      </c>
      <c r="BP29" s="33">
        <v>76.92916666666667</v>
      </c>
      <c r="BQ29" s="33">
        <v>82.41250000000001</v>
      </c>
      <c r="BR29" s="33"/>
      <c r="BS29" s="33"/>
      <c r="BT29" s="33"/>
      <c r="BU29" s="33"/>
      <c r="BV29" s="33"/>
      <c r="BW29" s="33"/>
      <c r="BY29" s="9">
        <f t="shared" si="0"/>
        <v>86.27416666666666</v>
      </c>
      <c r="BZ29" s="9">
        <f t="shared" si="1"/>
        <v>84.50861111111112</v>
      </c>
      <c r="CA29" s="9">
        <f t="shared" si="2"/>
        <v>84.20027777777779</v>
      </c>
      <c r="CB29" s="9">
        <f t="shared" si="3"/>
        <v>82.1467995169082</v>
      </c>
    </row>
    <row r="30" spans="1:80" ht="11.25">
      <c r="A30" s="5">
        <v>28</v>
      </c>
      <c r="B30" s="33">
        <v>97.33333333333333</v>
      </c>
      <c r="C30" s="33">
        <v>90</v>
      </c>
      <c r="D30" s="33">
        <v>84</v>
      </c>
      <c r="E30" s="33">
        <v>80.75</v>
      </c>
      <c r="F30" s="33">
        <v>88</v>
      </c>
      <c r="G30" s="33">
        <v>76</v>
      </c>
      <c r="H30" s="33">
        <v>76.5</v>
      </c>
      <c r="I30" s="33">
        <v>72.75</v>
      </c>
      <c r="J30" s="34">
        <v>99</v>
      </c>
      <c r="K30" s="33">
        <v>86.25</v>
      </c>
      <c r="L30" s="33">
        <v>85.5</v>
      </c>
      <c r="M30" s="33">
        <v>82.75</v>
      </c>
      <c r="N30" s="33">
        <v>86.25</v>
      </c>
      <c r="O30" s="33">
        <v>94.25</v>
      </c>
      <c r="P30" s="33">
        <v>87.5</v>
      </c>
      <c r="Q30" s="33">
        <v>91.25</v>
      </c>
      <c r="R30" s="33">
        <v>83.75</v>
      </c>
      <c r="S30" s="33">
        <v>72.25</v>
      </c>
      <c r="T30" s="33">
        <v>83.5</v>
      </c>
      <c r="U30" s="33">
        <v>94.5</v>
      </c>
      <c r="V30" s="33">
        <v>86.25</v>
      </c>
      <c r="W30" s="33">
        <v>94.5</v>
      </c>
      <c r="X30" s="33">
        <v>88.75</v>
      </c>
      <c r="Y30" s="33">
        <v>69.75</v>
      </c>
      <c r="Z30" s="33">
        <v>88</v>
      </c>
      <c r="AA30" s="33">
        <v>94.5</v>
      </c>
      <c r="AB30" s="33">
        <v>76.375</v>
      </c>
      <c r="AC30" s="33">
        <v>81.875</v>
      </c>
      <c r="AD30" s="33">
        <v>92.375</v>
      </c>
      <c r="AE30" s="33">
        <v>77.625</v>
      </c>
      <c r="AF30" s="33">
        <v>83.875</v>
      </c>
      <c r="AG30" s="33">
        <v>87.0625</v>
      </c>
      <c r="AH30" s="33">
        <v>92.1875</v>
      </c>
      <c r="AI30" s="33">
        <v>88.3625</v>
      </c>
      <c r="AJ30" s="33">
        <v>83.0875</v>
      </c>
      <c r="AK30" s="33">
        <v>81.9375</v>
      </c>
      <c r="AL30" s="33">
        <v>97.0625</v>
      </c>
      <c r="AM30" s="33">
        <v>83.025</v>
      </c>
      <c r="AN30" s="33">
        <v>82.35</v>
      </c>
      <c r="AO30" s="33">
        <v>74.625</v>
      </c>
      <c r="AP30" s="33">
        <v>85</v>
      </c>
      <c r="AQ30" s="33">
        <v>93.375</v>
      </c>
      <c r="AR30" s="33">
        <v>91.625</v>
      </c>
      <c r="AS30" s="33">
        <v>92.125</v>
      </c>
      <c r="AT30" s="33">
        <v>87.64583333333333</v>
      </c>
      <c r="AU30" s="33">
        <v>80.12916666666668</v>
      </c>
      <c r="AV30" s="33">
        <v>81.3</v>
      </c>
      <c r="AW30" s="33">
        <v>90.57083333333333</v>
      </c>
      <c r="AX30" s="33">
        <v>73.80416666666666</v>
      </c>
      <c r="AY30" s="33">
        <v>81.83333333333334</v>
      </c>
      <c r="AZ30" s="33">
        <v>91.97916666666667</v>
      </c>
      <c r="BA30" s="33">
        <v>92.2375</v>
      </c>
      <c r="BB30" s="33">
        <v>85.77916666666665</v>
      </c>
      <c r="BC30" s="33">
        <v>82.31666666666666</v>
      </c>
      <c r="BD30" s="33">
        <v>81.15833333333333</v>
      </c>
      <c r="BE30" s="33">
        <v>83.17083333333332</v>
      </c>
      <c r="BF30" s="33">
        <v>83.825</v>
      </c>
      <c r="BG30" s="33">
        <v>86.93333333333334</v>
      </c>
      <c r="BH30" s="33">
        <v>86.17083333333335</v>
      </c>
      <c r="BI30" s="33">
        <v>79.2125</v>
      </c>
      <c r="BJ30" s="33">
        <v>82.04166666666667</v>
      </c>
      <c r="BK30" s="33">
        <v>95.3625</v>
      </c>
      <c r="BL30" s="33">
        <v>85.90416666666665</v>
      </c>
      <c r="BM30" s="33">
        <v>91.6</v>
      </c>
      <c r="BN30" s="33">
        <v>84.30416666666666</v>
      </c>
      <c r="BO30" s="33">
        <v>77.72499999999998</v>
      </c>
      <c r="BP30" s="33">
        <v>85.05833333333331</v>
      </c>
      <c r="BQ30" s="33">
        <v>93.97083333333335</v>
      </c>
      <c r="BR30" s="33"/>
      <c r="BS30" s="33"/>
      <c r="BT30" s="33"/>
      <c r="BU30" s="33"/>
      <c r="BV30" s="33"/>
      <c r="BW30" s="33"/>
      <c r="BY30" s="9">
        <f t="shared" si="0"/>
        <v>86.44500000000001</v>
      </c>
      <c r="BZ30" s="9">
        <f t="shared" si="1"/>
        <v>86.11152777777778</v>
      </c>
      <c r="CA30" s="9">
        <f t="shared" si="2"/>
        <v>85.61277777777774</v>
      </c>
      <c r="CB30" s="9">
        <f t="shared" si="3"/>
        <v>85.43777777777778</v>
      </c>
    </row>
    <row r="31" spans="1:80" ht="11.25">
      <c r="A31" s="5">
        <v>29</v>
      </c>
      <c r="B31" s="33">
        <v>95.66666666666667</v>
      </c>
      <c r="C31" s="33">
        <v>97</v>
      </c>
      <c r="D31" s="33">
        <v>81.66666666666667</v>
      </c>
      <c r="E31" s="33">
        <v>83.25</v>
      </c>
      <c r="F31" s="33">
        <v>81</v>
      </c>
      <c r="G31" s="33">
        <v>81.75</v>
      </c>
      <c r="H31" s="33">
        <v>84</v>
      </c>
      <c r="I31" s="33">
        <v>76.25</v>
      </c>
      <c r="J31" s="34">
        <v>99</v>
      </c>
      <c r="K31" s="33">
        <v>66</v>
      </c>
      <c r="L31" s="33">
        <v>83</v>
      </c>
      <c r="M31" s="33">
        <v>76.75</v>
      </c>
      <c r="N31" s="33">
        <v>85.5</v>
      </c>
      <c r="O31" s="33">
        <v>73.25</v>
      </c>
      <c r="P31" s="33">
        <v>75</v>
      </c>
      <c r="Q31" s="33">
        <v>94.25</v>
      </c>
      <c r="R31" s="33">
        <v>86.75</v>
      </c>
      <c r="S31" s="33">
        <v>85.25</v>
      </c>
      <c r="T31" s="33">
        <v>91.5</v>
      </c>
      <c r="U31" s="33">
        <v>87</v>
      </c>
      <c r="V31" s="33">
        <v>89</v>
      </c>
      <c r="W31" s="33">
        <v>90.75</v>
      </c>
      <c r="X31" s="33">
        <v>92.25</v>
      </c>
      <c r="Y31" s="33">
        <v>85.25</v>
      </c>
      <c r="Z31" s="33">
        <v>85</v>
      </c>
      <c r="AA31" s="33">
        <v>85.75</v>
      </c>
      <c r="AB31" s="33">
        <v>93.375</v>
      </c>
      <c r="AC31" s="33">
        <v>94.125</v>
      </c>
      <c r="AD31" s="33">
        <v>89.875</v>
      </c>
      <c r="AE31" s="33">
        <v>67.5</v>
      </c>
      <c r="AF31" s="33">
        <v>80.125</v>
      </c>
      <c r="AG31" s="33">
        <v>88.5375</v>
      </c>
      <c r="AH31" s="33">
        <v>84.975</v>
      </c>
      <c r="AI31" s="33">
        <v>89.15</v>
      </c>
      <c r="AJ31" s="33">
        <v>90.275</v>
      </c>
      <c r="AK31" s="33">
        <v>77.8375</v>
      </c>
      <c r="AL31" s="33">
        <v>77.675</v>
      </c>
      <c r="AM31" s="33">
        <v>74.0125</v>
      </c>
      <c r="AN31" s="33">
        <v>83.125</v>
      </c>
      <c r="AO31" s="33">
        <v>68.625</v>
      </c>
      <c r="AP31" s="33">
        <v>84.125</v>
      </c>
      <c r="AQ31" s="33">
        <v>90.375</v>
      </c>
      <c r="AR31" s="33">
        <v>90.875</v>
      </c>
      <c r="AS31" s="33">
        <v>66.125</v>
      </c>
      <c r="AT31" s="33">
        <v>70.35</v>
      </c>
      <c r="AU31" s="33">
        <v>90.05833333333334</v>
      </c>
      <c r="AV31" s="33">
        <v>84.50416666666668</v>
      </c>
      <c r="AW31" s="33">
        <v>85.4541666666667</v>
      </c>
      <c r="AX31" s="33">
        <v>76.74166666666666</v>
      </c>
      <c r="AY31" s="33">
        <v>84.0125</v>
      </c>
      <c r="AZ31" s="33">
        <v>81.82083333333335</v>
      </c>
      <c r="BA31" s="33">
        <v>85.17916666666665</v>
      </c>
      <c r="BB31" s="33">
        <v>84.75</v>
      </c>
      <c r="BC31" s="33">
        <v>72.12083333333334</v>
      </c>
      <c r="BD31" s="33">
        <v>92.1375</v>
      </c>
      <c r="BE31" s="33">
        <v>96.28333333333335</v>
      </c>
      <c r="BF31" s="33">
        <v>86.63333333333334</v>
      </c>
      <c r="BG31" s="33">
        <v>91.5333333333333</v>
      </c>
      <c r="BH31" s="33">
        <v>76.54583333333335</v>
      </c>
      <c r="BI31" s="33">
        <v>80.82083333333334</v>
      </c>
      <c r="BJ31" s="33">
        <v>81.70833333333333</v>
      </c>
      <c r="BK31" s="33">
        <v>90.3</v>
      </c>
      <c r="BL31" s="33">
        <v>84.47916666666667</v>
      </c>
      <c r="BM31" s="33">
        <v>83.9</v>
      </c>
      <c r="BN31" s="33">
        <v>82.43333333333334</v>
      </c>
      <c r="BO31" s="33">
        <v>67.21249999999999</v>
      </c>
      <c r="BP31" s="33">
        <v>94.87083333333335</v>
      </c>
      <c r="BQ31" s="33">
        <v>78.89999999999999</v>
      </c>
      <c r="BR31" s="33"/>
      <c r="BS31" s="33"/>
      <c r="BT31" s="33"/>
      <c r="BU31" s="33"/>
      <c r="BV31" s="33"/>
      <c r="BW31" s="33"/>
      <c r="BY31" s="9">
        <f t="shared" si="0"/>
        <v>84.62375</v>
      </c>
      <c r="BZ31" s="9">
        <f t="shared" si="1"/>
        <v>84.2526388888889</v>
      </c>
      <c r="CA31" s="9">
        <f t="shared" si="2"/>
        <v>82.82638888888887</v>
      </c>
      <c r="CB31" s="9">
        <f t="shared" si="3"/>
        <v>82.86666666666669</v>
      </c>
    </row>
    <row r="32" spans="1:80" ht="11.25">
      <c r="A32" s="5">
        <v>30</v>
      </c>
      <c r="B32" s="33">
        <v>93.33333333333333</v>
      </c>
      <c r="C32" s="33">
        <v>94</v>
      </c>
      <c r="D32" s="33">
        <v>84.33333333333333</v>
      </c>
      <c r="E32" s="33">
        <v>97.25</v>
      </c>
      <c r="F32" s="33">
        <v>88.75</v>
      </c>
      <c r="G32" s="33">
        <v>78.25</v>
      </c>
      <c r="H32" s="33">
        <v>97.5</v>
      </c>
      <c r="I32" s="33">
        <v>79.75</v>
      </c>
      <c r="J32" s="34">
        <v>99</v>
      </c>
      <c r="K32" s="33">
        <v>84.25</v>
      </c>
      <c r="L32" s="33">
        <v>82.5</v>
      </c>
      <c r="M32" s="33">
        <v>81.25</v>
      </c>
      <c r="N32" s="33">
        <v>87.5</v>
      </c>
      <c r="O32" s="33">
        <v>76.5</v>
      </c>
      <c r="P32" s="33">
        <v>63.5</v>
      </c>
      <c r="Q32" s="33">
        <v>83</v>
      </c>
      <c r="R32" s="33">
        <v>92</v>
      </c>
      <c r="S32" s="33">
        <v>86.5</v>
      </c>
      <c r="T32" s="33">
        <v>82.25</v>
      </c>
      <c r="U32" s="33">
        <v>87.25</v>
      </c>
      <c r="V32" s="33">
        <v>88</v>
      </c>
      <c r="W32" s="33">
        <v>89.75</v>
      </c>
      <c r="X32" s="33">
        <v>73</v>
      </c>
      <c r="Y32" s="33">
        <v>88</v>
      </c>
      <c r="Z32" s="33">
        <v>90.75</v>
      </c>
      <c r="AA32" s="33">
        <v>83.75</v>
      </c>
      <c r="AB32" s="33">
        <v>91.75</v>
      </c>
      <c r="AC32" s="33">
        <v>83.25</v>
      </c>
      <c r="AD32" s="33">
        <v>89.375</v>
      </c>
      <c r="AE32" s="33">
        <v>79.125</v>
      </c>
      <c r="AF32" s="33">
        <v>74.325</v>
      </c>
      <c r="AG32" s="33">
        <v>90.2625</v>
      </c>
      <c r="AH32" s="33">
        <v>94.0125</v>
      </c>
      <c r="AI32" s="33">
        <v>93.325</v>
      </c>
      <c r="AJ32" s="33">
        <v>83.2125</v>
      </c>
      <c r="AK32" s="33">
        <v>90.575</v>
      </c>
      <c r="AL32" s="33">
        <v>70.6625</v>
      </c>
      <c r="AM32" s="33">
        <v>75.125</v>
      </c>
      <c r="AN32" s="33">
        <v>78.8</v>
      </c>
      <c r="AO32" s="33">
        <v>82.75</v>
      </c>
      <c r="AP32" s="33">
        <v>93.5</v>
      </c>
      <c r="AQ32" s="33">
        <v>88.625</v>
      </c>
      <c r="AR32" s="33">
        <v>85.375</v>
      </c>
      <c r="AS32" s="33">
        <v>77.375</v>
      </c>
      <c r="AT32" s="33">
        <v>67.35416666666667</v>
      </c>
      <c r="AU32" s="33">
        <v>84.24166666666666</v>
      </c>
      <c r="AV32" s="33">
        <v>94.175</v>
      </c>
      <c r="AW32" s="33">
        <v>79.63333333333334</v>
      </c>
      <c r="AX32" s="33">
        <v>84.30416666666669</v>
      </c>
      <c r="AY32" s="33">
        <v>91.1875</v>
      </c>
      <c r="AZ32" s="33">
        <v>81.79583333333332</v>
      </c>
      <c r="BA32" s="33">
        <v>79.66666666666667</v>
      </c>
      <c r="BB32" s="33">
        <v>79.9</v>
      </c>
      <c r="BC32" s="33">
        <v>80.175</v>
      </c>
      <c r="BD32" s="33">
        <v>87.1875</v>
      </c>
      <c r="BE32" s="33">
        <v>85.8625</v>
      </c>
      <c r="BF32" s="33">
        <v>97.16666666666669</v>
      </c>
      <c r="BG32" s="33">
        <v>94.48333333333335</v>
      </c>
      <c r="BH32" s="33">
        <v>77.9</v>
      </c>
      <c r="BI32" s="33">
        <v>80.25</v>
      </c>
      <c r="BJ32" s="33">
        <v>89.85416666666664</v>
      </c>
      <c r="BK32" s="33">
        <v>81.05833333333332</v>
      </c>
      <c r="BL32" s="33">
        <v>80.52916666666668</v>
      </c>
      <c r="BM32" s="33">
        <v>93.8</v>
      </c>
      <c r="BN32" s="33">
        <v>80.93749999999999</v>
      </c>
      <c r="BO32" s="33">
        <v>71.84166666666665</v>
      </c>
      <c r="BP32" s="33">
        <v>94.4875</v>
      </c>
      <c r="BQ32" s="33">
        <v>91.64583333333333</v>
      </c>
      <c r="BR32" s="33"/>
      <c r="BS32" s="33"/>
      <c r="BT32" s="33"/>
      <c r="BU32" s="33"/>
      <c r="BV32" s="33"/>
      <c r="BW32" s="33"/>
      <c r="BY32" s="9">
        <f t="shared" si="0"/>
        <v>84.45833333333331</v>
      </c>
      <c r="BZ32" s="9">
        <f t="shared" si="1"/>
        <v>84.31930555555556</v>
      </c>
      <c r="CA32" s="9">
        <f t="shared" si="2"/>
        <v>84.45194444444445</v>
      </c>
      <c r="CB32" s="9">
        <f t="shared" si="3"/>
        <v>84.52875000000002</v>
      </c>
    </row>
    <row r="33" spans="1:80" ht="11.25">
      <c r="A33" s="5">
        <v>31</v>
      </c>
      <c r="B33" s="33"/>
      <c r="C33" s="33"/>
      <c r="D33" s="33"/>
      <c r="E33" s="33"/>
      <c r="F33" s="33"/>
      <c r="G33" s="33"/>
      <c r="H33" s="33"/>
      <c r="I33" s="33"/>
      <c r="J33" s="34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Y33" s="9"/>
      <c r="BZ33" s="9"/>
      <c r="CA33" s="9"/>
      <c r="CB33" s="9"/>
    </row>
    <row r="34" spans="1:80" ht="11.25">
      <c r="A34" s="1" t="s">
        <v>5</v>
      </c>
      <c r="B34" s="38">
        <f>AVERAGE(B3:B33)</f>
        <v>89.14444444444445</v>
      </c>
      <c r="C34" s="38">
        <f>AVERAGE(C3:C33)</f>
        <v>84.5</v>
      </c>
      <c r="D34" s="38">
        <f aca="true" t="shared" si="4" ref="D34:BA34">AVERAGE(D3:D33)</f>
        <v>81.54444444444445</v>
      </c>
      <c r="E34" s="38">
        <f t="shared" si="4"/>
        <v>81.625</v>
      </c>
      <c r="F34" s="38">
        <f t="shared" si="4"/>
        <v>80.78333333333333</v>
      </c>
      <c r="G34" s="38">
        <f t="shared" si="4"/>
        <v>80.7</v>
      </c>
      <c r="H34" s="38">
        <f t="shared" si="4"/>
        <v>84.6</v>
      </c>
      <c r="I34" s="38">
        <f t="shared" si="4"/>
        <v>80.175</v>
      </c>
      <c r="J34" s="39">
        <f t="shared" si="4"/>
        <v>80.725</v>
      </c>
      <c r="K34" s="38">
        <f t="shared" si="4"/>
        <v>79.44166666666666</v>
      </c>
      <c r="L34" s="38">
        <f t="shared" si="4"/>
        <v>84.13333333333334</v>
      </c>
      <c r="M34" s="38">
        <f t="shared" si="4"/>
        <v>80.38333333333334</v>
      </c>
      <c r="N34" s="38">
        <f t="shared" si="4"/>
        <v>84.55</v>
      </c>
      <c r="O34" s="38">
        <f t="shared" si="4"/>
        <v>83.53333333333333</v>
      </c>
      <c r="P34" s="38">
        <f t="shared" si="4"/>
        <v>78.05833333333334</v>
      </c>
      <c r="Q34" s="38">
        <f t="shared" si="4"/>
        <v>82.9</v>
      </c>
      <c r="R34" s="38">
        <f t="shared" si="4"/>
        <v>79.5</v>
      </c>
      <c r="S34" s="38">
        <f t="shared" si="4"/>
        <v>80.03333333333333</v>
      </c>
      <c r="T34" s="38">
        <f t="shared" si="4"/>
        <v>83.01666666666667</v>
      </c>
      <c r="U34" s="38">
        <f t="shared" si="4"/>
        <v>81.21666666666667</v>
      </c>
      <c r="V34" s="38">
        <f t="shared" si="4"/>
        <v>83.8</v>
      </c>
      <c r="W34" s="38">
        <f t="shared" si="4"/>
        <v>84.46666666666667</v>
      </c>
      <c r="X34" s="38">
        <f t="shared" si="4"/>
        <v>85.69166666666666</v>
      </c>
      <c r="Y34" s="38">
        <f t="shared" si="4"/>
        <v>84.16666666666667</v>
      </c>
      <c r="Z34" s="38">
        <f t="shared" si="4"/>
        <v>82.575</v>
      </c>
      <c r="AA34" s="38">
        <f t="shared" si="4"/>
        <v>80.08333333333333</v>
      </c>
      <c r="AB34" s="38">
        <f t="shared" si="4"/>
        <v>79.08333333333333</v>
      </c>
      <c r="AC34" s="38">
        <f t="shared" si="4"/>
        <v>77.30833333333334</v>
      </c>
      <c r="AD34" s="38">
        <f t="shared" si="4"/>
        <v>86.0625</v>
      </c>
      <c r="AE34" s="38">
        <f t="shared" si="4"/>
        <v>78.35833333333333</v>
      </c>
      <c r="AF34" s="38">
        <f t="shared" si="4"/>
        <v>81.09041666666666</v>
      </c>
      <c r="AG34" s="38">
        <f t="shared" si="4"/>
        <v>87.21</v>
      </c>
      <c r="AH34" s="38">
        <f t="shared" si="4"/>
        <v>80.66916666666665</v>
      </c>
      <c r="AI34" s="38">
        <f t="shared" si="4"/>
        <v>79.55999999999999</v>
      </c>
      <c r="AJ34" s="38">
        <f t="shared" si="4"/>
        <v>78.02541666666666</v>
      </c>
      <c r="AK34" s="38">
        <f t="shared" si="4"/>
        <v>82.89750000000001</v>
      </c>
      <c r="AL34" s="38">
        <f t="shared" si="4"/>
        <v>80.68166666666667</v>
      </c>
      <c r="AM34" s="38">
        <f t="shared" si="4"/>
        <v>79.74416666666666</v>
      </c>
      <c r="AN34" s="38">
        <f t="shared" si="4"/>
        <v>80.73833333333333</v>
      </c>
      <c r="AO34" s="38">
        <f t="shared" si="4"/>
        <v>77.93333333333334</v>
      </c>
      <c r="AP34" s="38">
        <f t="shared" si="4"/>
        <v>85.43333333333334</v>
      </c>
      <c r="AQ34" s="38">
        <f t="shared" si="4"/>
        <v>82.98333333333333</v>
      </c>
      <c r="AR34" s="38">
        <f t="shared" si="4"/>
        <v>88.15</v>
      </c>
      <c r="AS34" s="38">
        <f t="shared" si="4"/>
        <v>82.59583333333333</v>
      </c>
      <c r="AT34" s="38">
        <f t="shared" si="4"/>
        <v>79.68652777777778</v>
      </c>
      <c r="AU34" s="38">
        <f t="shared" si="4"/>
        <v>85.60499999999999</v>
      </c>
      <c r="AV34" s="38">
        <f t="shared" si="4"/>
        <v>79.98972222222223</v>
      </c>
      <c r="AW34" s="38">
        <f t="shared" si="4"/>
        <v>83.67555555555556</v>
      </c>
      <c r="AX34" s="38">
        <f t="shared" si="4"/>
        <v>80.61416666666669</v>
      </c>
      <c r="AY34" s="38">
        <f t="shared" si="4"/>
        <v>78.75597222222223</v>
      </c>
      <c r="AZ34" s="38">
        <f t="shared" si="4"/>
        <v>81.06819444444442</v>
      </c>
      <c r="BA34" s="38">
        <f t="shared" si="4"/>
        <v>78.70305555555555</v>
      </c>
      <c r="BB34" s="38">
        <f aca="true" t="shared" si="5" ref="BB34:BI34">AVERAGE(BB3:BB33)</f>
        <v>84.54277777777777</v>
      </c>
      <c r="BC34" s="38">
        <f t="shared" si="5"/>
        <v>81.58277777777779</v>
      </c>
      <c r="BD34" s="38">
        <f t="shared" si="5"/>
        <v>79.51194444444444</v>
      </c>
      <c r="BE34" s="38">
        <f t="shared" si="5"/>
        <v>83.64583333333333</v>
      </c>
      <c r="BF34" s="38">
        <f t="shared" si="5"/>
        <v>85.48624999999998</v>
      </c>
      <c r="BG34" s="38">
        <f t="shared" si="5"/>
        <v>80.73208333333332</v>
      </c>
      <c r="BH34" s="38">
        <f t="shared" si="5"/>
        <v>84.32388888888889</v>
      </c>
      <c r="BI34" s="38">
        <f t="shared" si="5"/>
        <v>85.76438405797103</v>
      </c>
      <c r="BJ34" s="38">
        <f aca="true" t="shared" si="6" ref="BJ34:BO34">AVERAGE(BJ3:BJ33)</f>
        <v>84.93507575757576</v>
      </c>
      <c r="BK34" s="38">
        <f t="shared" si="6"/>
        <v>83.92458333333335</v>
      </c>
      <c r="BL34" s="38">
        <f t="shared" si="6"/>
        <v>80.20423309178743</v>
      </c>
      <c r="BM34" s="38">
        <f t="shared" si="6"/>
        <v>80.06000000000002</v>
      </c>
      <c r="BN34" s="38">
        <f t="shared" si="6"/>
        <v>76.46587121212123</v>
      </c>
      <c r="BO34" s="38">
        <f t="shared" si="6"/>
        <v>77.57333333333332</v>
      </c>
      <c r="BP34" s="38">
        <f>AVERAGE(BP3:BP33)</f>
        <v>80.84194444444445</v>
      </c>
      <c r="BQ34" s="38">
        <f>AVERAGE(BQ3:BQ33)</f>
        <v>83.51861111111113</v>
      </c>
      <c r="BR34" s="38"/>
      <c r="BS34" s="38"/>
      <c r="BT34" s="38"/>
      <c r="BU34" s="38"/>
      <c r="BV34" s="38"/>
      <c r="BW34" s="38"/>
      <c r="BY34" s="11">
        <f>AVERAGE(BY3:BY33)</f>
        <v>81.63219444444445</v>
      </c>
      <c r="BZ34" s="11">
        <f>AVERAGE(BZ3:BZ33)</f>
        <v>82.08328240740738</v>
      </c>
      <c r="CA34" s="11">
        <f>AVERAGE(CA3:CA33)</f>
        <v>81.85777314814817</v>
      </c>
      <c r="CB34" s="11">
        <f>AVERAGE(CB3:CB33)</f>
        <v>81.96819843361148</v>
      </c>
    </row>
    <row r="35" spans="2:75" ht="10.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</row>
    <row r="36" spans="1:77" ht="11.25">
      <c r="A36" s="67" t="s">
        <v>6</v>
      </c>
      <c r="B36" s="68">
        <f>MAX(B3:B33)</f>
        <v>100</v>
      </c>
      <c r="C36" s="68">
        <f>MAX(C3:C33)</f>
        <v>98</v>
      </c>
      <c r="D36" s="68">
        <f aca="true" t="shared" si="7" ref="D36:BA36">MAX(D3:D33)</f>
        <v>93.66666666666667</v>
      </c>
      <c r="E36" s="68">
        <f t="shared" si="7"/>
        <v>97.25</v>
      </c>
      <c r="F36" s="68">
        <f t="shared" si="7"/>
        <v>94.75</v>
      </c>
      <c r="G36" s="68">
        <f t="shared" si="7"/>
        <v>93.5</v>
      </c>
      <c r="H36" s="68">
        <f t="shared" si="7"/>
        <v>97.5</v>
      </c>
      <c r="I36" s="68">
        <f t="shared" si="7"/>
        <v>94.25</v>
      </c>
      <c r="J36" s="69">
        <f t="shared" si="7"/>
        <v>99</v>
      </c>
      <c r="K36" s="68">
        <f t="shared" si="7"/>
        <v>97.5</v>
      </c>
      <c r="L36" s="68">
        <f t="shared" si="7"/>
        <v>96.25</v>
      </c>
      <c r="M36" s="68">
        <f t="shared" si="7"/>
        <v>95</v>
      </c>
      <c r="N36" s="68">
        <f t="shared" si="7"/>
        <v>96.25</v>
      </c>
      <c r="O36" s="68">
        <f t="shared" si="7"/>
        <v>95.5</v>
      </c>
      <c r="P36" s="68">
        <f t="shared" si="7"/>
        <v>90.5</v>
      </c>
      <c r="Q36" s="68">
        <f t="shared" si="7"/>
        <v>94.25</v>
      </c>
      <c r="R36" s="68">
        <f t="shared" si="7"/>
        <v>92</v>
      </c>
      <c r="S36" s="68">
        <f t="shared" si="7"/>
        <v>97.25</v>
      </c>
      <c r="T36" s="68">
        <f t="shared" si="7"/>
        <v>97.25</v>
      </c>
      <c r="U36" s="68">
        <f t="shared" si="7"/>
        <v>94.5</v>
      </c>
      <c r="V36" s="68">
        <f t="shared" si="7"/>
        <v>97.5</v>
      </c>
      <c r="W36" s="68">
        <f t="shared" si="7"/>
        <v>95.75</v>
      </c>
      <c r="X36" s="68">
        <f t="shared" si="7"/>
        <v>95</v>
      </c>
      <c r="Y36" s="68">
        <f t="shared" si="7"/>
        <v>94.25</v>
      </c>
      <c r="Z36" s="68">
        <f t="shared" si="7"/>
        <v>95</v>
      </c>
      <c r="AA36" s="68">
        <f t="shared" si="7"/>
        <v>96.5</v>
      </c>
      <c r="AB36" s="68">
        <f t="shared" si="7"/>
        <v>93.375</v>
      </c>
      <c r="AC36" s="68">
        <f t="shared" si="7"/>
        <v>94.125</v>
      </c>
      <c r="AD36" s="68">
        <f t="shared" si="7"/>
        <v>96.625</v>
      </c>
      <c r="AE36" s="68">
        <f t="shared" si="7"/>
        <v>96.75</v>
      </c>
      <c r="AF36" s="68">
        <f t="shared" si="7"/>
        <v>94.6</v>
      </c>
      <c r="AG36" s="68">
        <f t="shared" si="7"/>
        <v>94.6</v>
      </c>
      <c r="AH36" s="68">
        <f t="shared" si="7"/>
        <v>94.0125</v>
      </c>
      <c r="AI36" s="68">
        <f t="shared" si="7"/>
        <v>94.35</v>
      </c>
      <c r="AJ36" s="68">
        <f t="shared" si="7"/>
        <v>93.65</v>
      </c>
      <c r="AK36" s="68">
        <f t="shared" si="7"/>
        <v>96.45</v>
      </c>
      <c r="AL36" s="68">
        <f t="shared" si="7"/>
        <v>97.5125</v>
      </c>
      <c r="AM36" s="68">
        <f t="shared" si="7"/>
        <v>91.725</v>
      </c>
      <c r="AN36" s="68">
        <f t="shared" si="7"/>
        <v>94.575</v>
      </c>
      <c r="AO36" s="68">
        <f t="shared" si="7"/>
        <v>92.125</v>
      </c>
      <c r="AP36" s="68">
        <f t="shared" si="7"/>
        <v>95.75</v>
      </c>
      <c r="AQ36" s="68">
        <f t="shared" si="7"/>
        <v>96.625</v>
      </c>
      <c r="AR36" s="68">
        <f t="shared" si="7"/>
        <v>98.375</v>
      </c>
      <c r="AS36" s="68">
        <f t="shared" si="7"/>
        <v>97.5</v>
      </c>
      <c r="AT36" s="68">
        <f t="shared" si="7"/>
        <v>94.49166666666666</v>
      </c>
      <c r="AU36" s="68">
        <f t="shared" si="7"/>
        <v>98.08333333333333</v>
      </c>
      <c r="AV36" s="68">
        <f t="shared" si="7"/>
        <v>94.4375</v>
      </c>
      <c r="AW36" s="68">
        <f t="shared" si="7"/>
        <v>96.0125</v>
      </c>
      <c r="AX36" s="68">
        <f t="shared" si="7"/>
        <v>95.54583333333335</v>
      </c>
      <c r="AY36" s="68">
        <f t="shared" si="7"/>
        <v>94.56666666666668</v>
      </c>
      <c r="AZ36" s="68">
        <f t="shared" si="7"/>
        <v>94.74583333333332</v>
      </c>
      <c r="BA36" s="68">
        <f t="shared" si="7"/>
        <v>96.6</v>
      </c>
      <c r="BB36" s="68">
        <f aca="true" t="shared" si="8" ref="BB36:BG36">MAX(BB3:BB33)</f>
        <v>95.2875</v>
      </c>
      <c r="BC36" s="68">
        <f t="shared" si="8"/>
        <v>95.6375</v>
      </c>
      <c r="BD36" s="68">
        <f t="shared" si="8"/>
        <v>95.15416666666664</v>
      </c>
      <c r="BE36" s="68">
        <f t="shared" si="8"/>
        <v>98.34583333333332</v>
      </c>
      <c r="BF36" s="68">
        <f t="shared" si="8"/>
        <v>98.4375</v>
      </c>
      <c r="BG36" s="68">
        <f t="shared" si="8"/>
        <v>94.48333333333335</v>
      </c>
      <c r="BH36" s="68">
        <f aca="true" t="shared" si="9" ref="BH36:BM36">MAX(BH3:BH33)</f>
        <v>99.025</v>
      </c>
      <c r="BI36" s="68">
        <f t="shared" si="9"/>
        <v>100</v>
      </c>
      <c r="BJ36" s="68">
        <f t="shared" si="9"/>
        <v>96.8875</v>
      </c>
      <c r="BK36" s="68">
        <f t="shared" si="9"/>
        <v>97.64166666666667</v>
      </c>
      <c r="BL36" s="68">
        <f t="shared" si="9"/>
        <v>96.3</v>
      </c>
      <c r="BM36" s="68">
        <f t="shared" si="9"/>
        <v>96.6</v>
      </c>
      <c r="BN36" s="68">
        <f>MAX(BN3:BN33)</f>
        <v>94.54583333333333</v>
      </c>
      <c r="BO36" s="68">
        <f>MAX(BO3:BO33)</f>
        <v>93.62916666666666</v>
      </c>
      <c r="BP36" s="68">
        <f>MAX(BP3:BP33)</f>
        <v>94.87083333333335</v>
      </c>
      <c r="BQ36" s="68">
        <f>MAX(BQ3:BQ33)</f>
        <v>96.25</v>
      </c>
      <c r="BR36" s="68"/>
      <c r="BS36" s="68"/>
      <c r="BT36" s="68"/>
      <c r="BU36" s="68"/>
      <c r="BV36" s="68"/>
      <c r="BW36" s="68"/>
      <c r="BY36" s="7" t="s">
        <v>7</v>
      </c>
    </row>
    <row r="37" spans="1:80" ht="11.25">
      <c r="A37" s="73" t="s">
        <v>8</v>
      </c>
      <c r="B37" s="74">
        <f>MIN(B3:B33)</f>
        <v>67.66666666666667</v>
      </c>
      <c r="C37" s="74">
        <f aca="true" t="shared" si="10" ref="C37:BA37">MIN(C3:C33)</f>
        <v>61</v>
      </c>
      <c r="D37" s="74">
        <f t="shared" si="10"/>
        <v>58.333333333333336</v>
      </c>
      <c r="E37" s="74">
        <f t="shared" si="10"/>
        <v>59.25</v>
      </c>
      <c r="F37" s="74">
        <f t="shared" si="10"/>
        <v>62</v>
      </c>
      <c r="G37" s="74">
        <f t="shared" si="10"/>
        <v>64.25</v>
      </c>
      <c r="H37" s="74">
        <f t="shared" si="10"/>
        <v>67.5</v>
      </c>
      <c r="I37" s="74">
        <f t="shared" si="10"/>
        <v>66.5</v>
      </c>
      <c r="J37" s="75">
        <f t="shared" si="10"/>
        <v>53</v>
      </c>
      <c r="K37" s="74">
        <f t="shared" si="10"/>
        <v>49.75</v>
      </c>
      <c r="L37" s="74">
        <f t="shared" si="10"/>
        <v>62</v>
      </c>
      <c r="M37" s="74">
        <f t="shared" si="10"/>
        <v>66.25</v>
      </c>
      <c r="N37" s="74">
        <f t="shared" si="10"/>
        <v>66.5</v>
      </c>
      <c r="O37" s="74">
        <f t="shared" si="10"/>
        <v>70.75</v>
      </c>
      <c r="P37" s="74">
        <f t="shared" si="10"/>
        <v>62.75</v>
      </c>
      <c r="Q37" s="74">
        <f t="shared" si="10"/>
        <v>67.75</v>
      </c>
      <c r="R37" s="74">
        <f t="shared" si="10"/>
        <v>55</v>
      </c>
      <c r="S37" s="74">
        <f t="shared" si="10"/>
        <v>57.25</v>
      </c>
      <c r="T37" s="74">
        <f t="shared" si="10"/>
        <v>55</v>
      </c>
      <c r="U37" s="74">
        <f t="shared" si="10"/>
        <v>67</v>
      </c>
      <c r="V37" s="74">
        <f t="shared" si="10"/>
        <v>71.25</v>
      </c>
      <c r="W37" s="74">
        <f t="shared" si="10"/>
        <v>64</v>
      </c>
      <c r="X37" s="74">
        <f t="shared" si="10"/>
        <v>73</v>
      </c>
      <c r="Y37" s="74">
        <f t="shared" si="10"/>
        <v>69.75</v>
      </c>
      <c r="Z37" s="74">
        <f t="shared" si="10"/>
        <v>65.75</v>
      </c>
      <c r="AA37" s="74">
        <f t="shared" si="10"/>
        <v>40.5</v>
      </c>
      <c r="AB37" s="74">
        <f t="shared" si="10"/>
        <v>65.5</v>
      </c>
      <c r="AC37" s="74">
        <f t="shared" si="10"/>
        <v>57.875</v>
      </c>
      <c r="AD37" s="74">
        <f t="shared" si="10"/>
        <v>66.625</v>
      </c>
      <c r="AE37" s="74">
        <f t="shared" si="10"/>
        <v>52.5</v>
      </c>
      <c r="AF37" s="74">
        <f t="shared" si="10"/>
        <v>63.1</v>
      </c>
      <c r="AG37" s="74">
        <f t="shared" si="10"/>
        <v>74.4375</v>
      </c>
      <c r="AH37" s="74">
        <f t="shared" si="10"/>
        <v>47.575</v>
      </c>
      <c r="AI37" s="74">
        <f t="shared" si="10"/>
        <v>53.8375</v>
      </c>
      <c r="AJ37" s="74">
        <f t="shared" si="10"/>
        <v>63.9625</v>
      </c>
      <c r="AK37" s="74">
        <f t="shared" si="10"/>
        <v>62.0625</v>
      </c>
      <c r="AL37" s="74">
        <f t="shared" si="10"/>
        <v>57.6125</v>
      </c>
      <c r="AM37" s="74">
        <f t="shared" si="10"/>
        <v>66.05</v>
      </c>
      <c r="AN37" s="74">
        <f t="shared" si="10"/>
        <v>61.4125</v>
      </c>
      <c r="AO37" s="74">
        <f t="shared" si="10"/>
        <v>63.375</v>
      </c>
      <c r="AP37" s="74">
        <f t="shared" si="10"/>
        <v>74.75</v>
      </c>
      <c r="AQ37" s="74">
        <f t="shared" si="10"/>
        <v>59</v>
      </c>
      <c r="AR37" s="74">
        <f t="shared" si="10"/>
        <v>69.125</v>
      </c>
      <c r="AS37" s="74">
        <f t="shared" si="10"/>
        <v>57.375</v>
      </c>
      <c r="AT37" s="74">
        <f t="shared" si="10"/>
        <v>65.80416666666667</v>
      </c>
      <c r="AU37" s="74">
        <f t="shared" si="10"/>
        <v>66.3875</v>
      </c>
      <c r="AV37" s="74">
        <f t="shared" si="10"/>
        <v>64.775</v>
      </c>
      <c r="AW37" s="74">
        <f t="shared" si="10"/>
        <v>68.1875</v>
      </c>
      <c r="AX37" s="74">
        <f t="shared" si="10"/>
        <v>59.67083333333334</v>
      </c>
      <c r="AY37" s="74">
        <f t="shared" si="10"/>
        <v>47.008333333333326</v>
      </c>
      <c r="AZ37" s="74">
        <f t="shared" si="10"/>
        <v>56.8125</v>
      </c>
      <c r="BA37" s="74">
        <f t="shared" si="10"/>
        <v>42.49583333333333</v>
      </c>
      <c r="BB37" s="74">
        <f aca="true" t="shared" si="11" ref="BB37:BG37">MIN(BB3:BB33)</f>
        <v>75.00833333333333</v>
      </c>
      <c r="BC37" s="74">
        <f t="shared" si="11"/>
        <v>70.725</v>
      </c>
      <c r="BD37" s="74">
        <f t="shared" si="11"/>
        <v>59.69583333333333</v>
      </c>
      <c r="BE37" s="74">
        <f t="shared" si="11"/>
        <v>68.30416666666666</v>
      </c>
      <c r="BF37" s="74">
        <f t="shared" si="11"/>
        <v>64.6125</v>
      </c>
      <c r="BG37" s="74">
        <f t="shared" si="11"/>
        <v>66.10833333333333</v>
      </c>
      <c r="BH37" s="74">
        <f aca="true" t="shared" si="12" ref="BH37:BM37">MIN(BH3:BH33)</f>
        <v>69.71666666666665</v>
      </c>
      <c r="BI37" s="74">
        <f t="shared" si="12"/>
        <v>73.0125</v>
      </c>
      <c r="BJ37" s="74">
        <f t="shared" si="12"/>
        <v>72.05</v>
      </c>
      <c r="BK37" s="74">
        <f t="shared" si="12"/>
        <v>54.729166666666664</v>
      </c>
      <c r="BL37" s="74">
        <f t="shared" si="12"/>
        <v>48.07916666666666</v>
      </c>
      <c r="BM37" s="74">
        <f t="shared" si="12"/>
        <v>39.1</v>
      </c>
      <c r="BN37" s="74">
        <f>MIN(BN3:BN33)</f>
        <v>54.52916666666666</v>
      </c>
      <c r="BO37" s="74">
        <f>MIN(BO3:BO33)</f>
        <v>63.98333333333333</v>
      </c>
      <c r="BP37" s="74">
        <f>MIN(BP3:BP33)</f>
        <v>57.87083333333333</v>
      </c>
      <c r="BQ37" s="74">
        <f>MIN(BQ3:BQ33)</f>
        <v>65.02916666666665</v>
      </c>
      <c r="BR37" s="74"/>
      <c r="BS37" s="74"/>
      <c r="BT37" s="74"/>
      <c r="BU37" s="74"/>
      <c r="BV37" s="74"/>
      <c r="BW37" s="74"/>
      <c r="BY37" s="31">
        <f>STDEV(J3:AM33)</f>
        <v>9.02099173196172</v>
      </c>
      <c r="BZ37" s="31">
        <f>STDEV(T3:AW33)</f>
        <v>9.000852131296417</v>
      </c>
      <c r="CA37" s="31">
        <f>STDEV(AD3:BG33)</f>
        <v>9.33362223983455</v>
      </c>
      <c r="CB37" s="31">
        <f>STDEV(AN3:BQ33)</f>
        <v>9.219082691385271</v>
      </c>
    </row>
    <row r="39" ht="10.5">
      <c r="A39" t="s">
        <v>26</v>
      </c>
    </row>
    <row r="40" spans="2:80" ht="10.5">
      <c r="B40" t="str">
        <f>'月平均'!B20</f>
        <v>&lt;60</v>
      </c>
      <c r="BY40" s="65" t="s">
        <v>23</v>
      </c>
      <c r="BZ40" s="65" t="s">
        <v>24</v>
      </c>
      <c r="CA40" s="65" t="s">
        <v>27</v>
      </c>
      <c r="CB40" s="65" t="str">
        <f>CB2</f>
        <v>91～20年平均</v>
      </c>
    </row>
    <row r="41" spans="1:80" ht="11.25">
      <c r="A41" s="60" t="s">
        <v>10</v>
      </c>
      <c r="B41" s="61">
        <f>COUNTIF(B3:B33,$B$40)</f>
        <v>0</v>
      </c>
      <c r="C41" s="62">
        <f aca="true" t="shared" si="13" ref="C41:BI41">COUNTIF(C3:C33,$B$40)</f>
        <v>0</v>
      </c>
      <c r="D41" s="62">
        <f t="shared" si="13"/>
        <v>1</v>
      </c>
      <c r="E41" s="62">
        <f t="shared" si="13"/>
        <v>1</v>
      </c>
      <c r="F41" s="62">
        <f t="shared" si="13"/>
        <v>0</v>
      </c>
      <c r="G41" s="62">
        <f t="shared" si="13"/>
        <v>0</v>
      </c>
      <c r="H41" s="62">
        <f t="shared" si="13"/>
        <v>0</v>
      </c>
      <c r="I41" s="62">
        <f t="shared" si="13"/>
        <v>0</v>
      </c>
      <c r="J41" s="62">
        <f t="shared" si="13"/>
        <v>1</v>
      </c>
      <c r="K41" s="63">
        <f t="shared" si="13"/>
        <v>3</v>
      </c>
      <c r="L41" s="63">
        <f t="shared" si="13"/>
        <v>0</v>
      </c>
      <c r="M41" s="63">
        <f t="shared" si="13"/>
        <v>0</v>
      </c>
      <c r="N41" s="63">
        <f t="shared" si="13"/>
        <v>0</v>
      </c>
      <c r="O41" s="63">
        <f t="shared" si="13"/>
        <v>0</v>
      </c>
      <c r="P41" s="63">
        <f t="shared" si="13"/>
        <v>0</v>
      </c>
      <c r="Q41" s="63">
        <f t="shared" si="13"/>
        <v>0</v>
      </c>
      <c r="R41" s="63">
        <f t="shared" si="13"/>
        <v>1</v>
      </c>
      <c r="S41" s="63">
        <f t="shared" si="13"/>
        <v>1</v>
      </c>
      <c r="T41" s="63">
        <f t="shared" si="13"/>
        <v>1</v>
      </c>
      <c r="U41" s="63">
        <f t="shared" si="13"/>
        <v>0</v>
      </c>
      <c r="V41" s="63">
        <f t="shared" si="13"/>
        <v>0</v>
      </c>
      <c r="W41" s="63">
        <f t="shared" si="13"/>
        <v>0</v>
      </c>
      <c r="X41" s="63">
        <f t="shared" si="13"/>
        <v>0</v>
      </c>
      <c r="Y41" s="63">
        <f t="shared" si="13"/>
        <v>0</v>
      </c>
      <c r="Z41" s="63">
        <f t="shared" si="13"/>
        <v>0</v>
      </c>
      <c r="AA41" s="63">
        <f t="shared" si="13"/>
        <v>2</v>
      </c>
      <c r="AB41" s="63">
        <f t="shared" si="13"/>
        <v>0</v>
      </c>
      <c r="AC41" s="63">
        <f t="shared" si="13"/>
        <v>1</v>
      </c>
      <c r="AD41" s="63">
        <f t="shared" si="13"/>
        <v>0</v>
      </c>
      <c r="AE41" s="63">
        <f t="shared" si="13"/>
        <v>3</v>
      </c>
      <c r="AF41" s="63">
        <f t="shared" si="13"/>
        <v>0</v>
      </c>
      <c r="AG41" s="63">
        <f t="shared" si="13"/>
        <v>0</v>
      </c>
      <c r="AH41" s="63">
        <f t="shared" si="13"/>
        <v>3</v>
      </c>
      <c r="AI41" s="63">
        <f t="shared" si="13"/>
        <v>2</v>
      </c>
      <c r="AJ41" s="63">
        <f t="shared" si="13"/>
        <v>0</v>
      </c>
      <c r="AK41" s="63">
        <f t="shared" si="13"/>
        <v>0</v>
      </c>
      <c r="AL41" s="63">
        <f t="shared" si="13"/>
        <v>1</v>
      </c>
      <c r="AM41" s="63">
        <f t="shared" si="13"/>
        <v>0</v>
      </c>
      <c r="AN41" s="63">
        <f t="shared" si="13"/>
        <v>0</v>
      </c>
      <c r="AO41" s="63">
        <f t="shared" si="13"/>
        <v>0</v>
      </c>
      <c r="AP41" s="63">
        <f t="shared" si="13"/>
        <v>0</v>
      </c>
      <c r="AQ41" s="63">
        <f t="shared" si="13"/>
        <v>1</v>
      </c>
      <c r="AR41" s="63">
        <f t="shared" si="13"/>
        <v>0</v>
      </c>
      <c r="AS41" s="63">
        <f t="shared" si="13"/>
        <v>1</v>
      </c>
      <c r="AT41" s="63">
        <f t="shared" si="13"/>
        <v>0</v>
      </c>
      <c r="AU41" s="63">
        <f t="shared" si="13"/>
        <v>0</v>
      </c>
      <c r="AV41" s="63">
        <f t="shared" si="13"/>
        <v>0</v>
      </c>
      <c r="AW41" s="63">
        <f t="shared" si="13"/>
        <v>0</v>
      </c>
      <c r="AX41" s="63">
        <f t="shared" si="13"/>
        <v>1</v>
      </c>
      <c r="AY41" s="63">
        <f t="shared" si="13"/>
        <v>2</v>
      </c>
      <c r="AZ41" s="63">
        <f t="shared" si="13"/>
        <v>1</v>
      </c>
      <c r="BA41" s="63">
        <f t="shared" si="13"/>
        <v>2</v>
      </c>
      <c r="BB41" s="63">
        <f t="shared" si="13"/>
        <v>0</v>
      </c>
      <c r="BC41" s="63">
        <f t="shared" si="13"/>
        <v>0</v>
      </c>
      <c r="BD41" s="63">
        <f t="shared" si="13"/>
        <v>1</v>
      </c>
      <c r="BE41" s="63">
        <f t="shared" si="13"/>
        <v>0</v>
      </c>
      <c r="BF41" s="63">
        <f t="shared" si="13"/>
        <v>0</v>
      </c>
      <c r="BG41" s="63">
        <f t="shared" si="13"/>
        <v>0</v>
      </c>
      <c r="BH41" s="63">
        <f t="shared" si="13"/>
        <v>0</v>
      </c>
      <c r="BI41" s="63">
        <f t="shared" si="13"/>
        <v>0</v>
      </c>
      <c r="BJ41" s="63">
        <f aca="true" t="shared" si="14" ref="BJ41:BO41">COUNTIF(BJ3:BJ33,$B$40)</f>
        <v>0</v>
      </c>
      <c r="BK41" s="63">
        <f t="shared" si="14"/>
        <v>1</v>
      </c>
      <c r="BL41" s="63">
        <f t="shared" si="14"/>
        <v>1</v>
      </c>
      <c r="BM41" s="63">
        <f t="shared" si="14"/>
        <v>3</v>
      </c>
      <c r="BN41" s="63">
        <f t="shared" si="14"/>
        <v>3</v>
      </c>
      <c r="BO41" s="63">
        <f t="shared" si="14"/>
        <v>0</v>
      </c>
      <c r="BP41" s="63">
        <f>COUNTIF(BP3:BP33,$B$40)</f>
        <v>1</v>
      </c>
      <c r="BQ41" s="63">
        <f>COUNTIF(BQ3:BQ33,$B$40)</f>
        <v>0</v>
      </c>
      <c r="BR41" s="63"/>
      <c r="BS41" s="63"/>
      <c r="BT41" s="63"/>
      <c r="BU41" s="63"/>
      <c r="BV41" s="63"/>
      <c r="BW41" s="63"/>
      <c r="BX41" s="48"/>
      <c r="BY41" s="64">
        <f>SUM(J41:AM41)</f>
        <v>19</v>
      </c>
      <c r="BZ41" s="64">
        <f>SUM(T41:AW41)</f>
        <v>15</v>
      </c>
      <c r="CA41" s="64">
        <f>SUM(AD41:BG41)</f>
        <v>18</v>
      </c>
      <c r="CB41" s="64">
        <f>SUM(AN41:BQ41)</f>
        <v>18</v>
      </c>
    </row>
    <row r="42" ht="10.5">
      <c r="BY42"/>
    </row>
    <row r="43" ht="10.5">
      <c r="BY43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43"/>
  <sheetViews>
    <sheetView zoomScalePageLayoutView="0" workbookViewId="0" topLeftCell="A1">
      <pane xSplit="1" ySplit="2" topLeftCell="AX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1:5" ht="10.5">
      <c r="A1" t="s">
        <v>0</v>
      </c>
      <c r="D1">
        <v>7</v>
      </c>
      <c r="E1" t="s">
        <v>1</v>
      </c>
    </row>
    <row r="2" spans="1:80" ht="10.5">
      <c r="A2" s="2" t="s">
        <v>2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</v>
      </c>
      <c r="BZ2" s="8" t="s">
        <v>4</v>
      </c>
      <c r="CA2" s="8" t="s">
        <v>27</v>
      </c>
      <c r="CB2" s="8" t="s">
        <v>31</v>
      </c>
    </row>
    <row r="3" spans="1:80" ht="11.25">
      <c r="A3" s="5">
        <v>1</v>
      </c>
      <c r="B3" s="33">
        <v>91.33333333333333</v>
      </c>
      <c r="C3" s="33">
        <v>89</v>
      </c>
      <c r="D3" s="33">
        <v>83</v>
      </c>
      <c r="E3" s="33">
        <v>93.5</v>
      </c>
      <c r="F3" s="33">
        <v>90</v>
      </c>
      <c r="G3" s="33">
        <v>81.5</v>
      </c>
      <c r="H3" s="33">
        <v>93.75</v>
      </c>
      <c r="I3" s="33">
        <v>73</v>
      </c>
      <c r="J3" s="34">
        <v>88.5</v>
      </c>
      <c r="K3" s="33">
        <v>80.5</v>
      </c>
      <c r="L3" s="33">
        <v>82.5</v>
      </c>
      <c r="M3" s="33">
        <v>84.75</v>
      </c>
      <c r="N3" s="33">
        <v>82.5</v>
      </c>
      <c r="O3" s="33">
        <v>84.5</v>
      </c>
      <c r="P3" s="33">
        <v>71.75</v>
      </c>
      <c r="Q3" s="33">
        <v>88</v>
      </c>
      <c r="R3" s="33">
        <v>92</v>
      </c>
      <c r="S3" s="33">
        <v>91.75</v>
      </c>
      <c r="T3" s="33">
        <v>81.75</v>
      </c>
      <c r="U3" s="33">
        <v>76.25</v>
      </c>
      <c r="V3" s="33">
        <v>81.25</v>
      </c>
      <c r="W3" s="33">
        <v>93.5</v>
      </c>
      <c r="X3" s="33">
        <v>73</v>
      </c>
      <c r="Y3" s="33">
        <v>71.75</v>
      </c>
      <c r="Z3" s="33">
        <v>94.5</v>
      </c>
      <c r="AA3" s="33">
        <v>90.5</v>
      </c>
      <c r="AB3" s="33">
        <v>92.75</v>
      </c>
      <c r="AC3" s="33">
        <v>79.5</v>
      </c>
      <c r="AD3" s="33">
        <v>85.25</v>
      </c>
      <c r="AE3" s="33">
        <v>78.125</v>
      </c>
      <c r="AF3" s="33">
        <v>80.8</v>
      </c>
      <c r="AG3" s="33">
        <v>89.8875</v>
      </c>
      <c r="AH3" s="33">
        <v>61.425</v>
      </c>
      <c r="AI3" s="33">
        <v>89.725</v>
      </c>
      <c r="AJ3" s="33">
        <v>83.9</v>
      </c>
      <c r="AK3" s="33">
        <v>85.5625</v>
      </c>
      <c r="AL3" s="33">
        <v>82.35</v>
      </c>
      <c r="AM3" s="33">
        <v>71.975</v>
      </c>
      <c r="AN3" s="33">
        <v>86.9875</v>
      </c>
      <c r="AO3" s="33">
        <v>71.625</v>
      </c>
      <c r="AP3" s="33">
        <v>87.125</v>
      </c>
      <c r="AQ3" s="33">
        <v>91.125</v>
      </c>
      <c r="AR3" s="33">
        <v>90.625</v>
      </c>
      <c r="AS3" s="33">
        <v>68.625</v>
      </c>
      <c r="AT3" s="33">
        <v>80.95416666666667</v>
      </c>
      <c r="AU3" s="33">
        <v>83.8375</v>
      </c>
      <c r="AV3" s="33">
        <v>91.18333333333332</v>
      </c>
      <c r="AW3" s="33">
        <v>80.03333333333332</v>
      </c>
      <c r="AX3" s="33">
        <v>75.05833333333334</v>
      </c>
      <c r="AY3" s="33">
        <v>95.39583333333336</v>
      </c>
      <c r="AZ3" s="33">
        <v>85.59583333333332</v>
      </c>
      <c r="BA3" s="33">
        <v>69.95</v>
      </c>
      <c r="BB3" s="33">
        <v>91.99166666666667</v>
      </c>
      <c r="BC3" s="33">
        <v>84.6125</v>
      </c>
      <c r="BD3" s="33">
        <v>78.48333333333333</v>
      </c>
      <c r="BE3" s="33">
        <v>88.00833333333334</v>
      </c>
      <c r="BF3" s="33">
        <v>91.55416666666667</v>
      </c>
      <c r="BG3" s="33">
        <v>89.00416666666668</v>
      </c>
      <c r="BH3" s="33">
        <v>86.9625</v>
      </c>
      <c r="BI3" s="33">
        <v>77.83333333333333</v>
      </c>
      <c r="BJ3" s="33">
        <v>78.4875</v>
      </c>
      <c r="BK3" s="33">
        <v>79.06666666666668</v>
      </c>
      <c r="BL3" s="33">
        <v>95.67916666666669</v>
      </c>
      <c r="BM3" s="33">
        <v>86.5</v>
      </c>
      <c r="BN3" s="33">
        <v>81.7625</v>
      </c>
      <c r="BO3" s="33">
        <v>73.27916666666665</v>
      </c>
      <c r="BP3" s="33">
        <v>90.20833333333331</v>
      </c>
      <c r="BQ3" s="33">
        <v>86.23333333333333</v>
      </c>
      <c r="BR3" s="33"/>
      <c r="BS3" s="33"/>
      <c r="BT3" s="33"/>
      <c r="BU3" s="33"/>
      <c r="BV3" s="33"/>
      <c r="BW3" s="33"/>
      <c r="BY3" s="9">
        <f aca="true" t="shared" si="0" ref="BY3:BY33">AVERAGE(J3:AM3)</f>
        <v>83.01666666666667</v>
      </c>
      <c r="BZ3" s="9">
        <f>AVERAGE(T3:AW3)</f>
        <v>82.52902777777778</v>
      </c>
      <c r="CA3" s="9">
        <f>AVERAGE(AD3:BG3)</f>
        <v>83.02583333333334</v>
      </c>
      <c r="CB3" s="9">
        <f>AVERAGE(AN3:BQ3)</f>
        <v>83.92625</v>
      </c>
    </row>
    <row r="4" spans="1:80" ht="11.25">
      <c r="A4" s="5">
        <v>2</v>
      </c>
      <c r="B4" s="33">
        <v>83.66666666666667</v>
      </c>
      <c r="C4" s="33">
        <v>75</v>
      </c>
      <c r="D4" s="33">
        <v>93.33333333333333</v>
      </c>
      <c r="E4" s="33">
        <v>88</v>
      </c>
      <c r="F4" s="33">
        <v>89</v>
      </c>
      <c r="G4" s="33">
        <v>95.25</v>
      </c>
      <c r="H4" s="33">
        <v>97.25</v>
      </c>
      <c r="I4" s="33">
        <v>74.25</v>
      </c>
      <c r="J4" s="34">
        <v>91.25</v>
      </c>
      <c r="K4" s="33">
        <v>89.5</v>
      </c>
      <c r="L4" s="33">
        <v>87.75</v>
      </c>
      <c r="M4" s="33">
        <v>77</v>
      </c>
      <c r="N4" s="33">
        <v>75.25</v>
      </c>
      <c r="O4" s="33">
        <v>89.75</v>
      </c>
      <c r="P4" s="33">
        <v>85</v>
      </c>
      <c r="Q4" s="33">
        <v>93.5</v>
      </c>
      <c r="R4" s="33">
        <v>89.75</v>
      </c>
      <c r="S4" s="33">
        <v>91.25</v>
      </c>
      <c r="T4" s="33">
        <v>85.75</v>
      </c>
      <c r="U4" s="33">
        <v>76.75</v>
      </c>
      <c r="V4" s="33">
        <v>87.5</v>
      </c>
      <c r="W4" s="33">
        <v>95</v>
      </c>
      <c r="X4" s="33">
        <v>77</v>
      </c>
      <c r="Y4" s="33">
        <v>75.25</v>
      </c>
      <c r="Z4" s="33">
        <v>88.5</v>
      </c>
      <c r="AA4" s="33">
        <v>78.375</v>
      </c>
      <c r="AB4" s="33">
        <v>85.625</v>
      </c>
      <c r="AC4" s="33">
        <v>85.5</v>
      </c>
      <c r="AD4" s="33">
        <v>91.625</v>
      </c>
      <c r="AE4" s="33">
        <v>78.875</v>
      </c>
      <c r="AF4" s="33">
        <v>93.2125</v>
      </c>
      <c r="AG4" s="33">
        <v>86.175</v>
      </c>
      <c r="AH4" s="33">
        <v>81.6375</v>
      </c>
      <c r="AI4" s="33">
        <v>90.325</v>
      </c>
      <c r="AJ4" s="33">
        <v>88.7625</v>
      </c>
      <c r="AK4" s="33">
        <v>82.1</v>
      </c>
      <c r="AL4" s="33">
        <v>81.85</v>
      </c>
      <c r="AM4" s="33">
        <v>78.625</v>
      </c>
      <c r="AN4" s="33">
        <v>86.6875</v>
      </c>
      <c r="AO4" s="33">
        <v>85.75</v>
      </c>
      <c r="AP4" s="33">
        <v>87.375</v>
      </c>
      <c r="AQ4" s="33">
        <v>91.625</v>
      </c>
      <c r="AR4" s="33">
        <v>87.5</v>
      </c>
      <c r="AS4" s="33">
        <v>66.5</v>
      </c>
      <c r="AT4" s="33">
        <v>78.7125</v>
      </c>
      <c r="AU4" s="33">
        <v>85.14583333333333</v>
      </c>
      <c r="AV4" s="33">
        <v>74.80833333333332</v>
      </c>
      <c r="AW4" s="33">
        <v>78.34583333333333</v>
      </c>
      <c r="AX4" s="33">
        <v>75.6125</v>
      </c>
      <c r="AY4" s="33">
        <v>92.76666666666665</v>
      </c>
      <c r="AZ4" s="33">
        <v>86.74583333333334</v>
      </c>
      <c r="BA4" s="33">
        <v>64.61666666666667</v>
      </c>
      <c r="BB4" s="33">
        <v>93.5375</v>
      </c>
      <c r="BC4" s="33">
        <v>90.21666666666665</v>
      </c>
      <c r="BD4" s="33">
        <v>96.825</v>
      </c>
      <c r="BE4" s="33">
        <v>82.49583333333334</v>
      </c>
      <c r="BF4" s="33">
        <v>98.67083333333335</v>
      </c>
      <c r="BG4" s="33">
        <v>90.3625</v>
      </c>
      <c r="BH4" s="33">
        <v>93.125</v>
      </c>
      <c r="BI4" s="33">
        <v>88.99166666666669</v>
      </c>
      <c r="BJ4" s="33">
        <v>75.9125</v>
      </c>
      <c r="BK4" s="33">
        <v>81.08333333333333</v>
      </c>
      <c r="BL4" s="33">
        <v>79.50416666666666</v>
      </c>
      <c r="BM4" s="33">
        <v>83.3</v>
      </c>
      <c r="BN4" s="33">
        <v>79.32500000000002</v>
      </c>
      <c r="BO4" s="33">
        <v>68.84583333333333</v>
      </c>
      <c r="BP4" s="33">
        <v>82.03750000000001</v>
      </c>
      <c r="BQ4" s="33">
        <v>79.54583333333333</v>
      </c>
      <c r="BR4" s="33"/>
      <c r="BS4" s="33"/>
      <c r="BT4" s="33"/>
      <c r="BU4" s="33"/>
      <c r="BV4" s="33"/>
      <c r="BW4" s="33"/>
      <c r="BY4" s="9">
        <f t="shared" si="0"/>
        <v>85.28124999999999</v>
      </c>
      <c r="BZ4" s="9">
        <f aca="true" t="shared" si="1" ref="BZ4:BZ33">AVERAGE(T4:AW4)</f>
        <v>83.69625</v>
      </c>
      <c r="CA4" s="9">
        <f aca="true" t="shared" si="2" ref="CA4:CA33">AVERAGE(AD4:BG4)</f>
        <v>84.91625</v>
      </c>
      <c r="CB4" s="9">
        <f aca="true" t="shared" si="3" ref="CB4:CB33">AVERAGE(AN4:BQ4)</f>
        <v>83.5323611111111</v>
      </c>
    </row>
    <row r="5" spans="1:80" ht="11.25">
      <c r="A5" s="5">
        <v>3</v>
      </c>
      <c r="B5" s="33">
        <v>82.33333333333333</v>
      </c>
      <c r="C5" s="33">
        <v>87</v>
      </c>
      <c r="D5" s="33">
        <v>86.33333333333333</v>
      </c>
      <c r="E5" s="33">
        <v>82.75</v>
      </c>
      <c r="F5" s="33">
        <v>87</v>
      </c>
      <c r="G5" s="33">
        <v>75.25</v>
      </c>
      <c r="H5" s="33">
        <v>93.5</v>
      </c>
      <c r="I5" s="33">
        <v>75</v>
      </c>
      <c r="J5" s="34">
        <v>87.5</v>
      </c>
      <c r="K5" s="33">
        <v>81.75</v>
      </c>
      <c r="L5" s="33">
        <v>90.25</v>
      </c>
      <c r="M5" s="33">
        <v>92.25</v>
      </c>
      <c r="N5" s="33">
        <v>90.25</v>
      </c>
      <c r="O5" s="33">
        <v>90</v>
      </c>
      <c r="P5" s="33">
        <v>87</v>
      </c>
      <c r="Q5" s="33">
        <v>94</v>
      </c>
      <c r="R5" s="33">
        <v>78</v>
      </c>
      <c r="S5" s="33">
        <v>77.5</v>
      </c>
      <c r="T5" s="33">
        <v>95.25</v>
      </c>
      <c r="U5" s="33">
        <v>80.75</v>
      </c>
      <c r="V5" s="33">
        <v>88</v>
      </c>
      <c r="W5" s="33">
        <v>94.75</v>
      </c>
      <c r="X5" s="33">
        <v>82</v>
      </c>
      <c r="Y5" s="33">
        <v>76</v>
      </c>
      <c r="Z5" s="33">
        <v>83.75</v>
      </c>
      <c r="AA5" s="33">
        <v>81.75</v>
      </c>
      <c r="AB5" s="33">
        <v>74.5</v>
      </c>
      <c r="AC5" s="33">
        <v>86.875</v>
      </c>
      <c r="AD5" s="33">
        <v>92.375</v>
      </c>
      <c r="AE5" s="33">
        <v>79.375</v>
      </c>
      <c r="AF5" s="33">
        <v>95.575</v>
      </c>
      <c r="AG5" s="33">
        <v>76.6875</v>
      </c>
      <c r="AH5" s="33">
        <v>83.1</v>
      </c>
      <c r="AI5" s="33">
        <v>86.6125</v>
      </c>
      <c r="AJ5" s="33">
        <v>96.0625</v>
      </c>
      <c r="AK5" s="33">
        <v>82.75</v>
      </c>
      <c r="AL5" s="33">
        <v>96.0125</v>
      </c>
      <c r="AM5" s="33">
        <v>80.9875</v>
      </c>
      <c r="AN5" s="33">
        <v>78.7</v>
      </c>
      <c r="AO5" s="33">
        <v>82.125</v>
      </c>
      <c r="AP5" s="33">
        <v>91.875</v>
      </c>
      <c r="AQ5" s="33">
        <v>73.25</v>
      </c>
      <c r="AR5" s="33">
        <v>87.5</v>
      </c>
      <c r="AS5" s="33">
        <v>89.125</v>
      </c>
      <c r="AT5" s="33">
        <v>77.25416666666666</v>
      </c>
      <c r="AU5" s="33">
        <v>81.15416666666668</v>
      </c>
      <c r="AV5" s="33">
        <v>88.30416666666667</v>
      </c>
      <c r="AW5" s="33">
        <v>73.47916666666667</v>
      </c>
      <c r="AX5" s="33">
        <v>69.91666666666667</v>
      </c>
      <c r="AY5" s="33">
        <v>89.69583333333333</v>
      </c>
      <c r="AZ5" s="33">
        <v>86.79166666666669</v>
      </c>
      <c r="BA5" s="33">
        <v>71.475</v>
      </c>
      <c r="BB5" s="33">
        <v>87.1875</v>
      </c>
      <c r="BC5" s="33">
        <v>86.5375</v>
      </c>
      <c r="BD5" s="33">
        <v>90.5375</v>
      </c>
      <c r="BE5" s="33">
        <v>88.56666666666668</v>
      </c>
      <c r="BF5" s="33">
        <v>95.89166666666667</v>
      </c>
      <c r="BG5" s="33">
        <v>92.825</v>
      </c>
      <c r="BH5" s="33">
        <v>88.30416666666666</v>
      </c>
      <c r="BI5" s="33">
        <v>86.78333333333332</v>
      </c>
      <c r="BJ5" s="33">
        <v>82.89166666666667</v>
      </c>
      <c r="BK5" s="33">
        <v>85.2625</v>
      </c>
      <c r="BL5" s="33">
        <v>95.52916666666664</v>
      </c>
      <c r="BM5" s="33">
        <v>81</v>
      </c>
      <c r="BN5" s="33">
        <v>85.0375</v>
      </c>
      <c r="BO5" s="33">
        <v>68.87500000000001</v>
      </c>
      <c r="BP5" s="33">
        <v>71.90833333333332</v>
      </c>
      <c r="BQ5" s="33">
        <v>80.3625</v>
      </c>
      <c r="BR5" s="33"/>
      <c r="BS5" s="33"/>
      <c r="BT5" s="33"/>
      <c r="BU5" s="33"/>
      <c r="BV5" s="33"/>
      <c r="BW5" s="33"/>
      <c r="BY5" s="9">
        <f t="shared" si="0"/>
        <v>86.05541666666666</v>
      </c>
      <c r="BZ5" s="9">
        <f t="shared" si="1"/>
        <v>84.53097222222223</v>
      </c>
      <c r="CA5" s="9">
        <f t="shared" si="2"/>
        <v>85.05763888888889</v>
      </c>
      <c r="CB5" s="9">
        <f t="shared" si="3"/>
        <v>83.6048611111111</v>
      </c>
    </row>
    <row r="6" spans="1:80" ht="11.25">
      <c r="A6" s="5">
        <v>4</v>
      </c>
      <c r="B6" s="33">
        <v>86.33333333333333</v>
      </c>
      <c r="C6" s="33">
        <v>87</v>
      </c>
      <c r="D6" s="33">
        <v>85.33333333333333</v>
      </c>
      <c r="E6" s="33">
        <v>79.25</v>
      </c>
      <c r="F6" s="33">
        <v>79.75</v>
      </c>
      <c r="G6" s="33">
        <v>83.25</v>
      </c>
      <c r="H6" s="33">
        <v>90.25</v>
      </c>
      <c r="I6" s="33">
        <v>85.5</v>
      </c>
      <c r="J6" s="34">
        <v>87.75</v>
      </c>
      <c r="K6" s="33">
        <v>82.25</v>
      </c>
      <c r="L6" s="33">
        <v>93.25</v>
      </c>
      <c r="M6" s="33">
        <v>87</v>
      </c>
      <c r="N6" s="33">
        <v>90</v>
      </c>
      <c r="O6" s="33">
        <v>85</v>
      </c>
      <c r="P6" s="33">
        <v>80.5</v>
      </c>
      <c r="Q6" s="33">
        <v>88.5</v>
      </c>
      <c r="R6" s="33">
        <v>89.25</v>
      </c>
      <c r="S6" s="33">
        <v>86</v>
      </c>
      <c r="T6" s="33">
        <v>90.75</v>
      </c>
      <c r="U6" s="33">
        <v>87</v>
      </c>
      <c r="V6" s="33">
        <v>89.5</v>
      </c>
      <c r="W6" s="33">
        <v>93.75</v>
      </c>
      <c r="X6" s="33">
        <v>97</v>
      </c>
      <c r="Y6" s="33">
        <v>80</v>
      </c>
      <c r="Z6" s="33">
        <v>87.5</v>
      </c>
      <c r="AA6" s="33">
        <v>79.75</v>
      </c>
      <c r="AB6" s="33">
        <v>64.75</v>
      </c>
      <c r="AC6" s="33">
        <v>83.75</v>
      </c>
      <c r="AD6" s="33">
        <v>90.625</v>
      </c>
      <c r="AE6" s="33">
        <v>85.75</v>
      </c>
      <c r="AF6" s="33">
        <v>88.65</v>
      </c>
      <c r="AG6" s="33">
        <v>79.275</v>
      </c>
      <c r="AH6" s="33">
        <v>89.4875</v>
      </c>
      <c r="AI6" s="33">
        <v>81.4125</v>
      </c>
      <c r="AJ6" s="33">
        <v>73.575</v>
      </c>
      <c r="AK6" s="33">
        <v>92.975</v>
      </c>
      <c r="AL6" s="33">
        <v>90.325</v>
      </c>
      <c r="AM6" s="33">
        <v>86.275</v>
      </c>
      <c r="AN6" s="33">
        <v>82.25</v>
      </c>
      <c r="AO6" s="33">
        <v>69</v>
      </c>
      <c r="AP6" s="33">
        <v>83.25</v>
      </c>
      <c r="AQ6" s="33">
        <v>70.25</v>
      </c>
      <c r="AR6" s="33">
        <v>96.75</v>
      </c>
      <c r="AS6" s="33">
        <v>80.5</v>
      </c>
      <c r="AT6" s="33">
        <v>66.56666666666668</v>
      </c>
      <c r="AU6" s="33">
        <v>78.8625</v>
      </c>
      <c r="AV6" s="33">
        <v>79.9208333333333</v>
      </c>
      <c r="AW6" s="33">
        <v>83.40416666666665</v>
      </c>
      <c r="AX6" s="33">
        <v>77.3125</v>
      </c>
      <c r="AY6" s="33">
        <v>85.4125</v>
      </c>
      <c r="AZ6" s="33">
        <v>88.73333333333333</v>
      </c>
      <c r="BA6" s="33">
        <v>65.77916666666665</v>
      </c>
      <c r="BB6" s="33">
        <v>97.61666666666667</v>
      </c>
      <c r="BC6" s="33">
        <v>80.7125</v>
      </c>
      <c r="BD6" s="33">
        <v>95.40416666666668</v>
      </c>
      <c r="BE6" s="33">
        <v>93.77083333333333</v>
      </c>
      <c r="BF6" s="33">
        <v>97.51666666666667</v>
      </c>
      <c r="BG6" s="33">
        <v>89.83333333333333</v>
      </c>
      <c r="BH6" s="33">
        <v>77.14166666666667</v>
      </c>
      <c r="BI6" s="33">
        <v>79.54583333333333</v>
      </c>
      <c r="BJ6" s="33">
        <v>91.375</v>
      </c>
      <c r="BK6" s="33">
        <v>96.72083333333335</v>
      </c>
      <c r="BL6" s="33">
        <v>95.90833333333332</v>
      </c>
      <c r="BM6" s="33">
        <v>81.9</v>
      </c>
      <c r="BN6" s="33">
        <v>91.69999999999999</v>
      </c>
      <c r="BO6" s="33">
        <v>70.45</v>
      </c>
      <c r="BP6" s="33">
        <v>94.14999999999999</v>
      </c>
      <c r="BQ6" s="33">
        <v>97.70833333333333</v>
      </c>
      <c r="BR6" s="33"/>
      <c r="BS6" s="33"/>
      <c r="BT6" s="33"/>
      <c r="BU6" s="33"/>
      <c r="BV6" s="33"/>
      <c r="BW6" s="33"/>
      <c r="BY6" s="9">
        <f t="shared" si="0"/>
        <v>86.05333333333333</v>
      </c>
      <c r="BZ6" s="9">
        <f t="shared" si="1"/>
        <v>83.42847222222223</v>
      </c>
      <c r="CA6" s="9">
        <f t="shared" si="2"/>
        <v>84.03986111111112</v>
      </c>
      <c r="CB6" s="9">
        <f t="shared" si="3"/>
        <v>84.64819444444446</v>
      </c>
    </row>
    <row r="7" spans="1:80" ht="11.25">
      <c r="A7" s="5">
        <v>5</v>
      </c>
      <c r="B7" s="33">
        <v>88.66666666666667</v>
      </c>
      <c r="C7" s="33">
        <v>95</v>
      </c>
      <c r="D7" s="33">
        <v>96</v>
      </c>
      <c r="E7" s="33">
        <v>86.25</v>
      </c>
      <c r="F7" s="33">
        <v>74.75</v>
      </c>
      <c r="G7" s="33">
        <v>78</v>
      </c>
      <c r="H7" s="33">
        <v>90.75</v>
      </c>
      <c r="I7" s="33">
        <v>93</v>
      </c>
      <c r="J7" s="34">
        <v>86.75</v>
      </c>
      <c r="K7" s="33">
        <v>90.5</v>
      </c>
      <c r="L7" s="33">
        <v>87</v>
      </c>
      <c r="M7" s="33">
        <v>90</v>
      </c>
      <c r="N7" s="33">
        <v>92</v>
      </c>
      <c r="O7" s="33">
        <v>84</v>
      </c>
      <c r="P7" s="33">
        <v>88</v>
      </c>
      <c r="Q7" s="33">
        <v>86.25</v>
      </c>
      <c r="R7" s="33">
        <v>95.25</v>
      </c>
      <c r="S7" s="33">
        <v>95.25</v>
      </c>
      <c r="T7" s="33">
        <v>82</v>
      </c>
      <c r="U7" s="33">
        <v>77.5</v>
      </c>
      <c r="V7" s="33">
        <v>82.25</v>
      </c>
      <c r="W7" s="33">
        <v>96.25</v>
      </c>
      <c r="X7" s="33">
        <v>94.75</v>
      </c>
      <c r="Y7" s="33">
        <v>85</v>
      </c>
      <c r="Z7" s="33">
        <v>89</v>
      </c>
      <c r="AA7" s="33">
        <v>80.375</v>
      </c>
      <c r="AB7" s="33">
        <v>74.125</v>
      </c>
      <c r="AC7" s="33">
        <v>87.375</v>
      </c>
      <c r="AD7" s="33">
        <v>84.5</v>
      </c>
      <c r="AE7" s="33">
        <v>80.5</v>
      </c>
      <c r="AF7" s="33">
        <v>95.35</v>
      </c>
      <c r="AG7" s="33">
        <v>78.475</v>
      </c>
      <c r="AH7" s="33">
        <v>90.7625</v>
      </c>
      <c r="AI7" s="33">
        <v>87.4375</v>
      </c>
      <c r="AJ7" s="33">
        <v>91.7</v>
      </c>
      <c r="AK7" s="33">
        <v>85.725</v>
      </c>
      <c r="AL7" s="33">
        <v>85.6125</v>
      </c>
      <c r="AM7" s="33">
        <v>80.375</v>
      </c>
      <c r="AN7" s="33">
        <v>91.25</v>
      </c>
      <c r="AO7" s="33">
        <v>78.375</v>
      </c>
      <c r="AP7" s="33">
        <v>93.125</v>
      </c>
      <c r="AQ7" s="33">
        <v>66.25</v>
      </c>
      <c r="AR7" s="33">
        <v>98.875</v>
      </c>
      <c r="AS7" s="33">
        <v>96.125</v>
      </c>
      <c r="AT7" s="33">
        <v>59.37083333333334</v>
      </c>
      <c r="AU7" s="33">
        <v>77.75833333333331</v>
      </c>
      <c r="AV7" s="33">
        <v>82.27916666666667</v>
      </c>
      <c r="AW7" s="33">
        <v>86.50416666666666</v>
      </c>
      <c r="AX7" s="33">
        <v>66.54166666666667</v>
      </c>
      <c r="AY7" s="33">
        <v>87.05416666666667</v>
      </c>
      <c r="AZ7" s="33">
        <v>77.38333333333333</v>
      </c>
      <c r="BA7" s="33">
        <v>85.92083333333333</v>
      </c>
      <c r="BB7" s="33">
        <v>91.4</v>
      </c>
      <c r="BC7" s="33">
        <v>91.0125</v>
      </c>
      <c r="BD7" s="33">
        <v>86.4</v>
      </c>
      <c r="BE7" s="33">
        <v>84.64166666666667</v>
      </c>
      <c r="BF7" s="33">
        <v>93.85416666666667</v>
      </c>
      <c r="BG7" s="33">
        <v>89.99166666666666</v>
      </c>
      <c r="BH7" s="33">
        <v>84.83333333333334</v>
      </c>
      <c r="BI7" s="33">
        <v>83.19166666666665</v>
      </c>
      <c r="BJ7" s="33">
        <v>87.0375</v>
      </c>
      <c r="BK7" s="33">
        <v>88.22083333333332</v>
      </c>
      <c r="BL7" s="33">
        <v>93.22916666666667</v>
      </c>
      <c r="BM7" s="33">
        <v>87.5</v>
      </c>
      <c r="BN7" s="33">
        <v>91.28333333333332</v>
      </c>
      <c r="BO7" s="33">
        <v>80.66666666666669</v>
      </c>
      <c r="BP7" s="33">
        <v>83.67083333333332</v>
      </c>
      <c r="BQ7" s="33">
        <v>95.60000000000001</v>
      </c>
      <c r="BR7" s="33"/>
      <c r="BS7" s="33"/>
      <c r="BT7" s="33"/>
      <c r="BU7" s="33"/>
      <c r="BV7" s="33"/>
      <c r="BW7" s="33"/>
      <c r="BY7" s="9">
        <f t="shared" si="0"/>
        <v>86.80208333333331</v>
      </c>
      <c r="BZ7" s="9">
        <f t="shared" si="1"/>
        <v>84.6325</v>
      </c>
      <c r="CA7" s="9">
        <f t="shared" si="2"/>
        <v>84.81833333333333</v>
      </c>
      <c r="CB7" s="9">
        <f t="shared" si="3"/>
        <v>85.31152777777775</v>
      </c>
    </row>
    <row r="8" spans="1:80" ht="11.25">
      <c r="A8" s="5">
        <v>6</v>
      </c>
      <c r="B8" s="33">
        <v>83.66666666666667</v>
      </c>
      <c r="C8" s="33">
        <v>94.66666666666667</v>
      </c>
      <c r="D8" s="33">
        <v>97.66666666666667</v>
      </c>
      <c r="E8" s="33">
        <v>93.5</v>
      </c>
      <c r="F8" s="33">
        <v>81.25</v>
      </c>
      <c r="G8" s="33">
        <v>88.25</v>
      </c>
      <c r="H8" s="33">
        <v>84.75</v>
      </c>
      <c r="I8" s="33">
        <v>84.5</v>
      </c>
      <c r="J8" s="34">
        <v>84.75</v>
      </c>
      <c r="K8" s="33">
        <v>86.25</v>
      </c>
      <c r="L8" s="33">
        <v>96.75</v>
      </c>
      <c r="M8" s="33">
        <v>81.5</v>
      </c>
      <c r="N8" s="33">
        <v>81</v>
      </c>
      <c r="O8" s="33">
        <v>86</v>
      </c>
      <c r="P8" s="33">
        <v>91</v>
      </c>
      <c r="Q8" s="33">
        <v>89.75</v>
      </c>
      <c r="R8" s="33">
        <v>91.75</v>
      </c>
      <c r="S8" s="33">
        <v>96.5</v>
      </c>
      <c r="T8" s="33">
        <v>78.25</v>
      </c>
      <c r="U8" s="33">
        <v>85</v>
      </c>
      <c r="V8" s="33">
        <v>85.5</v>
      </c>
      <c r="W8" s="33">
        <v>92</v>
      </c>
      <c r="X8" s="33">
        <v>93.25</v>
      </c>
      <c r="Y8" s="33">
        <v>85</v>
      </c>
      <c r="Z8" s="33">
        <v>91.25</v>
      </c>
      <c r="AA8" s="33">
        <v>67</v>
      </c>
      <c r="AB8" s="33">
        <v>64</v>
      </c>
      <c r="AC8" s="33">
        <v>90.375</v>
      </c>
      <c r="AD8" s="33">
        <v>87.25</v>
      </c>
      <c r="AE8" s="33">
        <v>79.125</v>
      </c>
      <c r="AF8" s="33">
        <v>84.975</v>
      </c>
      <c r="AG8" s="33">
        <v>84.925</v>
      </c>
      <c r="AH8" s="33">
        <v>80.7375</v>
      </c>
      <c r="AI8" s="33">
        <v>90.05</v>
      </c>
      <c r="AJ8" s="33">
        <v>91.1125</v>
      </c>
      <c r="AK8" s="33">
        <v>85.7</v>
      </c>
      <c r="AL8" s="33">
        <v>83.425</v>
      </c>
      <c r="AM8" s="33">
        <v>69.3125</v>
      </c>
      <c r="AN8" s="33">
        <v>83.8625</v>
      </c>
      <c r="AO8" s="33">
        <v>85.375</v>
      </c>
      <c r="AP8" s="33">
        <v>76.375</v>
      </c>
      <c r="AQ8" s="33">
        <v>79.5</v>
      </c>
      <c r="AR8" s="33">
        <v>96.125</v>
      </c>
      <c r="AS8" s="33">
        <v>75.875</v>
      </c>
      <c r="AT8" s="33">
        <v>71.575</v>
      </c>
      <c r="AU8" s="33">
        <v>74.375</v>
      </c>
      <c r="AV8" s="33">
        <v>79.85416666666666</v>
      </c>
      <c r="AW8" s="33">
        <v>88.0375</v>
      </c>
      <c r="AX8" s="33">
        <v>83.79166666666667</v>
      </c>
      <c r="AY8" s="33">
        <v>82.7875</v>
      </c>
      <c r="AZ8" s="33">
        <v>83.17083333333335</v>
      </c>
      <c r="BA8" s="33">
        <v>82.2375</v>
      </c>
      <c r="BB8" s="33">
        <v>91.1</v>
      </c>
      <c r="BC8" s="33">
        <v>90.2</v>
      </c>
      <c r="BD8" s="33">
        <v>80.01666666666665</v>
      </c>
      <c r="BE8" s="33">
        <v>85.48333333333333</v>
      </c>
      <c r="BF8" s="33">
        <v>89.22083333333332</v>
      </c>
      <c r="BG8" s="33">
        <v>83.90833333333333</v>
      </c>
      <c r="BH8" s="33">
        <v>70.26666666666667</v>
      </c>
      <c r="BI8" s="33">
        <v>78.225</v>
      </c>
      <c r="BJ8" s="33">
        <v>76.04583333333332</v>
      </c>
      <c r="BK8" s="33">
        <v>82.44583333333335</v>
      </c>
      <c r="BL8" s="33">
        <v>94.7125</v>
      </c>
      <c r="BM8" s="33">
        <v>79.9</v>
      </c>
      <c r="BN8" s="33">
        <v>78.30000000000001</v>
      </c>
      <c r="BO8" s="33">
        <v>93.27083333333331</v>
      </c>
      <c r="BP8" s="33">
        <v>87.72916666666667</v>
      </c>
      <c r="BQ8" s="33">
        <v>93.83749999999999</v>
      </c>
      <c r="BR8" s="33"/>
      <c r="BS8" s="33"/>
      <c r="BT8" s="33"/>
      <c r="BU8" s="33"/>
      <c r="BV8" s="33"/>
      <c r="BW8" s="33"/>
      <c r="BY8" s="9">
        <f t="shared" si="0"/>
        <v>85.11625000000002</v>
      </c>
      <c r="BZ8" s="9">
        <f t="shared" si="1"/>
        <v>82.63972222222219</v>
      </c>
      <c r="CA8" s="9">
        <f t="shared" si="2"/>
        <v>83.3161111111111</v>
      </c>
      <c r="CB8" s="9">
        <f t="shared" si="3"/>
        <v>83.25347222222223</v>
      </c>
    </row>
    <row r="9" spans="1:80" ht="11.25">
      <c r="A9" s="5">
        <v>7</v>
      </c>
      <c r="B9" s="33">
        <v>93.66666666666667</v>
      </c>
      <c r="C9" s="33">
        <v>84</v>
      </c>
      <c r="D9" s="33">
        <v>98</v>
      </c>
      <c r="E9" s="33">
        <v>93</v>
      </c>
      <c r="F9" s="33">
        <v>85</v>
      </c>
      <c r="G9" s="33">
        <v>86.5</v>
      </c>
      <c r="H9" s="33">
        <v>84.5</v>
      </c>
      <c r="I9" s="33">
        <v>78</v>
      </c>
      <c r="J9" s="34">
        <v>86.5</v>
      </c>
      <c r="K9" s="33">
        <v>87.25</v>
      </c>
      <c r="L9" s="33">
        <v>87.25</v>
      </c>
      <c r="M9" s="33">
        <v>84.25</v>
      </c>
      <c r="N9" s="33">
        <v>84.75</v>
      </c>
      <c r="O9" s="33">
        <v>86.25</v>
      </c>
      <c r="P9" s="33">
        <v>83.75</v>
      </c>
      <c r="Q9" s="33">
        <v>82</v>
      </c>
      <c r="R9" s="33">
        <v>88.75</v>
      </c>
      <c r="S9" s="33">
        <v>87</v>
      </c>
      <c r="T9" s="33">
        <v>91.75</v>
      </c>
      <c r="U9" s="33">
        <v>83.25</v>
      </c>
      <c r="V9" s="33">
        <v>87.75</v>
      </c>
      <c r="W9" s="33">
        <v>90.5</v>
      </c>
      <c r="X9" s="33">
        <v>77</v>
      </c>
      <c r="Y9" s="33">
        <v>85.25</v>
      </c>
      <c r="Z9" s="33">
        <v>90.75</v>
      </c>
      <c r="AA9" s="33">
        <v>75.625</v>
      </c>
      <c r="AB9" s="33">
        <v>81.125</v>
      </c>
      <c r="AC9" s="33">
        <v>94.125</v>
      </c>
      <c r="AD9" s="33">
        <v>77.375</v>
      </c>
      <c r="AE9" s="33">
        <v>90.125</v>
      </c>
      <c r="AF9" s="33">
        <v>86.5375</v>
      </c>
      <c r="AG9" s="33">
        <v>89.75</v>
      </c>
      <c r="AH9" s="33">
        <v>84.8375</v>
      </c>
      <c r="AI9" s="33">
        <v>88.1125</v>
      </c>
      <c r="AJ9" s="33">
        <v>88.4875</v>
      </c>
      <c r="AK9" s="33">
        <v>83.3</v>
      </c>
      <c r="AL9" s="33">
        <v>78.85</v>
      </c>
      <c r="AM9" s="33">
        <v>77.575</v>
      </c>
      <c r="AN9" s="33">
        <v>81.0125</v>
      </c>
      <c r="AO9" s="33">
        <v>88.625</v>
      </c>
      <c r="AP9" s="33">
        <v>81.375</v>
      </c>
      <c r="AQ9" s="33">
        <v>94.625</v>
      </c>
      <c r="AR9" s="33">
        <v>89.5</v>
      </c>
      <c r="AS9" s="33">
        <v>86</v>
      </c>
      <c r="AT9" s="33">
        <v>69.04166666666666</v>
      </c>
      <c r="AU9" s="33">
        <v>85.20833333333333</v>
      </c>
      <c r="AV9" s="33">
        <v>75.44583333333334</v>
      </c>
      <c r="AW9" s="33">
        <v>90.63333333333333</v>
      </c>
      <c r="AX9" s="33">
        <v>73.16666666666667</v>
      </c>
      <c r="AY9" s="33">
        <v>72.90416666666665</v>
      </c>
      <c r="AZ9" s="33">
        <v>91.30416666666667</v>
      </c>
      <c r="BA9" s="33">
        <v>75.8625</v>
      </c>
      <c r="BB9" s="33">
        <v>89</v>
      </c>
      <c r="BC9" s="33">
        <v>84.03333333333335</v>
      </c>
      <c r="BD9" s="33">
        <v>81.30416666666666</v>
      </c>
      <c r="BE9" s="33">
        <v>93.31666666666666</v>
      </c>
      <c r="BF9" s="33">
        <v>80.60416666666666</v>
      </c>
      <c r="BG9" s="33">
        <v>90.875</v>
      </c>
      <c r="BH9" s="33">
        <v>86.725</v>
      </c>
      <c r="BI9" s="33">
        <v>92.86666666666667</v>
      </c>
      <c r="BJ9" s="33">
        <v>81.95416666666665</v>
      </c>
      <c r="BK9" s="33">
        <v>94.77916666666668</v>
      </c>
      <c r="BL9" s="33">
        <v>82.91666666666667</v>
      </c>
      <c r="BM9" s="33">
        <v>81.6</v>
      </c>
      <c r="BN9" s="33">
        <v>78.56666666666666</v>
      </c>
      <c r="BO9" s="33">
        <v>85.53750000000001</v>
      </c>
      <c r="BP9" s="33">
        <v>92.30416666666666</v>
      </c>
      <c r="BQ9" s="33">
        <v>84.94583333333334</v>
      </c>
      <c r="BR9" s="33"/>
      <c r="BS9" s="33"/>
      <c r="BT9" s="33"/>
      <c r="BU9" s="33"/>
      <c r="BV9" s="33"/>
      <c r="BW9" s="33"/>
      <c r="BY9" s="9">
        <f t="shared" si="0"/>
        <v>85.32750000000001</v>
      </c>
      <c r="BZ9" s="9">
        <f t="shared" si="1"/>
        <v>84.7847222222222</v>
      </c>
      <c r="CA9" s="9">
        <f t="shared" si="2"/>
        <v>83.95958333333334</v>
      </c>
      <c r="CB9" s="9">
        <f t="shared" si="3"/>
        <v>84.53444444444443</v>
      </c>
    </row>
    <row r="10" spans="1:80" ht="11.25">
      <c r="A10" s="5">
        <v>8</v>
      </c>
      <c r="B10" s="33">
        <v>87.33333333333333</v>
      </c>
      <c r="C10" s="33">
        <v>88.33333333333333</v>
      </c>
      <c r="D10" s="33">
        <v>93.66666666666667</v>
      </c>
      <c r="E10" s="33">
        <v>86</v>
      </c>
      <c r="F10" s="33">
        <v>87</v>
      </c>
      <c r="G10" s="33">
        <v>84.5</v>
      </c>
      <c r="H10" s="33">
        <v>78</v>
      </c>
      <c r="I10" s="33">
        <v>88.25</v>
      </c>
      <c r="J10" s="34">
        <v>79.75</v>
      </c>
      <c r="K10" s="33">
        <v>95.75</v>
      </c>
      <c r="L10" s="33">
        <v>74.75</v>
      </c>
      <c r="M10" s="33">
        <v>93</v>
      </c>
      <c r="N10" s="33">
        <v>88.25</v>
      </c>
      <c r="O10" s="33">
        <v>91</v>
      </c>
      <c r="P10" s="33">
        <v>78</v>
      </c>
      <c r="Q10" s="33">
        <v>90.75</v>
      </c>
      <c r="R10" s="33">
        <v>91.25</v>
      </c>
      <c r="S10" s="33">
        <v>84</v>
      </c>
      <c r="T10" s="33">
        <v>87</v>
      </c>
      <c r="U10" s="33">
        <v>79.25</v>
      </c>
      <c r="V10" s="33">
        <v>73.25</v>
      </c>
      <c r="W10" s="33">
        <v>90</v>
      </c>
      <c r="X10" s="33">
        <v>89.5</v>
      </c>
      <c r="Y10" s="33">
        <v>64.75</v>
      </c>
      <c r="Z10" s="33">
        <v>78.75</v>
      </c>
      <c r="AA10" s="33">
        <v>79.75</v>
      </c>
      <c r="AB10" s="33">
        <v>81.25</v>
      </c>
      <c r="AC10" s="33">
        <v>94.25</v>
      </c>
      <c r="AD10" s="33">
        <v>67.625</v>
      </c>
      <c r="AE10" s="33">
        <v>80.75</v>
      </c>
      <c r="AF10" s="33">
        <v>93.9625</v>
      </c>
      <c r="AG10" s="33">
        <v>96.075</v>
      </c>
      <c r="AH10" s="33">
        <v>90.8375</v>
      </c>
      <c r="AI10" s="33">
        <v>80.2625</v>
      </c>
      <c r="AJ10" s="33">
        <v>77.75</v>
      </c>
      <c r="AK10" s="33">
        <v>90.875</v>
      </c>
      <c r="AL10" s="33">
        <v>89.175</v>
      </c>
      <c r="AM10" s="33">
        <v>78.475</v>
      </c>
      <c r="AN10" s="33">
        <v>78.2375</v>
      </c>
      <c r="AO10" s="33">
        <v>82.875</v>
      </c>
      <c r="AP10" s="33">
        <v>82.5</v>
      </c>
      <c r="AQ10" s="33">
        <v>93</v>
      </c>
      <c r="AR10" s="33">
        <v>94.875</v>
      </c>
      <c r="AS10" s="33">
        <v>92</v>
      </c>
      <c r="AT10" s="33">
        <v>79.475</v>
      </c>
      <c r="AU10" s="33">
        <v>86.8875</v>
      </c>
      <c r="AV10" s="33">
        <v>71.90833333333332</v>
      </c>
      <c r="AW10" s="33">
        <v>79.65416666666665</v>
      </c>
      <c r="AX10" s="33">
        <v>71.42916666666666</v>
      </c>
      <c r="AY10" s="33">
        <v>78.92083333333336</v>
      </c>
      <c r="AZ10" s="33">
        <v>92.97916666666667</v>
      </c>
      <c r="BA10" s="33">
        <v>85.5</v>
      </c>
      <c r="BB10" s="33">
        <v>92.66666666666667</v>
      </c>
      <c r="BC10" s="33">
        <v>86.64583333333333</v>
      </c>
      <c r="BD10" s="33">
        <v>81.61666666666666</v>
      </c>
      <c r="BE10" s="33">
        <v>89.99583333333332</v>
      </c>
      <c r="BF10" s="33">
        <v>85.77083333333333</v>
      </c>
      <c r="BG10" s="33">
        <v>82.225</v>
      </c>
      <c r="BH10" s="33">
        <v>87.0333333333333</v>
      </c>
      <c r="BI10" s="33">
        <v>86.14166666666667</v>
      </c>
      <c r="BJ10" s="33">
        <v>78.00833333333334</v>
      </c>
      <c r="BK10" s="33">
        <v>84.05416666666666</v>
      </c>
      <c r="BL10" s="33">
        <v>80.525</v>
      </c>
      <c r="BM10" s="33">
        <v>80.7</v>
      </c>
      <c r="BN10" s="33">
        <v>73.7375</v>
      </c>
      <c r="BO10" s="33">
        <v>84.925</v>
      </c>
      <c r="BP10" s="33">
        <v>77.37083333333335</v>
      </c>
      <c r="BQ10" s="33">
        <v>88.22916666666667</v>
      </c>
      <c r="BR10" s="33"/>
      <c r="BS10" s="33"/>
      <c r="BT10" s="33"/>
      <c r="BU10" s="33"/>
      <c r="BV10" s="33"/>
      <c r="BW10" s="33"/>
      <c r="BY10" s="9">
        <f t="shared" si="0"/>
        <v>84.33458333333333</v>
      </c>
      <c r="BZ10" s="9">
        <f t="shared" si="1"/>
        <v>83.49833333333332</v>
      </c>
      <c r="CA10" s="9">
        <f t="shared" si="2"/>
        <v>84.49833333333335</v>
      </c>
      <c r="CB10" s="9">
        <f t="shared" si="3"/>
        <v>83.66291666666666</v>
      </c>
    </row>
    <row r="11" spans="1:80" ht="11.25">
      <c r="A11" s="5">
        <v>9</v>
      </c>
      <c r="B11" s="33">
        <v>90.66666666666667</v>
      </c>
      <c r="C11" s="33">
        <v>95</v>
      </c>
      <c r="D11" s="33">
        <v>94.33333333333333</v>
      </c>
      <c r="E11" s="33">
        <v>87.5</v>
      </c>
      <c r="F11" s="33">
        <v>88.75</v>
      </c>
      <c r="G11" s="33">
        <v>85</v>
      </c>
      <c r="H11" s="33">
        <v>80.75</v>
      </c>
      <c r="I11" s="33">
        <v>87.75</v>
      </c>
      <c r="J11" s="34">
        <v>78.75</v>
      </c>
      <c r="K11" s="33">
        <v>96.5</v>
      </c>
      <c r="L11" s="33">
        <v>85</v>
      </c>
      <c r="M11" s="33">
        <v>93.75</v>
      </c>
      <c r="N11" s="33">
        <v>91</v>
      </c>
      <c r="O11" s="33">
        <v>93.25</v>
      </c>
      <c r="P11" s="33">
        <v>90.5</v>
      </c>
      <c r="Q11" s="33">
        <v>90.25</v>
      </c>
      <c r="R11" s="33">
        <v>95.25</v>
      </c>
      <c r="S11" s="33">
        <v>87.25</v>
      </c>
      <c r="T11" s="33">
        <v>80.5</v>
      </c>
      <c r="U11" s="33">
        <v>84</v>
      </c>
      <c r="V11" s="33">
        <v>70.75</v>
      </c>
      <c r="W11" s="33">
        <v>78.75</v>
      </c>
      <c r="X11" s="33">
        <v>75.25</v>
      </c>
      <c r="Y11" s="33">
        <v>78.75</v>
      </c>
      <c r="Z11" s="33">
        <v>75.75</v>
      </c>
      <c r="AA11" s="33">
        <v>79.25</v>
      </c>
      <c r="AB11" s="33">
        <v>71.875</v>
      </c>
      <c r="AC11" s="33">
        <v>92.875</v>
      </c>
      <c r="AD11" s="33">
        <v>77.375</v>
      </c>
      <c r="AE11" s="33">
        <v>75.875</v>
      </c>
      <c r="AF11" s="33">
        <v>91.4875</v>
      </c>
      <c r="AG11" s="33">
        <v>93.7625</v>
      </c>
      <c r="AH11" s="33">
        <v>83.375</v>
      </c>
      <c r="AI11" s="33">
        <v>87.925</v>
      </c>
      <c r="AJ11" s="33">
        <v>85.8</v>
      </c>
      <c r="AK11" s="33">
        <v>84.9125</v>
      </c>
      <c r="AL11" s="33">
        <v>93.0125</v>
      </c>
      <c r="AM11" s="33">
        <v>84.0875</v>
      </c>
      <c r="AN11" s="33">
        <v>70.2125</v>
      </c>
      <c r="AO11" s="33">
        <v>82.625</v>
      </c>
      <c r="AP11" s="33">
        <v>85</v>
      </c>
      <c r="AQ11" s="33">
        <v>92.875</v>
      </c>
      <c r="AR11" s="33">
        <v>94.125</v>
      </c>
      <c r="AS11" s="33">
        <v>99.5</v>
      </c>
      <c r="AT11" s="33">
        <v>91.125</v>
      </c>
      <c r="AU11" s="33">
        <v>80.60833333333333</v>
      </c>
      <c r="AV11" s="33">
        <v>78.05833333333334</v>
      </c>
      <c r="AW11" s="33">
        <v>66.01666666666667</v>
      </c>
      <c r="AX11" s="33">
        <v>76.2875</v>
      </c>
      <c r="AY11" s="33">
        <v>87.70416666666667</v>
      </c>
      <c r="AZ11" s="33">
        <v>85.11666666666666</v>
      </c>
      <c r="BA11" s="33">
        <v>79.27083333333336</v>
      </c>
      <c r="BB11" s="33">
        <v>92.675</v>
      </c>
      <c r="BC11" s="33">
        <v>92.7125</v>
      </c>
      <c r="BD11" s="33">
        <v>82.51666666666668</v>
      </c>
      <c r="BE11" s="33">
        <v>82.7625</v>
      </c>
      <c r="BF11" s="33">
        <v>95.28333333333332</v>
      </c>
      <c r="BG11" s="33">
        <v>87.675</v>
      </c>
      <c r="BH11" s="33">
        <v>81.77083333333333</v>
      </c>
      <c r="BI11" s="33">
        <v>82.60833333333332</v>
      </c>
      <c r="BJ11" s="33">
        <v>78.95833333333333</v>
      </c>
      <c r="BK11" s="33">
        <v>89.79166666666669</v>
      </c>
      <c r="BL11" s="33">
        <v>85.66666666666667</v>
      </c>
      <c r="BM11" s="33">
        <v>90.5</v>
      </c>
      <c r="BN11" s="33">
        <v>72.67083333333332</v>
      </c>
      <c r="BO11" s="33">
        <v>82.85416666666667</v>
      </c>
      <c r="BP11" s="33">
        <v>76.98333333333333</v>
      </c>
      <c r="BQ11" s="33">
        <v>88.7625</v>
      </c>
      <c r="BR11" s="33"/>
      <c r="BS11" s="33"/>
      <c r="BT11" s="33"/>
      <c r="BU11" s="33"/>
      <c r="BV11" s="33"/>
      <c r="BW11" s="33"/>
      <c r="BY11" s="9">
        <f t="shared" si="0"/>
        <v>84.89541666666668</v>
      </c>
      <c r="BZ11" s="9">
        <f t="shared" si="1"/>
        <v>82.85027777777778</v>
      </c>
      <c r="CA11" s="9">
        <f t="shared" si="2"/>
        <v>85.32541666666667</v>
      </c>
      <c r="CB11" s="9">
        <f t="shared" si="3"/>
        <v>84.42388888888885</v>
      </c>
    </row>
    <row r="12" spans="1:80" ht="11.25">
      <c r="A12" s="5">
        <v>10</v>
      </c>
      <c r="B12" s="33">
        <v>91.33333333333333</v>
      </c>
      <c r="C12" s="33">
        <v>95.66666666666667</v>
      </c>
      <c r="D12" s="33">
        <v>92</v>
      </c>
      <c r="E12" s="33">
        <v>94.25</v>
      </c>
      <c r="F12" s="33">
        <v>87</v>
      </c>
      <c r="G12" s="33">
        <v>81.75</v>
      </c>
      <c r="H12" s="33">
        <v>84.5</v>
      </c>
      <c r="I12" s="33">
        <v>79.5</v>
      </c>
      <c r="J12" s="34">
        <v>87.75</v>
      </c>
      <c r="K12" s="33">
        <v>94</v>
      </c>
      <c r="L12" s="33">
        <v>72.75</v>
      </c>
      <c r="M12" s="33">
        <v>93.75</v>
      </c>
      <c r="N12" s="33">
        <v>87.25</v>
      </c>
      <c r="O12" s="33">
        <v>83.5</v>
      </c>
      <c r="P12" s="33">
        <v>95</v>
      </c>
      <c r="Q12" s="33">
        <v>89.25</v>
      </c>
      <c r="R12" s="33">
        <v>84</v>
      </c>
      <c r="S12" s="33">
        <v>94</v>
      </c>
      <c r="T12" s="33">
        <v>71</v>
      </c>
      <c r="U12" s="33">
        <v>91</v>
      </c>
      <c r="V12" s="33">
        <v>79</v>
      </c>
      <c r="W12" s="33">
        <v>92.25</v>
      </c>
      <c r="X12" s="33">
        <v>86</v>
      </c>
      <c r="Y12" s="33">
        <v>90</v>
      </c>
      <c r="Z12" s="33">
        <v>81</v>
      </c>
      <c r="AA12" s="33">
        <v>83.5</v>
      </c>
      <c r="AB12" s="33">
        <v>78.375</v>
      </c>
      <c r="AC12" s="33">
        <v>83</v>
      </c>
      <c r="AD12" s="33">
        <v>72</v>
      </c>
      <c r="AE12" s="33">
        <v>82.75</v>
      </c>
      <c r="AF12" s="33">
        <v>87.75</v>
      </c>
      <c r="AG12" s="33">
        <v>90.4625</v>
      </c>
      <c r="AH12" s="33">
        <v>89.8875</v>
      </c>
      <c r="AI12" s="33">
        <v>84.0625</v>
      </c>
      <c r="AJ12" s="33">
        <v>79.4125</v>
      </c>
      <c r="AK12" s="33">
        <v>93.6125</v>
      </c>
      <c r="AL12" s="33">
        <v>82.3125</v>
      </c>
      <c r="AM12" s="33">
        <v>87.15</v>
      </c>
      <c r="AN12" s="33">
        <v>81.8875</v>
      </c>
      <c r="AO12" s="33">
        <v>61.375</v>
      </c>
      <c r="AP12" s="33">
        <v>91.625</v>
      </c>
      <c r="AQ12" s="33">
        <v>92.875</v>
      </c>
      <c r="AR12" s="33">
        <v>85.5</v>
      </c>
      <c r="AS12" s="33">
        <v>98.25</v>
      </c>
      <c r="AT12" s="33">
        <v>96.4875</v>
      </c>
      <c r="AU12" s="33">
        <v>82.95416666666667</v>
      </c>
      <c r="AV12" s="33">
        <v>88.10833333333335</v>
      </c>
      <c r="AW12" s="33">
        <v>75.27916666666665</v>
      </c>
      <c r="AX12" s="33">
        <v>77.60833333333333</v>
      </c>
      <c r="AY12" s="33">
        <v>95.95</v>
      </c>
      <c r="AZ12" s="33">
        <v>91.0125</v>
      </c>
      <c r="BA12" s="33">
        <v>71.0875</v>
      </c>
      <c r="BB12" s="33">
        <v>82.59583333333335</v>
      </c>
      <c r="BC12" s="33">
        <v>95.51666666666667</v>
      </c>
      <c r="BD12" s="33">
        <v>88.96666666666665</v>
      </c>
      <c r="BE12" s="33">
        <v>83.925</v>
      </c>
      <c r="BF12" s="33">
        <v>77.02916666666667</v>
      </c>
      <c r="BG12" s="33">
        <v>78.32083333333331</v>
      </c>
      <c r="BH12" s="33">
        <v>76.66666666666667</v>
      </c>
      <c r="BI12" s="33">
        <v>79.45833333333333</v>
      </c>
      <c r="BJ12" s="33">
        <v>69.72083333333335</v>
      </c>
      <c r="BK12" s="33">
        <v>85.73333333333333</v>
      </c>
      <c r="BL12" s="33">
        <v>83.4</v>
      </c>
      <c r="BM12" s="33">
        <v>74.8</v>
      </c>
      <c r="BN12" s="33">
        <v>77.36666666666666</v>
      </c>
      <c r="BO12" s="33">
        <v>79.94166666666666</v>
      </c>
      <c r="BP12" s="33">
        <v>74.07916666666667</v>
      </c>
      <c r="BQ12" s="33">
        <v>85.7</v>
      </c>
      <c r="BR12" s="33"/>
      <c r="BS12" s="33"/>
      <c r="BT12" s="33"/>
      <c r="BU12" s="33"/>
      <c r="BV12" s="33"/>
      <c r="BW12" s="33"/>
      <c r="BY12" s="9">
        <f t="shared" si="0"/>
        <v>85.52583333333334</v>
      </c>
      <c r="BZ12" s="9">
        <f t="shared" si="1"/>
        <v>84.62888888888891</v>
      </c>
      <c r="CA12" s="9">
        <f t="shared" si="2"/>
        <v>84.85847222222223</v>
      </c>
      <c r="CB12" s="9">
        <f t="shared" si="3"/>
        <v>82.77402777777779</v>
      </c>
    </row>
    <row r="13" spans="1:80" ht="11.25">
      <c r="A13" s="6">
        <v>11</v>
      </c>
      <c r="B13" s="35">
        <v>73.66666666666667</v>
      </c>
      <c r="C13" s="35">
        <v>96</v>
      </c>
      <c r="D13" s="35">
        <v>92</v>
      </c>
      <c r="E13" s="35">
        <v>83.75</v>
      </c>
      <c r="F13" s="35">
        <v>86.25</v>
      </c>
      <c r="G13" s="35">
        <v>82.75</v>
      </c>
      <c r="H13" s="35">
        <v>87.75</v>
      </c>
      <c r="I13" s="35">
        <v>72.5</v>
      </c>
      <c r="J13" s="36">
        <v>86.5</v>
      </c>
      <c r="K13" s="35">
        <v>93</v>
      </c>
      <c r="L13" s="35">
        <v>97.75</v>
      </c>
      <c r="M13" s="35">
        <v>85.75</v>
      </c>
      <c r="N13" s="35">
        <v>91.5</v>
      </c>
      <c r="O13" s="35">
        <v>81.5</v>
      </c>
      <c r="P13" s="35">
        <v>86.5</v>
      </c>
      <c r="Q13" s="35">
        <v>87</v>
      </c>
      <c r="R13" s="35">
        <v>82.5</v>
      </c>
      <c r="S13" s="35">
        <v>93.25</v>
      </c>
      <c r="T13" s="35">
        <v>79.75</v>
      </c>
      <c r="U13" s="35">
        <v>90.25</v>
      </c>
      <c r="V13" s="35">
        <v>81.75</v>
      </c>
      <c r="W13" s="35">
        <v>87.5</v>
      </c>
      <c r="X13" s="35">
        <v>86.25</v>
      </c>
      <c r="Y13" s="35">
        <v>95.75</v>
      </c>
      <c r="Z13" s="35">
        <v>92.25</v>
      </c>
      <c r="AA13" s="35">
        <v>88.5</v>
      </c>
      <c r="AB13" s="35">
        <v>88.375</v>
      </c>
      <c r="AC13" s="35">
        <v>92</v>
      </c>
      <c r="AD13" s="35">
        <v>77</v>
      </c>
      <c r="AE13" s="35">
        <v>78.5</v>
      </c>
      <c r="AF13" s="35">
        <v>82.05</v>
      </c>
      <c r="AG13" s="35">
        <v>88.8625</v>
      </c>
      <c r="AH13" s="35">
        <v>93.925</v>
      </c>
      <c r="AI13" s="35">
        <v>88.95</v>
      </c>
      <c r="AJ13" s="35">
        <v>72.3375</v>
      </c>
      <c r="AK13" s="35">
        <v>90.6875</v>
      </c>
      <c r="AL13" s="35">
        <v>72.875</v>
      </c>
      <c r="AM13" s="35">
        <v>84.7125</v>
      </c>
      <c r="AN13" s="35">
        <v>75.2375</v>
      </c>
      <c r="AO13" s="35">
        <v>71.25</v>
      </c>
      <c r="AP13" s="35">
        <v>87.25</v>
      </c>
      <c r="AQ13" s="35">
        <v>90.625</v>
      </c>
      <c r="AR13" s="35">
        <v>84.875</v>
      </c>
      <c r="AS13" s="35">
        <v>60.5</v>
      </c>
      <c r="AT13" s="35">
        <v>92.50416666666666</v>
      </c>
      <c r="AU13" s="35">
        <v>91.27916666666668</v>
      </c>
      <c r="AV13" s="35">
        <v>94.88333333333333</v>
      </c>
      <c r="AW13" s="35">
        <v>76.3625</v>
      </c>
      <c r="AX13" s="35">
        <v>78.8375</v>
      </c>
      <c r="AY13" s="35">
        <v>72.90416666666668</v>
      </c>
      <c r="AZ13" s="35">
        <v>85.20416666666667</v>
      </c>
      <c r="BA13" s="35">
        <v>81.49166666666666</v>
      </c>
      <c r="BB13" s="35">
        <v>77.95</v>
      </c>
      <c r="BC13" s="35">
        <v>93.00416666666666</v>
      </c>
      <c r="BD13" s="35">
        <v>97.15</v>
      </c>
      <c r="BE13" s="35">
        <v>79.275</v>
      </c>
      <c r="BF13" s="35">
        <v>67.5875</v>
      </c>
      <c r="BG13" s="35">
        <v>79.0625</v>
      </c>
      <c r="BH13" s="35">
        <v>80.45416666666667</v>
      </c>
      <c r="BI13" s="35">
        <v>78.70416666666667</v>
      </c>
      <c r="BJ13" s="35">
        <v>71.68333333333334</v>
      </c>
      <c r="BK13" s="35">
        <v>91.02916666666668</v>
      </c>
      <c r="BL13" s="35">
        <v>78.30416666666669</v>
      </c>
      <c r="BM13" s="35">
        <v>76.6</v>
      </c>
      <c r="BN13" s="35">
        <v>76.46666666666667</v>
      </c>
      <c r="BO13" s="35">
        <v>76.00833333333333</v>
      </c>
      <c r="BP13" s="35">
        <v>76.68750000000001</v>
      </c>
      <c r="BQ13" s="35">
        <v>87.03749999999998</v>
      </c>
      <c r="BR13" s="35"/>
      <c r="BS13" s="35"/>
      <c r="BT13" s="35"/>
      <c r="BU13" s="35"/>
      <c r="BV13" s="35"/>
      <c r="BW13" s="35"/>
      <c r="BX13" s="90"/>
      <c r="BY13" s="10">
        <f t="shared" si="0"/>
        <v>86.58416666666668</v>
      </c>
      <c r="BZ13" s="10">
        <f t="shared" si="1"/>
        <v>84.56805555555555</v>
      </c>
      <c r="CA13" s="10">
        <f t="shared" si="2"/>
        <v>82.23777777777778</v>
      </c>
      <c r="CB13" s="10">
        <f t="shared" si="3"/>
        <v>81.00694444444444</v>
      </c>
    </row>
    <row r="14" spans="1:80" ht="11.25">
      <c r="A14" s="13">
        <v>12</v>
      </c>
      <c r="B14" s="79">
        <v>76.66666666666667</v>
      </c>
      <c r="C14" s="79">
        <v>81</v>
      </c>
      <c r="D14" s="79">
        <v>92.66666666666667</v>
      </c>
      <c r="E14" s="79">
        <v>82.75</v>
      </c>
      <c r="F14" s="79">
        <v>92</v>
      </c>
      <c r="G14" s="79">
        <v>91</v>
      </c>
      <c r="H14" s="79">
        <v>87</v>
      </c>
      <c r="I14" s="79">
        <v>77.75</v>
      </c>
      <c r="J14" s="34">
        <v>85.25</v>
      </c>
      <c r="K14" s="79">
        <v>86.75</v>
      </c>
      <c r="L14" s="79">
        <v>86</v>
      </c>
      <c r="M14" s="79">
        <v>90</v>
      </c>
      <c r="N14" s="79">
        <v>93.25</v>
      </c>
      <c r="O14" s="79">
        <v>94.25</v>
      </c>
      <c r="P14" s="79">
        <v>86.75</v>
      </c>
      <c r="Q14" s="79">
        <v>84.5</v>
      </c>
      <c r="R14" s="79">
        <v>90</v>
      </c>
      <c r="S14" s="79">
        <v>80.5</v>
      </c>
      <c r="T14" s="79">
        <v>79</v>
      </c>
      <c r="U14" s="79">
        <v>93.25</v>
      </c>
      <c r="V14" s="79">
        <v>81.5</v>
      </c>
      <c r="W14" s="79">
        <v>79.5</v>
      </c>
      <c r="X14" s="79">
        <v>88.5</v>
      </c>
      <c r="Y14" s="79">
        <v>95</v>
      </c>
      <c r="Z14" s="79">
        <v>78.75</v>
      </c>
      <c r="AA14" s="79">
        <v>84.875</v>
      </c>
      <c r="AB14" s="79">
        <v>84.75</v>
      </c>
      <c r="AC14" s="79">
        <v>83.375</v>
      </c>
      <c r="AD14" s="79">
        <v>78.25</v>
      </c>
      <c r="AE14" s="79">
        <v>80.875</v>
      </c>
      <c r="AF14" s="79">
        <v>74.5375</v>
      </c>
      <c r="AG14" s="79">
        <v>91.7625</v>
      </c>
      <c r="AH14" s="79">
        <v>84.5625</v>
      </c>
      <c r="AI14" s="79">
        <v>91.2875</v>
      </c>
      <c r="AJ14" s="79">
        <v>80.55</v>
      </c>
      <c r="AK14" s="79">
        <v>79.0625</v>
      </c>
      <c r="AL14" s="79">
        <v>92.825</v>
      </c>
      <c r="AM14" s="79">
        <v>88.65</v>
      </c>
      <c r="AN14" s="79">
        <v>83.5125</v>
      </c>
      <c r="AO14" s="79">
        <v>79</v>
      </c>
      <c r="AP14" s="79">
        <v>91.375</v>
      </c>
      <c r="AQ14" s="79">
        <v>77.125</v>
      </c>
      <c r="AR14" s="79">
        <v>77.125</v>
      </c>
      <c r="AS14" s="79">
        <v>67.25</v>
      </c>
      <c r="AT14" s="79">
        <v>96.10833333333335</v>
      </c>
      <c r="AU14" s="79">
        <v>88.87916666666666</v>
      </c>
      <c r="AV14" s="79">
        <v>95.59583333333332</v>
      </c>
      <c r="AW14" s="79">
        <v>79.65833333333335</v>
      </c>
      <c r="AX14" s="79">
        <v>67.475</v>
      </c>
      <c r="AY14" s="79">
        <v>67.29166666666664</v>
      </c>
      <c r="AZ14" s="79">
        <v>86.10833333333333</v>
      </c>
      <c r="BA14" s="79">
        <v>90.02916666666668</v>
      </c>
      <c r="BB14" s="79">
        <v>92.85833333333333</v>
      </c>
      <c r="BC14" s="79">
        <v>89.32916666666667</v>
      </c>
      <c r="BD14" s="79">
        <v>95.14583333333336</v>
      </c>
      <c r="BE14" s="79">
        <v>86.27083333333331</v>
      </c>
      <c r="BF14" s="79">
        <v>72.3375</v>
      </c>
      <c r="BG14" s="79">
        <v>78.99583333333335</v>
      </c>
      <c r="BH14" s="79">
        <v>78.0416666666667</v>
      </c>
      <c r="BI14" s="79">
        <v>83.22916666666667</v>
      </c>
      <c r="BJ14" s="79">
        <v>74.76666666666667</v>
      </c>
      <c r="BK14" s="79">
        <v>68.47083333333335</v>
      </c>
      <c r="BL14" s="79">
        <v>74.06666666666665</v>
      </c>
      <c r="BM14" s="79">
        <v>79.9</v>
      </c>
      <c r="BN14" s="79">
        <v>80.10416666666666</v>
      </c>
      <c r="BO14" s="79">
        <v>80.1541666666667</v>
      </c>
      <c r="BP14" s="79">
        <v>87.24999999999999</v>
      </c>
      <c r="BQ14" s="79">
        <v>93.10000000000001</v>
      </c>
      <c r="BR14" s="79"/>
      <c r="BS14" s="79"/>
      <c r="BT14" s="79"/>
      <c r="BU14" s="79"/>
      <c r="BV14" s="79"/>
      <c r="BW14" s="79"/>
      <c r="BX14" s="90"/>
      <c r="BY14" s="9">
        <f t="shared" si="0"/>
        <v>85.60374999999999</v>
      </c>
      <c r="BZ14" s="9">
        <f t="shared" si="1"/>
        <v>84.21638888888889</v>
      </c>
      <c r="CA14" s="9">
        <f t="shared" si="2"/>
        <v>83.46111111111114</v>
      </c>
      <c r="CB14" s="9">
        <f t="shared" si="3"/>
        <v>82.01847222222221</v>
      </c>
    </row>
    <row r="15" spans="1:80" ht="11.25">
      <c r="A15" s="13">
        <v>13</v>
      </c>
      <c r="B15" s="79">
        <v>71.33333333333333</v>
      </c>
      <c r="C15" s="79">
        <v>76.66666666666667</v>
      </c>
      <c r="D15" s="79">
        <v>92.66666666666667</v>
      </c>
      <c r="E15" s="79">
        <v>87</v>
      </c>
      <c r="F15" s="79">
        <v>92.25</v>
      </c>
      <c r="G15" s="79">
        <v>88.25</v>
      </c>
      <c r="H15" s="79">
        <v>88.25</v>
      </c>
      <c r="I15" s="79">
        <v>95</v>
      </c>
      <c r="J15" s="34">
        <v>87.25</v>
      </c>
      <c r="K15" s="79">
        <v>86</v>
      </c>
      <c r="L15" s="79">
        <v>81.25</v>
      </c>
      <c r="M15" s="79">
        <v>82.75</v>
      </c>
      <c r="N15" s="79">
        <v>93</v>
      </c>
      <c r="O15" s="79">
        <v>91</v>
      </c>
      <c r="P15" s="79">
        <v>82.5</v>
      </c>
      <c r="Q15" s="79">
        <v>85.25</v>
      </c>
      <c r="R15" s="79">
        <v>90.75</v>
      </c>
      <c r="S15" s="79">
        <v>77</v>
      </c>
      <c r="T15" s="79">
        <v>78.75</v>
      </c>
      <c r="U15" s="79">
        <v>85.5</v>
      </c>
      <c r="V15" s="79">
        <v>79.75</v>
      </c>
      <c r="W15" s="79">
        <v>77</v>
      </c>
      <c r="X15" s="79">
        <v>94.5</v>
      </c>
      <c r="Y15" s="79">
        <v>97</v>
      </c>
      <c r="Z15" s="79">
        <v>75.25</v>
      </c>
      <c r="AA15" s="79">
        <v>81.25</v>
      </c>
      <c r="AB15" s="79">
        <v>82.625</v>
      </c>
      <c r="AC15" s="79">
        <v>71</v>
      </c>
      <c r="AD15" s="79">
        <v>81.5</v>
      </c>
      <c r="AE15" s="79">
        <v>65</v>
      </c>
      <c r="AF15" s="79">
        <v>82.1125</v>
      </c>
      <c r="AG15" s="79">
        <v>91.325</v>
      </c>
      <c r="AH15" s="79">
        <v>90.8625</v>
      </c>
      <c r="AI15" s="79">
        <v>83.55</v>
      </c>
      <c r="AJ15" s="79">
        <v>86.525</v>
      </c>
      <c r="AK15" s="79">
        <v>87.3125</v>
      </c>
      <c r="AL15" s="79">
        <v>97.6625</v>
      </c>
      <c r="AM15" s="79">
        <v>88.3625</v>
      </c>
      <c r="AN15" s="79">
        <v>91.425</v>
      </c>
      <c r="AO15" s="79">
        <v>85.875</v>
      </c>
      <c r="AP15" s="79">
        <v>87.25</v>
      </c>
      <c r="AQ15" s="79">
        <v>80</v>
      </c>
      <c r="AR15" s="79">
        <v>94</v>
      </c>
      <c r="AS15" s="79">
        <v>76.375</v>
      </c>
      <c r="AT15" s="79">
        <v>85.65</v>
      </c>
      <c r="AU15" s="79">
        <v>83.875</v>
      </c>
      <c r="AV15" s="79">
        <v>97.84166666666668</v>
      </c>
      <c r="AW15" s="79">
        <v>83.59166666666665</v>
      </c>
      <c r="AX15" s="79">
        <v>74.14166666666667</v>
      </c>
      <c r="AY15" s="79">
        <v>72.10416666666666</v>
      </c>
      <c r="AZ15" s="79">
        <v>91.84166666666665</v>
      </c>
      <c r="BA15" s="79">
        <v>90.11666666666666</v>
      </c>
      <c r="BB15" s="79">
        <v>85.2</v>
      </c>
      <c r="BC15" s="79">
        <v>88.575</v>
      </c>
      <c r="BD15" s="79">
        <v>95.11666666666667</v>
      </c>
      <c r="BE15" s="79">
        <v>86.13333333333334</v>
      </c>
      <c r="BF15" s="79">
        <v>75.02916666666667</v>
      </c>
      <c r="BG15" s="79">
        <v>90.9875</v>
      </c>
      <c r="BH15" s="79">
        <v>76.41666666666667</v>
      </c>
      <c r="BI15" s="79">
        <v>83.75833333333331</v>
      </c>
      <c r="BJ15" s="79">
        <v>76.30833333333332</v>
      </c>
      <c r="BK15" s="79">
        <v>79.74166666666665</v>
      </c>
      <c r="BL15" s="79">
        <v>74.3</v>
      </c>
      <c r="BM15" s="79">
        <v>89.8</v>
      </c>
      <c r="BN15" s="79">
        <v>84.7625</v>
      </c>
      <c r="BO15" s="79">
        <v>79.35833333333335</v>
      </c>
      <c r="BP15" s="79">
        <v>86.01666666666667</v>
      </c>
      <c r="BQ15" s="79">
        <v>84.61666666666666</v>
      </c>
      <c r="BR15" s="79"/>
      <c r="BS15" s="79"/>
      <c r="BT15" s="79"/>
      <c r="BU15" s="79"/>
      <c r="BV15" s="79"/>
      <c r="BW15" s="79"/>
      <c r="BX15" s="90"/>
      <c r="BY15" s="9">
        <f t="shared" si="0"/>
        <v>84.45291666666668</v>
      </c>
      <c r="BZ15" s="9">
        <f t="shared" si="1"/>
        <v>84.75736111111111</v>
      </c>
      <c r="CA15" s="9">
        <f t="shared" si="2"/>
        <v>85.64472222222223</v>
      </c>
      <c r="CB15" s="9">
        <f t="shared" si="3"/>
        <v>84.34027777777779</v>
      </c>
    </row>
    <row r="16" spans="1:80" ht="11.25">
      <c r="A16" s="13">
        <v>14</v>
      </c>
      <c r="B16" s="79">
        <v>70.66666666666667</v>
      </c>
      <c r="C16" s="79">
        <v>76</v>
      </c>
      <c r="D16" s="79">
        <v>87.66666666666667</v>
      </c>
      <c r="E16" s="79">
        <v>90.75</v>
      </c>
      <c r="F16" s="79">
        <v>87.75</v>
      </c>
      <c r="G16" s="79">
        <v>78.5</v>
      </c>
      <c r="H16" s="79">
        <v>95</v>
      </c>
      <c r="I16" s="79">
        <v>92</v>
      </c>
      <c r="J16" s="34">
        <v>86.25</v>
      </c>
      <c r="K16" s="79">
        <v>81</v>
      </c>
      <c r="L16" s="79">
        <v>79.25</v>
      </c>
      <c r="M16" s="79">
        <v>77</v>
      </c>
      <c r="N16" s="79">
        <v>87</v>
      </c>
      <c r="O16" s="79">
        <v>83.5</v>
      </c>
      <c r="P16" s="79">
        <v>80.5</v>
      </c>
      <c r="Q16" s="79">
        <v>77</v>
      </c>
      <c r="R16" s="79">
        <v>79</v>
      </c>
      <c r="S16" s="79">
        <v>85.25</v>
      </c>
      <c r="T16" s="79">
        <v>87</v>
      </c>
      <c r="U16" s="79">
        <v>87</v>
      </c>
      <c r="V16" s="79">
        <v>77.75</v>
      </c>
      <c r="W16" s="79">
        <v>85.75</v>
      </c>
      <c r="X16" s="79">
        <v>82</v>
      </c>
      <c r="Y16" s="79">
        <v>93.75</v>
      </c>
      <c r="Z16" s="79">
        <v>71.5</v>
      </c>
      <c r="AA16" s="79">
        <v>81.875</v>
      </c>
      <c r="AB16" s="79">
        <v>93.625</v>
      </c>
      <c r="AC16" s="79">
        <v>78.375</v>
      </c>
      <c r="AD16" s="79">
        <v>86.25</v>
      </c>
      <c r="AE16" s="79">
        <v>69.125</v>
      </c>
      <c r="AF16" s="79">
        <v>83.825</v>
      </c>
      <c r="AG16" s="79">
        <v>90.825</v>
      </c>
      <c r="AH16" s="79">
        <v>80.45</v>
      </c>
      <c r="AI16" s="79">
        <v>77.9875</v>
      </c>
      <c r="AJ16" s="79">
        <v>89.8625</v>
      </c>
      <c r="AK16" s="79">
        <v>88.075</v>
      </c>
      <c r="AL16" s="79">
        <v>86.4625</v>
      </c>
      <c r="AM16" s="79">
        <v>83.3875</v>
      </c>
      <c r="AN16" s="79">
        <v>84.4</v>
      </c>
      <c r="AO16" s="79">
        <v>87.875</v>
      </c>
      <c r="AP16" s="79">
        <v>94.25</v>
      </c>
      <c r="AQ16" s="79">
        <v>82.25</v>
      </c>
      <c r="AR16" s="79">
        <v>89.125</v>
      </c>
      <c r="AS16" s="79">
        <v>81.75</v>
      </c>
      <c r="AT16" s="79">
        <v>90.35416666666667</v>
      </c>
      <c r="AU16" s="79">
        <v>80.09583333333335</v>
      </c>
      <c r="AV16" s="79">
        <v>97.05</v>
      </c>
      <c r="AW16" s="79">
        <v>77.5875</v>
      </c>
      <c r="AX16" s="79">
        <v>76.78333333333332</v>
      </c>
      <c r="AY16" s="79">
        <v>66.37083333333332</v>
      </c>
      <c r="AZ16" s="79">
        <v>89.06666666666668</v>
      </c>
      <c r="BA16" s="79">
        <v>83.85416666666667</v>
      </c>
      <c r="BB16" s="79">
        <v>92.825</v>
      </c>
      <c r="BC16" s="79">
        <v>83.125</v>
      </c>
      <c r="BD16" s="79">
        <v>95.3416666666667</v>
      </c>
      <c r="BE16" s="79">
        <v>83.9625</v>
      </c>
      <c r="BF16" s="79">
        <v>66.71666666666667</v>
      </c>
      <c r="BG16" s="79">
        <v>84.89166666666667</v>
      </c>
      <c r="BH16" s="79">
        <v>71.6875</v>
      </c>
      <c r="BI16" s="79">
        <v>86.43333333333334</v>
      </c>
      <c r="BJ16" s="79">
        <v>86.75416666666668</v>
      </c>
      <c r="BK16" s="79">
        <v>83.9125</v>
      </c>
      <c r="BL16" s="79">
        <v>66.2</v>
      </c>
      <c r="BM16" s="79">
        <v>93.7</v>
      </c>
      <c r="BN16" s="79">
        <v>78.72500000000001</v>
      </c>
      <c r="BO16" s="79">
        <v>71.35</v>
      </c>
      <c r="BP16" s="79">
        <v>93.45000000000003</v>
      </c>
      <c r="BQ16" s="79">
        <v>97.33333333333333</v>
      </c>
      <c r="BR16" s="79"/>
      <c r="BS16" s="79"/>
      <c r="BT16" s="79"/>
      <c r="BU16" s="79"/>
      <c r="BV16" s="79"/>
      <c r="BW16" s="79"/>
      <c r="BX16" s="90"/>
      <c r="BY16" s="9">
        <f t="shared" si="0"/>
        <v>83.02083333333333</v>
      </c>
      <c r="BZ16" s="9">
        <f t="shared" si="1"/>
        <v>84.65375000000002</v>
      </c>
      <c r="CA16" s="9">
        <f t="shared" si="2"/>
        <v>84.13083333333336</v>
      </c>
      <c r="CB16" s="9">
        <f t="shared" si="3"/>
        <v>83.9073611111111</v>
      </c>
    </row>
    <row r="17" spans="1:80" ht="11.25">
      <c r="A17" s="13">
        <v>15</v>
      </c>
      <c r="B17" s="79">
        <v>78.66666666666667</v>
      </c>
      <c r="C17" s="79">
        <v>81.66666666666667</v>
      </c>
      <c r="D17" s="79">
        <v>94.66666666666667</v>
      </c>
      <c r="E17" s="79">
        <v>92.75</v>
      </c>
      <c r="F17" s="79">
        <v>86.75</v>
      </c>
      <c r="G17" s="79">
        <v>70.25</v>
      </c>
      <c r="H17" s="79">
        <v>76.75</v>
      </c>
      <c r="I17" s="79">
        <v>83.75</v>
      </c>
      <c r="J17" s="34">
        <v>69.75</v>
      </c>
      <c r="K17" s="79">
        <v>84.75</v>
      </c>
      <c r="L17" s="79">
        <v>80</v>
      </c>
      <c r="M17" s="79">
        <v>79.5</v>
      </c>
      <c r="N17" s="79">
        <v>77.25</v>
      </c>
      <c r="O17" s="79">
        <v>83.25</v>
      </c>
      <c r="P17" s="79">
        <v>85</v>
      </c>
      <c r="Q17" s="79">
        <v>88.75</v>
      </c>
      <c r="R17" s="79">
        <v>80.5</v>
      </c>
      <c r="S17" s="79">
        <v>80.5</v>
      </c>
      <c r="T17" s="79">
        <v>88.25</v>
      </c>
      <c r="U17" s="79">
        <v>92.75</v>
      </c>
      <c r="V17" s="79">
        <v>72</v>
      </c>
      <c r="W17" s="79">
        <v>94</v>
      </c>
      <c r="X17" s="79">
        <v>82.75</v>
      </c>
      <c r="Y17" s="79">
        <v>81.25</v>
      </c>
      <c r="Z17" s="79">
        <v>78</v>
      </c>
      <c r="AA17" s="79">
        <v>79.125</v>
      </c>
      <c r="AB17" s="79">
        <v>83.25</v>
      </c>
      <c r="AC17" s="79">
        <v>87.375</v>
      </c>
      <c r="AD17" s="79">
        <v>85.75</v>
      </c>
      <c r="AE17" s="79">
        <v>83.625</v>
      </c>
      <c r="AF17" s="79">
        <v>90.3625</v>
      </c>
      <c r="AG17" s="79">
        <v>92.775</v>
      </c>
      <c r="AH17" s="79">
        <v>66.525</v>
      </c>
      <c r="AI17" s="79">
        <v>93.025</v>
      </c>
      <c r="AJ17" s="79">
        <v>92.225</v>
      </c>
      <c r="AK17" s="79">
        <v>92.475</v>
      </c>
      <c r="AL17" s="79">
        <v>83.675</v>
      </c>
      <c r="AM17" s="79">
        <v>84.575</v>
      </c>
      <c r="AN17" s="79">
        <v>80.9375</v>
      </c>
      <c r="AO17" s="79">
        <v>87</v>
      </c>
      <c r="AP17" s="79">
        <v>96.875</v>
      </c>
      <c r="AQ17" s="79">
        <v>77.5</v>
      </c>
      <c r="AR17" s="79">
        <v>73.375</v>
      </c>
      <c r="AS17" s="79">
        <v>86.375</v>
      </c>
      <c r="AT17" s="79">
        <v>74.50833333333334</v>
      </c>
      <c r="AU17" s="79">
        <v>79.25833333333334</v>
      </c>
      <c r="AV17" s="79">
        <v>98.2875</v>
      </c>
      <c r="AW17" s="79">
        <v>86.29583333333333</v>
      </c>
      <c r="AX17" s="79">
        <v>75.22916666666667</v>
      </c>
      <c r="AY17" s="79">
        <v>82.4625</v>
      </c>
      <c r="AZ17" s="79">
        <v>82.05416666666667</v>
      </c>
      <c r="BA17" s="79">
        <v>84.44166666666668</v>
      </c>
      <c r="BB17" s="79">
        <v>90.47916666666669</v>
      </c>
      <c r="BC17" s="79">
        <v>82.0125</v>
      </c>
      <c r="BD17" s="79">
        <v>96.52083333333333</v>
      </c>
      <c r="BE17" s="79">
        <v>81.69583333333334</v>
      </c>
      <c r="BF17" s="79">
        <v>73.9125</v>
      </c>
      <c r="BG17" s="79">
        <v>84.13333333333334</v>
      </c>
      <c r="BH17" s="79">
        <v>75.23333333333332</v>
      </c>
      <c r="BI17" s="79">
        <v>80.2125</v>
      </c>
      <c r="BJ17" s="79">
        <v>81.14583333333333</v>
      </c>
      <c r="BK17" s="79">
        <v>81.7</v>
      </c>
      <c r="BL17" s="79">
        <v>77.65</v>
      </c>
      <c r="BM17" s="79">
        <v>88.3</v>
      </c>
      <c r="BN17" s="79">
        <v>74.89166666666667</v>
      </c>
      <c r="BO17" s="79">
        <v>76.42083333333333</v>
      </c>
      <c r="BP17" s="79">
        <v>89.80000000000001</v>
      </c>
      <c r="BQ17" s="79">
        <v>89.35833333333335</v>
      </c>
      <c r="BR17" s="79"/>
      <c r="BS17" s="79"/>
      <c r="BT17" s="79"/>
      <c r="BU17" s="79"/>
      <c r="BV17" s="79"/>
      <c r="BW17" s="79"/>
      <c r="BX17" s="90"/>
      <c r="BY17" s="9">
        <f t="shared" si="0"/>
        <v>83.76708333333333</v>
      </c>
      <c r="BZ17" s="9">
        <f t="shared" si="1"/>
        <v>84.80583333333331</v>
      </c>
      <c r="CA17" s="9">
        <f t="shared" si="2"/>
        <v>84.61222222222221</v>
      </c>
      <c r="CB17" s="9">
        <f t="shared" si="3"/>
        <v>82.93555555555558</v>
      </c>
    </row>
    <row r="18" spans="1:80" ht="11.25">
      <c r="A18" s="13">
        <v>16</v>
      </c>
      <c r="B18" s="79">
        <v>82</v>
      </c>
      <c r="C18" s="79">
        <v>81.33333333333333</v>
      </c>
      <c r="D18" s="79">
        <v>94.66666666666667</v>
      </c>
      <c r="E18" s="79">
        <v>94.5</v>
      </c>
      <c r="F18" s="79">
        <v>81.25</v>
      </c>
      <c r="G18" s="79">
        <v>75.5</v>
      </c>
      <c r="H18" s="79">
        <v>87</v>
      </c>
      <c r="I18" s="79">
        <v>84.5</v>
      </c>
      <c r="J18" s="34">
        <v>76.75</v>
      </c>
      <c r="K18" s="79">
        <v>85.25</v>
      </c>
      <c r="L18" s="79">
        <v>94.25</v>
      </c>
      <c r="M18" s="79">
        <v>91</v>
      </c>
      <c r="N18" s="79">
        <v>79.75</v>
      </c>
      <c r="O18" s="79">
        <v>87</v>
      </c>
      <c r="P18" s="79">
        <v>79.25</v>
      </c>
      <c r="Q18" s="79">
        <v>85.5</v>
      </c>
      <c r="R18" s="79">
        <v>88.5</v>
      </c>
      <c r="S18" s="79">
        <v>72.25</v>
      </c>
      <c r="T18" s="79">
        <v>87.25</v>
      </c>
      <c r="U18" s="79">
        <v>88.75</v>
      </c>
      <c r="V18" s="79">
        <v>61.75</v>
      </c>
      <c r="W18" s="79">
        <v>84</v>
      </c>
      <c r="X18" s="79">
        <v>85.5</v>
      </c>
      <c r="Y18" s="79">
        <v>83</v>
      </c>
      <c r="Z18" s="79">
        <v>81</v>
      </c>
      <c r="AA18" s="79">
        <v>75.25</v>
      </c>
      <c r="AB18" s="79">
        <v>68.625</v>
      </c>
      <c r="AC18" s="79">
        <v>92.875</v>
      </c>
      <c r="AD18" s="79">
        <v>84</v>
      </c>
      <c r="AE18" s="79">
        <v>82.5</v>
      </c>
      <c r="AF18" s="79">
        <v>84.6625</v>
      </c>
      <c r="AG18" s="79">
        <v>88.6875</v>
      </c>
      <c r="AH18" s="79">
        <v>76.4</v>
      </c>
      <c r="AI18" s="79">
        <v>95.775</v>
      </c>
      <c r="AJ18" s="79">
        <v>84.5375</v>
      </c>
      <c r="AK18" s="79">
        <v>95.6625</v>
      </c>
      <c r="AL18" s="79">
        <v>92.3625</v>
      </c>
      <c r="AM18" s="79">
        <v>83.0375</v>
      </c>
      <c r="AN18" s="79">
        <v>91.0375</v>
      </c>
      <c r="AO18" s="79">
        <v>82.625</v>
      </c>
      <c r="AP18" s="79">
        <v>90</v>
      </c>
      <c r="AQ18" s="79">
        <v>82.875</v>
      </c>
      <c r="AR18" s="79">
        <v>95.5</v>
      </c>
      <c r="AS18" s="79">
        <v>82.25</v>
      </c>
      <c r="AT18" s="79">
        <v>73.69583333333334</v>
      </c>
      <c r="AU18" s="79">
        <v>83.35</v>
      </c>
      <c r="AV18" s="79">
        <v>86.62083333333335</v>
      </c>
      <c r="AW18" s="79">
        <v>84.95</v>
      </c>
      <c r="AX18" s="79">
        <v>73.77083333333333</v>
      </c>
      <c r="AY18" s="79">
        <v>88.81666666666668</v>
      </c>
      <c r="AZ18" s="79">
        <v>76.3625</v>
      </c>
      <c r="BA18" s="79">
        <v>87.71666666666665</v>
      </c>
      <c r="BB18" s="79">
        <v>90.7875</v>
      </c>
      <c r="BC18" s="79">
        <v>84.91666666666666</v>
      </c>
      <c r="BD18" s="79">
        <v>81.03333333333333</v>
      </c>
      <c r="BE18" s="79">
        <v>85.30416666666667</v>
      </c>
      <c r="BF18" s="79">
        <v>69.64583333333334</v>
      </c>
      <c r="BG18" s="79">
        <v>83.19166666666668</v>
      </c>
      <c r="BH18" s="79">
        <v>74.5875</v>
      </c>
      <c r="BI18" s="79">
        <v>71.97916666666667</v>
      </c>
      <c r="BJ18" s="79">
        <v>81.5375</v>
      </c>
      <c r="BK18" s="79">
        <v>87.8</v>
      </c>
      <c r="BL18" s="79">
        <v>94.55416666666666</v>
      </c>
      <c r="BM18" s="79">
        <v>78</v>
      </c>
      <c r="BN18" s="79">
        <v>73.17916666666666</v>
      </c>
      <c r="BO18" s="79">
        <v>76.92916666666667</v>
      </c>
      <c r="BP18" s="79">
        <v>88.27083333333336</v>
      </c>
      <c r="BQ18" s="79">
        <v>90.99583333333335</v>
      </c>
      <c r="BR18" s="79"/>
      <c r="BS18" s="79"/>
      <c r="BT18" s="79"/>
      <c r="BU18" s="79"/>
      <c r="BV18" s="79"/>
      <c r="BW18" s="79"/>
      <c r="BX18" s="90"/>
      <c r="BY18" s="9">
        <f t="shared" si="0"/>
        <v>83.8375</v>
      </c>
      <c r="BZ18" s="9">
        <f t="shared" si="1"/>
        <v>84.28430555555552</v>
      </c>
      <c r="CA18" s="9">
        <f t="shared" si="2"/>
        <v>84.73583333333333</v>
      </c>
      <c r="CB18" s="9">
        <f t="shared" si="3"/>
        <v>83.07611111111113</v>
      </c>
    </row>
    <row r="19" spans="1:80" ht="11.25">
      <c r="A19" s="13">
        <v>17</v>
      </c>
      <c r="B19" s="79">
        <v>90.33333333333333</v>
      </c>
      <c r="C19" s="79">
        <v>87</v>
      </c>
      <c r="D19" s="79">
        <v>86</v>
      </c>
      <c r="E19" s="79">
        <v>91.5</v>
      </c>
      <c r="F19" s="79">
        <v>85.5</v>
      </c>
      <c r="G19" s="79">
        <v>69.5</v>
      </c>
      <c r="H19" s="79">
        <v>85.5</v>
      </c>
      <c r="I19" s="79">
        <v>86.75</v>
      </c>
      <c r="J19" s="34">
        <v>91.75</v>
      </c>
      <c r="K19" s="79">
        <v>87</v>
      </c>
      <c r="L19" s="79">
        <v>84.25</v>
      </c>
      <c r="M19" s="79">
        <v>90.75</v>
      </c>
      <c r="N19" s="79">
        <v>95</v>
      </c>
      <c r="O19" s="79">
        <v>86</v>
      </c>
      <c r="P19" s="79">
        <v>86.75</v>
      </c>
      <c r="Q19" s="79">
        <v>89</v>
      </c>
      <c r="R19" s="79">
        <v>84.25</v>
      </c>
      <c r="S19" s="79">
        <v>89.75</v>
      </c>
      <c r="T19" s="79">
        <v>80</v>
      </c>
      <c r="U19" s="79">
        <v>79</v>
      </c>
      <c r="V19" s="79">
        <v>63</v>
      </c>
      <c r="W19" s="79">
        <v>83</v>
      </c>
      <c r="X19" s="79">
        <v>83.25</v>
      </c>
      <c r="Y19" s="79">
        <v>90.75</v>
      </c>
      <c r="Z19" s="79">
        <v>86.25</v>
      </c>
      <c r="AA19" s="79">
        <v>82.875</v>
      </c>
      <c r="AB19" s="79">
        <v>71.875</v>
      </c>
      <c r="AC19" s="79">
        <v>80</v>
      </c>
      <c r="AD19" s="79">
        <v>81.75</v>
      </c>
      <c r="AE19" s="79">
        <v>94.625</v>
      </c>
      <c r="AF19" s="79">
        <v>89.5875</v>
      </c>
      <c r="AG19" s="79">
        <v>88.45</v>
      </c>
      <c r="AH19" s="79">
        <v>85.3375</v>
      </c>
      <c r="AI19" s="79">
        <v>93.9375</v>
      </c>
      <c r="AJ19" s="79">
        <v>69.5125</v>
      </c>
      <c r="AK19" s="79">
        <v>93.95</v>
      </c>
      <c r="AL19" s="79">
        <v>95</v>
      </c>
      <c r="AM19" s="79">
        <v>78.8375</v>
      </c>
      <c r="AN19" s="79">
        <v>82.55</v>
      </c>
      <c r="AO19" s="79">
        <v>80.125</v>
      </c>
      <c r="AP19" s="79">
        <v>93.375</v>
      </c>
      <c r="AQ19" s="79">
        <v>84.625</v>
      </c>
      <c r="AR19" s="79">
        <v>97.75</v>
      </c>
      <c r="AS19" s="79">
        <v>77.5</v>
      </c>
      <c r="AT19" s="79">
        <v>94.17916666666666</v>
      </c>
      <c r="AU19" s="79">
        <v>86.90833333333335</v>
      </c>
      <c r="AV19" s="79">
        <v>85.99166666666666</v>
      </c>
      <c r="AW19" s="79">
        <v>72.72083333333335</v>
      </c>
      <c r="AX19" s="79">
        <v>80.175</v>
      </c>
      <c r="AY19" s="79">
        <v>80.96666666666667</v>
      </c>
      <c r="AZ19" s="79">
        <v>78.05833333333334</v>
      </c>
      <c r="BA19" s="79">
        <v>86.15833333333332</v>
      </c>
      <c r="BB19" s="79">
        <v>85.35</v>
      </c>
      <c r="BC19" s="79">
        <v>95.37916666666666</v>
      </c>
      <c r="BD19" s="79">
        <v>88.16666666666667</v>
      </c>
      <c r="BE19" s="79">
        <v>89.42083333333333</v>
      </c>
      <c r="BF19" s="79">
        <v>87.77083333333333</v>
      </c>
      <c r="BG19" s="79">
        <v>77.90833333333332</v>
      </c>
      <c r="BH19" s="79">
        <v>71.23333333333333</v>
      </c>
      <c r="BI19" s="79">
        <v>78.03333333333333</v>
      </c>
      <c r="BJ19" s="79">
        <v>90.4625</v>
      </c>
      <c r="BK19" s="79">
        <v>91.35</v>
      </c>
      <c r="BL19" s="79">
        <v>86.37916666666666</v>
      </c>
      <c r="BM19" s="79">
        <v>86</v>
      </c>
      <c r="BN19" s="79">
        <v>77.4875</v>
      </c>
      <c r="BO19" s="79">
        <v>75.12499999999999</v>
      </c>
      <c r="BP19" s="79">
        <v>89.55000000000001</v>
      </c>
      <c r="BQ19" s="79">
        <v>92.31249999999999</v>
      </c>
      <c r="BR19" s="79"/>
      <c r="BS19" s="79"/>
      <c r="BT19" s="79"/>
      <c r="BU19" s="79"/>
      <c r="BV19" s="79"/>
      <c r="BW19" s="79"/>
      <c r="BX19" s="90"/>
      <c r="BY19" s="9">
        <f t="shared" si="0"/>
        <v>85.18291666666666</v>
      </c>
      <c r="BZ19" s="9">
        <f t="shared" si="1"/>
        <v>84.22375000000002</v>
      </c>
      <c r="CA19" s="9">
        <f t="shared" si="2"/>
        <v>85.86888888888888</v>
      </c>
      <c r="CB19" s="9">
        <f t="shared" si="3"/>
        <v>84.76708333333335</v>
      </c>
    </row>
    <row r="20" spans="1:80" ht="11.25">
      <c r="A20" s="13">
        <v>18</v>
      </c>
      <c r="B20" s="79">
        <v>82</v>
      </c>
      <c r="C20" s="79">
        <v>84</v>
      </c>
      <c r="D20" s="79">
        <v>88.33333333333333</v>
      </c>
      <c r="E20" s="79">
        <v>86.5</v>
      </c>
      <c r="F20" s="79">
        <v>79</v>
      </c>
      <c r="G20" s="79">
        <v>72</v>
      </c>
      <c r="H20" s="79">
        <v>95</v>
      </c>
      <c r="I20" s="79">
        <v>77.75</v>
      </c>
      <c r="J20" s="34">
        <v>86.5</v>
      </c>
      <c r="K20" s="79">
        <v>88</v>
      </c>
      <c r="L20" s="79">
        <v>93.5</v>
      </c>
      <c r="M20" s="79">
        <v>86.5</v>
      </c>
      <c r="N20" s="79">
        <v>92</v>
      </c>
      <c r="O20" s="79">
        <v>89.25</v>
      </c>
      <c r="P20" s="79">
        <v>83.5</v>
      </c>
      <c r="Q20" s="79">
        <v>85.25</v>
      </c>
      <c r="R20" s="79">
        <v>78</v>
      </c>
      <c r="S20" s="79">
        <v>86</v>
      </c>
      <c r="T20" s="79">
        <v>87.5</v>
      </c>
      <c r="U20" s="79">
        <v>86.25</v>
      </c>
      <c r="V20" s="79">
        <v>72.75</v>
      </c>
      <c r="W20" s="79">
        <v>91.25</v>
      </c>
      <c r="X20" s="79">
        <v>69.75</v>
      </c>
      <c r="Y20" s="79">
        <v>92.75</v>
      </c>
      <c r="Z20" s="79">
        <v>85.5</v>
      </c>
      <c r="AA20" s="79">
        <v>78.625</v>
      </c>
      <c r="AB20" s="79">
        <v>91</v>
      </c>
      <c r="AC20" s="79">
        <v>89.25</v>
      </c>
      <c r="AD20" s="79">
        <v>76.625</v>
      </c>
      <c r="AE20" s="79">
        <v>86.625</v>
      </c>
      <c r="AF20" s="79">
        <v>91.55</v>
      </c>
      <c r="AG20" s="79">
        <v>87.8125</v>
      </c>
      <c r="AH20" s="79">
        <v>75.75</v>
      </c>
      <c r="AI20" s="79">
        <v>81.55</v>
      </c>
      <c r="AJ20" s="79">
        <v>81.2375</v>
      </c>
      <c r="AK20" s="79">
        <v>83.05</v>
      </c>
      <c r="AL20" s="79">
        <v>85.7625</v>
      </c>
      <c r="AM20" s="79">
        <v>73.1375</v>
      </c>
      <c r="AN20" s="79">
        <v>90.8</v>
      </c>
      <c r="AO20" s="79">
        <v>89.375</v>
      </c>
      <c r="AP20" s="79">
        <v>92.125</v>
      </c>
      <c r="AQ20" s="79">
        <v>95.875</v>
      </c>
      <c r="AR20" s="79">
        <v>87.5</v>
      </c>
      <c r="AS20" s="79">
        <v>70.5</v>
      </c>
      <c r="AT20" s="79">
        <v>86.4</v>
      </c>
      <c r="AU20" s="79">
        <v>84.4125</v>
      </c>
      <c r="AV20" s="79">
        <v>90.99583333333332</v>
      </c>
      <c r="AW20" s="79">
        <v>80.52083333333333</v>
      </c>
      <c r="AX20" s="79">
        <v>86.9125</v>
      </c>
      <c r="AY20" s="79">
        <v>79.80833333333334</v>
      </c>
      <c r="AZ20" s="79">
        <v>80.76666666666667</v>
      </c>
      <c r="BA20" s="79">
        <v>72.38333333333334</v>
      </c>
      <c r="BB20" s="79">
        <v>80.29166666666667</v>
      </c>
      <c r="BC20" s="79">
        <v>93.72916666666669</v>
      </c>
      <c r="BD20" s="79">
        <v>88.0375</v>
      </c>
      <c r="BE20" s="79">
        <v>93.54166666666667</v>
      </c>
      <c r="BF20" s="79">
        <v>91.88333333333333</v>
      </c>
      <c r="BG20" s="79">
        <v>73.14166666666667</v>
      </c>
      <c r="BH20" s="79">
        <v>73.4</v>
      </c>
      <c r="BI20" s="79">
        <v>86.2875</v>
      </c>
      <c r="BJ20" s="79">
        <v>89.97083333333332</v>
      </c>
      <c r="BK20" s="79">
        <v>95.77083333333331</v>
      </c>
      <c r="BL20" s="79">
        <v>80.09583333333333</v>
      </c>
      <c r="BM20" s="79">
        <v>77.5</v>
      </c>
      <c r="BN20" s="79">
        <v>86.12083333333335</v>
      </c>
      <c r="BO20" s="79">
        <v>74.44166666666666</v>
      </c>
      <c r="BP20" s="79">
        <v>89.13333333333331</v>
      </c>
      <c r="BQ20" s="79">
        <v>98.22500000000001</v>
      </c>
      <c r="BR20" s="79"/>
      <c r="BS20" s="79"/>
      <c r="BT20" s="79"/>
      <c r="BU20" s="79"/>
      <c r="BV20" s="79"/>
      <c r="BW20" s="79"/>
      <c r="BX20" s="90"/>
      <c r="BY20" s="9">
        <f t="shared" si="0"/>
        <v>84.54083333333334</v>
      </c>
      <c r="BZ20" s="9">
        <f t="shared" si="1"/>
        <v>84.54097222222222</v>
      </c>
      <c r="CA20" s="9">
        <f t="shared" si="2"/>
        <v>84.40333333333334</v>
      </c>
      <c r="CB20" s="9">
        <f t="shared" si="3"/>
        <v>85.33152777777778</v>
      </c>
    </row>
    <row r="21" spans="1:80" ht="11.25">
      <c r="A21" s="13">
        <v>19</v>
      </c>
      <c r="B21" s="79">
        <v>95.66666666666667</v>
      </c>
      <c r="C21" s="79">
        <v>92</v>
      </c>
      <c r="D21" s="79">
        <v>100</v>
      </c>
      <c r="E21" s="79">
        <v>84.25</v>
      </c>
      <c r="F21" s="79">
        <v>88.25</v>
      </c>
      <c r="G21" s="79">
        <v>67.5</v>
      </c>
      <c r="H21" s="79">
        <v>92</v>
      </c>
      <c r="I21" s="79">
        <v>75.75</v>
      </c>
      <c r="J21" s="34">
        <v>81.5</v>
      </c>
      <c r="K21" s="79">
        <v>94.5</v>
      </c>
      <c r="L21" s="79">
        <v>92.75</v>
      </c>
      <c r="M21" s="79">
        <v>86.5</v>
      </c>
      <c r="N21" s="79">
        <v>83</v>
      </c>
      <c r="O21" s="79">
        <v>83.75</v>
      </c>
      <c r="P21" s="79">
        <v>85</v>
      </c>
      <c r="Q21" s="79">
        <v>76.5</v>
      </c>
      <c r="R21" s="79">
        <v>78.25</v>
      </c>
      <c r="S21" s="79">
        <v>86.25</v>
      </c>
      <c r="T21" s="79">
        <v>78.75</v>
      </c>
      <c r="U21" s="79">
        <v>85.5</v>
      </c>
      <c r="V21" s="79">
        <v>85.75</v>
      </c>
      <c r="W21" s="79">
        <v>91</v>
      </c>
      <c r="X21" s="79">
        <v>71.25</v>
      </c>
      <c r="Y21" s="79">
        <v>92.25</v>
      </c>
      <c r="Z21" s="79">
        <v>86.5</v>
      </c>
      <c r="AA21" s="79">
        <v>76.625</v>
      </c>
      <c r="AB21" s="79">
        <v>85.75</v>
      </c>
      <c r="AC21" s="79">
        <v>94</v>
      </c>
      <c r="AD21" s="79">
        <v>82</v>
      </c>
      <c r="AE21" s="79">
        <v>89</v>
      </c>
      <c r="AF21" s="79">
        <v>79.8375</v>
      </c>
      <c r="AG21" s="79">
        <v>93.275</v>
      </c>
      <c r="AH21" s="79">
        <v>74.8625</v>
      </c>
      <c r="AI21" s="79">
        <v>75.0625</v>
      </c>
      <c r="AJ21" s="79">
        <v>85.5375</v>
      </c>
      <c r="AK21" s="79">
        <v>82.25</v>
      </c>
      <c r="AL21" s="79">
        <v>84.025</v>
      </c>
      <c r="AM21" s="79">
        <v>77.4625</v>
      </c>
      <c r="AN21" s="79">
        <v>82.175</v>
      </c>
      <c r="AO21" s="79">
        <v>71.75</v>
      </c>
      <c r="AP21" s="79">
        <v>93.75</v>
      </c>
      <c r="AQ21" s="79">
        <v>92</v>
      </c>
      <c r="AR21" s="79">
        <v>85</v>
      </c>
      <c r="AS21" s="79">
        <v>76.375</v>
      </c>
      <c r="AT21" s="79">
        <v>74.5875</v>
      </c>
      <c r="AU21" s="79">
        <v>84.0625</v>
      </c>
      <c r="AV21" s="79">
        <v>86.49166666666669</v>
      </c>
      <c r="AW21" s="79">
        <v>83.97916666666667</v>
      </c>
      <c r="AX21" s="79">
        <v>90.13333333333333</v>
      </c>
      <c r="AY21" s="79">
        <v>81.84583333333335</v>
      </c>
      <c r="AZ21" s="79">
        <v>89.79166666666664</v>
      </c>
      <c r="BA21" s="79">
        <v>69.01666666666667</v>
      </c>
      <c r="BB21" s="79">
        <v>78.45833333333333</v>
      </c>
      <c r="BC21" s="79">
        <v>94.1375</v>
      </c>
      <c r="BD21" s="79">
        <v>86.16666666666667</v>
      </c>
      <c r="BE21" s="79">
        <v>85.9625</v>
      </c>
      <c r="BF21" s="79">
        <v>84.125</v>
      </c>
      <c r="BG21" s="79">
        <v>74.04166666666667</v>
      </c>
      <c r="BH21" s="79">
        <v>97.03333333333335</v>
      </c>
      <c r="BI21" s="79">
        <v>81.9125</v>
      </c>
      <c r="BJ21" s="79">
        <v>78.92083333333335</v>
      </c>
      <c r="BK21" s="79">
        <v>94.7375</v>
      </c>
      <c r="BL21" s="79">
        <v>84.65</v>
      </c>
      <c r="BM21" s="79">
        <v>74.1</v>
      </c>
      <c r="BN21" s="79">
        <v>85.14166666666667</v>
      </c>
      <c r="BO21" s="79">
        <v>81.97083333333333</v>
      </c>
      <c r="BP21" s="79">
        <v>86.15416666666668</v>
      </c>
      <c r="BQ21" s="79">
        <v>86.35416666666669</v>
      </c>
      <c r="BR21" s="79"/>
      <c r="BS21" s="79"/>
      <c r="BT21" s="79"/>
      <c r="BU21" s="79"/>
      <c r="BV21" s="79"/>
      <c r="BW21" s="79"/>
      <c r="BX21" s="90"/>
      <c r="BY21" s="9">
        <f t="shared" si="0"/>
        <v>83.95625000000001</v>
      </c>
      <c r="BZ21" s="9">
        <f t="shared" si="1"/>
        <v>83.36194444444445</v>
      </c>
      <c r="CA21" s="9">
        <f t="shared" si="2"/>
        <v>82.90541666666667</v>
      </c>
      <c r="CB21" s="9">
        <f t="shared" si="3"/>
        <v>83.8275</v>
      </c>
    </row>
    <row r="22" spans="1:80" ht="11.25">
      <c r="A22" s="82">
        <v>20</v>
      </c>
      <c r="B22" s="83">
        <v>97.66666666666667</v>
      </c>
      <c r="C22" s="83">
        <v>81</v>
      </c>
      <c r="D22" s="83">
        <v>94</v>
      </c>
      <c r="E22" s="83">
        <v>90.5</v>
      </c>
      <c r="F22" s="83">
        <v>89.75</v>
      </c>
      <c r="G22" s="83">
        <v>78.25</v>
      </c>
      <c r="H22" s="83">
        <v>72.25</v>
      </c>
      <c r="I22" s="83">
        <v>72</v>
      </c>
      <c r="J22" s="84">
        <v>84</v>
      </c>
      <c r="K22" s="83">
        <v>95.75</v>
      </c>
      <c r="L22" s="83">
        <v>95.5</v>
      </c>
      <c r="M22" s="83">
        <v>82</v>
      </c>
      <c r="N22" s="83">
        <v>86.25</v>
      </c>
      <c r="O22" s="83">
        <v>83.5</v>
      </c>
      <c r="P22" s="83">
        <v>85.75</v>
      </c>
      <c r="Q22" s="83">
        <v>79</v>
      </c>
      <c r="R22" s="83">
        <v>77</v>
      </c>
      <c r="S22" s="83">
        <v>72.5</v>
      </c>
      <c r="T22" s="83">
        <v>75.75</v>
      </c>
      <c r="U22" s="83">
        <v>89.5</v>
      </c>
      <c r="V22" s="83">
        <v>91.5</v>
      </c>
      <c r="W22" s="83">
        <v>91.5</v>
      </c>
      <c r="X22" s="83">
        <v>72.5</v>
      </c>
      <c r="Y22" s="83">
        <v>78.25</v>
      </c>
      <c r="Z22" s="83">
        <v>88.5</v>
      </c>
      <c r="AA22" s="83">
        <v>81.5</v>
      </c>
      <c r="AB22" s="83">
        <v>77.875</v>
      </c>
      <c r="AC22" s="83">
        <v>81.25</v>
      </c>
      <c r="AD22" s="83">
        <v>84.375</v>
      </c>
      <c r="AE22" s="83">
        <v>89.75</v>
      </c>
      <c r="AF22" s="83">
        <v>88.9125</v>
      </c>
      <c r="AG22" s="83">
        <v>90.6125</v>
      </c>
      <c r="AH22" s="83">
        <v>84.325</v>
      </c>
      <c r="AI22" s="83">
        <v>82.575</v>
      </c>
      <c r="AJ22" s="83">
        <v>93.575</v>
      </c>
      <c r="AK22" s="83">
        <v>88.475</v>
      </c>
      <c r="AL22" s="83">
        <v>81.6125</v>
      </c>
      <c r="AM22" s="83">
        <v>83.6125</v>
      </c>
      <c r="AN22" s="83">
        <v>93.2625</v>
      </c>
      <c r="AO22" s="83">
        <v>67</v>
      </c>
      <c r="AP22" s="83">
        <v>84.625</v>
      </c>
      <c r="AQ22" s="83">
        <v>85.875</v>
      </c>
      <c r="AR22" s="83">
        <v>89.375</v>
      </c>
      <c r="AS22" s="83">
        <v>89.75</v>
      </c>
      <c r="AT22" s="83">
        <v>82.17916666666666</v>
      </c>
      <c r="AU22" s="83">
        <v>83.45833333333333</v>
      </c>
      <c r="AV22" s="83">
        <v>84.59166666666665</v>
      </c>
      <c r="AW22" s="83">
        <v>89.025</v>
      </c>
      <c r="AX22" s="83">
        <v>88.1416666666667</v>
      </c>
      <c r="AY22" s="83">
        <v>72.30416666666666</v>
      </c>
      <c r="AZ22" s="83">
        <v>87.05833333333332</v>
      </c>
      <c r="BA22" s="83">
        <v>70.26666666666667</v>
      </c>
      <c r="BB22" s="83">
        <v>66.325</v>
      </c>
      <c r="BC22" s="83">
        <v>85.62083333333335</v>
      </c>
      <c r="BD22" s="83">
        <v>88.39166666666667</v>
      </c>
      <c r="BE22" s="83">
        <v>94.80833333333332</v>
      </c>
      <c r="BF22" s="83">
        <v>80.14166666666667</v>
      </c>
      <c r="BG22" s="83">
        <v>66.65833333333335</v>
      </c>
      <c r="BH22" s="83">
        <v>97.125</v>
      </c>
      <c r="BI22" s="83">
        <v>78.43333333333335</v>
      </c>
      <c r="BJ22" s="83">
        <v>80.67083333333333</v>
      </c>
      <c r="BK22" s="83">
        <v>86.67083333333335</v>
      </c>
      <c r="BL22" s="83">
        <v>84.89583333333333</v>
      </c>
      <c r="BM22" s="83">
        <v>77.6</v>
      </c>
      <c r="BN22" s="83">
        <v>82.47916666666667</v>
      </c>
      <c r="BO22" s="83">
        <v>77.125</v>
      </c>
      <c r="BP22" s="83">
        <v>84.4625</v>
      </c>
      <c r="BQ22" s="83">
        <v>93.84583333333332</v>
      </c>
      <c r="BR22" s="83"/>
      <c r="BS22" s="83"/>
      <c r="BT22" s="83"/>
      <c r="BU22" s="83"/>
      <c r="BV22" s="83"/>
      <c r="BW22" s="83"/>
      <c r="BX22" s="90"/>
      <c r="BY22" s="85">
        <f t="shared" si="0"/>
        <v>84.57333333333332</v>
      </c>
      <c r="BZ22" s="85">
        <f t="shared" si="1"/>
        <v>84.83638888888889</v>
      </c>
      <c r="CA22" s="85">
        <f t="shared" si="2"/>
        <v>83.88944444444446</v>
      </c>
      <c r="CB22" s="85">
        <f t="shared" si="3"/>
        <v>83.07222222222222</v>
      </c>
    </row>
    <row r="23" spans="1:80" ht="11.25">
      <c r="A23" s="13">
        <v>21</v>
      </c>
      <c r="B23" s="79">
        <v>95.33333333333333</v>
      </c>
      <c r="C23" s="79">
        <v>81</v>
      </c>
      <c r="D23" s="79">
        <v>96.66666666666667</v>
      </c>
      <c r="E23" s="79">
        <v>76.5</v>
      </c>
      <c r="F23" s="79">
        <v>87.5</v>
      </c>
      <c r="G23" s="79">
        <v>87.25</v>
      </c>
      <c r="H23" s="79">
        <v>78</v>
      </c>
      <c r="I23" s="79">
        <v>80.75</v>
      </c>
      <c r="J23" s="34">
        <v>82.5</v>
      </c>
      <c r="K23" s="79">
        <v>86.25</v>
      </c>
      <c r="L23" s="79">
        <v>95</v>
      </c>
      <c r="M23" s="79">
        <v>91</v>
      </c>
      <c r="N23" s="79">
        <v>95.75</v>
      </c>
      <c r="O23" s="79">
        <v>85</v>
      </c>
      <c r="P23" s="79">
        <v>79.5</v>
      </c>
      <c r="Q23" s="79">
        <v>75.5</v>
      </c>
      <c r="R23" s="79">
        <v>85.75</v>
      </c>
      <c r="S23" s="79">
        <v>74.5</v>
      </c>
      <c r="T23" s="79">
        <v>78.25</v>
      </c>
      <c r="U23" s="79">
        <v>91.75</v>
      </c>
      <c r="V23" s="79">
        <v>90.5</v>
      </c>
      <c r="W23" s="79">
        <v>85.75</v>
      </c>
      <c r="X23" s="79">
        <v>85.75</v>
      </c>
      <c r="Y23" s="79">
        <v>84</v>
      </c>
      <c r="Z23" s="79">
        <v>76.5</v>
      </c>
      <c r="AA23" s="79">
        <v>87.75</v>
      </c>
      <c r="AB23" s="79">
        <v>89.25</v>
      </c>
      <c r="AC23" s="79">
        <v>82.125</v>
      </c>
      <c r="AD23" s="79">
        <v>82.625</v>
      </c>
      <c r="AE23" s="79">
        <v>88.875</v>
      </c>
      <c r="AF23" s="79">
        <v>91.275</v>
      </c>
      <c r="AG23" s="79">
        <v>89.7625</v>
      </c>
      <c r="AH23" s="79">
        <v>86.925</v>
      </c>
      <c r="AI23" s="79">
        <v>90.375</v>
      </c>
      <c r="AJ23" s="79">
        <v>88.4875</v>
      </c>
      <c r="AK23" s="79">
        <v>92.225</v>
      </c>
      <c r="AL23" s="79">
        <v>81.9625</v>
      </c>
      <c r="AM23" s="79">
        <v>81.95</v>
      </c>
      <c r="AN23" s="33">
        <v>77.75</v>
      </c>
      <c r="AO23" s="33">
        <v>77.375</v>
      </c>
      <c r="AP23" s="33">
        <v>82.625</v>
      </c>
      <c r="AQ23" s="33">
        <v>87.625</v>
      </c>
      <c r="AR23" s="33">
        <v>93.5</v>
      </c>
      <c r="AS23" s="33">
        <v>95.875</v>
      </c>
      <c r="AT23" s="33">
        <v>84.8</v>
      </c>
      <c r="AU23" s="33">
        <v>80.15</v>
      </c>
      <c r="AV23" s="33">
        <v>88.75416666666666</v>
      </c>
      <c r="AW23" s="33">
        <v>87.12916666666668</v>
      </c>
      <c r="AX23" s="33">
        <v>80.77916666666665</v>
      </c>
      <c r="AY23" s="33">
        <v>78.05</v>
      </c>
      <c r="AZ23" s="33">
        <v>89.85416666666669</v>
      </c>
      <c r="BA23" s="33">
        <v>68.875</v>
      </c>
      <c r="BB23" s="33">
        <v>76.64166666666667</v>
      </c>
      <c r="BC23" s="33">
        <v>94.79166666666664</v>
      </c>
      <c r="BD23" s="33">
        <v>93.9875</v>
      </c>
      <c r="BE23" s="33">
        <v>92.4625</v>
      </c>
      <c r="BF23" s="33">
        <v>93.57083333333334</v>
      </c>
      <c r="BG23" s="33">
        <v>67.7625</v>
      </c>
      <c r="BH23" s="33">
        <v>80.1625</v>
      </c>
      <c r="BI23" s="33">
        <v>79.2</v>
      </c>
      <c r="BJ23" s="33">
        <v>83.8</v>
      </c>
      <c r="BK23" s="33">
        <v>87.34166666666664</v>
      </c>
      <c r="BL23" s="33">
        <v>84.84166666666665</v>
      </c>
      <c r="BM23" s="33">
        <v>79.9</v>
      </c>
      <c r="BN23" s="33">
        <v>85.06666666666665</v>
      </c>
      <c r="BO23" s="33">
        <v>74.76249999999999</v>
      </c>
      <c r="BP23" s="33">
        <v>96.41666666666667</v>
      </c>
      <c r="BQ23" s="33">
        <v>91.77499999999999</v>
      </c>
      <c r="BR23" s="33"/>
      <c r="BS23" s="33"/>
      <c r="BT23" s="33"/>
      <c r="BU23" s="33"/>
      <c r="BV23" s="33"/>
      <c r="BW23" s="33"/>
      <c r="BY23" s="9">
        <f t="shared" si="0"/>
        <v>85.89458333333333</v>
      </c>
      <c r="BZ23" s="9">
        <f t="shared" si="1"/>
        <v>86.05569444444446</v>
      </c>
      <c r="CA23" s="9">
        <f t="shared" si="2"/>
        <v>85.56069444444444</v>
      </c>
      <c r="CB23" s="9">
        <f t="shared" si="3"/>
        <v>84.52083333333333</v>
      </c>
    </row>
    <row r="24" spans="1:80" ht="11.25">
      <c r="A24" s="5">
        <v>22</v>
      </c>
      <c r="B24" s="33">
        <v>91.66666666666667</v>
      </c>
      <c r="C24" s="33">
        <v>82</v>
      </c>
      <c r="D24" s="33">
        <v>92</v>
      </c>
      <c r="E24" s="33">
        <v>85.5</v>
      </c>
      <c r="F24" s="33">
        <v>83.75</v>
      </c>
      <c r="G24" s="33">
        <v>91.25</v>
      </c>
      <c r="H24" s="33">
        <v>85.5</v>
      </c>
      <c r="I24" s="33">
        <v>78.75</v>
      </c>
      <c r="J24" s="34">
        <v>76.75</v>
      </c>
      <c r="K24" s="33">
        <v>83.25</v>
      </c>
      <c r="L24" s="33">
        <v>88.5</v>
      </c>
      <c r="M24" s="33">
        <v>82.75</v>
      </c>
      <c r="N24" s="33">
        <v>92.75</v>
      </c>
      <c r="O24" s="33">
        <v>80.25</v>
      </c>
      <c r="P24" s="33">
        <v>78</v>
      </c>
      <c r="Q24" s="33">
        <v>76.25</v>
      </c>
      <c r="R24" s="33">
        <v>80.25</v>
      </c>
      <c r="S24" s="33">
        <v>79</v>
      </c>
      <c r="T24" s="33">
        <v>89.5</v>
      </c>
      <c r="U24" s="33">
        <v>93.5</v>
      </c>
      <c r="V24" s="33">
        <v>86.75</v>
      </c>
      <c r="W24" s="33">
        <v>80.75</v>
      </c>
      <c r="X24" s="33">
        <v>78.75</v>
      </c>
      <c r="Y24" s="33">
        <v>83.25</v>
      </c>
      <c r="Z24" s="33">
        <v>74.75</v>
      </c>
      <c r="AA24" s="33">
        <v>77.125</v>
      </c>
      <c r="AB24" s="33">
        <v>87.5</v>
      </c>
      <c r="AC24" s="33">
        <v>79.5</v>
      </c>
      <c r="AD24" s="33">
        <v>88.125</v>
      </c>
      <c r="AE24" s="33">
        <v>84.75</v>
      </c>
      <c r="AF24" s="33">
        <v>87.05</v>
      </c>
      <c r="AG24" s="33">
        <v>84.3125</v>
      </c>
      <c r="AH24" s="33">
        <v>87.4125</v>
      </c>
      <c r="AI24" s="33">
        <v>95.1375</v>
      </c>
      <c r="AJ24" s="33">
        <v>82.725</v>
      </c>
      <c r="AK24" s="33">
        <v>81.125</v>
      </c>
      <c r="AL24" s="33">
        <v>76.7125</v>
      </c>
      <c r="AM24" s="33">
        <v>73.8375</v>
      </c>
      <c r="AN24" s="33">
        <v>87.875</v>
      </c>
      <c r="AO24" s="33">
        <v>79.75</v>
      </c>
      <c r="AP24" s="33">
        <v>79.625</v>
      </c>
      <c r="AQ24" s="33">
        <v>86.375</v>
      </c>
      <c r="AR24" s="33">
        <v>88.875</v>
      </c>
      <c r="AS24" s="33">
        <v>92.5</v>
      </c>
      <c r="AT24" s="33">
        <v>84.2375</v>
      </c>
      <c r="AU24" s="33">
        <v>95.8625</v>
      </c>
      <c r="AV24" s="33">
        <v>78.60416666666667</v>
      </c>
      <c r="AW24" s="33">
        <v>80.46666666666667</v>
      </c>
      <c r="AX24" s="33">
        <v>76.35833333333333</v>
      </c>
      <c r="AY24" s="33">
        <v>77.06666666666668</v>
      </c>
      <c r="AZ24" s="33">
        <v>81.7375</v>
      </c>
      <c r="BA24" s="33">
        <v>74.5375</v>
      </c>
      <c r="BB24" s="33">
        <v>90.18333333333334</v>
      </c>
      <c r="BC24" s="33">
        <v>87.52083333333333</v>
      </c>
      <c r="BD24" s="33">
        <v>92.9625</v>
      </c>
      <c r="BE24" s="33">
        <v>88.65</v>
      </c>
      <c r="BF24" s="33">
        <v>99.53333333333335</v>
      </c>
      <c r="BG24" s="33">
        <v>69.2</v>
      </c>
      <c r="BH24" s="33">
        <v>73.34166666666667</v>
      </c>
      <c r="BI24" s="33">
        <v>83.74166666666667</v>
      </c>
      <c r="BJ24" s="33">
        <v>87.49583333333334</v>
      </c>
      <c r="BK24" s="33">
        <v>80.85</v>
      </c>
      <c r="BL24" s="33">
        <v>67.77916666666665</v>
      </c>
      <c r="BM24" s="33">
        <v>77.3</v>
      </c>
      <c r="BN24" s="33">
        <v>81.1</v>
      </c>
      <c r="BO24" s="33">
        <v>69.98333333333333</v>
      </c>
      <c r="BP24" s="33">
        <v>95.81249999999999</v>
      </c>
      <c r="BQ24" s="33">
        <v>96.34583333333332</v>
      </c>
      <c r="BR24" s="33"/>
      <c r="BS24" s="33"/>
      <c r="BT24" s="33"/>
      <c r="BU24" s="33"/>
      <c r="BV24" s="33"/>
      <c r="BW24" s="33"/>
      <c r="BY24" s="9">
        <f t="shared" si="0"/>
        <v>83.01041666666667</v>
      </c>
      <c r="BZ24" s="9">
        <f t="shared" si="1"/>
        <v>84.22444444444446</v>
      </c>
      <c r="CA24" s="9">
        <f t="shared" si="2"/>
        <v>84.43694444444444</v>
      </c>
      <c r="CB24" s="9">
        <f t="shared" si="3"/>
        <v>83.52236111111111</v>
      </c>
    </row>
    <row r="25" spans="1:80" ht="11.25">
      <c r="A25" s="5">
        <v>23</v>
      </c>
      <c r="B25" s="33">
        <v>91.66666666666667</v>
      </c>
      <c r="C25" s="33">
        <v>87</v>
      </c>
      <c r="D25" s="33">
        <v>92</v>
      </c>
      <c r="E25" s="33">
        <v>89.5</v>
      </c>
      <c r="F25" s="33">
        <v>90.25</v>
      </c>
      <c r="G25" s="33">
        <v>92.25</v>
      </c>
      <c r="H25" s="33">
        <v>87.5</v>
      </c>
      <c r="I25" s="33">
        <v>77.25</v>
      </c>
      <c r="J25" s="34">
        <v>76.5</v>
      </c>
      <c r="K25" s="33">
        <v>92</v>
      </c>
      <c r="L25" s="33">
        <v>92.75</v>
      </c>
      <c r="M25" s="33">
        <v>79.75</v>
      </c>
      <c r="N25" s="33">
        <v>95.5</v>
      </c>
      <c r="O25" s="33">
        <v>74</v>
      </c>
      <c r="P25" s="33">
        <v>79</v>
      </c>
      <c r="Q25" s="33">
        <v>81.25</v>
      </c>
      <c r="R25" s="33">
        <v>87.5</v>
      </c>
      <c r="S25" s="33">
        <v>72</v>
      </c>
      <c r="T25" s="33">
        <v>86.75</v>
      </c>
      <c r="U25" s="33">
        <v>91.25</v>
      </c>
      <c r="V25" s="33">
        <v>81.25</v>
      </c>
      <c r="W25" s="33">
        <v>83.75</v>
      </c>
      <c r="X25" s="33">
        <v>83.5</v>
      </c>
      <c r="Y25" s="33">
        <v>79.75</v>
      </c>
      <c r="Z25" s="33">
        <v>76</v>
      </c>
      <c r="AA25" s="33">
        <v>81.625</v>
      </c>
      <c r="AB25" s="33">
        <v>77.375</v>
      </c>
      <c r="AC25" s="33">
        <v>82.5</v>
      </c>
      <c r="AD25" s="33">
        <v>88.25</v>
      </c>
      <c r="AE25" s="33">
        <v>82.25</v>
      </c>
      <c r="AF25" s="33">
        <v>88.15</v>
      </c>
      <c r="AG25" s="33">
        <v>83.1375</v>
      </c>
      <c r="AH25" s="33">
        <v>85.7125</v>
      </c>
      <c r="AI25" s="33">
        <v>88.2</v>
      </c>
      <c r="AJ25" s="33">
        <v>75.1875</v>
      </c>
      <c r="AK25" s="33">
        <v>85.8125</v>
      </c>
      <c r="AL25" s="33">
        <v>75.1125</v>
      </c>
      <c r="AM25" s="33">
        <v>73.15</v>
      </c>
      <c r="AN25" s="33">
        <v>83.8125</v>
      </c>
      <c r="AO25" s="33">
        <v>71.625</v>
      </c>
      <c r="AP25" s="33">
        <v>83.875</v>
      </c>
      <c r="AQ25" s="33">
        <v>84.25</v>
      </c>
      <c r="AR25" s="33">
        <v>80.5</v>
      </c>
      <c r="AS25" s="33">
        <v>97.5</v>
      </c>
      <c r="AT25" s="33">
        <v>85.5375</v>
      </c>
      <c r="AU25" s="33">
        <v>90.14583333333333</v>
      </c>
      <c r="AV25" s="33">
        <v>74.22916666666667</v>
      </c>
      <c r="AW25" s="33">
        <v>76.87916666666666</v>
      </c>
      <c r="AX25" s="33">
        <v>73.77916666666667</v>
      </c>
      <c r="AY25" s="33">
        <v>83.85416666666666</v>
      </c>
      <c r="AZ25" s="33">
        <v>79.94166666666665</v>
      </c>
      <c r="BA25" s="33">
        <v>78.34166666666665</v>
      </c>
      <c r="BB25" s="33">
        <v>80.99166666666666</v>
      </c>
      <c r="BC25" s="33">
        <v>85.7625</v>
      </c>
      <c r="BD25" s="33">
        <v>88.30416666666666</v>
      </c>
      <c r="BE25" s="33">
        <v>84.1625</v>
      </c>
      <c r="BF25" s="33">
        <v>98.37916666666666</v>
      </c>
      <c r="BG25" s="33">
        <v>76.78333333333333</v>
      </c>
      <c r="BH25" s="33">
        <v>77.90416666666667</v>
      </c>
      <c r="BI25" s="33">
        <v>82.45</v>
      </c>
      <c r="BJ25" s="33">
        <v>92.68333333333332</v>
      </c>
      <c r="BK25" s="33">
        <v>79.3375</v>
      </c>
      <c r="BL25" s="33">
        <v>82.6</v>
      </c>
      <c r="BM25" s="33">
        <v>72.6</v>
      </c>
      <c r="BN25" s="33">
        <v>83.69583333333331</v>
      </c>
      <c r="BO25" s="33">
        <v>67.82083333333334</v>
      </c>
      <c r="BP25" s="33">
        <v>92.7333333333333</v>
      </c>
      <c r="BQ25" s="33">
        <v>91.52499999999999</v>
      </c>
      <c r="BR25" s="33"/>
      <c r="BS25" s="33"/>
      <c r="BT25" s="33"/>
      <c r="BU25" s="33"/>
      <c r="BV25" s="33"/>
      <c r="BW25" s="33"/>
      <c r="BY25" s="9">
        <f t="shared" si="0"/>
        <v>82.63208333333334</v>
      </c>
      <c r="BZ25" s="9">
        <f t="shared" si="1"/>
        <v>82.5688888888889</v>
      </c>
      <c r="CA25" s="9">
        <f t="shared" si="2"/>
        <v>82.78722222222221</v>
      </c>
      <c r="CB25" s="9">
        <f t="shared" si="3"/>
        <v>82.7334722222222</v>
      </c>
    </row>
    <row r="26" spans="1:80" ht="11.25">
      <c r="A26" s="5">
        <v>24</v>
      </c>
      <c r="B26" s="33">
        <v>83.66666666666667</v>
      </c>
      <c r="C26" s="33">
        <v>84</v>
      </c>
      <c r="D26" s="33">
        <v>81.33333333333333</v>
      </c>
      <c r="E26" s="33">
        <v>84</v>
      </c>
      <c r="F26" s="33">
        <v>82.5</v>
      </c>
      <c r="G26" s="33">
        <v>79.25</v>
      </c>
      <c r="H26" s="33">
        <v>96</v>
      </c>
      <c r="I26" s="33">
        <v>83.25</v>
      </c>
      <c r="J26" s="34">
        <v>82.5</v>
      </c>
      <c r="K26" s="33">
        <v>91.25</v>
      </c>
      <c r="L26" s="33">
        <v>91</v>
      </c>
      <c r="M26" s="33">
        <v>77.5</v>
      </c>
      <c r="N26" s="33">
        <v>91</v>
      </c>
      <c r="O26" s="33">
        <v>79.75</v>
      </c>
      <c r="P26" s="33">
        <v>78</v>
      </c>
      <c r="Q26" s="33">
        <v>78.25</v>
      </c>
      <c r="R26" s="33">
        <v>80.75</v>
      </c>
      <c r="S26" s="33">
        <v>69.5</v>
      </c>
      <c r="T26" s="33">
        <v>83</v>
      </c>
      <c r="U26" s="33">
        <v>91</v>
      </c>
      <c r="V26" s="33">
        <v>71.25</v>
      </c>
      <c r="W26" s="33">
        <v>83.75</v>
      </c>
      <c r="X26" s="33">
        <v>80.25</v>
      </c>
      <c r="Y26" s="33">
        <v>80.75</v>
      </c>
      <c r="Z26" s="33">
        <v>73</v>
      </c>
      <c r="AA26" s="33">
        <v>75.25</v>
      </c>
      <c r="AB26" s="33">
        <v>75.625</v>
      </c>
      <c r="AC26" s="33">
        <v>76</v>
      </c>
      <c r="AD26" s="33">
        <v>81.5</v>
      </c>
      <c r="AE26" s="33">
        <v>85.125</v>
      </c>
      <c r="AF26" s="33">
        <v>77.475</v>
      </c>
      <c r="AG26" s="33">
        <v>85.225</v>
      </c>
      <c r="AH26" s="33">
        <v>77.85</v>
      </c>
      <c r="AI26" s="33">
        <v>78.1</v>
      </c>
      <c r="AJ26" s="33">
        <v>77.7125</v>
      </c>
      <c r="AK26" s="33">
        <v>86.4625</v>
      </c>
      <c r="AL26" s="33">
        <v>80.8</v>
      </c>
      <c r="AM26" s="33">
        <v>75.5125</v>
      </c>
      <c r="AN26" s="33">
        <v>77.3625</v>
      </c>
      <c r="AO26" s="33">
        <v>74</v>
      </c>
      <c r="AP26" s="33">
        <v>90.75</v>
      </c>
      <c r="AQ26" s="33">
        <v>85.5</v>
      </c>
      <c r="AR26" s="33">
        <v>85.125</v>
      </c>
      <c r="AS26" s="33">
        <v>87.25</v>
      </c>
      <c r="AT26" s="33">
        <v>84.94583333333334</v>
      </c>
      <c r="AU26" s="33">
        <v>94.47916666666669</v>
      </c>
      <c r="AV26" s="33">
        <v>72.90416666666667</v>
      </c>
      <c r="AW26" s="33">
        <v>70.81666666666665</v>
      </c>
      <c r="AX26" s="33">
        <v>74.6375</v>
      </c>
      <c r="AY26" s="33">
        <v>85.40416666666668</v>
      </c>
      <c r="AZ26" s="33">
        <v>92.525</v>
      </c>
      <c r="BA26" s="33">
        <v>83.07083333333333</v>
      </c>
      <c r="BB26" s="33">
        <v>80.89166666666667</v>
      </c>
      <c r="BC26" s="33">
        <v>94.18333333333334</v>
      </c>
      <c r="BD26" s="33">
        <v>72.45416666666667</v>
      </c>
      <c r="BE26" s="33">
        <v>83.51739130434783</v>
      </c>
      <c r="BF26" s="33">
        <v>97.60833333333335</v>
      </c>
      <c r="BG26" s="33">
        <v>77.4625</v>
      </c>
      <c r="BH26" s="33">
        <v>83.97083333333332</v>
      </c>
      <c r="BI26" s="33">
        <v>85.6875</v>
      </c>
      <c r="BJ26" s="33">
        <v>95.7625</v>
      </c>
      <c r="BK26" s="33">
        <v>80.175</v>
      </c>
      <c r="BL26" s="33">
        <v>86.06666666666666</v>
      </c>
      <c r="BM26" s="33">
        <v>76.3</v>
      </c>
      <c r="BN26" s="33">
        <v>90.14166666666667</v>
      </c>
      <c r="BO26" s="33">
        <v>85.10833333333332</v>
      </c>
      <c r="BP26" s="33">
        <v>88.75833333333334</v>
      </c>
      <c r="BQ26" s="33">
        <v>84.19583333333334</v>
      </c>
      <c r="BR26" s="33"/>
      <c r="BS26" s="33"/>
      <c r="BT26" s="33"/>
      <c r="BU26" s="33"/>
      <c r="BV26" s="33"/>
      <c r="BW26" s="33"/>
      <c r="BY26" s="9">
        <f t="shared" si="0"/>
        <v>80.50458333333333</v>
      </c>
      <c r="BZ26" s="9">
        <f t="shared" si="1"/>
        <v>80.62569444444443</v>
      </c>
      <c r="CA26" s="9">
        <f t="shared" si="2"/>
        <v>82.3550241545894</v>
      </c>
      <c r="CB26" s="9">
        <f t="shared" si="3"/>
        <v>84.03516304347826</v>
      </c>
    </row>
    <row r="27" spans="1:80" ht="11.25">
      <c r="A27" s="5">
        <v>25</v>
      </c>
      <c r="B27" s="33">
        <v>87</v>
      </c>
      <c r="C27" s="33">
        <v>88</v>
      </c>
      <c r="D27" s="33">
        <v>83.33333333333333</v>
      </c>
      <c r="E27" s="33">
        <v>86.75</v>
      </c>
      <c r="F27" s="33">
        <v>76.75</v>
      </c>
      <c r="G27" s="33">
        <v>86</v>
      </c>
      <c r="H27" s="33">
        <v>76.75</v>
      </c>
      <c r="I27" s="33">
        <v>84.75</v>
      </c>
      <c r="J27" s="34">
        <v>71.5</v>
      </c>
      <c r="K27" s="33">
        <v>79.25</v>
      </c>
      <c r="L27" s="33">
        <v>92</v>
      </c>
      <c r="M27" s="33">
        <v>79.25</v>
      </c>
      <c r="N27" s="33">
        <v>88.5</v>
      </c>
      <c r="O27" s="33">
        <v>83.5</v>
      </c>
      <c r="P27" s="33">
        <v>83</v>
      </c>
      <c r="Q27" s="33">
        <v>84.5</v>
      </c>
      <c r="R27" s="33">
        <v>87</v>
      </c>
      <c r="S27" s="33">
        <v>74.75</v>
      </c>
      <c r="T27" s="33">
        <v>87.5</v>
      </c>
      <c r="U27" s="33">
        <v>89.75</v>
      </c>
      <c r="V27" s="33">
        <v>69.25</v>
      </c>
      <c r="W27" s="33">
        <v>94.5</v>
      </c>
      <c r="X27" s="33">
        <v>76.25</v>
      </c>
      <c r="Y27" s="33">
        <v>83</v>
      </c>
      <c r="Z27" s="33">
        <v>76</v>
      </c>
      <c r="AA27" s="33">
        <v>76</v>
      </c>
      <c r="AB27" s="33">
        <v>82.5</v>
      </c>
      <c r="AC27" s="33">
        <v>86.875</v>
      </c>
      <c r="AD27" s="33">
        <v>85.875</v>
      </c>
      <c r="AE27" s="33">
        <v>92</v>
      </c>
      <c r="AF27" s="33">
        <v>81.5875</v>
      </c>
      <c r="AG27" s="33">
        <v>84.925</v>
      </c>
      <c r="AH27" s="33">
        <v>80.1125</v>
      </c>
      <c r="AI27" s="33">
        <v>82.125</v>
      </c>
      <c r="AJ27" s="33">
        <v>85.3125</v>
      </c>
      <c r="AK27" s="33">
        <v>78.975</v>
      </c>
      <c r="AL27" s="33">
        <v>84.9375</v>
      </c>
      <c r="AM27" s="33">
        <v>78.9375</v>
      </c>
      <c r="AN27" s="33">
        <v>76.2</v>
      </c>
      <c r="AO27" s="33">
        <v>74.5</v>
      </c>
      <c r="AP27" s="33">
        <v>95.375</v>
      </c>
      <c r="AQ27" s="33">
        <v>81.125</v>
      </c>
      <c r="AR27" s="33">
        <v>82.375</v>
      </c>
      <c r="AS27" s="33">
        <v>83.75</v>
      </c>
      <c r="AT27" s="33">
        <v>86.61666666666667</v>
      </c>
      <c r="AU27" s="33">
        <v>96.77083333333336</v>
      </c>
      <c r="AV27" s="33">
        <v>74.7625</v>
      </c>
      <c r="AW27" s="33">
        <v>76.95833333333333</v>
      </c>
      <c r="AX27" s="33">
        <v>77.7375</v>
      </c>
      <c r="AY27" s="33">
        <v>91.90833333333335</v>
      </c>
      <c r="AZ27" s="33">
        <v>85.16666666666667</v>
      </c>
      <c r="BA27" s="33">
        <v>78.90833333333335</v>
      </c>
      <c r="BB27" s="33">
        <v>86.76666666666665</v>
      </c>
      <c r="BC27" s="33">
        <v>88.31666666666666</v>
      </c>
      <c r="BD27" s="33">
        <v>80.29583333333333</v>
      </c>
      <c r="BE27" s="33">
        <v>90.385</v>
      </c>
      <c r="BF27" s="33">
        <v>86.74583333333334</v>
      </c>
      <c r="BG27" s="33">
        <v>75.8875</v>
      </c>
      <c r="BH27" s="33">
        <v>85.15416666666667</v>
      </c>
      <c r="BI27" s="33">
        <v>76.43333333333332</v>
      </c>
      <c r="BJ27" s="33">
        <v>95.39166666666667</v>
      </c>
      <c r="BK27" s="33">
        <v>72.6625</v>
      </c>
      <c r="BL27" s="33">
        <v>85.05833333333334</v>
      </c>
      <c r="BM27" s="33">
        <v>77.6</v>
      </c>
      <c r="BN27" s="33">
        <v>90.25416666666668</v>
      </c>
      <c r="BO27" s="33">
        <v>86.02083333333331</v>
      </c>
      <c r="BP27" s="33">
        <v>86.37916666666666</v>
      </c>
      <c r="BQ27" s="33">
        <v>93.03333333333335</v>
      </c>
      <c r="BR27" s="33"/>
      <c r="BS27" s="33"/>
      <c r="BT27" s="33"/>
      <c r="BU27" s="33"/>
      <c r="BV27" s="33"/>
      <c r="BW27" s="33"/>
      <c r="BY27" s="9">
        <f t="shared" si="0"/>
        <v>82.65541666666667</v>
      </c>
      <c r="BZ27" s="9">
        <f t="shared" si="1"/>
        <v>82.82819444444446</v>
      </c>
      <c r="CA27" s="9">
        <f t="shared" si="2"/>
        <v>83.51130555555555</v>
      </c>
      <c r="CB27" s="9">
        <f t="shared" si="3"/>
        <v>83.95130555555555</v>
      </c>
    </row>
    <row r="28" spans="1:80" ht="11.25">
      <c r="A28" s="5">
        <v>26</v>
      </c>
      <c r="B28" s="33">
        <v>74.66666666666667</v>
      </c>
      <c r="C28" s="33">
        <v>85</v>
      </c>
      <c r="D28" s="33">
        <v>83</v>
      </c>
      <c r="E28" s="33">
        <v>82.25</v>
      </c>
      <c r="F28" s="33">
        <v>91</v>
      </c>
      <c r="G28" s="33">
        <v>92.25</v>
      </c>
      <c r="H28" s="33">
        <v>59.25</v>
      </c>
      <c r="I28" s="33">
        <v>85.75</v>
      </c>
      <c r="J28" s="34">
        <v>70.25</v>
      </c>
      <c r="K28" s="33">
        <v>88.5</v>
      </c>
      <c r="L28" s="33">
        <v>83.75</v>
      </c>
      <c r="M28" s="33">
        <v>78.5</v>
      </c>
      <c r="N28" s="33">
        <v>84.5</v>
      </c>
      <c r="O28" s="33">
        <v>80.5</v>
      </c>
      <c r="P28" s="33">
        <v>80.75</v>
      </c>
      <c r="Q28" s="33">
        <v>87</v>
      </c>
      <c r="R28" s="33">
        <v>74.5</v>
      </c>
      <c r="S28" s="33">
        <v>77</v>
      </c>
      <c r="T28" s="33">
        <v>94.75</v>
      </c>
      <c r="U28" s="33">
        <v>81.75</v>
      </c>
      <c r="V28" s="33">
        <v>74.75</v>
      </c>
      <c r="W28" s="33">
        <v>81</v>
      </c>
      <c r="X28" s="33">
        <v>83.25</v>
      </c>
      <c r="Y28" s="33">
        <v>83.75</v>
      </c>
      <c r="Z28" s="33">
        <v>79.5</v>
      </c>
      <c r="AA28" s="33">
        <v>72.125</v>
      </c>
      <c r="AB28" s="33">
        <v>89.625</v>
      </c>
      <c r="AC28" s="33">
        <v>89.375</v>
      </c>
      <c r="AD28" s="33">
        <v>84.75</v>
      </c>
      <c r="AE28" s="33">
        <v>95.875</v>
      </c>
      <c r="AF28" s="33">
        <v>91.3375</v>
      </c>
      <c r="AG28" s="33">
        <v>85.075</v>
      </c>
      <c r="AH28" s="33">
        <v>86.1</v>
      </c>
      <c r="AI28" s="33">
        <v>85.075</v>
      </c>
      <c r="AJ28" s="33">
        <v>84.4</v>
      </c>
      <c r="AK28" s="33">
        <v>82.0875</v>
      </c>
      <c r="AL28" s="33">
        <v>93.5875</v>
      </c>
      <c r="AM28" s="33">
        <v>78.6375</v>
      </c>
      <c r="AN28" s="33">
        <v>74.525</v>
      </c>
      <c r="AO28" s="33">
        <v>82.625</v>
      </c>
      <c r="AP28" s="33">
        <v>86.25</v>
      </c>
      <c r="AQ28" s="33">
        <v>84.625</v>
      </c>
      <c r="AR28" s="33">
        <v>74.25</v>
      </c>
      <c r="AS28" s="33">
        <v>81.125</v>
      </c>
      <c r="AT28" s="33">
        <v>88.5</v>
      </c>
      <c r="AU28" s="33">
        <v>98.325</v>
      </c>
      <c r="AV28" s="33">
        <v>72.37083333333334</v>
      </c>
      <c r="AW28" s="33">
        <v>94.65416666666668</v>
      </c>
      <c r="AX28" s="33">
        <v>78.15</v>
      </c>
      <c r="AY28" s="33">
        <v>80.525</v>
      </c>
      <c r="AZ28" s="33">
        <v>80.65416666666667</v>
      </c>
      <c r="BA28" s="33">
        <v>81.68333333333332</v>
      </c>
      <c r="BB28" s="33">
        <v>98.575</v>
      </c>
      <c r="BC28" s="33">
        <v>74.44583333333334</v>
      </c>
      <c r="BD28" s="33">
        <v>86.80416666666667</v>
      </c>
      <c r="BE28" s="33" t="s">
        <v>11</v>
      </c>
      <c r="BF28" s="33">
        <v>86.84166666666665</v>
      </c>
      <c r="BG28" s="33">
        <v>80.23333333333333</v>
      </c>
      <c r="BH28" s="33">
        <v>81.49583333333332</v>
      </c>
      <c r="BI28" s="33">
        <v>71.22916666666667</v>
      </c>
      <c r="BJ28" s="33">
        <v>92.625</v>
      </c>
      <c r="BK28" s="33">
        <v>81.89166666666667</v>
      </c>
      <c r="BL28" s="33">
        <v>70.925</v>
      </c>
      <c r="BM28" s="33">
        <v>88.6</v>
      </c>
      <c r="BN28" s="33">
        <v>86.59166666666668</v>
      </c>
      <c r="BO28" s="33">
        <v>75.77083333333334</v>
      </c>
      <c r="BP28" s="33">
        <v>79.64999999999998</v>
      </c>
      <c r="BQ28" s="33">
        <v>94.33333333333333</v>
      </c>
      <c r="BR28" s="33"/>
      <c r="BS28" s="33"/>
      <c r="BT28" s="33"/>
      <c r="BU28" s="33"/>
      <c r="BV28" s="33"/>
      <c r="BW28" s="33"/>
      <c r="BY28" s="9">
        <f t="shared" si="0"/>
        <v>83.40166666666667</v>
      </c>
      <c r="BZ28" s="9">
        <f t="shared" si="1"/>
        <v>84.46833333333335</v>
      </c>
      <c r="CA28" s="9">
        <f t="shared" si="2"/>
        <v>84.55474137931034</v>
      </c>
      <c r="CB28" s="9">
        <f t="shared" si="3"/>
        <v>83.0439655172414</v>
      </c>
    </row>
    <row r="29" spans="1:80" ht="11.25">
      <c r="A29" s="5">
        <v>27</v>
      </c>
      <c r="B29" s="33">
        <v>80.66666666666667</v>
      </c>
      <c r="C29" s="33">
        <v>80</v>
      </c>
      <c r="D29" s="33">
        <v>81.33333333333333</v>
      </c>
      <c r="E29" s="33">
        <v>71.25</v>
      </c>
      <c r="F29" s="33">
        <v>90.5</v>
      </c>
      <c r="G29" s="33">
        <v>88.25</v>
      </c>
      <c r="H29" s="33">
        <v>60</v>
      </c>
      <c r="I29" s="33">
        <v>80.25</v>
      </c>
      <c r="J29" s="34">
        <v>71</v>
      </c>
      <c r="K29" s="33">
        <v>80</v>
      </c>
      <c r="L29" s="33">
        <v>84.25</v>
      </c>
      <c r="M29" s="33">
        <v>83.25</v>
      </c>
      <c r="N29" s="33">
        <v>84.25</v>
      </c>
      <c r="O29" s="33">
        <v>80.5</v>
      </c>
      <c r="P29" s="33">
        <v>78</v>
      </c>
      <c r="Q29" s="33">
        <v>93.75</v>
      </c>
      <c r="R29" s="33">
        <v>83.25</v>
      </c>
      <c r="S29" s="33">
        <v>77</v>
      </c>
      <c r="T29" s="33">
        <v>88.25</v>
      </c>
      <c r="U29" s="33">
        <v>71.5</v>
      </c>
      <c r="V29" s="33">
        <v>73.75</v>
      </c>
      <c r="W29" s="33">
        <v>79.5</v>
      </c>
      <c r="X29" s="33">
        <v>82.75</v>
      </c>
      <c r="Y29" s="33">
        <v>81</v>
      </c>
      <c r="Z29" s="33">
        <v>76.5</v>
      </c>
      <c r="AA29" s="33">
        <v>74.25</v>
      </c>
      <c r="AB29" s="33">
        <v>87.875</v>
      </c>
      <c r="AC29" s="33">
        <v>88.375</v>
      </c>
      <c r="AD29" s="33">
        <v>88.75</v>
      </c>
      <c r="AE29" s="33">
        <v>91.25</v>
      </c>
      <c r="AF29" s="33">
        <v>85.15</v>
      </c>
      <c r="AG29" s="33">
        <v>81.2375</v>
      </c>
      <c r="AH29" s="33">
        <v>84.6375</v>
      </c>
      <c r="AI29" s="33">
        <v>84.6625</v>
      </c>
      <c r="AJ29" s="33">
        <v>85.3125</v>
      </c>
      <c r="AK29" s="33">
        <v>91.6375</v>
      </c>
      <c r="AL29" s="33">
        <v>89.5125</v>
      </c>
      <c r="AM29" s="33">
        <v>70.8</v>
      </c>
      <c r="AN29" s="33">
        <v>66.35</v>
      </c>
      <c r="AO29" s="33">
        <v>71</v>
      </c>
      <c r="AP29" s="33">
        <v>87.375</v>
      </c>
      <c r="AQ29" s="33">
        <v>83</v>
      </c>
      <c r="AR29" s="33">
        <v>75.875</v>
      </c>
      <c r="AS29" s="33">
        <v>76.375</v>
      </c>
      <c r="AT29" s="33">
        <v>91.6125</v>
      </c>
      <c r="AU29" s="33">
        <v>92.21666666666665</v>
      </c>
      <c r="AV29" s="33">
        <v>75.14166666666667</v>
      </c>
      <c r="AW29" s="33">
        <v>89.27916666666665</v>
      </c>
      <c r="AX29" s="33">
        <v>68.96666666666665</v>
      </c>
      <c r="AY29" s="33">
        <v>77.3375</v>
      </c>
      <c r="AZ29" s="33">
        <v>74.98333333333332</v>
      </c>
      <c r="BA29" s="33">
        <v>89.07916666666665</v>
      </c>
      <c r="BB29" s="33">
        <v>68.48333333333333</v>
      </c>
      <c r="BC29" s="33">
        <v>79.42916666666666</v>
      </c>
      <c r="BD29" s="33">
        <v>74.19583333333334</v>
      </c>
      <c r="BE29" s="33">
        <v>94.94285714285714</v>
      </c>
      <c r="BF29" s="33">
        <v>91.81666666666666</v>
      </c>
      <c r="BG29" s="33">
        <v>74.63333333333333</v>
      </c>
      <c r="BH29" s="33">
        <v>87.5875</v>
      </c>
      <c r="BI29" s="33">
        <v>74.82916666666665</v>
      </c>
      <c r="BJ29" s="33">
        <v>91.5166666666667</v>
      </c>
      <c r="BK29" s="33">
        <v>81.04583333333332</v>
      </c>
      <c r="BL29" s="33">
        <v>80.26666666666667</v>
      </c>
      <c r="BM29" s="33">
        <v>92.1</v>
      </c>
      <c r="BN29" s="33">
        <v>87.39999999999999</v>
      </c>
      <c r="BO29" s="33">
        <v>75.19583333333334</v>
      </c>
      <c r="BP29" s="33">
        <v>83.86666666666667</v>
      </c>
      <c r="BQ29" s="33">
        <v>93.675</v>
      </c>
      <c r="BR29" s="33"/>
      <c r="BS29" s="33"/>
      <c r="BT29" s="33"/>
      <c r="BU29" s="33"/>
      <c r="BV29" s="33"/>
      <c r="BW29" s="33"/>
      <c r="BY29" s="9">
        <f t="shared" si="0"/>
        <v>82.39833333333333</v>
      </c>
      <c r="BZ29" s="9">
        <f t="shared" si="1"/>
        <v>82.16416666666669</v>
      </c>
      <c r="CA29" s="9">
        <f t="shared" si="2"/>
        <v>81.8347619047619</v>
      </c>
      <c r="CB29" s="9">
        <f t="shared" si="3"/>
        <v>81.6525396825397</v>
      </c>
    </row>
    <row r="30" spans="1:80" ht="11.25">
      <c r="A30" s="5">
        <v>28</v>
      </c>
      <c r="B30" s="33">
        <v>81.66666666666667</v>
      </c>
      <c r="C30" s="33">
        <v>90</v>
      </c>
      <c r="D30" s="33">
        <v>79</v>
      </c>
      <c r="E30" s="33">
        <v>76.25</v>
      </c>
      <c r="F30" s="33">
        <v>84.75</v>
      </c>
      <c r="G30" s="33">
        <v>91.75</v>
      </c>
      <c r="H30" s="33">
        <v>65.5</v>
      </c>
      <c r="I30" s="33">
        <v>89.25</v>
      </c>
      <c r="J30" s="34">
        <v>78.75</v>
      </c>
      <c r="K30" s="33">
        <v>90.5</v>
      </c>
      <c r="L30" s="33">
        <v>85</v>
      </c>
      <c r="M30" s="33">
        <v>79.25</v>
      </c>
      <c r="N30" s="33">
        <v>85</v>
      </c>
      <c r="O30" s="33">
        <v>77.5</v>
      </c>
      <c r="P30" s="33">
        <v>76.25</v>
      </c>
      <c r="Q30" s="33">
        <v>93.25</v>
      </c>
      <c r="R30" s="33">
        <v>78.5</v>
      </c>
      <c r="S30" s="33">
        <v>77</v>
      </c>
      <c r="T30" s="33">
        <v>77.25</v>
      </c>
      <c r="U30" s="33">
        <v>71.5</v>
      </c>
      <c r="V30" s="33">
        <v>75</v>
      </c>
      <c r="W30" s="33">
        <v>80.5</v>
      </c>
      <c r="X30" s="33">
        <v>81.25</v>
      </c>
      <c r="Y30" s="33">
        <v>73.75</v>
      </c>
      <c r="Z30" s="33">
        <v>75.5</v>
      </c>
      <c r="AA30" s="33">
        <v>83</v>
      </c>
      <c r="AB30" s="33">
        <v>80.375</v>
      </c>
      <c r="AC30" s="33">
        <v>87.25</v>
      </c>
      <c r="AD30" s="33">
        <v>86.125</v>
      </c>
      <c r="AE30" s="33">
        <v>89.125</v>
      </c>
      <c r="AF30" s="33">
        <v>82.2125</v>
      </c>
      <c r="AG30" s="33">
        <v>89</v>
      </c>
      <c r="AH30" s="33">
        <v>80.3375</v>
      </c>
      <c r="AI30" s="33">
        <v>75.6625</v>
      </c>
      <c r="AJ30" s="33">
        <v>75.475</v>
      </c>
      <c r="AK30" s="33">
        <v>92.1875</v>
      </c>
      <c r="AL30" s="33">
        <v>92.8625</v>
      </c>
      <c r="AM30" s="33">
        <v>74.7</v>
      </c>
      <c r="AN30" s="33">
        <v>70.7</v>
      </c>
      <c r="AO30" s="33">
        <v>74</v>
      </c>
      <c r="AP30" s="33">
        <v>90</v>
      </c>
      <c r="AQ30" s="33">
        <v>81.5</v>
      </c>
      <c r="AR30" s="33">
        <v>76.125</v>
      </c>
      <c r="AS30" s="33">
        <v>74.875</v>
      </c>
      <c r="AT30" s="33">
        <v>87.97916666666667</v>
      </c>
      <c r="AU30" s="33">
        <v>76.42083333333333</v>
      </c>
      <c r="AV30" s="33">
        <v>76.23333333333332</v>
      </c>
      <c r="AW30" s="33">
        <v>81.46666666666667</v>
      </c>
      <c r="AX30" s="33">
        <v>71.88333333333333</v>
      </c>
      <c r="AY30" s="33">
        <v>70.08333333333333</v>
      </c>
      <c r="AZ30" s="33">
        <v>81.5625</v>
      </c>
      <c r="BA30" s="33">
        <v>89.99166666666666</v>
      </c>
      <c r="BB30" s="33">
        <v>66.33333333333333</v>
      </c>
      <c r="BC30" s="33">
        <v>88.275</v>
      </c>
      <c r="BD30" s="33">
        <v>74.83333333333333</v>
      </c>
      <c r="BE30" s="33" t="s">
        <v>11</v>
      </c>
      <c r="BF30" s="33">
        <v>94.70416666666667</v>
      </c>
      <c r="BG30" s="33">
        <v>70.25833333333334</v>
      </c>
      <c r="BH30" s="33">
        <v>94.175</v>
      </c>
      <c r="BI30" s="33">
        <v>79.20416666666667</v>
      </c>
      <c r="BJ30" s="33">
        <v>86.87916666666666</v>
      </c>
      <c r="BK30" s="33">
        <v>73.22916666666667</v>
      </c>
      <c r="BL30" s="33">
        <v>86.60833333333335</v>
      </c>
      <c r="BM30" s="33">
        <v>84.4</v>
      </c>
      <c r="BN30" s="33">
        <v>88.05</v>
      </c>
      <c r="BO30" s="33">
        <v>88.47083333333335</v>
      </c>
      <c r="BP30" s="33">
        <v>82.64583333333334</v>
      </c>
      <c r="BQ30" s="33">
        <v>99.03333333333335</v>
      </c>
      <c r="BR30" s="33"/>
      <c r="BS30" s="33"/>
      <c r="BT30" s="33"/>
      <c r="BU30" s="33"/>
      <c r="BV30" s="33"/>
      <c r="BW30" s="33"/>
      <c r="BY30" s="9">
        <f t="shared" si="0"/>
        <v>81.46875</v>
      </c>
      <c r="BZ30" s="9">
        <f t="shared" si="1"/>
        <v>80.41208333333331</v>
      </c>
      <c r="CA30" s="9">
        <f t="shared" si="2"/>
        <v>80.51422413793104</v>
      </c>
      <c r="CB30" s="9">
        <f t="shared" si="3"/>
        <v>81.37658045977012</v>
      </c>
    </row>
    <row r="31" spans="1:80" ht="11.25">
      <c r="A31" s="5">
        <v>29</v>
      </c>
      <c r="B31" s="33">
        <v>83</v>
      </c>
      <c r="C31" s="33">
        <v>82</v>
      </c>
      <c r="D31" s="33">
        <v>66</v>
      </c>
      <c r="E31" s="33">
        <v>80.75</v>
      </c>
      <c r="F31" s="33">
        <v>85.5</v>
      </c>
      <c r="G31" s="33">
        <v>84</v>
      </c>
      <c r="H31" s="33">
        <v>70.75</v>
      </c>
      <c r="I31" s="33">
        <v>94.5</v>
      </c>
      <c r="J31" s="34">
        <v>77.25</v>
      </c>
      <c r="K31" s="33">
        <v>75.75</v>
      </c>
      <c r="L31" s="33">
        <v>81</v>
      </c>
      <c r="M31" s="33">
        <v>94.75</v>
      </c>
      <c r="N31" s="33">
        <v>85</v>
      </c>
      <c r="O31" s="33">
        <v>78.25</v>
      </c>
      <c r="P31" s="33">
        <v>80.5</v>
      </c>
      <c r="Q31" s="33">
        <v>94.25</v>
      </c>
      <c r="R31" s="33">
        <v>73.25</v>
      </c>
      <c r="S31" s="33">
        <v>81.75</v>
      </c>
      <c r="T31" s="33">
        <v>80</v>
      </c>
      <c r="U31" s="33">
        <v>76</v>
      </c>
      <c r="V31" s="33">
        <v>81.75</v>
      </c>
      <c r="W31" s="33">
        <v>80.25</v>
      </c>
      <c r="X31" s="33">
        <v>75.25</v>
      </c>
      <c r="Y31" s="33">
        <v>76.75</v>
      </c>
      <c r="Z31" s="33">
        <v>79</v>
      </c>
      <c r="AA31" s="33">
        <v>75.25</v>
      </c>
      <c r="AB31" s="33">
        <v>84.75</v>
      </c>
      <c r="AC31" s="33">
        <v>88.25</v>
      </c>
      <c r="AD31" s="33">
        <v>83.5</v>
      </c>
      <c r="AE31" s="33">
        <v>90.125</v>
      </c>
      <c r="AF31" s="33">
        <v>83.1875</v>
      </c>
      <c r="AG31" s="33">
        <v>87.875</v>
      </c>
      <c r="AH31" s="33">
        <v>68.75</v>
      </c>
      <c r="AI31" s="33">
        <v>71.325</v>
      </c>
      <c r="AJ31" s="33">
        <v>70.8875</v>
      </c>
      <c r="AK31" s="33">
        <v>87.7125</v>
      </c>
      <c r="AL31" s="33">
        <v>87.9375</v>
      </c>
      <c r="AM31" s="33">
        <v>78.725</v>
      </c>
      <c r="AN31" s="33">
        <v>74.25</v>
      </c>
      <c r="AO31" s="33">
        <v>72</v>
      </c>
      <c r="AP31" s="33">
        <v>87.375</v>
      </c>
      <c r="AQ31" s="33">
        <v>90.75</v>
      </c>
      <c r="AR31" s="33">
        <v>79.375</v>
      </c>
      <c r="AS31" s="33">
        <v>79</v>
      </c>
      <c r="AT31" s="33">
        <v>83.5375</v>
      </c>
      <c r="AU31" s="33">
        <v>90.82083333333333</v>
      </c>
      <c r="AV31" s="33">
        <v>74.8875</v>
      </c>
      <c r="AW31" s="33">
        <v>79.1125</v>
      </c>
      <c r="AX31" s="33">
        <v>71.8625</v>
      </c>
      <c r="AY31" s="33">
        <v>79.29166666666666</v>
      </c>
      <c r="AZ31" s="33">
        <v>83.94583333333334</v>
      </c>
      <c r="BA31" s="33">
        <v>95.11666666666666</v>
      </c>
      <c r="BB31" s="33">
        <v>86.04583333333333</v>
      </c>
      <c r="BC31" s="33">
        <v>87.50833333333333</v>
      </c>
      <c r="BD31" s="33">
        <v>82.9625</v>
      </c>
      <c r="BE31" s="33">
        <v>77.78181818181817</v>
      </c>
      <c r="BF31" s="33">
        <v>94.24583333333334</v>
      </c>
      <c r="BG31" s="33">
        <v>80.20416666666667</v>
      </c>
      <c r="BH31" s="33">
        <v>92.72916666666667</v>
      </c>
      <c r="BI31" s="33">
        <v>77.65</v>
      </c>
      <c r="BJ31" s="33">
        <v>96.2666666666667</v>
      </c>
      <c r="BK31" s="33">
        <v>70.6875</v>
      </c>
      <c r="BL31" s="33">
        <v>81.81666666666668</v>
      </c>
      <c r="BM31" s="33">
        <v>78.4</v>
      </c>
      <c r="BN31" s="33">
        <v>89.68333333333332</v>
      </c>
      <c r="BO31" s="33">
        <v>90.05833333333334</v>
      </c>
      <c r="BP31" s="33">
        <v>82.39166666666667</v>
      </c>
      <c r="BQ31" s="33">
        <v>91.95</v>
      </c>
      <c r="BR31" s="33"/>
      <c r="BS31" s="33"/>
      <c r="BT31" s="33"/>
      <c r="BU31" s="33"/>
      <c r="BV31" s="33"/>
      <c r="BW31" s="33"/>
      <c r="BY31" s="9">
        <f t="shared" si="0"/>
        <v>80.96749999999999</v>
      </c>
      <c r="BZ31" s="9">
        <f t="shared" si="1"/>
        <v>80.61277777777778</v>
      </c>
      <c r="CA31" s="9">
        <f t="shared" si="2"/>
        <v>82.00328282828285</v>
      </c>
      <c r="CB31" s="9">
        <f t="shared" si="3"/>
        <v>83.39022727272729</v>
      </c>
    </row>
    <row r="32" spans="1:80" ht="11.25">
      <c r="A32" s="5">
        <v>30</v>
      </c>
      <c r="B32" s="33">
        <v>85</v>
      </c>
      <c r="C32" s="33">
        <v>97</v>
      </c>
      <c r="D32" s="33">
        <v>70.33333333333333</v>
      </c>
      <c r="E32" s="33">
        <v>72.5</v>
      </c>
      <c r="F32" s="33">
        <v>84</v>
      </c>
      <c r="G32" s="33">
        <v>82</v>
      </c>
      <c r="H32" s="33">
        <v>77.5</v>
      </c>
      <c r="I32" s="33">
        <v>81.75</v>
      </c>
      <c r="J32" s="34">
        <v>75.5</v>
      </c>
      <c r="K32" s="33">
        <v>75.25</v>
      </c>
      <c r="L32" s="33">
        <v>76.5</v>
      </c>
      <c r="M32" s="33">
        <v>90.25</v>
      </c>
      <c r="N32" s="33">
        <v>85.25</v>
      </c>
      <c r="O32" s="33">
        <v>87.25</v>
      </c>
      <c r="P32" s="33">
        <v>83.5</v>
      </c>
      <c r="Q32" s="33">
        <v>89.5</v>
      </c>
      <c r="R32" s="33">
        <v>72</v>
      </c>
      <c r="S32" s="33">
        <v>79</v>
      </c>
      <c r="T32" s="33">
        <v>78</v>
      </c>
      <c r="U32" s="33">
        <v>82.75</v>
      </c>
      <c r="V32" s="33">
        <v>81.75</v>
      </c>
      <c r="W32" s="33">
        <v>80.75</v>
      </c>
      <c r="X32" s="33">
        <v>69.75</v>
      </c>
      <c r="Y32" s="33">
        <v>77</v>
      </c>
      <c r="Z32" s="33">
        <v>77.5</v>
      </c>
      <c r="AA32" s="33">
        <v>78.5</v>
      </c>
      <c r="AB32" s="33">
        <v>76.375</v>
      </c>
      <c r="AC32" s="33">
        <v>90.125</v>
      </c>
      <c r="AD32" s="33">
        <v>86.875</v>
      </c>
      <c r="AE32" s="33">
        <v>89</v>
      </c>
      <c r="AF32" s="33">
        <v>85.7625</v>
      </c>
      <c r="AG32" s="33">
        <v>84.925</v>
      </c>
      <c r="AH32" s="33">
        <v>73.625</v>
      </c>
      <c r="AI32" s="33">
        <v>72.1</v>
      </c>
      <c r="AJ32" s="33">
        <v>70.15</v>
      </c>
      <c r="AK32" s="33">
        <v>88.9</v>
      </c>
      <c r="AL32" s="33">
        <v>94.6375</v>
      </c>
      <c r="AM32" s="33">
        <v>78.0625</v>
      </c>
      <c r="AN32" s="33">
        <v>88.025</v>
      </c>
      <c r="AO32" s="33">
        <v>69.625</v>
      </c>
      <c r="AP32" s="33">
        <v>89.5</v>
      </c>
      <c r="AQ32" s="33">
        <v>91.125</v>
      </c>
      <c r="AR32" s="33">
        <v>81.5</v>
      </c>
      <c r="AS32" s="33">
        <v>76.625</v>
      </c>
      <c r="AT32" s="33">
        <v>75.93333333333335</v>
      </c>
      <c r="AU32" s="33">
        <v>93.62916666666666</v>
      </c>
      <c r="AV32" s="33">
        <v>68.87916666666668</v>
      </c>
      <c r="AW32" s="33">
        <v>76.825</v>
      </c>
      <c r="AX32" s="33">
        <v>76.1625</v>
      </c>
      <c r="AY32" s="33">
        <v>78.55416666666666</v>
      </c>
      <c r="AZ32" s="33">
        <v>91.52916666666665</v>
      </c>
      <c r="BA32" s="33">
        <v>91.47083333333332</v>
      </c>
      <c r="BB32" s="33">
        <v>90.84583333333332</v>
      </c>
      <c r="BC32" s="33">
        <v>81.63333333333334</v>
      </c>
      <c r="BD32" s="33">
        <v>91.12916666666668</v>
      </c>
      <c r="BE32" s="33">
        <v>85.42608695652174</v>
      </c>
      <c r="BF32" s="33">
        <v>92.50416666666666</v>
      </c>
      <c r="BG32" s="33">
        <v>94.35</v>
      </c>
      <c r="BH32" s="33">
        <v>94.74166666666667</v>
      </c>
      <c r="BI32" s="33">
        <v>79.19583333333331</v>
      </c>
      <c r="BJ32" s="33">
        <v>91.825</v>
      </c>
      <c r="BK32" s="33">
        <v>79.23333333333333</v>
      </c>
      <c r="BL32" s="33">
        <v>84.04583333333333</v>
      </c>
      <c r="BM32" s="33">
        <v>76.9</v>
      </c>
      <c r="BN32" s="33">
        <v>86.9375</v>
      </c>
      <c r="BO32" s="33">
        <v>86.57083333333333</v>
      </c>
      <c r="BP32" s="33">
        <v>78.00416666666666</v>
      </c>
      <c r="BQ32" s="33">
        <v>86.62916666666666</v>
      </c>
      <c r="BR32" s="33"/>
      <c r="BS32" s="33"/>
      <c r="BT32" s="33"/>
      <c r="BU32" s="33"/>
      <c r="BV32" s="33"/>
      <c r="BW32" s="33"/>
      <c r="BY32" s="9">
        <f t="shared" si="0"/>
        <v>81.01791666666666</v>
      </c>
      <c r="BZ32" s="9">
        <f t="shared" si="1"/>
        <v>80.94013888888888</v>
      </c>
      <c r="CA32" s="9">
        <f t="shared" si="2"/>
        <v>83.64364734299515</v>
      </c>
      <c r="CB32" s="9">
        <f t="shared" si="3"/>
        <v>84.31184178743959</v>
      </c>
    </row>
    <row r="33" spans="1:80" ht="11.25">
      <c r="A33" s="5">
        <v>31</v>
      </c>
      <c r="B33" s="33">
        <v>83</v>
      </c>
      <c r="C33" s="33">
        <v>87.33333333333333</v>
      </c>
      <c r="D33" s="33">
        <v>76.33333333333333</v>
      </c>
      <c r="E33" s="33">
        <v>83.5</v>
      </c>
      <c r="F33" s="33">
        <v>86.5</v>
      </c>
      <c r="G33" s="33">
        <v>82</v>
      </c>
      <c r="H33" s="33">
        <v>78.75</v>
      </c>
      <c r="I33" s="33">
        <v>78.75</v>
      </c>
      <c r="J33" s="34">
        <v>76.75</v>
      </c>
      <c r="K33" s="33">
        <v>70.5</v>
      </c>
      <c r="L33" s="33">
        <v>81.75</v>
      </c>
      <c r="M33" s="33">
        <v>85.5</v>
      </c>
      <c r="N33" s="33">
        <v>69.5</v>
      </c>
      <c r="O33" s="33">
        <v>91.25</v>
      </c>
      <c r="P33" s="33">
        <v>85.75</v>
      </c>
      <c r="Q33" s="33">
        <v>89.75</v>
      </c>
      <c r="R33" s="33">
        <v>83.75</v>
      </c>
      <c r="S33" s="33">
        <v>78.25</v>
      </c>
      <c r="T33" s="33">
        <v>77</v>
      </c>
      <c r="U33" s="33">
        <v>78</v>
      </c>
      <c r="V33" s="33">
        <v>78.5</v>
      </c>
      <c r="W33" s="33">
        <v>75.75</v>
      </c>
      <c r="X33" s="33">
        <v>77</v>
      </c>
      <c r="Y33" s="33">
        <v>72.75</v>
      </c>
      <c r="Z33" s="33">
        <v>77</v>
      </c>
      <c r="AA33" s="33">
        <v>82.875</v>
      </c>
      <c r="AB33" s="33">
        <v>69.625</v>
      </c>
      <c r="AC33" s="33">
        <v>91.625</v>
      </c>
      <c r="AD33" s="33">
        <v>82.25</v>
      </c>
      <c r="AE33" s="33">
        <v>92.5</v>
      </c>
      <c r="AF33" s="33">
        <v>81.375</v>
      </c>
      <c r="AG33" s="33">
        <v>80.625</v>
      </c>
      <c r="AH33" s="33">
        <v>84.925</v>
      </c>
      <c r="AI33" s="33">
        <v>75.3625</v>
      </c>
      <c r="AJ33" s="33">
        <v>89.025</v>
      </c>
      <c r="AK33" s="33">
        <v>84.6875</v>
      </c>
      <c r="AL33" s="33">
        <v>91.325</v>
      </c>
      <c r="AM33" s="33">
        <v>77.575</v>
      </c>
      <c r="AN33" s="33">
        <v>86.2</v>
      </c>
      <c r="AO33" s="33">
        <v>70</v>
      </c>
      <c r="AP33" s="33">
        <v>86</v>
      </c>
      <c r="AQ33" s="33">
        <v>84.75</v>
      </c>
      <c r="AR33" s="33">
        <v>80.75</v>
      </c>
      <c r="AS33" s="33">
        <v>77.875</v>
      </c>
      <c r="AT33" s="33">
        <v>83.47083333333335</v>
      </c>
      <c r="AU33" s="33">
        <v>87.20833333333331</v>
      </c>
      <c r="AV33" s="33">
        <v>68.92083333333333</v>
      </c>
      <c r="AW33" s="33">
        <v>74.59583333333333</v>
      </c>
      <c r="AX33" s="33">
        <v>80.59166666666667</v>
      </c>
      <c r="AY33" s="33">
        <v>69.52916666666667</v>
      </c>
      <c r="AZ33" s="33">
        <v>82.47916666666664</v>
      </c>
      <c r="BA33" s="33">
        <v>83.325</v>
      </c>
      <c r="BB33" s="33">
        <v>89.00416666666668</v>
      </c>
      <c r="BC33" s="33">
        <v>77.2125</v>
      </c>
      <c r="BD33" s="33">
        <v>88.09583333333335</v>
      </c>
      <c r="BE33" s="33">
        <v>80.0125</v>
      </c>
      <c r="BF33" s="33">
        <v>87.2375</v>
      </c>
      <c r="BG33" s="33">
        <v>83.15416666666667</v>
      </c>
      <c r="BH33" s="33">
        <v>89.5</v>
      </c>
      <c r="BI33" s="33">
        <v>78.97083333333333</v>
      </c>
      <c r="BJ33" s="33">
        <v>90.8125</v>
      </c>
      <c r="BK33" s="33">
        <v>85.05</v>
      </c>
      <c r="BL33" s="33">
        <v>73.56666666666665</v>
      </c>
      <c r="BM33" s="33">
        <v>86.8</v>
      </c>
      <c r="BN33" s="33">
        <v>83.07083333333334</v>
      </c>
      <c r="BO33" s="33">
        <v>81.04166666666664</v>
      </c>
      <c r="BP33" s="33">
        <v>75.87083333333334</v>
      </c>
      <c r="BQ33" s="33">
        <v>91.93333333333334</v>
      </c>
      <c r="BR33" s="33"/>
      <c r="BS33" s="33"/>
      <c r="BT33" s="33"/>
      <c r="BU33" s="33"/>
      <c r="BV33" s="33"/>
      <c r="BW33" s="33"/>
      <c r="BY33" s="9">
        <f t="shared" si="0"/>
        <v>81.08416666666666</v>
      </c>
      <c r="BZ33" s="9">
        <f t="shared" si="1"/>
        <v>80.65152777777779</v>
      </c>
      <c r="CA33" s="9">
        <f t="shared" si="2"/>
        <v>82.00208333333333</v>
      </c>
      <c r="CB33" s="9">
        <f t="shared" si="3"/>
        <v>81.90097222222222</v>
      </c>
    </row>
    <row r="34" spans="1:80" ht="11.25">
      <c r="A34" s="1" t="s">
        <v>5</v>
      </c>
      <c r="B34" s="38">
        <f>AVERAGE(B3:B33)</f>
        <v>84.99999999999999</v>
      </c>
      <c r="C34" s="38">
        <f>AVERAGE(C3:C33)</f>
        <v>86.1505376344086</v>
      </c>
      <c r="D34" s="38">
        <f aca="true" t="shared" si="4" ref="D34:BA34">AVERAGE(D3:D33)</f>
        <v>88.50537634408605</v>
      </c>
      <c r="E34" s="38">
        <f t="shared" si="4"/>
        <v>85.70967741935483</v>
      </c>
      <c r="F34" s="38">
        <f t="shared" si="4"/>
        <v>85.84677419354838</v>
      </c>
      <c r="G34" s="38">
        <f t="shared" si="4"/>
        <v>82.87096774193549</v>
      </c>
      <c r="H34" s="38">
        <f t="shared" si="4"/>
        <v>83.2258064516129</v>
      </c>
      <c r="I34" s="38">
        <f t="shared" si="4"/>
        <v>82.30645161290323</v>
      </c>
      <c r="J34" s="39">
        <f t="shared" si="4"/>
        <v>81.74193548387096</v>
      </c>
      <c r="K34" s="38">
        <f t="shared" si="4"/>
        <v>86.41129032258064</v>
      </c>
      <c r="L34" s="38">
        <f t="shared" si="4"/>
        <v>86.87903225806451</v>
      </c>
      <c r="M34" s="38">
        <f t="shared" si="4"/>
        <v>85.50806451612904</v>
      </c>
      <c r="N34" s="38">
        <f t="shared" si="4"/>
        <v>87.00806451612904</v>
      </c>
      <c r="O34" s="38">
        <f t="shared" si="4"/>
        <v>84.96774193548387</v>
      </c>
      <c r="P34" s="38">
        <f t="shared" si="4"/>
        <v>83.04032258064517</v>
      </c>
      <c r="Q34" s="38">
        <f t="shared" si="4"/>
        <v>86.23387096774194</v>
      </c>
      <c r="R34" s="38">
        <f t="shared" si="4"/>
        <v>84.20967741935483</v>
      </c>
      <c r="S34" s="38">
        <f t="shared" si="4"/>
        <v>82.37096774193549</v>
      </c>
      <c r="T34" s="38">
        <f t="shared" si="4"/>
        <v>83.4274193548387</v>
      </c>
      <c r="U34" s="38">
        <f t="shared" si="4"/>
        <v>84.4274193548387</v>
      </c>
      <c r="V34" s="38">
        <f t="shared" si="4"/>
        <v>79.25</v>
      </c>
      <c r="W34" s="38">
        <f t="shared" si="4"/>
        <v>86.69354838709677</v>
      </c>
      <c r="X34" s="38">
        <f t="shared" si="4"/>
        <v>81.76612903225806</v>
      </c>
      <c r="Y34" s="38">
        <f t="shared" si="4"/>
        <v>82.81451612903226</v>
      </c>
      <c r="Z34" s="38">
        <f t="shared" si="4"/>
        <v>81.46774193548387</v>
      </c>
      <c r="AA34" s="38">
        <f t="shared" si="4"/>
        <v>79.68145161290323</v>
      </c>
      <c r="AB34" s="38">
        <f t="shared" si="4"/>
        <v>80.54838709677419</v>
      </c>
      <c r="AC34" s="38">
        <f t="shared" si="4"/>
        <v>86.1008064516129</v>
      </c>
      <c r="AD34" s="38">
        <f t="shared" si="4"/>
        <v>83.29435483870968</v>
      </c>
      <c r="AE34" s="38">
        <f t="shared" si="4"/>
        <v>84.25</v>
      </c>
      <c r="AF34" s="38">
        <f t="shared" si="4"/>
        <v>86.46129032258065</v>
      </c>
      <c r="AG34" s="38">
        <f t="shared" si="4"/>
        <v>87.28911290322583</v>
      </c>
      <c r="AH34" s="38">
        <f t="shared" si="4"/>
        <v>82.11209677419356</v>
      </c>
      <c r="AI34" s="38">
        <f t="shared" si="4"/>
        <v>84.76612903225805</v>
      </c>
      <c r="AJ34" s="38">
        <f t="shared" si="4"/>
        <v>83.13346774193548</v>
      </c>
      <c r="AK34" s="38">
        <f t="shared" si="4"/>
        <v>87.1072580645161</v>
      </c>
      <c r="AL34" s="38">
        <f t="shared" si="4"/>
        <v>86.59919354838709</v>
      </c>
      <c r="AM34" s="38">
        <f t="shared" si="4"/>
        <v>79.43548387096774</v>
      </c>
      <c r="AN34" s="38">
        <f t="shared" si="4"/>
        <v>81.91854838709676</v>
      </c>
      <c r="AO34" s="38">
        <f t="shared" si="4"/>
        <v>77.61693548387096</v>
      </c>
      <c r="AP34" s="38">
        <f t="shared" si="4"/>
        <v>88.04032258064517</v>
      </c>
      <c r="AQ34" s="38">
        <f t="shared" si="4"/>
        <v>84.99193548387096</v>
      </c>
      <c r="AR34" s="38">
        <f t="shared" si="4"/>
        <v>86.87903225806451</v>
      </c>
      <c r="AS34" s="38">
        <f t="shared" si="4"/>
        <v>82.06048387096774</v>
      </c>
      <c r="AT34" s="38">
        <f t="shared" si="4"/>
        <v>82.51290322580645</v>
      </c>
      <c r="AU34" s="38">
        <f t="shared" si="4"/>
        <v>85.7548387096774</v>
      </c>
      <c r="AV34" s="38">
        <f t="shared" si="4"/>
        <v>82.38413978494621</v>
      </c>
      <c r="AW34" s="38">
        <f t="shared" si="4"/>
        <v>80.78266129032258</v>
      </c>
      <c r="AX34" s="38">
        <f t="shared" si="4"/>
        <v>76.42688172043012</v>
      </c>
      <c r="AY34" s="38">
        <f t="shared" si="4"/>
        <v>80.80873655913982</v>
      </c>
      <c r="AZ34" s="38">
        <f t="shared" si="4"/>
        <v>85.14596774193545</v>
      </c>
      <c r="BA34" s="38">
        <f t="shared" si="4"/>
        <v>80.05080645161291</v>
      </c>
      <c r="BB34" s="38">
        <f aca="true" t="shared" si="5" ref="BB34:BI34">AVERAGE(BB3:BB33)</f>
        <v>85.96962365591395</v>
      </c>
      <c r="BC34" s="38">
        <f t="shared" si="5"/>
        <v>87.45510752688173</v>
      </c>
      <c r="BD34" s="38">
        <f t="shared" si="5"/>
        <v>87.06989247311827</v>
      </c>
      <c r="BE34" s="38">
        <f t="shared" si="5"/>
        <v>86.78214897421422</v>
      </c>
      <c r="BF34" s="38">
        <f t="shared" si="5"/>
        <v>87.0236559139785</v>
      </c>
      <c r="BG34" s="38">
        <f t="shared" si="5"/>
        <v>81.22459677419356</v>
      </c>
      <c r="BH34" s="38">
        <f t="shared" si="5"/>
        <v>82.86465053763443</v>
      </c>
      <c r="BI34" s="38">
        <f t="shared" si="5"/>
        <v>81.07163978494624</v>
      </c>
      <c r="BJ34" s="38">
        <f aca="true" t="shared" si="6" ref="BJ34:BO34">AVERAGE(BJ3:BJ33)</f>
        <v>84.44099462365593</v>
      </c>
      <c r="BK34" s="38">
        <f t="shared" si="6"/>
        <v>83.8659946236559</v>
      </c>
      <c r="BL34" s="38">
        <f t="shared" si="6"/>
        <v>82.95940860215053</v>
      </c>
      <c r="BM34" s="38">
        <f t="shared" si="6"/>
        <v>81.93870967741935</v>
      </c>
      <c r="BN34" s="38">
        <f t="shared" si="6"/>
        <v>82.61612903225804</v>
      </c>
      <c r="BO34" s="38">
        <f t="shared" si="6"/>
        <v>78.6559139784946</v>
      </c>
      <c r="BP34" s="38">
        <f>AVERAGE(BP3:BP33)</f>
        <v>85.28212365591399</v>
      </c>
      <c r="BQ34" s="38">
        <f>AVERAGE(BQ3:BQ33)</f>
        <v>90.59784946236559</v>
      </c>
      <c r="BR34" s="38"/>
      <c r="BS34" s="38"/>
      <c r="BT34" s="38"/>
      <c r="BU34" s="38"/>
      <c r="BV34" s="38"/>
      <c r="BW34" s="38"/>
      <c r="BY34" s="11">
        <f>AVERAGE(BY3:BY33)</f>
        <v>83.96655913978495</v>
      </c>
      <c r="BZ34" s="11">
        <f>AVERAGE(BZ3:BZ33)</f>
        <v>83.45225358422938</v>
      </c>
      <c r="CA34" s="11">
        <f>AVERAGE(CA3:CA33)</f>
        <v>83.83578543272702</v>
      </c>
      <c r="CB34" s="11">
        <f>AVERAGE(CB3:CB33)</f>
        <v>83.49658910347229</v>
      </c>
    </row>
    <row r="35" spans="2:75" ht="10.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</row>
    <row r="36" spans="1:77" ht="11.25">
      <c r="A36" s="67" t="s">
        <v>6</v>
      </c>
      <c r="B36" s="68">
        <f>MAX(B3:B33)</f>
        <v>97.66666666666667</v>
      </c>
      <c r="C36" s="68">
        <f>MAX(C3:C33)</f>
        <v>97</v>
      </c>
      <c r="D36" s="68">
        <f aca="true" t="shared" si="7" ref="D36:BA36">MAX(D3:D33)</f>
        <v>100</v>
      </c>
      <c r="E36" s="68">
        <f t="shared" si="7"/>
        <v>94.5</v>
      </c>
      <c r="F36" s="68">
        <f t="shared" si="7"/>
        <v>92.25</v>
      </c>
      <c r="G36" s="68">
        <f t="shared" si="7"/>
        <v>95.25</v>
      </c>
      <c r="H36" s="68">
        <f t="shared" si="7"/>
        <v>97.25</v>
      </c>
      <c r="I36" s="68">
        <f t="shared" si="7"/>
        <v>95</v>
      </c>
      <c r="J36" s="69">
        <f t="shared" si="7"/>
        <v>91.75</v>
      </c>
      <c r="K36" s="68">
        <f t="shared" si="7"/>
        <v>96.5</v>
      </c>
      <c r="L36" s="68">
        <f t="shared" si="7"/>
        <v>97.75</v>
      </c>
      <c r="M36" s="68">
        <f t="shared" si="7"/>
        <v>94.75</v>
      </c>
      <c r="N36" s="68">
        <f t="shared" si="7"/>
        <v>95.75</v>
      </c>
      <c r="O36" s="68">
        <f t="shared" si="7"/>
        <v>94.25</v>
      </c>
      <c r="P36" s="68">
        <f t="shared" si="7"/>
        <v>95</v>
      </c>
      <c r="Q36" s="68">
        <f t="shared" si="7"/>
        <v>94.25</v>
      </c>
      <c r="R36" s="68">
        <f t="shared" si="7"/>
        <v>95.25</v>
      </c>
      <c r="S36" s="68">
        <f t="shared" si="7"/>
        <v>96.5</v>
      </c>
      <c r="T36" s="68">
        <f t="shared" si="7"/>
        <v>95.25</v>
      </c>
      <c r="U36" s="68">
        <f t="shared" si="7"/>
        <v>93.5</v>
      </c>
      <c r="V36" s="68">
        <f t="shared" si="7"/>
        <v>91.5</v>
      </c>
      <c r="W36" s="68">
        <f t="shared" si="7"/>
        <v>96.25</v>
      </c>
      <c r="X36" s="68">
        <f t="shared" si="7"/>
        <v>97</v>
      </c>
      <c r="Y36" s="68">
        <f t="shared" si="7"/>
        <v>97</v>
      </c>
      <c r="Z36" s="68">
        <f t="shared" si="7"/>
        <v>94.5</v>
      </c>
      <c r="AA36" s="68">
        <f t="shared" si="7"/>
        <v>90.5</v>
      </c>
      <c r="AB36" s="68">
        <f t="shared" si="7"/>
        <v>93.625</v>
      </c>
      <c r="AC36" s="68">
        <f t="shared" si="7"/>
        <v>94.25</v>
      </c>
      <c r="AD36" s="68">
        <f t="shared" si="7"/>
        <v>92.375</v>
      </c>
      <c r="AE36" s="68">
        <f t="shared" si="7"/>
        <v>95.875</v>
      </c>
      <c r="AF36" s="68">
        <f t="shared" si="7"/>
        <v>95.575</v>
      </c>
      <c r="AG36" s="68">
        <f t="shared" si="7"/>
        <v>96.075</v>
      </c>
      <c r="AH36" s="68">
        <f t="shared" si="7"/>
        <v>93.925</v>
      </c>
      <c r="AI36" s="68">
        <f t="shared" si="7"/>
        <v>95.775</v>
      </c>
      <c r="AJ36" s="68">
        <f t="shared" si="7"/>
        <v>96.0625</v>
      </c>
      <c r="AK36" s="68">
        <f t="shared" si="7"/>
        <v>95.6625</v>
      </c>
      <c r="AL36" s="68">
        <f t="shared" si="7"/>
        <v>97.6625</v>
      </c>
      <c r="AM36" s="68">
        <f t="shared" si="7"/>
        <v>88.65</v>
      </c>
      <c r="AN36" s="68">
        <f t="shared" si="7"/>
        <v>93.2625</v>
      </c>
      <c r="AO36" s="68">
        <f t="shared" si="7"/>
        <v>89.375</v>
      </c>
      <c r="AP36" s="68">
        <f t="shared" si="7"/>
        <v>96.875</v>
      </c>
      <c r="AQ36" s="68">
        <f t="shared" si="7"/>
        <v>95.875</v>
      </c>
      <c r="AR36" s="68">
        <f t="shared" si="7"/>
        <v>98.875</v>
      </c>
      <c r="AS36" s="68">
        <f t="shared" si="7"/>
        <v>99.5</v>
      </c>
      <c r="AT36" s="68">
        <f t="shared" si="7"/>
        <v>96.4875</v>
      </c>
      <c r="AU36" s="68">
        <f t="shared" si="7"/>
        <v>98.325</v>
      </c>
      <c r="AV36" s="68">
        <f t="shared" si="7"/>
        <v>98.2875</v>
      </c>
      <c r="AW36" s="68">
        <f t="shared" si="7"/>
        <v>94.65416666666668</v>
      </c>
      <c r="AX36" s="68">
        <f t="shared" si="7"/>
        <v>90.13333333333333</v>
      </c>
      <c r="AY36" s="68">
        <f t="shared" si="7"/>
        <v>95.95</v>
      </c>
      <c r="AZ36" s="68">
        <f t="shared" si="7"/>
        <v>92.97916666666667</v>
      </c>
      <c r="BA36" s="68">
        <f t="shared" si="7"/>
        <v>95.11666666666666</v>
      </c>
      <c r="BB36" s="68">
        <f aca="true" t="shared" si="8" ref="BB36:BG36">MAX(BB3:BB33)</f>
        <v>98.575</v>
      </c>
      <c r="BC36" s="68">
        <f t="shared" si="8"/>
        <v>95.51666666666667</v>
      </c>
      <c r="BD36" s="68">
        <f t="shared" si="8"/>
        <v>97.15</v>
      </c>
      <c r="BE36" s="68">
        <f t="shared" si="8"/>
        <v>94.94285714285714</v>
      </c>
      <c r="BF36" s="68">
        <f t="shared" si="8"/>
        <v>99.53333333333335</v>
      </c>
      <c r="BG36" s="68">
        <f t="shared" si="8"/>
        <v>94.35</v>
      </c>
      <c r="BH36" s="68">
        <f aca="true" t="shared" si="9" ref="BH36:BM36">MAX(BH3:BH33)</f>
        <v>97.125</v>
      </c>
      <c r="BI36" s="68">
        <f t="shared" si="9"/>
        <v>92.86666666666667</v>
      </c>
      <c r="BJ36" s="68">
        <f t="shared" si="9"/>
        <v>96.2666666666667</v>
      </c>
      <c r="BK36" s="68">
        <f t="shared" si="9"/>
        <v>96.72083333333335</v>
      </c>
      <c r="BL36" s="68">
        <f t="shared" si="9"/>
        <v>95.90833333333332</v>
      </c>
      <c r="BM36" s="68">
        <f t="shared" si="9"/>
        <v>93.7</v>
      </c>
      <c r="BN36" s="68">
        <f>MAX(BN3:BN33)</f>
        <v>91.69999999999999</v>
      </c>
      <c r="BO36" s="68">
        <f>MAX(BO3:BO33)</f>
        <v>93.27083333333331</v>
      </c>
      <c r="BP36" s="68">
        <f>MAX(BP3:BP33)</f>
        <v>96.41666666666667</v>
      </c>
      <c r="BQ36" s="68">
        <f>MAX(BQ3:BQ33)</f>
        <v>99.03333333333335</v>
      </c>
      <c r="BR36" s="68"/>
      <c r="BS36" s="68"/>
      <c r="BT36" s="68"/>
      <c r="BU36" s="68"/>
      <c r="BV36" s="68"/>
      <c r="BW36" s="68"/>
      <c r="BY36" s="7" t="s">
        <v>7</v>
      </c>
    </row>
    <row r="37" spans="1:80" ht="11.25">
      <c r="A37" s="73" t="s">
        <v>8</v>
      </c>
      <c r="B37" s="74">
        <f>MIN(B3:B33)</f>
        <v>70.66666666666667</v>
      </c>
      <c r="C37" s="74">
        <f aca="true" t="shared" si="10" ref="C37:BA37">MIN(C3:C33)</f>
        <v>75</v>
      </c>
      <c r="D37" s="74">
        <f t="shared" si="10"/>
        <v>66</v>
      </c>
      <c r="E37" s="74">
        <f t="shared" si="10"/>
        <v>71.25</v>
      </c>
      <c r="F37" s="74">
        <f t="shared" si="10"/>
        <v>74.75</v>
      </c>
      <c r="G37" s="74">
        <f t="shared" si="10"/>
        <v>67.5</v>
      </c>
      <c r="H37" s="74">
        <f t="shared" si="10"/>
        <v>59.25</v>
      </c>
      <c r="I37" s="74">
        <f t="shared" si="10"/>
        <v>72</v>
      </c>
      <c r="J37" s="75">
        <f t="shared" si="10"/>
        <v>69.75</v>
      </c>
      <c r="K37" s="74">
        <f t="shared" si="10"/>
        <v>70.5</v>
      </c>
      <c r="L37" s="74">
        <f t="shared" si="10"/>
        <v>72.75</v>
      </c>
      <c r="M37" s="74">
        <f t="shared" si="10"/>
        <v>77</v>
      </c>
      <c r="N37" s="74">
        <f t="shared" si="10"/>
        <v>69.5</v>
      </c>
      <c r="O37" s="74">
        <f t="shared" si="10"/>
        <v>74</v>
      </c>
      <c r="P37" s="74">
        <f t="shared" si="10"/>
        <v>71.75</v>
      </c>
      <c r="Q37" s="74">
        <f t="shared" si="10"/>
        <v>75.5</v>
      </c>
      <c r="R37" s="74">
        <f t="shared" si="10"/>
        <v>72</v>
      </c>
      <c r="S37" s="74">
        <f t="shared" si="10"/>
        <v>69.5</v>
      </c>
      <c r="T37" s="74">
        <f t="shared" si="10"/>
        <v>71</v>
      </c>
      <c r="U37" s="74">
        <f t="shared" si="10"/>
        <v>71.5</v>
      </c>
      <c r="V37" s="74">
        <f t="shared" si="10"/>
        <v>61.75</v>
      </c>
      <c r="W37" s="74">
        <f t="shared" si="10"/>
        <v>75.75</v>
      </c>
      <c r="X37" s="74">
        <f t="shared" si="10"/>
        <v>69.75</v>
      </c>
      <c r="Y37" s="74">
        <f t="shared" si="10"/>
        <v>64.75</v>
      </c>
      <c r="Z37" s="74">
        <f t="shared" si="10"/>
        <v>71.5</v>
      </c>
      <c r="AA37" s="74">
        <f t="shared" si="10"/>
        <v>67</v>
      </c>
      <c r="AB37" s="74">
        <f t="shared" si="10"/>
        <v>64</v>
      </c>
      <c r="AC37" s="74">
        <f t="shared" si="10"/>
        <v>71</v>
      </c>
      <c r="AD37" s="74">
        <f t="shared" si="10"/>
        <v>67.625</v>
      </c>
      <c r="AE37" s="74">
        <f t="shared" si="10"/>
        <v>65</v>
      </c>
      <c r="AF37" s="74">
        <f t="shared" si="10"/>
        <v>74.5375</v>
      </c>
      <c r="AG37" s="74">
        <f t="shared" si="10"/>
        <v>76.6875</v>
      </c>
      <c r="AH37" s="74">
        <f t="shared" si="10"/>
        <v>61.425</v>
      </c>
      <c r="AI37" s="74">
        <f t="shared" si="10"/>
        <v>71.325</v>
      </c>
      <c r="AJ37" s="74">
        <f t="shared" si="10"/>
        <v>69.5125</v>
      </c>
      <c r="AK37" s="74">
        <f t="shared" si="10"/>
        <v>78.975</v>
      </c>
      <c r="AL37" s="74">
        <f t="shared" si="10"/>
        <v>72.875</v>
      </c>
      <c r="AM37" s="74">
        <f t="shared" si="10"/>
        <v>69.3125</v>
      </c>
      <c r="AN37" s="74">
        <f t="shared" si="10"/>
        <v>66.35</v>
      </c>
      <c r="AO37" s="74">
        <f t="shared" si="10"/>
        <v>61.375</v>
      </c>
      <c r="AP37" s="74">
        <f t="shared" si="10"/>
        <v>76.375</v>
      </c>
      <c r="AQ37" s="74">
        <f t="shared" si="10"/>
        <v>66.25</v>
      </c>
      <c r="AR37" s="74">
        <f t="shared" si="10"/>
        <v>73.375</v>
      </c>
      <c r="AS37" s="74">
        <f t="shared" si="10"/>
        <v>60.5</v>
      </c>
      <c r="AT37" s="74">
        <f t="shared" si="10"/>
        <v>59.37083333333334</v>
      </c>
      <c r="AU37" s="74">
        <f t="shared" si="10"/>
        <v>74.375</v>
      </c>
      <c r="AV37" s="74">
        <f t="shared" si="10"/>
        <v>68.87916666666668</v>
      </c>
      <c r="AW37" s="74">
        <f t="shared" si="10"/>
        <v>66.01666666666667</v>
      </c>
      <c r="AX37" s="74">
        <f t="shared" si="10"/>
        <v>66.54166666666667</v>
      </c>
      <c r="AY37" s="74">
        <f t="shared" si="10"/>
        <v>66.37083333333332</v>
      </c>
      <c r="AZ37" s="74">
        <f t="shared" si="10"/>
        <v>74.98333333333332</v>
      </c>
      <c r="BA37" s="74">
        <f t="shared" si="10"/>
        <v>64.61666666666667</v>
      </c>
      <c r="BB37" s="74">
        <f aca="true" t="shared" si="11" ref="BB37:BG37">MIN(BB3:BB33)</f>
        <v>66.325</v>
      </c>
      <c r="BC37" s="74">
        <f t="shared" si="11"/>
        <v>74.44583333333334</v>
      </c>
      <c r="BD37" s="74">
        <f t="shared" si="11"/>
        <v>72.45416666666667</v>
      </c>
      <c r="BE37" s="74">
        <f t="shared" si="11"/>
        <v>77.78181818181817</v>
      </c>
      <c r="BF37" s="74">
        <f t="shared" si="11"/>
        <v>66.71666666666667</v>
      </c>
      <c r="BG37" s="74">
        <f t="shared" si="11"/>
        <v>66.65833333333335</v>
      </c>
      <c r="BH37" s="74">
        <f aca="true" t="shared" si="12" ref="BH37:BM37">MIN(BH3:BH33)</f>
        <v>70.26666666666667</v>
      </c>
      <c r="BI37" s="74">
        <f t="shared" si="12"/>
        <v>71.22916666666667</v>
      </c>
      <c r="BJ37" s="74">
        <f t="shared" si="12"/>
        <v>69.72083333333335</v>
      </c>
      <c r="BK37" s="74">
        <f t="shared" si="12"/>
        <v>68.47083333333335</v>
      </c>
      <c r="BL37" s="74">
        <f t="shared" si="12"/>
        <v>66.2</v>
      </c>
      <c r="BM37" s="74">
        <f t="shared" si="12"/>
        <v>72.6</v>
      </c>
      <c r="BN37" s="74">
        <f>MIN(BN3:BN33)</f>
        <v>72.67083333333332</v>
      </c>
      <c r="BO37" s="74">
        <f>MIN(BO3:BO33)</f>
        <v>67.82083333333334</v>
      </c>
      <c r="BP37" s="74">
        <f>MIN(BP3:BP33)</f>
        <v>71.90833333333332</v>
      </c>
      <c r="BQ37" s="74">
        <f>MIN(BQ3:BQ33)</f>
        <v>79.54583333333333</v>
      </c>
      <c r="BR37" s="74"/>
      <c r="BS37" s="74"/>
      <c r="BT37" s="74"/>
      <c r="BU37" s="74"/>
      <c r="BV37" s="74"/>
      <c r="BW37" s="74"/>
      <c r="BY37" s="31">
        <f>STDEV(J3:AM33)</f>
        <v>6.68517188496977</v>
      </c>
      <c r="BZ37" s="31">
        <f>STDEV(T3:AW33)</f>
        <v>7.2557409392167775</v>
      </c>
      <c r="CA37" s="31">
        <f>STDEV(AD3:BG33)</f>
        <v>7.552704274716327</v>
      </c>
      <c r="CB37" s="31">
        <f>STDEV(AN3:BQ33)</f>
        <v>7.7348241153383395</v>
      </c>
    </row>
    <row r="39" ht="10.5">
      <c r="A39" t="s">
        <v>26</v>
      </c>
    </row>
    <row r="40" spans="2:80" ht="10.5">
      <c r="B40" t="str">
        <f>'月平均'!B20</f>
        <v>&lt;60</v>
      </c>
      <c r="BY40" s="65" t="s">
        <v>23</v>
      </c>
      <c r="BZ40" s="65" t="s">
        <v>24</v>
      </c>
      <c r="CA40" s="65" t="s">
        <v>27</v>
      </c>
      <c r="CB40" s="65" t="str">
        <f>CB2</f>
        <v>91～20年平均</v>
      </c>
    </row>
    <row r="41" spans="1:80" ht="11.25">
      <c r="A41" s="60" t="s">
        <v>10</v>
      </c>
      <c r="B41" s="61">
        <f>COUNTIF(B3:B33,$B$40)</f>
        <v>0</v>
      </c>
      <c r="C41" s="62">
        <f aca="true" t="shared" si="13" ref="C41:BI41">COUNTIF(C3:C33,$B$40)</f>
        <v>0</v>
      </c>
      <c r="D41" s="62">
        <f t="shared" si="13"/>
        <v>0</v>
      </c>
      <c r="E41" s="62">
        <f t="shared" si="13"/>
        <v>0</v>
      </c>
      <c r="F41" s="62">
        <f t="shared" si="13"/>
        <v>0</v>
      </c>
      <c r="G41" s="62">
        <f t="shared" si="13"/>
        <v>0</v>
      </c>
      <c r="H41" s="62">
        <f t="shared" si="13"/>
        <v>1</v>
      </c>
      <c r="I41" s="62">
        <f t="shared" si="13"/>
        <v>0</v>
      </c>
      <c r="J41" s="62">
        <f t="shared" si="13"/>
        <v>0</v>
      </c>
      <c r="K41" s="63">
        <f t="shared" si="13"/>
        <v>0</v>
      </c>
      <c r="L41" s="63">
        <f t="shared" si="13"/>
        <v>0</v>
      </c>
      <c r="M41" s="63">
        <f t="shared" si="13"/>
        <v>0</v>
      </c>
      <c r="N41" s="63">
        <f t="shared" si="13"/>
        <v>0</v>
      </c>
      <c r="O41" s="63">
        <f t="shared" si="13"/>
        <v>0</v>
      </c>
      <c r="P41" s="63">
        <f t="shared" si="13"/>
        <v>0</v>
      </c>
      <c r="Q41" s="63">
        <f t="shared" si="13"/>
        <v>0</v>
      </c>
      <c r="R41" s="63">
        <f t="shared" si="13"/>
        <v>0</v>
      </c>
      <c r="S41" s="63">
        <f t="shared" si="13"/>
        <v>0</v>
      </c>
      <c r="T41" s="63">
        <f t="shared" si="13"/>
        <v>0</v>
      </c>
      <c r="U41" s="63">
        <f t="shared" si="13"/>
        <v>0</v>
      </c>
      <c r="V41" s="63">
        <f t="shared" si="13"/>
        <v>0</v>
      </c>
      <c r="W41" s="63">
        <f t="shared" si="13"/>
        <v>0</v>
      </c>
      <c r="X41" s="63">
        <f t="shared" si="13"/>
        <v>0</v>
      </c>
      <c r="Y41" s="63">
        <f t="shared" si="13"/>
        <v>0</v>
      </c>
      <c r="Z41" s="63">
        <f t="shared" si="13"/>
        <v>0</v>
      </c>
      <c r="AA41" s="63">
        <f t="shared" si="13"/>
        <v>0</v>
      </c>
      <c r="AB41" s="63">
        <f t="shared" si="13"/>
        <v>0</v>
      </c>
      <c r="AC41" s="63">
        <f t="shared" si="13"/>
        <v>0</v>
      </c>
      <c r="AD41" s="63">
        <f t="shared" si="13"/>
        <v>0</v>
      </c>
      <c r="AE41" s="63">
        <f t="shared" si="13"/>
        <v>0</v>
      </c>
      <c r="AF41" s="63">
        <f t="shared" si="13"/>
        <v>0</v>
      </c>
      <c r="AG41" s="63">
        <f t="shared" si="13"/>
        <v>0</v>
      </c>
      <c r="AH41" s="63">
        <f t="shared" si="13"/>
        <v>0</v>
      </c>
      <c r="AI41" s="63">
        <f t="shared" si="13"/>
        <v>0</v>
      </c>
      <c r="AJ41" s="63">
        <f t="shared" si="13"/>
        <v>0</v>
      </c>
      <c r="AK41" s="63">
        <f t="shared" si="13"/>
        <v>0</v>
      </c>
      <c r="AL41" s="63">
        <f t="shared" si="13"/>
        <v>0</v>
      </c>
      <c r="AM41" s="63">
        <f t="shared" si="13"/>
        <v>0</v>
      </c>
      <c r="AN41" s="63">
        <f t="shared" si="13"/>
        <v>0</v>
      </c>
      <c r="AO41" s="63">
        <f t="shared" si="13"/>
        <v>0</v>
      </c>
      <c r="AP41" s="63">
        <f t="shared" si="13"/>
        <v>0</v>
      </c>
      <c r="AQ41" s="63">
        <f t="shared" si="13"/>
        <v>0</v>
      </c>
      <c r="AR41" s="63">
        <f t="shared" si="13"/>
        <v>0</v>
      </c>
      <c r="AS41" s="63">
        <f t="shared" si="13"/>
        <v>0</v>
      </c>
      <c r="AT41" s="63">
        <f t="shared" si="13"/>
        <v>1</v>
      </c>
      <c r="AU41" s="63">
        <f t="shared" si="13"/>
        <v>0</v>
      </c>
      <c r="AV41" s="63">
        <f t="shared" si="13"/>
        <v>0</v>
      </c>
      <c r="AW41" s="63">
        <f t="shared" si="13"/>
        <v>0</v>
      </c>
      <c r="AX41" s="63">
        <f t="shared" si="13"/>
        <v>0</v>
      </c>
      <c r="AY41" s="63">
        <f t="shared" si="13"/>
        <v>0</v>
      </c>
      <c r="AZ41" s="63">
        <f t="shared" si="13"/>
        <v>0</v>
      </c>
      <c r="BA41" s="63">
        <f t="shared" si="13"/>
        <v>0</v>
      </c>
      <c r="BB41" s="63">
        <f t="shared" si="13"/>
        <v>0</v>
      </c>
      <c r="BC41" s="63">
        <f t="shared" si="13"/>
        <v>0</v>
      </c>
      <c r="BD41" s="63">
        <f t="shared" si="13"/>
        <v>0</v>
      </c>
      <c r="BE41" s="63">
        <f t="shared" si="13"/>
        <v>0</v>
      </c>
      <c r="BF41" s="63">
        <f t="shared" si="13"/>
        <v>0</v>
      </c>
      <c r="BG41" s="63">
        <f t="shared" si="13"/>
        <v>0</v>
      </c>
      <c r="BH41" s="63">
        <f t="shared" si="13"/>
        <v>0</v>
      </c>
      <c r="BI41" s="63">
        <f t="shared" si="13"/>
        <v>0</v>
      </c>
      <c r="BJ41" s="63">
        <f aca="true" t="shared" si="14" ref="BJ41:BO41">COUNTIF(BJ3:BJ33,$B$40)</f>
        <v>0</v>
      </c>
      <c r="BK41" s="63">
        <f t="shared" si="14"/>
        <v>0</v>
      </c>
      <c r="BL41" s="63">
        <f t="shared" si="14"/>
        <v>0</v>
      </c>
      <c r="BM41" s="63">
        <f t="shared" si="14"/>
        <v>0</v>
      </c>
      <c r="BN41" s="63">
        <f t="shared" si="14"/>
        <v>0</v>
      </c>
      <c r="BO41" s="63">
        <f t="shared" si="14"/>
        <v>0</v>
      </c>
      <c r="BP41" s="63">
        <f>COUNTIF(BP3:BP33,$B$40)</f>
        <v>0</v>
      </c>
      <c r="BQ41" s="63">
        <f>COUNTIF(BQ3:BQ33,$B$40)</f>
        <v>0</v>
      </c>
      <c r="BR41" s="63"/>
      <c r="BS41" s="63"/>
      <c r="BT41" s="63"/>
      <c r="BU41" s="63"/>
      <c r="BV41" s="63"/>
      <c r="BW41" s="63"/>
      <c r="BX41" s="48"/>
      <c r="BY41" s="64">
        <f>SUM(J41:AM41)</f>
        <v>0</v>
      </c>
      <c r="BZ41" s="64">
        <f>SUM(T41:AW41)</f>
        <v>1</v>
      </c>
      <c r="CA41" s="64">
        <f>SUM(AD41:BG41)</f>
        <v>1</v>
      </c>
      <c r="CB41" s="64">
        <f>SUM(AN41:BQ41)</f>
        <v>1</v>
      </c>
    </row>
    <row r="42" ht="10.5">
      <c r="BY42"/>
    </row>
    <row r="43" ht="10.5">
      <c r="BY43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43"/>
  <sheetViews>
    <sheetView zoomScalePageLayoutView="0" workbookViewId="0" topLeftCell="A1">
      <pane xSplit="1" ySplit="2" topLeftCell="AX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1:5" ht="10.5">
      <c r="A1" t="s">
        <v>0</v>
      </c>
      <c r="D1">
        <v>8</v>
      </c>
      <c r="E1" t="s">
        <v>1</v>
      </c>
    </row>
    <row r="2" spans="1:80" ht="10.5">
      <c r="A2" s="2" t="s">
        <v>2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</v>
      </c>
      <c r="BZ2" s="8" t="s">
        <v>4</v>
      </c>
      <c r="CA2" s="8" t="s">
        <v>27</v>
      </c>
      <c r="CB2" s="8" t="s">
        <v>31</v>
      </c>
    </row>
    <row r="3" spans="1:80" ht="11.25">
      <c r="A3" s="5">
        <v>1</v>
      </c>
      <c r="B3" s="33">
        <v>87.33333333333333</v>
      </c>
      <c r="C3" s="33">
        <v>87.33333333333333</v>
      </c>
      <c r="D3" s="33">
        <v>70.33333333333333</v>
      </c>
      <c r="E3" s="33">
        <v>72.5</v>
      </c>
      <c r="F3" s="33">
        <v>78</v>
      </c>
      <c r="G3" s="33">
        <v>76.25</v>
      </c>
      <c r="H3" s="33">
        <v>68.75</v>
      </c>
      <c r="I3" s="33">
        <v>71.5</v>
      </c>
      <c r="J3" s="34">
        <v>73.25</v>
      </c>
      <c r="K3" s="33">
        <v>74.75</v>
      </c>
      <c r="L3" s="33">
        <v>89.25</v>
      </c>
      <c r="M3" s="33">
        <v>79.25</v>
      </c>
      <c r="N3" s="33">
        <v>77</v>
      </c>
      <c r="O3" s="33">
        <v>71.5</v>
      </c>
      <c r="P3" s="33">
        <v>88</v>
      </c>
      <c r="Q3" s="33">
        <v>89.5</v>
      </c>
      <c r="R3" s="33">
        <v>90.75</v>
      </c>
      <c r="S3" s="33">
        <v>72.25</v>
      </c>
      <c r="T3" s="33">
        <v>81.5</v>
      </c>
      <c r="U3" s="33">
        <v>82.5</v>
      </c>
      <c r="V3" s="33">
        <v>79.5</v>
      </c>
      <c r="W3" s="33">
        <v>81.25</v>
      </c>
      <c r="X3" s="33">
        <v>77.75</v>
      </c>
      <c r="Y3" s="33">
        <v>75.25</v>
      </c>
      <c r="Z3" s="33">
        <v>77</v>
      </c>
      <c r="AA3" s="33">
        <v>89.75</v>
      </c>
      <c r="AB3" s="33">
        <v>77.75</v>
      </c>
      <c r="AC3" s="33">
        <v>87.125</v>
      </c>
      <c r="AD3" s="33">
        <v>79.25</v>
      </c>
      <c r="AE3" s="33">
        <v>94.5</v>
      </c>
      <c r="AF3" s="33">
        <v>93.175</v>
      </c>
      <c r="AG3" s="33">
        <v>80.875</v>
      </c>
      <c r="AH3" s="33">
        <v>86.45</v>
      </c>
      <c r="AI3" s="33">
        <v>82.1875</v>
      </c>
      <c r="AJ3" s="33">
        <v>93.2875</v>
      </c>
      <c r="AK3" s="33">
        <v>63.5625</v>
      </c>
      <c r="AL3" s="33">
        <v>98.425</v>
      </c>
      <c r="AM3" s="33">
        <v>75.9375</v>
      </c>
      <c r="AN3" s="33">
        <v>82.7625</v>
      </c>
      <c r="AO3" s="33">
        <v>82.25</v>
      </c>
      <c r="AP3" s="33">
        <v>77.5</v>
      </c>
      <c r="AQ3" s="33">
        <v>78.625</v>
      </c>
      <c r="AR3" s="33">
        <v>70</v>
      </c>
      <c r="AS3" s="33">
        <v>87.875</v>
      </c>
      <c r="AT3" s="33">
        <v>75.72916666666667</v>
      </c>
      <c r="AU3" s="33">
        <v>87.4708333333333</v>
      </c>
      <c r="AV3" s="33">
        <v>74.8625</v>
      </c>
      <c r="AW3" s="33">
        <v>78.52916666666667</v>
      </c>
      <c r="AX3" s="33">
        <v>89.34583333333336</v>
      </c>
      <c r="AY3" s="33">
        <v>69.3</v>
      </c>
      <c r="AZ3" s="33">
        <v>86.37083333333334</v>
      </c>
      <c r="BA3" s="33">
        <v>78.91666666666667</v>
      </c>
      <c r="BB3" s="33">
        <v>87.30416666666667</v>
      </c>
      <c r="BC3" s="33">
        <v>80.92916666666665</v>
      </c>
      <c r="BD3" s="33">
        <v>83.5375</v>
      </c>
      <c r="BE3" s="33">
        <v>83.5125</v>
      </c>
      <c r="BF3" s="33">
        <v>87.75833333333333</v>
      </c>
      <c r="BG3" s="33">
        <v>84.3625</v>
      </c>
      <c r="BH3" s="33">
        <v>87.68333333333334</v>
      </c>
      <c r="BI3" s="33">
        <v>82.27916666666665</v>
      </c>
      <c r="BJ3" s="33">
        <v>91.82083333333334</v>
      </c>
      <c r="BK3" s="33">
        <v>83.80416666666667</v>
      </c>
      <c r="BL3" s="33">
        <v>79.05416666666666</v>
      </c>
      <c r="BM3" s="33">
        <v>87.5</v>
      </c>
      <c r="BN3" s="33">
        <v>88.39583333333331</v>
      </c>
      <c r="BO3" s="33">
        <v>73.82083333333333</v>
      </c>
      <c r="BP3" s="33">
        <v>73.20833333333333</v>
      </c>
      <c r="BQ3" s="33">
        <v>87.02916666666665</v>
      </c>
      <c r="BR3" s="33"/>
      <c r="BS3" s="33"/>
      <c r="BT3" s="33"/>
      <c r="BU3" s="33"/>
      <c r="BV3" s="33"/>
      <c r="BW3" s="33"/>
      <c r="BY3" s="9">
        <f aca="true" t="shared" si="0" ref="BY3:BY33">AVERAGE(J3:AM3)</f>
        <v>82.08416666666668</v>
      </c>
      <c r="BZ3" s="9">
        <f>AVERAGE(T3:AW3)</f>
        <v>81.75430555555555</v>
      </c>
      <c r="CA3" s="9">
        <f>AVERAGE(AD3:BG3)</f>
        <v>82.4863888888889</v>
      </c>
      <c r="CB3" s="9">
        <f>AVERAGE(AN3:BQ3)</f>
        <v>82.05125000000001</v>
      </c>
    </row>
    <row r="4" spans="1:80" ht="11.25">
      <c r="A4" s="5">
        <v>2</v>
      </c>
      <c r="B4" s="33">
        <v>82</v>
      </c>
      <c r="C4" s="33">
        <v>90</v>
      </c>
      <c r="D4" s="33">
        <v>71.66666666666667</v>
      </c>
      <c r="E4" s="33">
        <v>74.5</v>
      </c>
      <c r="F4" s="33">
        <v>77.75</v>
      </c>
      <c r="G4" s="33">
        <v>78.75</v>
      </c>
      <c r="H4" s="33">
        <v>85</v>
      </c>
      <c r="I4" s="33">
        <v>78.75</v>
      </c>
      <c r="J4" s="34">
        <v>80</v>
      </c>
      <c r="K4" s="33">
        <v>78.25</v>
      </c>
      <c r="L4" s="33">
        <v>86.5</v>
      </c>
      <c r="M4" s="33">
        <v>87.25</v>
      </c>
      <c r="N4" s="33">
        <v>80</v>
      </c>
      <c r="O4" s="33">
        <v>70</v>
      </c>
      <c r="P4" s="33">
        <v>78.75</v>
      </c>
      <c r="Q4" s="33">
        <v>85.25</v>
      </c>
      <c r="R4" s="33">
        <v>87.5</v>
      </c>
      <c r="S4" s="33">
        <v>85</v>
      </c>
      <c r="T4" s="33">
        <v>84.5</v>
      </c>
      <c r="U4" s="33">
        <v>86.75</v>
      </c>
      <c r="V4" s="33">
        <v>78.5</v>
      </c>
      <c r="W4" s="33">
        <v>77.75</v>
      </c>
      <c r="X4" s="33">
        <v>71.75</v>
      </c>
      <c r="Y4" s="33">
        <v>84</v>
      </c>
      <c r="Z4" s="33">
        <v>71.5</v>
      </c>
      <c r="AA4" s="33">
        <v>74.375</v>
      </c>
      <c r="AB4" s="33">
        <v>79</v>
      </c>
      <c r="AC4" s="33">
        <v>86.75</v>
      </c>
      <c r="AD4" s="33">
        <v>80.125</v>
      </c>
      <c r="AE4" s="33">
        <v>81.125</v>
      </c>
      <c r="AF4" s="33">
        <v>87.225</v>
      </c>
      <c r="AG4" s="33">
        <v>74.425</v>
      </c>
      <c r="AH4" s="33">
        <v>73.725</v>
      </c>
      <c r="AI4" s="33">
        <v>82.375</v>
      </c>
      <c r="AJ4" s="33">
        <v>84.1</v>
      </c>
      <c r="AK4" s="33">
        <v>88.275</v>
      </c>
      <c r="AL4" s="33">
        <v>90.625</v>
      </c>
      <c r="AM4" s="33">
        <v>78.575</v>
      </c>
      <c r="AN4" s="33">
        <v>78.35</v>
      </c>
      <c r="AO4" s="33">
        <v>79.125</v>
      </c>
      <c r="AP4" s="33">
        <v>82.25</v>
      </c>
      <c r="AQ4" s="33">
        <v>77.75</v>
      </c>
      <c r="AR4" s="33">
        <v>72.75</v>
      </c>
      <c r="AS4" s="33">
        <v>89.25</v>
      </c>
      <c r="AT4" s="33">
        <v>79.325</v>
      </c>
      <c r="AU4" s="33">
        <v>92.5625</v>
      </c>
      <c r="AV4" s="33">
        <v>78.77083333333334</v>
      </c>
      <c r="AW4" s="33">
        <v>84.475</v>
      </c>
      <c r="AX4" s="33">
        <v>85.34166666666665</v>
      </c>
      <c r="AY4" s="33">
        <v>70.94166666666665</v>
      </c>
      <c r="AZ4" s="33">
        <v>82.97916666666667</v>
      </c>
      <c r="BA4" s="33">
        <v>80.03333333333332</v>
      </c>
      <c r="BB4" s="33">
        <v>85.70833333333333</v>
      </c>
      <c r="BC4" s="33">
        <v>81.6625</v>
      </c>
      <c r="BD4" s="33">
        <v>83.43333333333334</v>
      </c>
      <c r="BE4" s="33">
        <v>84.25652173913043</v>
      </c>
      <c r="BF4" s="33">
        <v>94.86666666666667</v>
      </c>
      <c r="BG4" s="33">
        <v>86.64583333333331</v>
      </c>
      <c r="BH4" s="33">
        <v>84.30833333333334</v>
      </c>
      <c r="BI4" s="33">
        <v>80.16666666666666</v>
      </c>
      <c r="BJ4" s="33">
        <v>87.87916666666668</v>
      </c>
      <c r="BK4" s="33">
        <v>72.4125</v>
      </c>
      <c r="BL4" s="33">
        <v>86.6125</v>
      </c>
      <c r="BM4" s="33">
        <v>87.5</v>
      </c>
      <c r="BN4" s="33">
        <v>78.42083333333332</v>
      </c>
      <c r="BO4" s="33">
        <v>69.69166666666666</v>
      </c>
      <c r="BP4" s="33">
        <v>75.22083333333335</v>
      </c>
      <c r="BQ4" s="33">
        <v>82.28333333333335</v>
      </c>
      <c r="BR4" s="33"/>
      <c r="BS4" s="33"/>
      <c r="BT4" s="33"/>
      <c r="BU4" s="33"/>
      <c r="BV4" s="33"/>
      <c r="BW4" s="33"/>
      <c r="BY4" s="9">
        <f t="shared" si="0"/>
        <v>81.13166666666666</v>
      </c>
      <c r="BZ4" s="9">
        <f aca="true" t="shared" si="1" ref="BZ4:BZ33">AVERAGE(T4:AW4)</f>
        <v>81.00194444444443</v>
      </c>
      <c r="CA4" s="9">
        <f aca="true" t="shared" si="2" ref="CA4:CA33">AVERAGE(AD4:BG4)</f>
        <v>82.36841183574879</v>
      </c>
      <c r="CB4" s="9">
        <f aca="true" t="shared" si="3" ref="CB4:CB33">AVERAGE(AN4:BQ4)</f>
        <v>81.83243961352656</v>
      </c>
    </row>
    <row r="5" spans="1:80" ht="11.25">
      <c r="A5" s="5">
        <v>3</v>
      </c>
      <c r="B5" s="33">
        <v>74.33333333333333</v>
      </c>
      <c r="C5" s="33">
        <v>87</v>
      </c>
      <c r="D5" s="33">
        <v>72.66666666666667</v>
      </c>
      <c r="E5" s="33">
        <v>77</v>
      </c>
      <c r="F5" s="33">
        <v>81.25</v>
      </c>
      <c r="G5" s="33">
        <v>84.25</v>
      </c>
      <c r="H5" s="33">
        <v>89.5</v>
      </c>
      <c r="I5" s="33">
        <v>75</v>
      </c>
      <c r="J5" s="34">
        <v>93.75</v>
      </c>
      <c r="K5" s="33">
        <v>76.5</v>
      </c>
      <c r="L5" s="33">
        <v>86.75</v>
      </c>
      <c r="M5" s="33">
        <v>87.5</v>
      </c>
      <c r="N5" s="33">
        <v>88.75</v>
      </c>
      <c r="O5" s="33">
        <v>81.5</v>
      </c>
      <c r="P5" s="33">
        <v>76.75</v>
      </c>
      <c r="Q5" s="33">
        <v>82.5</v>
      </c>
      <c r="R5" s="33">
        <v>90</v>
      </c>
      <c r="S5" s="33">
        <v>90.75</v>
      </c>
      <c r="T5" s="33">
        <v>82.5</v>
      </c>
      <c r="U5" s="33">
        <v>79</v>
      </c>
      <c r="V5" s="33">
        <v>73</v>
      </c>
      <c r="W5" s="33">
        <v>87.25</v>
      </c>
      <c r="X5" s="33">
        <v>76</v>
      </c>
      <c r="Y5" s="33">
        <v>89.25</v>
      </c>
      <c r="Z5" s="33">
        <v>75.5</v>
      </c>
      <c r="AA5" s="33">
        <v>81.25</v>
      </c>
      <c r="AB5" s="33">
        <v>82.125</v>
      </c>
      <c r="AC5" s="33">
        <v>90.5</v>
      </c>
      <c r="AD5" s="33">
        <v>79.75</v>
      </c>
      <c r="AE5" s="33">
        <v>95.5</v>
      </c>
      <c r="AF5" s="33">
        <v>79.7125</v>
      </c>
      <c r="AG5" s="33">
        <v>75.3375</v>
      </c>
      <c r="AH5" s="33">
        <v>75</v>
      </c>
      <c r="AI5" s="33">
        <v>80.25</v>
      </c>
      <c r="AJ5" s="33">
        <v>79.45</v>
      </c>
      <c r="AK5" s="33">
        <v>85.1</v>
      </c>
      <c r="AL5" s="33">
        <v>89.3375</v>
      </c>
      <c r="AM5" s="33">
        <v>79.5875</v>
      </c>
      <c r="AN5" s="33">
        <v>83.225</v>
      </c>
      <c r="AO5" s="33">
        <v>79.25</v>
      </c>
      <c r="AP5" s="33">
        <v>89.75</v>
      </c>
      <c r="AQ5" s="33">
        <v>66.5</v>
      </c>
      <c r="AR5" s="33">
        <v>84.125</v>
      </c>
      <c r="AS5" s="33">
        <v>82.5</v>
      </c>
      <c r="AT5" s="33">
        <v>76.46666666666665</v>
      </c>
      <c r="AU5" s="33">
        <v>89.47916666666667</v>
      </c>
      <c r="AV5" s="33">
        <v>82.55</v>
      </c>
      <c r="AW5" s="33">
        <v>82.67916666666666</v>
      </c>
      <c r="AX5" s="33">
        <v>80.625</v>
      </c>
      <c r="AY5" s="33">
        <v>86.94583333333333</v>
      </c>
      <c r="AZ5" s="33">
        <v>74.75833333333334</v>
      </c>
      <c r="BA5" s="33">
        <v>80.575</v>
      </c>
      <c r="BB5" s="33">
        <v>86.16666666666667</v>
      </c>
      <c r="BC5" s="33">
        <v>80.3</v>
      </c>
      <c r="BD5" s="33">
        <v>79.91666666666667</v>
      </c>
      <c r="BE5" s="33">
        <v>87.02083333333333</v>
      </c>
      <c r="BF5" s="33">
        <v>94.425</v>
      </c>
      <c r="BG5" s="33">
        <v>78.06666666666666</v>
      </c>
      <c r="BH5" s="33">
        <v>89.37916666666666</v>
      </c>
      <c r="BI5" s="33">
        <v>82.54166666666666</v>
      </c>
      <c r="BJ5" s="33">
        <v>87.50833333333334</v>
      </c>
      <c r="BK5" s="33">
        <v>78.89166666666667</v>
      </c>
      <c r="BL5" s="33">
        <v>81.2125</v>
      </c>
      <c r="BM5" s="33">
        <v>87.4</v>
      </c>
      <c r="BN5" s="33">
        <v>73.15000000000002</v>
      </c>
      <c r="BO5" s="33">
        <v>70.49166666666669</v>
      </c>
      <c r="BP5" s="33">
        <v>76.89166666666665</v>
      </c>
      <c r="BQ5" s="33">
        <v>80.62499999999999</v>
      </c>
      <c r="BR5" s="33"/>
      <c r="BS5" s="33"/>
      <c r="BT5" s="33"/>
      <c r="BU5" s="33"/>
      <c r="BV5" s="33"/>
      <c r="BW5" s="33"/>
      <c r="BY5" s="9">
        <f t="shared" si="0"/>
        <v>83.00500000000001</v>
      </c>
      <c r="BZ5" s="9">
        <f t="shared" si="1"/>
        <v>81.73083333333334</v>
      </c>
      <c r="CA5" s="9">
        <f t="shared" si="2"/>
        <v>82.14500000000001</v>
      </c>
      <c r="CB5" s="9">
        <f t="shared" si="3"/>
        <v>81.78055555555557</v>
      </c>
    </row>
    <row r="6" spans="1:80" ht="11.25">
      <c r="A6" s="5">
        <v>4</v>
      </c>
      <c r="B6" s="33">
        <v>83.66666666666667</v>
      </c>
      <c r="C6" s="33">
        <v>86</v>
      </c>
      <c r="D6" s="33">
        <v>77.33333333333333</v>
      </c>
      <c r="E6" s="33">
        <v>81</v>
      </c>
      <c r="F6" s="33">
        <v>83.75</v>
      </c>
      <c r="G6" s="33">
        <v>87.75</v>
      </c>
      <c r="H6" s="33">
        <v>88.25</v>
      </c>
      <c r="I6" s="33">
        <v>75</v>
      </c>
      <c r="J6" s="34">
        <v>89.5</v>
      </c>
      <c r="K6" s="33">
        <v>64.5</v>
      </c>
      <c r="L6" s="33">
        <v>87.75</v>
      </c>
      <c r="M6" s="33">
        <v>91</v>
      </c>
      <c r="N6" s="33">
        <v>83.75</v>
      </c>
      <c r="O6" s="33">
        <v>77.5</v>
      </c>
      <c r="P6" s="33">
        <v>80</v>
      </c>
      <c r="Q6" s="33">
        <v>79.5</v>
      </c>
      <c r="R6" s="33">
        <v>89.25</v>
      </c>
      <c r="S6" s="33">
        <v>86.25</v>
      </c>
      <c r="T6" s="33">
        <v>85.25</v>
      </c>
      <c r="U6" s="33">
        <v>71.5</v>
      </c>
      <c r="V6" s="33">
        <v>83.5</v>
      </c>
      <c r="W6" s="33">
        <v>77.25</v>
      </c>
      <c r="X6" s="33">
        <v>74.25</v>
      </c>
      <c r="Y6" s="33">
        <v>75.25</v>
      </c>
      <c r="Z6" s="33">
        <v>74.5</v>
      </c>
      <c r="AA6" s="33">
        <v>78.625</v>
      </c>
      <c r="AB6" s="33">
        <v>86.5</v>
      </c>
      <c r="AC6" s="33">
        <v>87.5</v>
      </c>
      <c r="AD6" s="33">
        <v>78.5</v>
      </c>
      <c r="AE6" s="33">
        <v>85.375</v>
      </c>
      <c r="AF6" s="33">
        <v>81.85</v>
      </c>
      <c r="AG6" s="33">
        <v>77.5625</v>
      </c>
      <c r="AH6" s="33">
        <v>75.25</v>
      </c>
      <c r="AI6" s="33">
        <v>92.95</v>
      </c>
      <c r="AJ6" s="33">
        <v>81.0125</v>
      </c>
      <c r="AK6" s="33">
        <v>74.5375</v>
      </c>
      <c r="AL6" s="33">
        <v>85.9</v>
      </c>
      <c r="AM6" s="33">
        <v>85.4375</v>
      </c>
      <c r="AN6" s="33">
        <v>84.0875</v>
      </c>
      <c r="AO6" s="33">
        <v>72.625</v>
      </c>
      <c r="AP6" s="33">
        <v>84.625</v>
      </c>
      <c r="AQ6" s="33">
        <v>68.5</v>
      </c>
      <c r="AR6" s="33">
        <v>88</v>
      </c>
      <c r="AS6" s="33">
        <v>84.625</v>
      </c>
      <c r="AT6" s="33">
        <v>73.92916666666667</v>
      </c>
      <c r="AU6" s="33">
        <v>92.6625</v>
      </c>
      <c r="AV6" s="33">
        <v>83.225</v>
      </c>
      <c r="AW6" s="33">
        <v>84.68333333333332</v>
      </c>
      <c r="AX6" s="33">
        <v>80.37083333333335</v>
      </c>
      <c r="AY6" s="33">
        <v>86.47083333333335</v>
      </c>
      <c r="AZ6" s="33">
        <v>75.47083333333335</v>
      </c>
      <c r="BA6" s="33">
        <v>82.075</v>
      </c>
      <c r="BB6" s="33">
        <v>85.56666666666666</v>
      </c>
      <c r="BC6" s="33">
        <v>71.8375</v>
      </c>
      <c r="BD6" s="33">
        <v>76.2</v>
      </c>
      <c r="BE6" s="33">
        <v>88.4375</v>
      </c>
      <c r="BF6" s="33">
        <v>97.68333333333332</v>
      </c>
      <c r="BG6" s="33">
        <v>76.16666666666669</v>
      </c>
      <c r="BH6" s="33">
        <v>92.14583333333333</v>
      </c>
      <c r="BI6" s="33">
        <v>80.65</v>
      </c>
      <c r="BJ6" s="33">
        <v>86.4125</v>
      </c>
      <c r="BK6" s="33">
        <v>75.275</v>
      </c>
      <c r="BL6" s="33">
        <v>75.69166666666668</v>
      </c>
      <c r="BM6" s="33">
        <v>82.7</v>
      </c>
      <c r="BN6" s="33">
        <v>82.98333333333332</v>
      </c>
      <c r="BO6" s="33">
        <v>68.21249999999999</v>
      </c>
      <c r="BP6" s="33">
        <v>81.81249999999999</v>
      </c>
      <c r="BQ6" s="33">
        <v>80.0791666666667</v>
      </c>
      <c r="BR6" s="33"/>
      <c r="BS6" s="33"/>
      <c r="BT6" s="33"/>
      <c r="BU6" s="33"/>
      <c r="BV6" s="33"/>
      <c r="BW6" s="33"/>
      <c r="BY6" s="9">
        <f t="shared" si="0"/>
        <v>81.38333333333331</v>
      </c>
      <c r="BZ6" s="9">
        <f t="shared" si="1"/>
        <v>80.98208333333334</v>
      </c>
      <c r="CA6" s="9">
        <f t="shared" si="2"/>
        <v>81.85388888888887</v>
      </c>
      <c r="CB6" s="9">
        <f t="shared" si="3"/>
        <v>81.4401388888889</v>
      </c>
    </row>
    <row r="7" spans="1:80" ht="11.25">
      <c r="A7" s="5">
        <v>5</v>
      </c>
      <c r="B7" s="33">
        <v>90.66666666666667</v>
      </c>
      <c r="C7" s="33">
        <v>92</v>
      </c>
      <c r="D7" s="33">
        <v>74.33333333333333</v>
      </c>
      <c r="E7" s="33">
        <v>71.25</v>
      </c>
      <c r="F7" s="33">
        <v>84.25</v>
      </c>
      <c r="G7" s="33">
        <v>88.25</v>
      </c>
      <c r="H7" s="33">
        <v>86.75</v>
      </c>
      <c r="I7" s="33">
        <v>76</v>
      </c>
      <c r="J7" s="34">
        <v>90.25</v>
      </c>
      <c r="K7" s="33">
        <v>72.5</v>
      </c>
      <c r="L7" s="33">
        <v>93.25</v>
      </c>
      <c r="M7" s="33">
        <v>85</v>
      </c>
      <c r="N7" s="33">
        <v>83.25</v>
      </c>
      <c r="O7" s="33">
        <v>78.5</v>
      </c>
      <c r="P7" s="33">
        <v>80.5</v>
      </c>
      <c r="Q7" s="33">
        <v>77.5</v>
      </c>
      <c r="R7" s="33">
        <v>92.75</v>
      </c>
      <c r="S7" s="33">
        <v>80.75</v>
      </c>
      <c r="T7" s="33">
        <v>87.5</v>
      </c>
      <c r="U7" s="33">
        <v>84.25</v>
      </c>
      <c r="V7" s="33">
        <v>88.25</v>
      </c>
      <c r="W7" s="33">
        <v>83</v>
      </c>
      <c r="X7" s="33">
        <v>73.75</v>
      </c>
      <c r="Y7" s="33">
        <v>85.25</v>
      </c>
      <c r="Z7" s="33">
        <v>83.5</v>
      </c>
      <c r="AA7" s="33">
        <v>70</v>
      </c>
      <c r="AB7" s="33">
        <v>82.125</v>
      </c>
      <c r="AC7" s="33">
        <v>80.75</v>
      </c>
      <c r="AD7" s="33">
        <v>57.75</v>
      </c>
      <c r="AE7" s="33">
        <v>72.375</v>
      </c>
      <c r="AF7" s="33">
        <v>84.7</v>
      </c>
      <c r="AG7" s="33">
        <v>75.775</v>
      </c>
      <c r="AH7" s="33">
        <v>80.625</v>
      </c>
      <c r="AI7" s="33">
        <v>78.375</v>
      </c>
      <c r="AJ7" s="33">
        <v>75.8625</v>
      </c>
      <c r="AK7" s="33">
        <v>65.5125</v>
      </c>
      <c r="AL7" s="33">
        <v>86.0375</v>
      </c>
      <c r="AM7" s="33">
        <v>78.9875</v>
      </c>
      <c r="AN7" s="33">
        <v>78.0375</v>
      </c>
      <c r="AO7" s="33">
        <v>80.375</v>
      </c>
      <c r="AP7" s="33">
        <v>85.625</v>
      </c>
      <c r="AQ7" s="33">
        <v>87.375</v>
      </c>
      <c r="AR7" s="33">
        <v>92</v>
      </c>
      <c r="AS7" s="33">
        <v>76.375</v>
      </c>
      <c r="AT7" s="33">
        <v>77.14583333333333</v>
      </c>
      <c r="AU7" s="33">
        <v>86.85416666666667</v>
      </c>
      <c r="AV7" s="33">
        <v>85.91666666666667</v>
      </c>
      <c r="AW7" s="33">
        <v>85.27083333333334</v>
      </c>
      <c r="AX7" s="33">
        <v>76.99166666666667</v>
      </c>
      <c r="AY7" s="33">
        <v>79.91739130434782</v>
      </c>
      <c r="AZ7" s="33">
        <v>82.00833333333334</v>
      </c>
      <c r="BA7" s="33">
        <v>81.225</v>
      </c>
      <c r="BB7" s="33">
        <v>73.2</v>
      </c>
      <c r="BC7" s="33">
        <v>68.18333333333334</v>
      </c>
      <c r="BD7" s="33">
        <v>80.5</v>
      </c>
      <c r="BE7" s="33" t="s">
        <v>11</v>
      </c>
      <c r="BF7" s="33">
        <v>96.68333333333332</v>
      </c>
      <c r="BG7" s="33">
        <v>74.0625</v>
      </c>
      <c r="BH7" s="33">
        <v>87.8583333333333</v>
      </c>
      <c r="BI7" s="33">
        <v>80.49583333333332</v>
      </c>
      <c r="BJ7" s="33">
        <v>88.875</v>
      </c>
      <c r="BK7" s="33">
        <v>68.24583333333334</v>
      </c>
      <c r="BL7" s="33">
        <v>71.13333333333334</v>
      </c>
      <c r="BM7" s="33">
        <v>79.1</v>
      </c>
      <c r="BN7" s="33">
        <v>85.16666666666666</v>
      </c>
      <c r="BO7" s="33">
        <v>74.7</v>
      </c>
      <c r="BP7" s="33">
        <v>82.14166666666667</v>
      </c>
      <c r="BQ7" s="33">
        <v>80.96666666666667</v>
      </c>
      <c r="BR7" s="33"/>
      <c r="BS7" s="33"/>
      <c r="BT7" s="33"/>
      <c r="BU7" s="33"/>
      <c r="BV7" s="33"/>
      <c r="BW7" s="33"/>
      <c r="BY7" s="9">
        <f t="shared" si="0"/>
        <v>80.28750000000001</v>
      </c>
      <c r="BZ7" s="9">
        <f t="shared" si="1"/>
        <v>80.31166666666667</v>
      </c>
      <c r="CA7" s="9">
        <f t="shared" si="2"/>
        <v>79.43953648175912</v>
      </c>
      <c r="CB7" s="9">
        <f t="shared" si="3"/>
        <v>80.9113755622189</v>
      </c>
    </row>
    <row r="8" spans="1:80" ht="11.25">
      <c r="A8" s="5">
        <v>6</v>
      </c>
      <c r="B8" s="33">
        <v>93.66666666666667</v>
      </c>
      <c r="C8" s="33">
        <v>86.66666666666667</v>
      </c>
      <c r="D8" s="33">
        <v>84.33333333333333</v>
      </c>
      <c r="E8" s="33">
        <v>75</v>
      </c>
      <c r="F8" s="33">
        <v>89</v>
      </c>
      <c r="G8" s="33">
        <v>86</v>
      </c>
      <c r="H8" s="33">
        <v>80.25</v>
      </c>
      <c r="I8" s="33">
        <v>73.5</v>
      </c>
      <c r="J8" s="34">
        <v>87.75</v>
      </c>
      <c r="K8" s="33">
        <v>77.5</v>
      </c>
      <c r="L8" s="33">
        <v>85</v>
      </c>
      <c r="M8" s="33">
        <v>83</v>
      </c>
      <c r="N8" s="33">
        <v>87.75</v>
      </c>
      <c r="O8" s="33">
        <v>78</v>
      </c>
      <c r="P8" s="33">
        <v>76.25</v>
      </c>
      <c r="Q8" s="33">
        <v>85.25</v>
      </c>
      <c r="R8" s="33">
        <v>85</v>
      </c>
      <c r="S8" s="33">
        <v>86</v>
      </c>
      <c r="T8" s="33">
        <v>80.75</v>
      </c>
      <c r="U8" s="33">
        <v>80</v>
      </c>
      <c r="V8" s="33">
        <v>81</v>
      </c>
      <c r="W8" s="33">
        <v>79.25</v>
      </c>
      <c r="X8" s="33">
        <v>79.5</v>
      </c>
      <c r="Y8" s="33">
        <v>84</v>
      </c>
      <c r="Z8" s="33">
        <v>72.75</v>
      </c>
      <c r="AA8" s="33">
        <v>75.125</v>
      </c>
      <c r="AB8" s="33">
        <v>76.5</v>
      </c>
      <c r="AC8" s="33">
        <v>76.625</v>
      </c>
      <c r="AD8" s="33">
        <v>63.125</v>
      </c>
      <c r="AE8" s="33">
        <v>79.625</v>
      </c>
      <c r="AF8" s="33">
        <v>77.875</v>
      </c>
      <c r="AG8" s="33">
        <v>73.275</v>
      </c>
      <c r="AH8" s="33">
        <v>83.425</v>
      </c>
      <c r="AI8" s="33">
        <v>72.9375</v>
      </c>
      <c r="AJ8" s="33">
        <v>87.6125</v>
      </c>
      <c r="AK8" s="33">
        <v>79.3375</v>
      </c>
      <c r="AL8" s="33">
        <v>96.75</v>
      </c>
      <c r="AM8" s="33">
        <v>76.3625</v>
      </c>
      <c r="AN8" s="33">
        <v>80.1375</v>
      </c>
      <c r="AO8" s="33">
        <v>77.25</v>
      </c>
      <c r="AP8" s="33">
        <v>95</v>
      </c>
      <c r="AQ8" s="33">
        <v>87.75</v>
      </c>
      <c r="AR8" s="33">
        <v>84.5</v>
      </c>
      <c r="AS8" s="33">
        <v>73.25</v>
      </c>
      <c r="AT8" s="33">
        <v>79.79166666666667</v>
      </c>
      <c r="AU8" s="33">
        <v>94.92916666666667</v>
      </c>
      <c r="AV8" s="33">
        <v>84.875</v>
      </c>
      <c r="AW8" s="33">
        <v>82.09166666666668</v>
      </c>
      <c r="AX8" s="33">
        <v>74.875</v>
      </c>
      <c r="AY8" s="33">
        <v>71.8125</v>
      </c>
      <c r="AZ8" s="33">
        <v>83.70833333333331</v>
      </c>
      <c r="BA8" s="33">
        <v>78.65416666666668</v>
      </c>
      <c r="BB8" s="33">
        <v>72.94583333333334</v>
      </c>
      <c r="BC8" s="33">
        <v>82.1125</v>
      </c>
      <c r="BD8" s="33">
        <v>74.89166666666665</v>
      </c>
      <c r="BE8" s="33" t="s">
        <v>11</v>
      </c>
      <c r="BF8" s="33">
        <v>95.54583333333335</v>
      </c>
      <c r="BG8" s="33">
        <v>74.02083333333333</v>
      </c>
      <c r="BH8" s="33">
        <v>86.87916666666665</v>
      </c>
      <c r="BI8" s="33">
        <v>85.13333333333334</v>
      </c>
      <c r="BJ8" s="33">
        <v>95.15833333333335</v>
      </c>
      <c r="BK8" s="33">
        <v>71.30833333333334</v>
      </c>
      <c r="BL8" s="33">
        <v>75.43333333333332</v>
      </c>
      <c r="BM8" s="33">
        <v>82.9</v>
      </c>
      <c r="BN8" s="33">
        <v>83.99166666666667</v>
      </c>
      <c r="BO8" s="33">
        <v>84.07916666666667</v>
      </c>
      <c r="BP8" s="33">
        <v>76.60833333333333</v>
      </c>
      <c r="BQ8" s="33">
        <v>81.52083333333334</v>
      </c>
      <c r="BR8" s="33"/>
      <c r="BS8" s="33"/>
      <c r="BT8" s="33"/>
      <c r="BU8" s="33"/>
      <c r="BV8" s="33"/>
      <c r="BW8" s="33"/>
      <c r="BY8" s="9">
        <f t="shared" si="0"/>
        <v>80.24416666666667</v>
      </c>
      <c r="BZ8" s="9">
        <f t="shared" si="1"/>
        <v>80.51333333333334</v>
      </c>
      <c r="CA8" s="9">
        <f t="shared" si="2"/>
        <v>80.63678160919544</v>
      </c>
      <c r="CB8" s="9">
        <f t="shared" si="3"/>
        <v>81.76393678160922</v>
      </c>
    </row>
    <row r="9" spans="1:80" ht="11.25">
      <c r="A9" s="5">
        <v>7</v>
      </c>
      <c r="B9" s="33">
        <v>96</v>
      </c>
      <c r="C9" s="33">
        <v>78</v>
      </c>
      <c r="D9" s="33">
        <v>90</v>
      </c>
      <c r="E9" s="33">
        <v>71.25</v>
      </c>
      <c r="F9" s="33">
        <v>88.5</v>
      </c>
      <c r="G9" s="33">
        <v>81.25</v>
      </c>
      <c r="H9" s="33">
        <v>88</v>
      </c>
      <c r="I9" s="33">
        <v>74.75</v>
      </c>
      <c r="J9" s="34">
        <v>90.75</v>
      </c>
      <c r="K9" s="33">
        <v>78.75</v>
      </c>
      <c r="L9" s="33">
        <v>81.25</v>
      </c>
      <c r="M9" s="33">
        <v>82</v>
      </c>
      <c r="N9" s="33">
        <v>81.75</v>
      </c>
      <c r="O9" s="33">
        <v>83.25</v>
      </c>
      <c r="P9" s="33">
        <v>68.25</v>
      </c>
      <c r="Q9" s="33">
        <v>70</v>
      </c>
      <c r="R9" s="33">
        <v>90.75</v>
      </c>
      <c r="S9" s="33">
        <v>90.25</v>
      </c>
      <c r="T9" s="33">
        <v>75.25</v>
      </c>
      <c r="U9" s="33">
        <v>92</v>
      </c>
      <c r="V9" s="33">
        <v>74.5</v>
      </c>
      <c r="W9" s="33">
        <v>80.25</v>
      </c>
      <c r="X9" s="33">
        <v>74.5</v>
      </c>
      <c r="Y9" s="33">
        <v>89.75</v>
      </c>
      <c r="Z9" s="33">
        <v>69</v>
      </c>
      <c r="AA9" s="33">
        <v>78.625</v>
      </c>
      <c r="AB9" s="33">
        <v>82.125</v>
      </c>
      <c r="AC9" s="33">
        <v>72</v>
      </c>
      <c r="AD9" s="33">
        <v>76.875</v>
      </c>
      <c r="AE9" s="33">
        <v>88.75</v>
      </c>
      <c r="AF9" s="33">
        <v>74.95</v>
      </c>
      <c r="AG9" s="33">
        <v>69.65</v>
      </c>
      <c r="AH9" s="33">
        <v>86.7375</v>
      </c>
      <c r="AI9" s="33">
        <v>75.575</v>
      </c>
      <c r="AJ9" s="33">
        <v>90.825</v>
      </c>
      <c r="AK9" s="33">
        <v>77.075</v>
      </c>
      <c r="AL9" s="33">
        <v>87.675</v>
      </c>
      <c r="AM9" s="33">
        <v>73.4</v>
      </c>
      <c r="AN9" s="33">
        <v>93.8375</v>
      </c>
      <c r="AO9" s="33">
        <v>77.875</v>
      </c>
      <c r="AP9" s="33">
        <v>82.875</v>
      </c>
      <c r="AQ9" s="33">
        <v>81.25</v>
      </c>
      <c r="AR9" s="33">
        <v>85.875</v>
      </c>
      <c r="AS9" s="33">
        <v>76.625</v>
      </c>
      <c r="AT9" s="33">
        <v>78.97916666666666</v>
      </c>
      <c r="AU9" s="33">
        <v>93.54166666666667</v>
      </c>
      <c r="AV9" s="33">
        <v>84.37916666666668</v>
      </c>
      <c r="AW9" s="33">
        <v>85.15416666666667</v>
      </c>
      <c r="AX9" s="33">
        <v>80.475</v>
      </c>
      <c r="AY9" s="33">
        <v>72.29166666666667</v>
      </c>
      <c r="AZ9" s="33">
        <v>86.55833333333334</v>
      </c>
      <c r="BA9" s="33">
        <v>83.3</v>
      </c>
      <c r="BB9" s="33">
        <v>77.0125</v>
      </c>
      <c r="BC9" s="33">
        <v>80.06666666666668</v>
      </c>
      <c r="BD9" s="33">
        <v>76.3125</v>
      </c>
      <c r="BE9" s="33">
        <v>77.79545454545455</v>
      </c>
      <c r="BF9" s="33">
        <v>98.35</v>
      </c>
      <c r="BG9" s="33">
        <v>70.87916666666668</v>
      </c>
      <c r="BH9" s="33">
        <v>88.55833333333334</v>
      </c>
      <c r="BI9" s="33">
        <v>75.5625</v>
      </c>
      <c r="BJ9" s="33">
        <v>81.63333333333334</v>
      </c>
      <c r="BK9" s="33">
        <v>75.92916666666666</v>
      </c>
      <c r="BL9" s="33">
        <v>67.38333333333334</v>
      </c>
      <c r="BM9" s="33">
        <v>80.4</v>
      </c>
      <c r="BN9" s="33">
        <v>83.81666666666668</v>
      </c>
      <c r="BO9" s="33">
        <v>88.39999999999999</v>
      </c>
      <c r="BP9" s="33">
        <v>83.9208333333333</v>
      </c>
      <c r="BQ9" s="33">
        <v>78.24583333333334</v>
      </c>
      <c r="BR9" s="33"/>
      <c r="BS9" s="33"/>
      <c r="BT9" s="33"/>
      <c r="BU9" s="33"/>
      <c r="BV9" s="33"/>
      <c r="BW9" s="33"/>
      <c r="BY9" s="9">
        <f t="shared" si="0"/>
        <v>80.21708333333332</v>
      </c>
      <c r="BZ9" s="9">
        <f t="shared" si="1"/>
        <v>80.99680555555555</v>
      </c>
      <c r="CA9" s="9">
        <f t="shared" si="2"/>
        <v>81.49818181818182</v>
      </c>
      <c r="CB9" s="9">
        <f t="shared" si="3"/>
        <v>81.57609848484847</v>
      </c>
    </row>
    <row r="10" spans="1:80" ht="11.25">
      <c r="A10" s="5">
        <v>8</v>
      </c>
      <c r="B10" s="33">
        <v>86.66666666666667</v>
      </c>
      <c r="C10" s="33">
        <v>88</v>
      </c>
      <c r="D10" s="33">
        <v>89.33333333333333</v>
      </c>
      <c r="E10" s="33">
        <v>76.25</v>
      </c>
      <c r="F10" s="33">
        <v>92.5</v>
      </c>
      <c r="G10" s="33">
        <v>78</v>
      </c>
      <c r="H10" s="33">
        <v>89.5</v>
      </c>
      <c r="I10" s="33">
        <v>76</v>
      </c>
      <c r="J10" s="34">
        <v>79.75</v>
      </c>
      <c r="K10" s="33">
        <v>71.75</v>
      </c>
      <c r="L10" s="33">
        <v>85</v>
      </c>
      <c r="M10" s="33">
        <v>83.5</v>
      </c>
      <c r="N10" s="33">
        <v>82.25</v>
      </c>
      <c r="O10" s="33">
        <v>79.5</v>
      </c>
      <c r="P10" s="33">
        <v>67.25</v>
      </c>
      <c r="Q10" s="33">
        <v>75.25</v>
      </c>
      <c r="R10" s="33">
        <v>90.25</v>
      </c>
      <c r="S10" s="33">
        <v>85.5</v>
      </c>
      <c r="T10" s="33">
        <v>81.25</v>
      </c>
      <c r="U10" s="33">
        <v>63.5</v>
      </c>
      <c r="V10" s="33">
        <v>69.25</v>
      </c>
      <c r="W10" s="33">
        <v>75</v>
      </c>
      <c r="X10" s="33">
        <v>69.5</v>
      </c>
      <c r="Y10" s="33">
        <v>79.25</v>
      </c>
      <c r="Z10" s="33">
        <v>90</v>
      </c>
      <c r="AA10" s="33">
        <v>81.625</v>
      </c>
      <c r="AB10" s="33">
        <v>75.375</v>
      </c>
      <c r="AC10" s="33">
        <v>77.375</v>
      </c>
      <c r="AD10" s="33">
        <v>88</v>
      </c>
      <c r="AE10" s="33">
        <v>88.125</v>
      </c>
      <c r="AF10" s="33">
        <v>76.775</v>
      </c>
      <c r="AG10" s="33">
        <v>83.9875</v>
      </c>
      <c r="AH10" s="33">
        <v>81.4</v>
      </c>
      <c r="AI10" s="33">
        <v>82.3</v>
      </c>
      <c r="AJ10" s="33">
        <v>85.8375</v>
      </c>
      <c r="AK10" s="33">
        <v>78.075</v>
      </c>
      <c r="AL10" s="33">
        <v>83.8375</v>
      </c>
      <c r="AM10" s="33">
        <v>70.5</v>
      </c>
      <c r="AN10" s="33">
        <v>87.1375</v>
      </c>
      <c r="AO10" s="33">
        <v>78.125</v>
      </c>
      <c r="AP10" s="33">
        <v>89.875</v>
      </c>
      <c r="AQ10" s="33">
        <v>81</v>
      </c>
      <c r="AR10" s="33">
        <v>74.625</v>
      </c>
      <c r="AS10" s="33">
        <v>76.875</v>
      </c>
      <c r="AT10" s="33">
        <v>85.33333333333333</v>
      </c>
      <c r="AU10" s="33">
        <v>89.85833333333335</v>
      </c>
      <c r="AV10" s="33">
        <v>82.13333333333334</v>
      </c>
      <c r="AW10" s="33">
        <v>80.225</v>
      </c>
      <c r="AX10" s="33">
        <v>80.07083333333334</v>
      </c>
      <c r="AY10" s="33">
        <v>68.30416666666666</v>
      </c>
      <c r="AZ10" s="33">
        <v>80.12916666666666</v>
      </c>
      <c r="BA10" s="33">
        <v>75.24583333333332</v>
      </c>
      <c r="BB10" s="33">
        <v>83.15416666666667</v>
      </c>
      <c r="BC10" s="33">
        <v>79.425</v>
      </c>
      <c r="BD10" s="33">
        <v>83.0625</v>
      </c>
      <c r="BE10" s="33">
        <v>79.5</v>
      </c>
      <c r="BF10" s="33">
        <v>99.2375</v>
      </c>
      <c r="BG10" s="33">
        <v>74.875</v>
      </c>
      <c r="BH10" s="33">
        <v>89.40416666666668</v>
      </c>
      <c r="BI10" s="33">
        <v>78.13333333333335</v>
      </c>
      <c r="BJ10" s="33">
        <v>76.77916666666665</v>
      </c>
      <c r="BK10" s="33">
        <v>89.32083333333334</v>
      </c>
      <c r="BL10" s="33">
        <v>80.97083333333335</v>
      </c>
      <c r="BM10" s="33">
        <v>74</v>
      </c>
      <c r="BN10" s="33">
        <v>87.01666666666667</v>
      </c>
      <c r="BO10" s="33">
        <v>90.77499999999999</v>
      </c>
      <c r="BP10" s="33">
        <v>77.82083333333333</v>
      </c>
      <c r="BQ10" s="33">
        <v>76.74583333333332</v>
      </c>
      <c r="BR10" s="33"/>
      <c r="BS10" s="33"/>
      <c r="BT10" s="33"/>
      <c r="BU10" s="33"/>
      <c r="BV10" s="33"/>
      <c r="BW10" s="33"/>
      <c r="BY10" s="9">
        <f t="shared" si="0"/>
        <v>79.36541666666668</v>
      </c>
      <c r="BZ10" s="9">
        <f t="shared" si="1"/>
        <v>80.205</v>
      </c>
      <c r="CA10" s="9">
        <f t="shared" si="2"/>
        <v>81.56763888888891</v>
      </c>
      <c r="CB10" s="9">
        <f t="shared" si="3"/>
        <v>81.63861111111113</v>
      </c>
    </row>
    <row r="11" spans="1:80" ht="11.25">
      <c r="A11" s="5">
        <v>9</v>
      </c>
      <c r="B11" s="33">
        <v>87.66666666666667</v>
      </c>
      <c r="C11" s="33">
        <v>81</v>
      </c>
      <c r="D11" s="33">
        <v>88</v>
      </c>
      <c r="E11" s="33">
        <v>86</v>
      </c>
      <c r="F11" s="33">
        <v>90.75</v>
      </c>
      <c r="G11" s="33">
        <v>70.25</v>
      </c>
      <c r="H11" s="33">
        <v>95.75</v>
      </c>
      <c r="I11" s="33">
        <v>73.75</v>
      </c>
      <c r="J11" s="34">
        <v>73.5</v>
      </c>
      <c r="K11" s="33">
        <v>76.75</v>
      </c>
      <c r="L11" s="33">
        <v>90.25</v>
      </c>
      <c r="M11" s="33">
        <v>76.75</v>
      </c>
      <c r="N11" s="33">
        <v>72.75</v>
      </c>
      <c r="O11" s="33">
        <v>84.75</v>
      </c>
      <c r="P11" s="33">
        <v>73.25</v>
      </c>
      <c r="Q11" s="33">
        <v>84</v>
      </c>
      <c r="R11" s="33">
        <v>83</v>
      </c>
      <c r="S11" s="33">
        <v>83.5</v>
      </c>
      <c r="T11" s="33">
        <v>83.25</v>
      </c>
      <c r="U11" s="33">
        <v>78.25</v>
      </c>
      <c r="V11" s="33">
        <v>73.75</v>
      </c>
      <c r="W11" s="33">
        <v>66.5</v>
      </c>
      <c r="X11" s="33">
        <v>59.75</v>
      </c>
      <c r="Y11" s="33">
        <v>88</v>
      </c>
      <c r="Z11" s="33">
        <v>72.25</v>
      </c>
      <c r="AA11" s="33">
        <v>89.125</v>
      </c>
      <c r="AB11" s="33">
        <v>83.125</v>
      </c>
      <c r="AC11" s="33">
        <v>80</v>
      </c>
      <c r="AD11" s="33">
        <v>85.875</v>
      </c>
      <c r="AE11" s="33">
        <v>88.875</v>
      </c>
      <c r="AF11" s="33">
        <v>85.225</v>
      </c>
      <c r="AG11" s="33">
        <v>76.125</v>
      </c>
      <c r="AH11" s="33">
        <v>82.2875</v>
      </c>
      <c r="AI11" s="33">
        <v>84.2125</v>
      </c>
      <c r="AJ11" s="33">
        <v>76.2125</v>
      </c>
      <c r="AK11" s="33">
        <v>79.0875</v>
      </c>
      <c r="AL11" s="33">
        <v>84.25</v>
      </c>
      <c r="AM11" s="33">
        <v>86.6875</v>
      </c>
      <c r="AN11" s="33">
        <v>80.55</v>
      </c>
      <c r="AO11" s="33">
        <v>76</v>
      </c>
      <c r="AP11" s="33">
        <v>81.875</v>
      </c>
      <c r="AQ11" s="33">
        <v>83.75</v>
      </c>
      <c r="AR11" s="33">
        <v>78.75</v>
      </c>
      <c r="AS11" s="33">
        <v>83.875</v>
      </c>
      <c r="AT11" s="33">
        <v>71.04166666666667</v>
      </c>
      <c r="AU11" s="33">
        <v>80.52916666666667</v>
      </c>
      <c r="AV11" s="33">
        <v>80.4125</v>
      </c>
      <c r="AW11" s="33">
        <v>83.92916666666666</v>
      </c>
      <c r="AX11" s="33">
        <v>80.31666666666668</v>
      </c>
      <c r="AY11" s="33">
        <v>67.09583333333332</v>
      </c>
      <c r="AZ11" s="33">
        <v>88.72916666666669</v>
      </c>
      <c r="BA11" s="33">
        <v>74.10416666666669</v>
      </c>
      <c r="BB11" s="33">
        <v>86.0375</v>
      </c>
      <c r="BC11" s="33">
        <v>95.6125</v>
      </c>
      <c r="BD11" s="33">
        <v>77.97916666666667</v>
      </c>
      <c r="BE11" s="33">
        <v>73.43333333333334</v>
      </c>
      <c r="BF11" s="33">
        <v>97.34166666666665</v>
      </c>
      <c r="BG11" s="33">
        <v>74.34583333333332</v>
      </c>
      <c r="BH11" s="33">
        <v>88.02083333333333</v>
      </c>
      <c r="BI11" s="33">
        <v>73.22916666666667</v>
      </c>
      <c r="BJ11" s="33">
        <v>81.8375</v>
      </c>
      <c r="BK11" s="33">
        <v>89.65</v>
      </c>
      <c r="BL11" s="33">
        <v>82.04166666666666</v>
      </c>
      <c r="BM11" s="33">
        <v>58.5</v>
      </c>
      <c r="BN11" s="33">
        <v>80.30416666666669</v>
      </c>
      <c r="BO11" s="33">
        <v>89.09166666666664</v>
      </c>
      <c r="BP11" s="33">
        <v>72.51666666666667</v>
      </c>
      <c r="BQ11" s="33">
        <v>80.69583333333334</v>
      </c>
      <c r="BR11" s="33"/>
      <c r="BS11" s="33"/>
      <c r="BT11" s="33"/>
      <c r="BU11" s="33"/>
      <c r="BV11" s="33"/>
      <c r="BW11" s="33"/>
      <c r="BY11" s="9">
        <f t="shared" si="0"/>
        <v>80.04458333333334</v>
      </c>
      <c r="BZ11" s="9">
        <f t="shared" si="1"/>
        <v>80.11833333333333</v>
      </c>
      <c r="CA11" s="9">
        <f t="shared" si="2"/>
        <v>81.4848611111111</v>
      </c>
      <c r="CB11" s="9">
        <f t="shared" si="3"/>
        <v>80.38652777777779</v>
      </c>
    </row>
    <row r="12" spans="1:80" ht="11.25">
      <c r="A12" s="5">
        <v>10</v>
      </c>
      <c r="B12" s="33">
        <v>91</v>
      </c>
      <c r="C12" s="33">
        <v>84.33333333333333</v>
      </c>
      <c r="D12" s="33">
        <v>80.66666666666667</v>
      </c>
      <c r="E12" s="33">
        <v>81.5</v>
      </c>
      <c r="F12" s="33">
        <v>89.5</v>
      </c>
      <c r="G12" s="33">
        <v>71</v>
      </c>
      <c r="H12" s="33">
        <v>73.5</v>
      </c>
      <c r="I12" s="33">
        <v>83.25</v>
      </c>
      <c r="J12" s="34">
        <v>62.5</v>
      </c>
      <c r="K12" s="33">
        <v>69.5</v>
      </c>
      <c r="L12" s="33">
        <v>80.5</v>
      </c>
      <c r="M12" s="33">
        <v>84.25</v>
      </c>
      <c r="N12" s="33">
        <v>65.25</v>
      </c>
      <c r="O12" s="33">
        <v>83.25</v>
      </c>
      <c r="P12" s="33">
        <v>71.25</v>
      </c>
      <c r="Q12" s="33">
        <v>90.5</v>
      </c>
      <c r="R12" s="33">
        <v>81.5</v>
      </c>
      <c r="S12" s="33">
        <v>80.75</v>
      </c>
      <c r="T12" s="33">
        <v>82.5</v>
      </c>
      <c r="U12" s="33">
        <v>79.25</v>
      </c>
      <c r="V12" s="33">
        <v>76</v>
      </c>
      <c r="W12" s="33">
        <v>79.5</v>
      </c>
      <c r="X12" s="33">
        <v>71.25</v>
      </c>
      <c r="Y12" s="33">
        <v>82.5</v>
      </c>
      <c r="Z12" s="33">
        <v>65.25</v>
      </c>
      <c r="AA12" s="33">
        <v>84.5</v>
      </c>
      <c r="AB12" s="33">
        <v>83.375</v>
      </c>
      <c r="AC12" s="33">
        <v>80.75</v>
      </c>
      <c r="AD12" s="33">
        <v>83.125</v>
      </c>
      <c r="AE12" s="33">
        <v>79.125</v>
      </c>
      <c r="AF12" s="33">
        <v>84.875</v>
      </c>
      <c r="AG12" s="33">
        <v>78.075</v>
      </c>
      <c r="AH12" s="33">
        <v>82.0375</v>
      </c>
      <c r="AI12" s="33">
        <v>82.6</v>
      </c>
      <c r="AJ12" s="33">
        <v>84.95</v>
      </c>
      <c r="AK12" s="33">
        <v>89.5875</v>
      </c>
      <c r="AL12" s="33">
        <v>75.9875</v>
      </c>
      <c r="AM12" s="33">
        <v>88.3875</v>
      </c>
      <c r="AN12" s="33">
        <v>80.2375</v>
      </c>
      <c r="AO12" s="33">
        <v>68.875</v>
      </c>
      <c r="AP12" s="33">
        <v>94.125</v>
      </c>
      <c r="AQ12" s="33">
        <v>83.375</v>
      </c>
      <c r="AR12" s="33">
        <v>86.375</v>
      </c>
      <c r="AS12" s="33">
        <v>83.625</v>
      </c>
      <c r="AT12" s="33">
        <v>67.53333333333333</v>
      </c>
      <c r="AU12" s="33">
        <v>81.9875</v>
      </c>
      <c r="AV12" s="33">
        <v>91.58333333333331</v>
      </c>
      <c r="AW12" s="33">
        <v>83.25</v>
      </c>
      <c r="AX12" s="33">
        <v>88.5125</v>
      </c>
      <c r="AY12" s="33">
        <v>67.99166666666669</v>
      </c>
      <c r="AZ12" s="33">
        <v>79.77916666666667</v>
      </c>
      <c r="BA12" s="33">
        <v>82.3125</v>
      </c>
      <c r="BB12" s="33">
        <v>91.62083333333334</v>
      </c>
      <c r="BC12" s="33">
        <v>85.19166666666665</v>
      </c>
      <c r="BD12" s="33">
        <v>70.84166666666668</v>
      </c>
      <c r="BE12" s="33">
        <v>74.375</v>
      </c>
      <c r="BF12" s="33">
        <v>100</v>
      </c>
      <c r="BG12" s="33">
        <v>74.4375</v>
      </c>
      <c r="BH12" s="33">
        <v>79.53333333333332</v>
      </c>
      <c r="BI12" s="33">
        <v>79.825</v>
      </c>
      <c r="BJ12" s="33">
        <v>75.71666666666665</v>
      </c>
      <c r="BK12" s="33">
        <v>97.23333333333335</v>
      </c>
      <c r="BL12" s="33">
        <v>86.5625</v>
      </c>
      <c r="BM12" s="33">
        <v>69.7</v>
      </c>
      <c r="BN12" s="33">
        <v>88.82916666666665</v>
      </c>
      <c r="BO12" s="33">
        <v>82.77916666666665</v>
      </c>
      <c r="BP12" s="33">
        <v>84.85416666666667</v>
      </c>
      <c r="BQ12" s="33">
        <v>78.59583333333332</v>
      </c>
      <c r="BR12" s="33"/>
      <c r="BS12" s="33"/>
      <c r="BT12" s="33"/>
      <c r="BU12" s="33"/>
      <c r="BV12" s="33"/>
      <c r="BW12" s="33"/>
      <c r="BY12" s="9">
        <f t="shared" si="0"/>
        <v>79.42916666666666</v>
      </c>
      <c r="BZ12" s="9">
        <f t="shared" si="1"/>
        <v>81.15305555555557</v>
      </c>
      <c r="CA12" s="9">
        <f t="shared" si="2"/>
        <v>82.15930555555556</v>
      </c>
      <c r="CB12" s="9">
        <f t="shared" si="3"/>
        <v>81.98861111111111</v>
      </c>
    </row>
    <row r="13" spans="1:80" ht="11.25">
      <c r="A13" s="6">
        <v>11</v>
      </c>
      <c r="B13" s="35">
        <v>86.33333333333333</v>
      </c>
      <c r="C13" s="35">
        <v>84</v>
      </c>
      <c r="D13" s="35">
        <v>80.33333333333333</v>
      </c>
      <c r="E13" s="35">
        <v>80.5</v>
      </c>
      <c r="F13" s="35">
        <v>91</v>
      </c>
      <c r="G13" s="35">
        <v>68.5</v>
      </c>
      <c r="H13" s="35">
        <v>89.25</v>
      </c>
      <c r="I13" s="35">
        <v>89</v>
      </c>
      <c r="J13" s="36">
        <v>75</v>
      </c>
      <c r="K13" s="35">
        <v>73.5</v>
      </c>
      <c r="L13" s="35">
        <v>86</v>
      </c>
      <c r="M13" s="35">
        <v>77.75</v>
      </c>
      <c r="N13" s="35">
        <v>84.25</v>
      </c>
      <c r="O13" s="35">
        <v>85.25</v>
      </c>
      <c r="P13" s="35">
        <v>64.75</v>
      </c>
      <c r="Q13" s="35">
        <v>90.25</v>
      </c>
      <c r="R13" s="35">
        <v>83.25</v>
      </c>
      <c r="S13" s="35">
        <v>79.75</v>
      </c>
      <c r="T13" s="35">
        <v>76.5</v>
      </c>
      <c r="U13" s="35">
        <v>76</v>
      </c>
      <c r="V13" s="35">
        <v>77.25</v>
      </c>
      <c r="W13" s="35">
        <v>81.5</v>
      </c>
      <c r="X13" s="35">
        <v>79.75</v>
      </c>
      <c r="Y13" s="35">
        <v>75.75</v>
      </c>
      <c r="Z13" s="35">
        <v>89.25</v>
      </c>
      <c r="AA13" s="35">
        <v>74.125</v>
      </c>
      <c r="AB13" s="35">
        <v>84.75</v>
      </c>
      <c r="AC13" s="35">
        <v>83.75</v>
      </c>
      <c r="AD13" s="35">
        <v>87.625</v>
      </c>
      <c r="AE13" s="35">
        <v>80.75</v>
      </c>
      <c r="AF13" s="35">
        <v>82.25</v>
      </c>
      <c r="AG13" s="35">
        <v>78.8375</v>
      </c>
      <c r="AH13" s="35">
        <v>89.9</v>
      </c>
      <c r="AI13" s="35">
        <v>76.725</v>
      </c>
      <c r="AJ13" s="35">
        <v>87.425</v>
      </c>
      <c r="AK13" s="35">
        <v>93.925</v>
      </c>
      <c r="AL13" s="35">
        <v>64.45</v>
      </c>
      <c r="AM13" s="35">
        <v>76.5875</v>
      </c>
      <c r="AN13" s="35">
        <v>89.175</v>
      </c>
      <c r="AO13" s="35">
        <v>71.375</v>
      </c>
      <c r="AP13" s="35">
        <v>91.625</v>
      </c>
      <c r="AQ13" s="35">
        <v>82.75</v>
      </c>
      <c r="AR13" s="35">
        <v>90</v>
      </c>
      <c r="AS13" s="35">
        <v>82.125</v>
      </c>
      <c r="AT13" s="35">
        <v>75.00416666666666</v>
      </c>
      <c r="AU13" s="35">
        <v>85.09583333333335</v>
      </c>
      <c r="AV13" s="35">
        <v>76.1125</v>
      </c>
      <c r="AW13" s="35">
        <v>73.37916666666666</v>
      </c>
      <c r="AX13" s="35">
        <v>92.02916666666668</v>
      </c>
      <c r="AY13" s="35">
        <v>76.64583333333333</v>
      </c>
      <c r="AZ13" s="35">
        <v>74.875</v>
      </c>
      <c r="BA13" s="35">
        <v>76.99583333333334</v>
      </c>
      <c r="BB13" s="35">
        <v>85.65416666666668</v>
      </c>
      <c r="BC13" s="35">
        <v>86.90833333333335</v>
      </c>
      <c r="BD13" s="35">
        <v>81.57083333333334</v>
      </c>
      <c r="BE13" s="35">
        <v>85.28333333333333</v>
      </c>
      <c r="BF13" s="35">
        <v>93.5666666666667</v>
      </c>
      <c r="BG13" s="35">
        <v>75.04583333333333</v>
      </c>
      <c r="BH13" s="35">
        <v>75.30833333333332</v>
      </c>
      <c r="BI13" s="35">
        <v>87.725</v>
      </c>
      <c r="BJ13" s="35">
        <v>73.8</v>
      </c>
      <c r="BK13" s="35">
        <v>80.09583333333332</v>
      </c>
      <c r="BL13" s="35">
        <v>86.66666666666667</v>
      </c>
      <c r="BM13" s="35">
        <v>75.6</v>
      </c>
      <c r="BN13" s="35">
        <v>85.27083333333334</v>
      </c>
      <c r="BO13" s="35">
        <v>88.17500000000001</v>
      </c>
      <c r="BP13" s="35">
        <v>86.85833333333333</v>
      </c>
      <c r="BQ13" s="35">
        <v>74.15833333333333</v>
      </c>
      <c r="BR13" s="35"/>
      <c r="BS13" s="35"/>
      <c r="BT13" s="35"/>
      <c r="BU13" s="35"/>
      <c r="BV13" s="35"/>
      <c r="BW13" s="35"/>
      <c r="BX13" s="90"/>
      <c r="BY13" s="10">
        <f t="shared" si="0"/>
        <v>80.56166666666668</v>
      </c>
      <c r="BZ13" s="10">
        <f t="shared" si="1"/>
        <v>81.12472222222223</v>
      </c>
      <c r="CA13" s="10">
        <f t="shared" si="2"/>
        <v>82.12305555555554</v>
      </c>
      <c r="CB13" s="10">
        <f t="shared" si="3"/>
        <v>81.9625</v>
      </c>
    </row>
    <row r="14" spans="1:80" ht="11.25">
      <c r="A14" s="13">
        <v>12</v>
      </c>
      <c r="B14" s="79">
        <v>80.33333333333333</v>
      </c>
      <c r="C14" s="79">
        <v>89</v>
      </c>
      <c r="D14" s="79">
        <v>81.66666666666667</v>
      </c>
      <c r="E14" s="79">
        <v>76</v>
      </c>
      <c r="F14" s="79">
        <v>90</v>
      </c>
      <c r="G14" s="79">
        <v>78.25</v>
      </c>
      <c r="H14" s="79">
        <v>96</v>
      </c>
      <c r="I14" s="79">
        <v>76.5</v>
      </c>
      <c r="J14" s="34">
        <v>82.5</v>
      </c>
      <c r="K14" s="79">
        <v>73</v>
      </c>
      <c r="L14" s="79">
        <v>95.75</v>
      </c>
      <c r="M14" s="79">
        <v>80</v>
      </c>
      <c r="N14" s="79">
        <v>80.75</v>
      </c>
      <c r="O14" s="79">
        <v>78.25</v>
      </c>
      <c r="P14" s="79">
        <v>72.75</v>
      </c>
      <c r="Q14" s="79">
        <v>83.75</v>
      </c>
      <c r="R14" s="79">
        <v>87.75</v>
      </c>
      <c r="S14" s="79">
        <v>84.75</v>
      </c>
      <c r="T14" s="79">
        <v>87.25</v>
      </c>
      <c r="U14" s="79">
        <v>74.5</v>
      </c>
      <c r="V14" s="79">
        <v>86.25</v>
      </c>
      <c r="W14" s="79">
        <v>79.25</v>
      </c>
      <c r="X14" s="79">
        <v>80.75</v>
      </c>
      <c r="Y14" s="79">
        <v>71.5</v>
      </c>
      <c r="Z14" s="79">
        <v>82.5</v>
      </c>
      <c r="AA14" s="79">
        <v>73.5</v>
      </c>
      <c r="AB14" s="79">
        <v>83.125</v>
      </c>
      <c r="AC14" s="79">
        <v>80.375</v>
      </c>
      <c r="AD14" s="79">
        <v>86.5</v>
      </c>
      <c r="AE14" s="79">
        <v>94.125</v>
      </c>
      <c r="AF14" s="79">
        <v>79.6375</v>
      </c>
      <c r="AG14" s="79">
        <v>79.7875</v>
      </c>
      <c r="AH14" s="79">
        <v>78.35</v>
      </c>
      <c r="AI14" s="79">
        <v>80.4125</v>
      </c>
      <c r="AJ14" s="79">
        <v>82.5375</v>
      </c>
      <c r="AK14" s="79">
        <v>92.975</v>
      </c>
      <c r="AL14" s="79">
        <v>83.5625</v>
      </c>
      <c r="AM14" s="79">
        <v>70.175</v>
      </c>
      <c r="AN14" s="79">
        <v>84.9625</v>
      </c>
      <c r="AO14" s="79">
        <v>83</v>
      </c>
      <c r="AP14" s="79">
        <v>63.25</v>
      </c>
      <c r="AQ14" s="79">
        <v>83.875</v>
      </c>
      <c r="AR14" s="79">
        <v>87.25</v>
      </c>
      <c r="AS14" s="79">
        <v>93</v>
      </c>
      <c r="AT14" s="79">
        <v>84.4</v>
      </c>
      <c r="AU14" s="79">
        <v>85.99166666666667</v>
      </c>
      <c r="AV14" s="79">
        <v>84.525</v>
      </c>
      <c r="AW14" s="79">
        <v>77.52083333333333</v>
      </c>
      <c r="AX14" s="79">
        <v>90.34166666666665</v>
      </c>
      <c r="AY14" s="79">
        <v>84.52083333333331</v>
      </c>
      <c r="AZ14" s="79">
        <v>88.21666666666665</v>
      </c>
      <c r="BA14" s="79">
        <v>75.75416666666668</v>
      </c>
      <c r="BB14" s="79">
        <v>89.2875</v>
      </c>
      <c r="BC14" s="79">
        <v>90.59583333333332</v>
      </c>
      <c r="BD14" s="79">
        <v>82.70833333333331</v>
      </c>
      <c r="BE14" s="79">
        <v>88.5625</v>
      </c>
      <c r="BF14" s="79">
        <v>95.65416666666668</v>
      </c>
      <c r="BG14" s="79">
        <v>72.4375</v>
      </c>
      <c r="BH14" s="79">
        <v>70.77916666666667</v>
      </c>
      <c r="BI14" s="79">
        <v>89.8625</v>
      </c>
      <c r="BJ14" s="79">
        <v>78.44583333333334</v>
      </c>
      <c r="BK14" s="79">
        <v>91.24583333333335</v>
      </c>
      <c r="BL14" s="79">
        <v>84.69583333333333</v>
      </c>
      <c r="BM14" s="79">
        <v>78.6</v>
      </c>
      <c r="BN14" s="79">
        <v>87.24999999999999</v>
      </c>
      <c r="BO14" s="79">
        <v>87.05833333333332</v>
      </c>
      <c r="BP14" s="79">
        <v>83.34166666666665</v>
      </c>
      <c r="BQ14" s="79">
        <v>74.85000000000001</v>
      </c>
      <c r="BR14" s="79"/>
      <c r="BS14" s="79"/>
      <c r="BT14" s="79"/>
      <c r="BU14" s="79"/>
      <c r="BV14" s="79"/>
      <c r="BW14" s="79"/>
      <c r="BX14" s="90"/>
      <c r="BY14" s="9">
        <f t="shared" si="0"/>
        <v>81.54375</v>
      </c>
      <c r="BZ14" s="9">
        <f t="shared" si="1"/>
        <v>81.82791666666667</v>
      </c>
      <c r="CA14" s="9">
        <f t="shared" si="2"/>
        <v>83.79722222222223</v>
      </c>
      <c r="CB14" s="9">
        <f t="shared" si="3"/>
        <v>83.73277777777777</v>
      </c>
    </row>
    <row r="15" spans="1:80" ht="11.25">
      <c r="A15" s="13">
        <v>13</v>
      </c>
      <c r="B15" s="79">
        <v>81.66666666666667</v>
      </c>
      <c r="C15" s="79">
        <v>91</v>
      </c>
      <c r="D15" s="79">
        <v>80</v>
      </c>
      <c r="E15" s="79">
        <v>81.25</v>
      </c>
      <c r="F15" s="79">
        <v>87</v>
      </c>
      <c r="G15" s="79">
        <v>81.25</v>
      </c>
      <c r="H15" s="79">
        <v>93.25</v>
      </c>
      <c r="I15" s="79">
        <v>83.75</v>
      </c>
      <c r="J15" s="34">
        <v>87.75</v>
      </c>
      <c r="K15" s="79">
        <v>77.25</v>
      </c>
      <c r="L15" s="79">
        <v>81.5</v>
      </c>
      <c r="M15" s="79">
        <v>82.25</v>
      </c>
      <c r="N15" s="79">
        <v>86.75</v>
      </c>
      <c r="O15" s="79">
        <v>78.25</v>
      </c>
      <c r="P15" s="79">
        <v>81</v>
      </c>
      <c r="Q15" s="79">
        <v>92.75</v>
      </c>
      <c r="R15" s="79">
        <v>80.5</v>
      </c>
      <c r="S15" s="79">
        <v>74.25</v>
      </c>
      <c r="T15" s="79">
        <v>80.75</v>
      </c>
      <c r="U15" s="79">
        <v>72.25</v>
      </c>
      <c r="V15" s="79">
        <v>85.75</v>
      </c>
      <c r="W15" s="79">
        <v>88</v>
      </c>
      <c r="X15" s="79">
        <v>76</v>
      </c>
      <c r="Y15" s="79">
        <v>81.25</v>
      </c>
      <c r="Z15" s="79">
        <v>94</v>
      </c>
      <c r="AA15" s="79">
        <v>79.75</v>
      </c>
      <c r="AB15" s="79">
        <v>75.625</v>
      </c>
      <c r="AC15" s="79">
        <v>80.5</v>
      </c>
      <c r="AD15" s="79">
        <v>80.125</v>
      </c>
      <c r="AE15" s="79">
        <v>86</v>
      </c>
      <c r="AF15" s="79">
        <v>83.7625</v>
      </c>
      <c r="AG15" s="79">
        <v>85.4</v>
      </c>
      <c r="AH15" s="79">
        <v>76.6625</v>
      </c>
      <c r="AI15" s="79">
        <v>84.275</v>
      </c>
      <c r="AJ15" s="79">
        <v>81.925</v>
      </c>
      <c r="AK15" s="79">
        <v>87.375</v>
      </c>
      <c r="AL15" s="79">
        <v>81.5375</v>
      </c>
      <c r="AM15" s="79">
        <v>77.1125</v>
      </c>
      <c r="AN15" s="79">
        <v>92.6625</v>
      </c>
      <c r="AO15" s="79">
        <v>84.125</v>
      </c>
      <c r="AP15" s="79">
        <v>71.625</v>
      </c>
      <c r="AQ15" s="79">
        <v>78</v>
      </c>
      <c r="AR15" s="79">
        <v>88.5</v>
      </c>
      <c r="AS15" s="79">
        <v>87.625</v>
      </c>
      <c r="AT15" s="79">
        <v>84.7125</v>
      </c>
      <c r="AU15" s="79">
        <v>83.8875</v>
      </c>
      <c r="AV15" s="79">
        <v>84.575</v>
      </c>
      <c r="AW15" s="79">
        <v>92.05833333333334</v>
      </c>
      <c r="AX15" s="79">
        <v>90.25833333333333</v>
      </c>
      <c r="AY15" s="79">
        <v>79.07083333333333</v>
      </c>
      <c r="AZ15" s="79">
        <v>80.25416666666668</v>
      </c>
      <c r="BA15" s="79">
        <v>79.25833333333335</v>
      </c>
      <c r="BB15" s="79">
        <v>88.325</v>
      </c>
      <c r="BC15" s="79">
        <v>85.35833333333335</v>
      </c>
      <c r="BD15" s="79">
        <v>80.70416666666665</v>
      </c>
      <c r="BE15" s="79">
        <v>84.60476190476192</v>
      </c>
      <c r="BF15" s="79">
        <v>94.77916666666665</v>
      </c>
      <c r="BG15" s="79">
        <v>71.77916666666665</v>
      </c>
      <c r="BH15" s="79">
        <v>78.85833333333333</v>
      </c>
      <c r="BI15" s="79">
        <v>77.73333333333333</v>
      </c>
      <c r="BJ15" s="79">
        <v>71.5125</v>
      </c>
      <c r="BK15" s="79">
        <v>78.025</v>
      </c>
      <c r="BL15" s="79">
        <v>94.82083333333334</v>
      </c>
      <c r="BM15" s="79">
        <v>74.2</v>
      </c>
      <c r="BN15" s="79">
        <v>82.00833333333331</v>
      </c>
      <c r="BO15" s="79">
        <v>85.39583333333336</v>
      </c>
      <c r="BP15" s="79">
        <v>83.375</v>
      </c>
      <c r="BQ15" s="79">
        <v>75.56250000000001</v>
      </c>
      <c r="BR15" s="79"/>
      <c r="BS15" s="79"/>
      <c r="BT15" s="79"/>
      <c r="BU15" s="79"/>
      <c r="BV15" s="79"/>
      <c r="BW15" s="79"/>
      <c r="BX15" s="90"/>
      <c r="BY15" s="9">
        <f t="shared" si="0"/>
        <v>82.01000000000002</v>
      </c>
      <c r="BZ15" s="9">
        <f t="shared" si="1"/>
        <v>82.86069444444442</v>
      </c>
      <c r="CA15" s="9">
        <f t="shared" si="2"/>
        <v>83.54460317460318</v>
      </c>
      <c r="CB15" s="9">
        <f t="shared" si="3"/>
        <v>82.78849206349209</v>
      </c>
    </row>
    <row r="16" spans="1:80" ht="11.25">
      <c r="A16" s="13">
        <v>14</v>
      </c>
      <c r="B16" s="79">
        <v>85</v>
      </c>
      <c r="C16" s="79">
        <v>85.33333333333333</v>
      </c>
      <c r="D16" s="79">
        <v>77.66666666666667</v>
      </c>
      <c r="E16" s="79">
        <v>76.25</v>
      </c>
      <c r="F16" s="79">
        <v>78.5</v>
      </c>
      <c r="G16" s="79">
        <v>80</v>
      </c>
      <c r="H16" s="79">
        <v>91.25</v>
      </c>
      <c r="I16" s="79">
        <v>89.5</v>
      </c>
      <c r="J16" s="34">
        <v>82</v>
      </c>
      <c r="K16" s="79">
        <v>74</v>
      </c>
      <c r="L16" s="79">
        <v>86.5</v>
      </c>
      <c r="M16" s="79">
        <v>82.5</v>
      </c>
      <c r="N16" s="79">
        <v>92.75</v>
      </c>
      <c r="O16" s="79">
        <v>92.25</v>
      </c>
      <c r="P16" s="79">
        <v>85.5</v>
      </c>
      <c r="Q16" s="79">
        <v>90.25</v>
      </c>
      <c r="R16" s="79">
        <v>84.25</v>
      </c>
      <c r="S16" s="79">
        <v>73.75</v>
      </c>
      <c r="T16" s="79">
        <v>73.25</v>
      </c>
      <c r="U16" s="79">
        <v>77</v>
      </c>
      <c r="V16" s="79">
        <v>81.25</v>
      </c>
      <c r="W16" s="79">
        <v>79.25</v>
      </c>
      <c r="X16" s="79">
        <v>76.25</v>
      </c>
      <c r="Y16" s="79">
        <v>85.75</v>
      </c>
      <c r="Z16" s="79">
        <v>89.75</v>
      </c>
      <c r="AA16" s="79">
        <v>74.5</v>
      </c>
      <c r="AB16" s="79">
        <v>78.625</v>
      </c>
      <c r="AC16" s="79">
        <v>84.375</v>
      </c>
      <c r="AD16" s="79">
        <v>78.625</v>
      </c>
      <c r="AE16" s="79">
        <v>79</v>
      </c>
      <c r="AF16" s="79">
        <v>87.4875</v>
      </c>
      <c r="AG16" s="79">
        <v>82.3625</v>
      </c>
      <c r="AH16" s="79">
        <v>78.4875</v>
      </c>
      <c r="AI16" s="79">
        <v>81.4625</v>
      </c>
      <c r="AJ16" s="79">
        <v>78.0875</v>
      </c>
      <c r="AK16" s="79">
        <v>87.7875</v>
      </c>
      <c r="AL16" s="79">
        <v>80.025</v>
      </c>
      <c r="AM16" s="79">
        <v>69.0875</v>
      </c>
      <c r="AN16" s="79">
        <v>85.3875</v>
      </c>
      <c r="AO16" s="79">
        <v>81</v>
      </c>
      <c r="AP16" s="79">
        <v>88.125</v>
      </c>
      <c r="AQ16" s="79">
        <v>70.5</v>
      </c>
      <c r="AR16" s="79">
        <v>82.125</v>
      </c>
      <c r="AS16" s="79">
        <v>79</v>
      </c>
      <c r="AT16" s="79">
        <v>89.25833333333333</v>
      </c>
      <c r="AU16" s="79">
        <v>89.69166666666668</v>
      </c>
      <c r="AV16" s="79">
        <v>97.87916666666666</v>
      </c>
      <c r="AW16" s="79">
        <v>78.34166666666667</v>
      </c>
      <c r="AX16" s="79">
        <v>86.05833333333335</v>
      </c>
      <c r="AY16" s="79">
        <v>80.325</v>
      </c>
      <c r="AZ16" s="79">
        <v>89.6875</v>
      </c>
      <c r="BA16" s="79">
        <v>74.14166666666667</v>
      </c>
      <c r="BB16" s="79">
        <v>84.675</v>
      </c>
      <c r="BC16" s="79">
        <v>86.37916666666668</v>
      </c>
      <c r="BD16" s="79">
        <v>77.99166666666666</v>
      </c>
      <c r="BE16" s="79" t="s">
        <v>11</v>
      </c>
      <c r="BF16" s="79">
        <v>82.60416666666669</v>
      </c>
      <c r="BG16" s="79">
        <v>79.93333333333332</v>
      </c>
      <c r="BH16" s="79">
        <v>85.3625</v>
      </c>
      <c r="BI16" s="79">
        <v>82.17916666666669</v>
      </c>
      <c r="BJ16" s="79">
        <v>72.91666666666667</v>
      </c>
      <c r="BK16" s="79">
        <v>78.875</v>
      </c>
      <c r="BL16" s="79">
        <v>92.90833333333332</v>
      </c>
      <c r="BM16" s="79">
        <v>73.6</v>
      </c>
      <c r="BN16" s="79">
        <v>87.34583333333335</v>
      </c>
      <c r="BO16" s="79">
        <v>77.7125</v>
      </c>
      <c r="BP16" s="79">
        <v>93.28750000000002</v>
      </c>
      <c r="BQ16" s="79">
        <v>76.94583333333334</v>
      </c>
      <c r="BR16" s="79"/>
      <c r="BS16" s="79"/>
      <c r="BT16" s="79"/>
      <c r="BU16" s="79"/>
      <c r="BV16" s="79"/>
      <c r="BW16" s="79"/>
      <c r="BX16" s="90"/>
      <c r="BY16" s="9">
        <f t="shared" si="0"/>
        <v>81.53875000000001</v>
      </c>
      <c r="BZ16" s="9">
        <f t="shared" si="1"/>
        <v>81.45736111111111</v>
      </c>
      <c r="CA16" s="9">
        <f t="shared" si="2"/>
        <v>82.25919540229886</v>
      </c>
      <c r="CB16" s="9">
        <f t="shared" si="3"/>
        <v>82.90474137931035</v>
      </c>
    </row>
    <row r="17" spans="1:80" ht="11.25">
      <c r="A17" s="13">
        <v>15</v>
      </c>
      <c r="B17" s="79">
        <v>86</v>
      </c>
      <c r="C17" s="79">
        <v>87</v>
      </c>
      <c r="D17" s="79">
        <v>76</v>
      </c>
      <c r="E17" s="79">
        <v>81</v>
      </c>
      <c r="F17" s="79">
        <v>77.5</v>
      </c>
      <c r="G17" s="79">
        <v>87.25</v>
      </c>
      <c r="H17" s="79">
        <v>85.5</v>
      </c>
      <c r="I17" s="79">
        <v>77</v>
      </c>
      <c r="J17" s="34">
        <v>78.75</v>
      </c>
      <c r="K17" s="79">
        <v>78</v>
      </c>
      <c r="L17" s="79">
        <v>86.75</v>
      </c>
      <c r="M17" s="79">
        <v>79.75</v>
      </c>
      <c r="N17" s="79">
        <v>88.5</v>
      </c>
      <c r="O17" s="79">
        <v>87.75</v>
      </c>
      <c r="P17" s="79">
        <v>84.75</v>
      </c>
      <c r="Q17" s="79">
        <v>87.75</v>
      </c>
      <c r="R17" s="79">
        <v>72.75</v>
      </c>
      <c r="S17" s="79">
        <v>86.25</v>
      </c>
      <c r="T17" s="79">
        <v>78.5</v>
      </c>
      <c r="U17" s="79">
        <v>74.75</v>
      </c>
      <c r="V17" s="79">
        <v>82</v>
      </c>
      <c r="W17" s="79">
        <v>92.25</v>
      </c>
      <c r="X17" s="79">
        <v>82.5</v>
      </c>
      <c r="Y17" s="79">
        <v>93</v>
      </c>
      <c r="Z17" s="79">
        <v>86.25</v>
      </c>
      <c r="AA17" s="79">
        <v>73.5</v>
      </c>
      <c r="AB17" s="79">
        <v>79.75</v>
      </c>
      <c r="AC17" s="79">
        <v>88.5</v>
      </c>
      <c r="AD17" s="79">
        <v>85.625</v>
      </c>
      <c r="AE17" s="79">
        <v>82.375</v>
      </c>
      <c r="AF17" s="79">
        <v>93.8625</v>
      </c>
      <c r="AG17" s="79">
        <v>83.1125</v>
      </c>
      <c r="AH17" s="79">
        <v>83.175</v>
      </c>
      <c r="AI17" s="79">
        <v>82.0875</v>
      </c>
      <c r="AJ17" s="79">
        <v>79.55</v>
      </c>
      <c r="AK17" s="79">
        <v>89.1125</v>
      </c>
      <c r="AL17" s="79">
        <v>83.4125</v>
      </c>
      <c r="AM17" s="79">
        <v>64.675</v>
      </c>
      <c r="AN17" s="79">
        <v>86.8</v>
      </c>
      <c r="AO17" s="79">
        <v>79.875</v>
      </c>
      <c r="AP17" s="79">
        <v>75.625</v>
      </c>
      <c r="AQ17" s="79">
        <v>73.375</v>
      </c>
      <c r="AR17" s="79">
        <v>80.75</v>
      </c>
      <c r="AS17" s="79">
        <v>69.5</v>
      </c>
      <c r="AT17" s="79">
        <v>84.5875</v>
      </c>
      <c r="AU17" s="79">
        <v>91.575</v>
      </c>
      <c r="AV17" s="79">
        <v>91.97083333333335</v>
      </c>
      <c r="AW17" s="79">
        <v>82.875</v>
      </c>
      <c r="AX17" s="79">
        <v>87.26666666666667</v>
      </c>
      <c r="AY17" s="79">
        <v>84.44583333333334</v>
      </c>
      <c r="AZ17" s="79">
        <v>91.825</v>
      </c>
      <c r="BA17" s="79">
        <v>81.44166666666668</v>
      </c>
      <c r="BB17" s="79">
        <v>90.8416666666667</v>
      </c>
      <c r="BC17" s="79">
        <v>94.125</v>
      </c>
      <c r="BD17" s="79">
        <v>75.05416666666666</v>
      </c>
      <c r="BE17" s="79" t="s">
        <v>11</v>
      </c>
      <c r="BF17" s="79">
        <v>83.4625</v>
      </c>
      <c r="BG17" s="79">
        <v>77.55</v>
      </c>
      <c r="BH17" s="79">
        <v>81.075</v>
      </c>
      <c r="BI17" s="79">
        <v>85.8875</v>
      </c>
      <c r="BJ17" s="79">
        <v>80.47916666666667</v>
      </c>
      <c r="BK17" s="79">
        <v>91.23333333333333</v>
      </c>
      <c r="BL17" s="79">
        <v>91.07083333333334</v>
      </c>
      <c r="BM17" s="79">
        <v>80.5</v>
      </c>
      <c r="BN17" s="79">
        <v>92.60833333333335</v>
      </c>
      <c r="BO17" s="79">
        <v>71.42083333333333</v>
      </c>
      <c r="BP17" s="79">
        <v>89.19166666666668</v>
      </c>
      <c r="BQ17" s="79">
        <v>83.14166666666668</v>
      </c>
      <c r="BR17" s="79"/>
      <c r="BS17" s="79"/>
      <c r="BT17" s="79"/>
      <c r="BU17" s="79"/>
      <c r="BV17" s="79"/>
      <c r="BW17" s="79"/>
      <c r="BX17" s="90"/>
      <c r="BY17" s="9">
        <f t="shared" si="0"/>
        <v>82.96625000000002</v>
      </c>
      <c r="BZ17" s="9">
        <f t="shared" si="1"/>
        <v>82.49736111111109</v>
      </c>
      <c r="CA17" s="9">
        <f t="shared" si="2"/>
        <v>83.10114942528737</v>
      </c>
      <c r="CB17" s="9">
        <f t="shared" si="3"/>
        <v>83.77772988505748</v>
      </c>
    </row>
    <row r="18" spans="1:80" ht="11.25">
      <c r="A18" s="13">
        <v>16</v>
      </c>
      <c r="B18" s="79">
        <v>81</v>
      </c>
      <c r="C18" s="79">
        <v>84</v>
      </c>
      <c r="D18" s="79">
        <v>77.66666666666667</v>
      </c>
      <c r="E18" s="79">
        <v>82.5</v>
      </c>
      <c r="F18" s="79">
        <v>82.25</v>
      </c>
      <c r="G18" s="79">
        <v>81.25</v>
      </c>
      <c r="H18" s="79">
        <v>83.5</v>
      </c>
      <c r="I18" s="79">
        <v>77.75</v>
      </c>
      <c r="J18" s="34">
        <v>75</v>
      </c>
      <c r="K18" s="79">
        <v>77.5</v>
      </c>
      <c r="L18" s="79">
        <v>76.25</v>
      </c>
      <c r="M18" s="79">
        <v>71.25</v>
      </c>
      <c r="N18" s="79">
        <v>86.25</v>
      </c>
      <c r="O18" s="79">
        <v>85.5</v>
      </c>
      <c r="P18" s="79">
        <v>83.25</v>
      </c>
      <c r="Q18" s="79">
        <v>86.75</v>
      </c>
      <c r="R18" s="79">
        <v>74.25</v>
      </c>
      <c r="S18" s="79">
        <v>80.75</v>
      </c>
      <c r="T18" s="79">
        <v>83.75</v>
      </c>
      <c r="U18" s="79">
        <v>71.25</v>
      </c>
      <c r="V18" s="79">
        <v>76.25</v>
      </c>
      <c r="W18" s="79">
        <v>87.5</v>
      </c>
      <c r="X18" s="79">
        <v>84.25</v>
      </c>
      <c r="Y18" s="79">
        <v>92</v>
      </c>
      <c r="Z18" s="79">
        <v>93.5</v>
      </c>
      <c r="AA18" s="79">
        <v>83.625</v>
      </c>
      <c r="AB18" s="79">
        <v>80.375</v>
      </c>
      <c r="AC18" s="79">
        <v>92.25</v>
      </c>
      <c r="AD18" s="79">
        <v>75.75</v>
      </c>
      <c r="AE18" s="79">
        <v>81.625</v>
      </c>
      <c r="AF18" s="79">
        <v>95.9375</v>
      </c>
      <c r="AG18" s="79">
        <v>81.1625</v>
      </c>
      <c r="AH18" s="79">
        <v>84.375</v>
      </c>
      <c r="AI18" s="79">
        <v>77.075</v>
      </c>
      <c r="AJ18" s="79">
        <v>84.4625</v>
      </c>
      <c r="AK18" s="79">
        <v>85.075</v>
      </c>
      <c r="AL18" s="79">
        <v>74.575</v>
      </c>
      <c r="AM18" s="79">
        <v>70.25</v>
      </c>
      <c r="AN18" s="79">
        <v>78.275</v>
      </c>
      <c r="AO18" s="79">
        <v>80.75</v>
      </c>
      <c r="AP18" s="79">
        <v>84</v>
      </c>
      <c r="AQ18" s="79">
        <v>80.25</v>
      </c>
      <c r="AR18" s="79">
        <v>85.375</v>
      </c>
      <c r="AS18" s="79">
        <v>65</v>
      </c>
      <c r="AT18" s="79">
        <v>84.55833333333334</v>
      </c>
      <c r="AU18" s="79">
        <v>88.525</v>
      </c>
      <c r="AV18" s="79">
        <v>86.47916666666667</v>
      </c>
      <c r="AW18" s="79">
        <v>81.99166666666667</v>
      </c>
      <c r="AX18" s="79">
        <v>85.3125</v>
      </c>
      <c r="AY18" s="79">
        <v>92.0125</v>
      </c>
      <c r="AZ18" s="79">
        <v>86.1</v>
      </c>
      <c r="BA18" s="79">
        <v>70.10833333333333</v>
      </c>
      <c r="BB18" s="79">
        <v>83.76666666666667</v>
      </c>
      <c r="BC18" s="79">
        <v>91.73333333333333</v>
      </c>
      <c r="BD18" s="79">
        <v>72.15416666666667</v>
      </c>
      <c r="BE18" s="79">
        <v>87.82916666666665</v>
      </c>
      <c r="BF18" s="79">
        <v>85.7125</v>
      </c>
      <c r="BG18" s="79">
        <v>66.49166666666666</v>
      </c>
      <c r="BH18" s="79">
        <v>75.525</v>
      </c>
      <c r="BI18" s="79">
        <v>77.98333333333333</v>
      </c>
      <c r="BJ18" s="79">
        <v>78.8</v>
      </c>
      <c r="BK18" s="79">
        <v>99.12083333333334</v>
      </c>
      <c r="BL18" s="79">
        <v>88.79166666666667</v>
      </c>
      <c r="BM18" s="79">
        <v>86.2</v>
      </c>
      <c r="BN18" s="79">
        <v>87.8875</v>
      </c>
      <c r="BO18" s="79">
        <v>74.27083333333333</v>
      </c>
      <c r="BP18" s="79">
        <v>83.94583333333334</v>
      </c>
      <c r="BQ18" s="79">
        <v>81.45416666666665</v>
      </c>
      <c r="BR18" s="79"/>
      <c r="BS18" s="79"/>
      <c r="BT18" s="79"/>
      <c r="BU18" s="79"/>
      <c r="BV18" s="79"/>
      <c r="BW18" s="79"/>
      <c r="BX18" s="90"/>
      <c r="BY18" s="9">
        <f t="shared" si="0"/>
        <v>81.72624999999998</v>
      </c>
      <c r="BZ18" s="9">
        <f t="shared" si="1"/>
        <v>82.34138888888889</v>
      </c>
      <c r="CA18" s="9">
        <f t="shared" si="2"/>
        <v>81.55708333333334</v>
      </c>
      <c r="CB18" s="9">
        <f t="shared" si="3"/>
        <v>82.34680555555555</v>
      </c>
    </row>
    <row r="19" spans="1:80" ht="11.25">
      <c r="A19" s="13">
        <v>17</v>
      </c>
      <c r="B19" s="79">
        <v>77</v>
      </c>
      <c r="C19" s="79">
        <v>86</v>
      </c>
      <c r="D19" s="79">
        <v>74.66666666666667</v>
      </c>
      <c r="E19" s="79">
        <v>86</v>
      </c>
      <c r="F19" s="79">
        <v>81.5</v>
      </c>
      <c r="G19" s="79">
        <v>79</v>
      </c>
      <c r="H19" s="79">
        <v>85.25</v>
      </c>
      <c r="I19" s="79">
        <v>73.75</v>
      </c>
      <c r="J19" s="34">
        <v>72.25</v>
      </c>
      <c r="K19" s="79">
        <v>75.25</v>
      </c>
      <c r="L19" s="79">
        <v>80.75</v>
      </c>
      <c r="M19" s="79">
        <v>83.25</v>
      </c>
      <c r="N19" s="79">
        <v>85.75</v>
      </c>
      <c r="O19" s="79">
        <v>86.5</v>
      </c>
      <c r="P19" s="79">
        <v>82.75</v>
      </c>
      <c r="Q19" s="79">
        <v>84.5</v>
      </c>
      <c r="R19" s="79">
        <v>82</v>
      </c>
      <c r="S19" s="79">
        <v>79</v>
      </c>
      <c r="T19" s="79">
        <v>74.75</v>
      </c>
      <c r="U19" s="79">
        <v>79</v>
      </c>
      <c r="V19" s="79">
        <v>75.5</v>
      </c>
      <c r="W19" s="79">
        <v>94.75</v>
      </c>
      <c r="X19" s="79">
        <v>89.25</v>
      </c>
      <c r="Y19" s="79">
        <v>78.25</v>
      </c>
      <c r="Z19" s="79">
        <v>95.75</v>
      </c>
      <c r="AA19" s="79">
        <v>83.375</v>
      </c>
      <c r="AB19" s="79">
        <v>85.125</v>
      </c>
      <c r="AC19" s="79">
        <v>91.125</v>
      </c>
      <c r="AD19" s="79">
        <v>76.75</v>
      </c>
      <c r="AE19" s="79">
        <v>91.75</v>
      </c>
      <c r="AF19" s="79">
        <v>95.5125</v>
      </c>
      <c r="AG19" s="79">
        <v>78.6125</v>
      </c>
      <c r="AH19" s="79">
        <v>83.45</v>
      </c>
      <c r="AI19" s="79">
        <v>87.1125</v>
      </c>
      <c r="AJ19" s="79">
        <v>82.5125</v>
      </c>
      <c r="AK19" s="79">
        <v>92.7</v>
      </c>
      <c r="AL19" s="79">
        <v>77.15</v>
      </c>
      <c r="AM19" s="79">
        <v>73.5625</v>
      </c>
      <c r="AN19" s="79">
        <v>74.4875</v>
      </c>
      <c r="AO19" s="79">
        <v>82.25</v>
      </c>
      <c r="AP19" s="79">
        <v>89.25</v>
      </c>
      <c r="AQ19" s="79">
        <v>82.75</v>
      </c>
      <c r="AR19" s="79">
        <v>86.75</v>
      </c>
      <c r="AS19" s="79">
        <v>70.125</v>
      </c>
      <c r="AT19" s="79">
        <v>74.78333333333335</v>
      </c>
      <c r="AU19" s="79">
        <v>81.80869565217392</v>
      </c>
      <c r="AV19" s="79">
        <v>78.14583333333333</v>
      </c>
      <c r="AW19" s="79">
        <v>86.0791666666667</v>
      </c>
      <c r="AX19" s="79">
        <v>77.55</v>
      </c>
      <c r="AY19" s="79">
        <v>86.4625</v>
      </c>
      <c r="AZ19" s="79">
        <v>89.42916666666667</v>
      </c>
      <c r="BA19" s="79">
        <v>76.1375</v>
      </c>
      <c r="BB19" s="79">
        <v>80.01666666666667</v>
      </c>
      <c r="BC19" s="79">
        <v>94.65416666666665</v>
      </c>
      <c r="BD19" s="79">
        <v>82.725</v>
      </c>
      <c r="BE19" s="79" t="s">
        <v>11</v>
      </c>
      <c r="BF19" s="79">
        <v>85.66666666666667</v>
      </c>
      <c r="BG19" s="79">
        <v>70.97916666666667</v>
      </c>
      <c r="BH19" s="79">
        <v>77.17083333333333</v>
      </c>
      <c r="BI19" s="79">
        <v>81.25833333333334</v>
      </c>
      <c r="BJ19" s="79">
        <v>81.7875</v>
      </c>
      <c r="BK19" s="79">
        <v>95.67916666666667</v>
      </c>
      <c r="BL19" s="79">
        <v>97.15833333333335</v>
      </c>
      <c r="BM19" s="79">
        <v>88.2</v>
      </c>
      <c r="BN19" s="79">
        <v>83.33749999999999</v>
      </c>
      <c r="BO19" s="79">
        <v>46.69583333333333</v>
      </c>
      <c r="BP19" s="79">
        <v>72.79166666666667</v>
      </c>
      <c r="BQ19" s="79">
        <v>75.27499999999999</v>
      </c>
      <c r="BR19" s="79"/>
      <c r="BS19" s="79"/>
      <c r="BT19" s="79"/>
      <c r="BU19" s="79"/>
      <c r="BV19" s="79"/>
      <c r="BW19" s="79"/>
      <c r="BX19" s="90"/>
      <c r="BY19" s="9">
        <f t="shared" si="0"/>
        <v>83.26624999999999</v>
      </c>
      <c r="BZ19" s="9">
        <f t="shared" si="1"/>
        <v>83.08056763285026</v>
      </c>
      <c r="CA19" s="9">
        <f t="shared" si="2"/>
        <v>82.38492628685654</v>
      </c>
      <c r="CB19" s="9">
        <f t="shared" si="3"/>
        <v>81.01394927536231</v>
      </c>
    </row>
    <row r="20" spans="1:80" ht="11.25">
      <c r="A20" s="13">
        <v>18</v>
      </c>
      <c r="B20" s="79">
        <v>84.33333333333333</v>
      </c>
      <c r="C20" s="79">
        <v>85</v>
      </c>
      <c r="D20" s="79">
        <v>80.33333333333333</v>
      </c>
      <c r="E20" s="79">
        <v>69.75</v>
      </c>
      <c r="F20" s="79">
        <v>82.75</v>
      </c>
      <c r="G20" s="79">
        <v>84</v>
      </c>
      <c r="H20" s="79">
        <v>80.25</v>
      </c>
      <c r="I20" s="79">
        <v>75.75</v>
      </c>
      <c r="J20" s="34">
        <v>76.25</v>
      </c>
      <c r="K20" s="79">
        <v>78.25</v>
      </c>
      <c r="L20" s="79">
        <v>89.5</v>
      </c>
      <c r="M20" s="79">
        <v>83.25</v>
      </c>
      <c r="N20" s="79">
        <v>85.5</v>
      </c>
      <c r="O20" s="79">
        <v>86.5</v>
      </c>
      <c r="P20" s="79">
        <v>79.5</v>
      </c>
      <c r="Q20" s="79">
        <v>78</v>
      </c>
      <c r="R20" s="79">
        <v>85.25</v>
      </c>
      <c r="S20" s="79">
        <v>91.75</v>
      </c>
      <c r="T20" s="79">
        <v>59</v>
      </c>
      <c r="U20" s="79">
        <v>82.25</v>
      </c>
      <c r="V20" s="79">
        <v>69</v>
      </c>
      <c r="W20" s="79">
        <v>91.5</v>
      </c>
      <c r="X20" s="79">
        <v>85.75</v>
      </c>
      <c r="Y20" s="79">
        <v>78.75</v>
      </c>
      <c r="Z20" s="79">
        <v>93.5</v>
      </c>
      <c r="AA20" s="79">
        <v>84.5</v>
      </c>
      <c r="AB20" s="79">
        <v>82.625</v>
      </c>
      <c r="AC20" s="79">
        <v>89.75</v>
      </c>
      <c r="AD20" s="79">
        <v>81.125</v>
      </c>
      <c r="AE20" s="79">
        <v>90.125</v>
      </c>
      <c r="AF20" s="79">
        <v>91.175</v>
      </c>
      <c r="AG20" s="79">
        <v>76.6</v>
      </c>
      <c r="AH20" s="79">
        <v>80.2875</v>
      </c>
      <c r="AI20" s="79">
        <v>90.8375</v>
      </c>
      <c r="AJ20" s="79">
        <v>89.9625</v>
      </c>
      <c r="AK20" s="79">
        <v>93.75</v>
      </c>
      <c r="AL20" s="79">
        <v>88.7875</v>
      </c>
      <c r="AM20" s="79">
        <v>76.0125</v>
      </c>
      <c r="AN20" s="79">
        <v>78.75</v>
      </c>
      <c r="AO20" s="79">
        <v>80.875</v>
      </c>
      <c r="AP20" s="79">
        <v>88.875</v>
      </c>
      <c r="AQ20" s="79">
        <v>77.25</v>
      </c>
      <c r="AR20" s="79">
        <v>85.125</v>
      </c>
      <c r="AS20" s="79">
        <v>79.625</v>
      </c>
      <c r="AT20" s="79">
        <v>80.26666666666667</v>
      </c>
      <c r="AU20" s="79">
        <v>88.96666666666665</v>
      </c>
      <c r="AV20" s="79">
        <v>82.21666666666665</v>
      </c>
      <c r="AW20" s="79">
        <v>78.775</v>
      </c>
      <c r="AX20" s="79">
        <v>80.7375</v>
      </c>
      <c r="AY20" s="79">
        <v>90.0375</v>
      </c>
      <c r="AZ20" s="79">
        <v>90.1</v>
      </c>
      <c r="BA20" s="79">
        <v>84.50833333333333</v>
      </c>
      <c r="BB20" s="79">
        <v>88.45416666666667</v>
      </c>
      <c r="BC20" s="79">
        <v>85.9875</v>
      </c>
      <c r="BD20" s="79">
        <v>87.02083333333331</v>
      </c>
      <c r="BE20" s="79">
        <v>83.79090909090908</v>
      </c>
      <c r="BF20" s="79">
        <v>84.975</v>
      </c>
      <c r="BG20" s="79">
        <v>73.74583333333332</v>
      </c>
      <c r="BH20" s="79">
        <v>80.14583333333334</v>
      </c>
      <c r="BI20" s="79">
        <v>84.98333333333335</v>
      </c>
      <c r="BJ20" s="79">
        <v>79.9125</v>
      </c>
      <c r="BK20" s="79">
        <v>87.76666666666667</v>
      </c>
      <c r="BL20" s="79">
        <v>84.56666666666668</v>
      </c>
      <c r="BM20" s="79">
        <v>98.9</v>
      </c>
      <c r="BN20" s="79">
        <v>82.91666666666666</v>
      </c>
      <c r="BO20" s="79">
        <v>62.97083333333334</v>
      </c>
      <c r="BP20" s="79">
        <v>70.80833333333332</v>
      </c>
      <c r="BQ20" s="79">
        <v>79.38333333333331</v>
      </c>
      <c r="BR20" s="79"/>
      <c r="BS20" s="79"/>
      <c r="BT20" s="79"/>
      <c r="BU20" s="79"/>
      <c r="BV20" s="79"/>
      <c r="BW20" s="79"/>
      <c r="BX20" s="90"/>
      <c r="BY20" s="9">
        <f t="shared" si="0"/>
        <v>83.63458333333332</v>
      </c>
      <c r="BZ20" s="9">
        <f t="shared" si="1"/>
        <v>83.20041666666667</v>
      </c>
      <c r="CA20" s="9">
        <f t="shared" si="2"/>
        <v>84.29150252525254</v>
      </c>
      <c r="CB20" s="9">
        <f t="shared" si="3"/>
        <v>82.74789141414139</v>
      </c>
    </row>
    <row r="21" spans="1:80" ht="11.25">
      <c r="A21" s="13">
        <v>19</v>
      </c>
      <c r="B21" s="79">
        <v>79</v>
      </c>
      <c r="C21" s="79">
        <v>87</v>
      </c>
      <c r="D21" s="79">
        <v>80.33333333333333</v>
      </c>
      <c r="E21" s="79">
        <v>66.5</v>
      </c>
      <c r="F21" s="79">
        <v>84.75</v>
      </c>
      <c r="G21" s="79">
        <v>77.75</v>
      </c>
      <c r="H21" s="79">
        <v>75</v>
      </c>
      <c r="I21" s="79">
        <v>92.5</v>
      </c>
      <c r="J21" s="34">
        <v>80.75</v>
      </c>
      <c r="K21" s="79">
        <v>92.5</v>
      </c>
      <c r="L21" s="79">
        <v>95.5</v>
      </c>
      <c r="M21" s="79">
        <v>80.25</v>
      </c>
      <c r="N21" s="79">
        <v>84.5</v>
      </c>
      <c r="O21" s="79">
        <v>92.75</v>
      </c>
      <c r="P21" s="79">
        <v>77</v>
      </c>
      <c r="Q21" s="79">
        <v>71.5</v>
      </c>
      <c r="R21" s="79">
        <v>80.75</v>
      </c>
      <c r="S21" s="79">
        <v>95.5</v>
      </c>
      <c r="T21" s="79">
        <v>81</v>
      </c>
      <c r="U21" s="79">
        <v>77.25</v>
      </c>
      <c r="V21" s="79">
        <v>72.25</v>
      </c>
      <c r="W21" s="79">
        <v>88</v>
      </c>
      <c r="X21" s="79">
        <v>80.5</v>
      </c>
      <c r="Y21" s="79">
        <v>75.5</v>
      </c>
      <c r="Z21" s="79">
        <v>94.5</v>
      </c>
      <c r="AA21" s="79">
        <v>80.25</v>
      </c>
      <c r="AB21" s="79">
        <v>76.125</v>
      </c>
      <c r="AC21" s="79">
        <v>87.125</v>
      </c>
      <c r="AD21" s="79">
        <v>80.5</v>
      </c>
      <c r="AE21" s="79">
        <v>87.125</v>
      </c>
      <c r="AF21" s="79">
        <v>72.9625</v>
      </c>
      <c r="AG21" s="79">
        <v>75.425</v>
      </c>
      <c r="AH21" s="79">
        <v>75.275</v>
      </c>
      <c r="AI21" s="79">
        <v>87.35</v>
      </c>
      <c r="AJ21" s="79">
        <v>86.5</v>
      </c>
      <c r="AK21" s="79">
        <v>89.75</v>
      </c>
      <c r="AL21" s="79">
        <v>82.2875</v>
      </c>
      <c r="AM21" s="79">
        <v>75.975</v>
      </c>
      <c r="AN21" s="79">
        <v>84.6</v>
      </c>
      <c r="AO21" s="79">
        <v>81</v>
      </c>
      <c r="AP21" s="79">
        <v>84.75</v>
      </c>
      <c r="AQ21" s="79">
        <v>76.875</v>
      </c>
      <c r="AR21" s="79">
        <v>77.75</v>
      </c>
      <c r="AS21" s="79">
        <v>76</v>
      </c>
      <c r="AT21" s="79">
        <v>77.31666666666666</v>
      </c>
      <c r="AU21" s="79">
        <v>92.32916666666667</v>
      </c>
      <c r="AV21" s="79">
        <v>82.33333333333333</v>
      </c>
      <c r="AW21" s="79">
        <v>82.99583333333334</v>
      </c>
      <c r="AX21" s="79">
        <v>70.86666666666666</v>
      </c>
      <c r="AY21" s="79">
        <v>92.9083333333333</v>
      </c>
      <c r="AZ21" s="79">
        <v>89.975</v>
      </c>
      <c r="BA21" s="79">
        <v>81.07916666666668</v>
      </c>
      <c r="BB21" s="79">
        <v>86.64166666666667</v>
      </c>
      <c r="BC21" s="79">
        <v>87.66666666666664</v>
      </c>
      <c r="BD21" s="79">
        <v>79.14166666666667</v>
      </c>
      <c r="BE21" s="79">
        <v>89.15238095238097</v>
      </c>
      <c r="BF21" s="79">
        <v>84.975</v>
      </c>
      <c r="BG21" s="79">
        <v>77.50416666666668</v>
      </c>
      <c r="BH21" s="79">
        <v>95.3291666666667</v>
      </c>
      <c r="BI21" s="79">
        <v>80.825</v>
      </c>
      <c r="BJ21" s="79">
        <v>81.64166666666667</v>
      </c>
      <c r="BK21" s="79">
        <v>85.85</v>
      </c>
      <c r="BL21" s="79">
        <v>75.93333333333334</v>
      </c>
      <c r="BM21" s="79">
        <v>89.8</v>
      </c>
      <c r="BN21" s="79">
        <v>91.27916666666668</v>
      </c>
      <c r="BO21" s="79">
        <v>68.98333333333336</v>
      </c>
      <c r="BP21" s="79">
        <v>84.13333333333334</v>
      </c>
      <c r="BQ21" s="79">
        <v>80.48333333333335</v>
      </c>
      <c r="BR21" s="79"/>
      <c r="BS21" s="79"/>
      <c r="BT21" s="79"/>
      <c r="BU21" s="79"/>
      <c r="BV21" s="79"/>
      <c r="BW21" s="79"/>
      <c r="BX21" s="90"/>
      <c r="BY21" s="9">
        <f t="shared" si="0"/>
        <v>82.55499999999999</v>
      </c>
      <c r="BZ21" s="9">
        <f t="shared" si="1"/>
        <v>81.38666666666668</v>
      </c>
      <c r="CA21" s="9">
        <f t="shared" si="2"/>
        <v>82.30035714285714</v>
      </c>
      <c r="CB21" s="9">
        <f t="shared" si="3"/>
        <v>83.00396825396825</v>
      </c>
    </row>
    <row r="22" spans="1:80" ht="11.25">
      <c r="A22" s="82">
        <v>20</v>
      </c>
      <c r="B22" s="83">
        <v>79.66666666666667</v>
      </c>
      <c r="C22" s="83">
        <v>82</v>
      </c>
      <c r="D22" s="83">
        <v>84.33333333333333</v>
      </c>
      <c r="E22" s="83">
        <v>61.75</v>
      </c>
      <c r="F22" s="83">
        <v>84.25</v>
      </c>
      <c r="G22" s="83">
        <v>73.25</v>
      </c>
      <c r="H22" s="83">
        <v>81.75</v>
      </c>
      <c r="I22" s="83">
        <v>98.5</v>
      </c>
      <c r="J22" s="84">
        <v>82.25</v>
      </c>
      <c r="K22" s="83">
        <v>92</v>
      </c>
      <c r="L22" s="83">
        <v>84.5</v>
      </c>
      <c r="M22" s="83">
        <v>95.75</v>
      </c>
      <c r="N22" s="83">
        <v>81.25</v>
      </c>
      <c r="O22" s="83">
        <v>90.25</v>
      </c>
      <c r="P22" s="83">
        <v>82.25</v>
      </c>
      <c r="Q22" s="83">
        <v>82</v>
      </c>
      <c r="R22" s="83">
        <v>86.5</v>
      </c>
      <c r="S22" s="83">
        <v>91.5</v>
      </c>
      <c r="T22" s="83">
        <v>73</v>
      </c>
      <c r="U22" s="83">
        <v>79</v>
      </c>
      <c r="V22" s="83">
        <v>70.75</v>
      </c>
      <c r="W22" s="83">
        <v>83.25</v>
      </c>
      <c r="X22" s="83">
        <v>75.75</v>
      </c>
      <c r="Y22" s="83">
        <v>81.25</v>
      </c>
      <c r="Z22" s="83">
        <v>84.75</v>
      </c>
      <c r="AA22" s="83">
        <v>75.875</v>
      </c>
      <c r="AB22" s="83">
        <v>87.875</v>
      </c>
      <c r="AC22" s="83">
        <v>82.75</v>
      </c>
      <c r="AD22" s="83">
        <v>77.375</v>
      </c>
      <c r="AE22" s="83">
        <v>80.625</v>
      </c>
      <c r="AF22" s="83">
        <v>77.775</v>
      </c>
      <c r="AG22" s="83">
        <v>81.2625</v>
      </c>
      <c r="AH22" s="83">
        <v>80.675</v>
      </c>
      <c r="AI22" s="83">
        <v>80.9625</v>
      </c>
      <c r="AJ22" s="83">
        <v>87.3</v>
      </c>
      <c r="AK22" s="83">
        <v>81.95</v>
      </c>
      <c r="AL22" s="83">
        <v>81.325</v>
      </c>
      <c r="AM22" s="83">
        <v>73.9</v>
      </c>
      <c r="AN22" s="83">
        <v>94.7375</v>
      </c>
      <c r="AO22" s="83">
        <v>81</v>
      </c>
      <c r="AP22" s="83">
        <v>83.75</v>
      </c>
      <c r="AQ22" s="83">
        <v>86.25</v>
      </c>
      <c r="AR22" s="83">
        <v>83.875</v>
      </c>
      <c r="AS22" s="83">
        <v>80.375</v>
      </c>
      <c r="AT22" s="83">
        <v>76.87083333333332</v>
      </c>
      <c r="AU22" s="83">
        <v>85.8875</v>
      </c>
      <c r="AV22" s="83">
        <v>84.4875</v>
      </c>
      <c r="AW22" s="83">
        <v>83.50416666666668</v>
      </c>
      <c r="AX22" s="83">
        <v>68.75416666666666</v>
      </c>
      <c r="AY22" s="83">
        <v>56.78333333333333</v>
      </c>
      <c r="AZ22" s="83">
        <v>86.07916666666667</v>
      </c>
      <c r="BA22" s="83">
        <v>55.720833333333324</v>
      </c>
      <c r="BB22" s="83">
        <v>81.54583333333335</v>
      </c>
      <c r="BC22" s="83">
        <v>88.32083333333333</v>
      </c>
      <c r="BD22" s="83">
        <v>83.55416666666666</v>
      </c>
      <c r="BE22" s="83">
        <v>80.1</v>
      </c>
      <c r="BF22" s="83">
        <v>85.425</v>
      </c>
      <c r="BG22" s="83">
        <v>76.3291666666667</v>
      </c>
      <c r="BH22" s="83">
        <v>86.57916666666665</v>
      </c>
      <c r="BI22" s="83">
        <v>79.1125</v>
      </c>
      <c r="BJ22" s="83">
        <v>89.09166666666665</v>
      </c>
      <c r="BK22" s="83">
        <v>81.1</v>
      </c>
      <c r="BL22" s="83">
        <v>87.87916666666666</v>
      </c>
      <c r="BM22" s="83">
        <v>96.6</v>
      </c>
      <c r="BN22" s="83">
        <v>84.53333333333333</v>
      </c>
      <c r="BO22" s="83">
        <v>75.04166666666666</v>
      </c>
      <c r="BP22" s="83">
        <v>89.11666666666667</v>
      </c>
      <c r="BQ22" s="83">
        <v>71.55416666666666</v>
      </c>
      <c r="BR22" s="83"/>
      <c r="BS22" s="83"/>
      <c r="BT22" s="83"/>
      <c r="BU22" s="83"/>
      <c r="BV22" s="83"/>
      <c r="BW22" s="83"/>
      <c r="BX22" s="90"/>
      <c r="BY22" s="85">
        <f t="shared" si="0"/>
        <v>82.18833333333333</v>
      </c>
      <c r="BZ22" s="85">
        <f t="shared" si="1"/>
        <v>81.27125000000001</v>
      </c>
      <c r="CA22" s="85">
        <f t="shared" si="2"/>
        <v>80.21666666666668</v>
      </c>
      <c r="CB22" s="85">
        <f t="shared" si="3"/>
        <v>81.46527777777777</v>
      </c>
    </row>
    <row r="23" spans="1:80" ht="11.25">
      <c r="A23" s="13">
        <v>21</v>
      </c>
      <c r="B23" s="79">
        <v>72.66666666666667</v>
      </c>
      <c r="C23" s="79">
        <v>81</v>
      </c>
      <c r="D23" s="79">
        <v>86</v>
      </c>
      <c r="E23" s="79">
        <v>71.25</v>
      </c>
      <c r="F23" s="79">
        <v>83</v>
      </c>
      <c r="G23" s="79">
        <v>80.75</v>
      </c>
      <c r="H23" s="79">
        <v>79.5</v>
      </c>
      <c r="I23" s="79">
        <v>84.25</v>
      </c>
      <c r="J23" s="34">
        <v>86.75</v>
      </c>
      <c r="K23" s="79">
        <v>74.75</v>
      </c>
      <c r="L23" s="79">
        <v>85.5</v>
      </c>
      <c r="M23" s="79">
        <v>95.25</v>
      </c>
      <c r="N23" s="79">
        <v>91.25</v>
      </c>
      <c r="O23" s="79">
        <v>94.25</v>
      </c>
      <c r="P23" s="79">
        <v>89.5</v>
      </c>
      <c r="Q23" s="79">
        <v>85.25</v>
      </c>
      <c r="R23" s="79">
        <v>74.25</v>
      </c>
      <c r="S23" s="79">
        <v>92.25</v>
      </c>
      <c r="T23" s="79">
        <v>83.25</v>
      </c>
      <c r="U23" s="79">
        <v>89.25</v>
      </c>
      <c r="V23" s="79">
        <v>76.75</v>
      </c>
      <c r="W23" s="79">
        <v>82.75</v>
      </c>
      <c r="X23" s="79">
        <v>75.25</v>
      </c>
      <c r="Y23" s="79">
        <v>80.5</v>
      </c>
      <c r="Z23" s="79">
        <v>84</v>
      </c>
      <c r="AA23" s="79">
        <v>70</v>
      </c>
      <c r="AB23" s="79">
        <v>86.625</v>
      </c>
      <c r="AC23" s="79">
        <v>86.25</v>
      </c>
      <c r="AD23" s="79">
        <v>92.75</v>
      </c>
      <c r="AE23" s="79">
        <v>83</v>
      </c>
      <c r="AF23" s="79">
        <v>83.075</v>
      </c>
      <c r="AG23" s="79">
        <v>84.7875</v>
      </c>
      <c r="AH23" s="79">
        <v>75.5875</v>
      </c>
      <c r="AI23" s="79">
        <v>82.7875</v>
      </c>
      <c r="AJ23" s="79">
        <v>77.6875</v>
      </c>
      <c r="AK23" s="79">
        <v>83.15</v>
      </c>
      <c r="AL23" s="79">
        <v>86.075</v>
      </c>
      <c r="AM23" s="79">
        <v>76.3</v>
      </c>
      <c r="AN23" s="33">
        <v>92.325</v>
      </c>
      <c r="AO23" s="33">
        <v>78.75</v>
      </c>
      <c r="AP23" s="33">
        <v>90.125</v>
      </c>
      <c r="AQ23" s="33">
        <v>94</v>
      </c>
      <c r="AR23" s="33">
        <v>82.25</v>
      </c>
      <c r="AS23" s="33">
        <v>82.875</v>
      </c>
      <c r="AT23" s="33">
        <v>86.46666666666668</v>
      </c>
      <c r="AU23" s="33">
        <v>77.89166666666667</v>
      </c>
      <c r="AV23" s="33">
        <v>81.775</v>
      </c>
      <c r="AW23" s="33">
        <v>86.4</v>
      </c>
      <c r="AX23" s="33">
        <v>84.50416666666668</v>
      </c>
      <c r="AY23" s="33">
        <v>53.395833333333336</v>
      </c>
      <c r="AZ23" s="33">
        <v>80.94166666666668</v>
      </c>
      <c r="BA23" s="33">
        <v>70.32916666666665</v>
      </c>
      <c r="BB23" s="33">
        <v>73.82083333333333</v>
      </c>
      <c r="BC23" s="33">
        <v>85.8625</v>
      </c>
      <c r="BD23" s="33">
        <v>78.49166666666667</v>
      </c>
      <c r="BE23" s="33">
        <v>86.68333333333334</v>
      </c>
      <c r="BF23" s="33">
        <v>88.41666666666667</v>
      </c>
      <c r="BG23" s="33">
        <v>72.36666666666666</v>
      </c>
      <c r="BH23" s="33">
        <v>89.47083333333335</v>
      </c>
      <c r="BI23" s="33">
        <v>76.5625</v>
      </c>
      <c r="BJ23" s="33">
        <v>93.62916666666665</v>
      </c>
      <c r="BK23" s="33">
        <v>78.15</v>
      </c>
      <c r="BL23" s="33">
        <v>90.50416666666668</v>
      </c>
      <c r="BM23" s="33">
        <v>81.6</v>
      </c>
      <c r="BN23" s="33">
        <v>81.35416666666666</v>
      </c>
      <c r="BO23" s="33">
        <v>79.93333333333334</v>
      </c>
      <c r="BP23" s="33">
        <v>89.3125</v>
      </c>
      <c r="BQ23" s="33">
        <v>75.875</v>
      </c>
      <c r="BR23" s="33"/>
      <c r="BS23" s="33"/>
      <c r="BT23" s="33"/>
      <c r="BU23" s="33"/>
      <c r="BV23" s="33"/>
      <c r="BW23" s="33"/>
      <c r="BY23" s="9">
        <f t="shared" si="0"/>
        <v>83.6275</v>
      </c>
      <c r="BZ23" s="9">
        <f t="shared" si="1"/>
        <v>83.08944444444447</v>
      </c>
      <c r="CA23" s="9">
        <f t="shared" si="2"/>
        <v>81.76236111111113</v>
      </c>
      <c r="CB23" s="9">
        <f t="shared" si="3"/>
        <v>82.13541666666666</v>
      </c>
    </row>
    <row r="24" spans="1:80" ht="11.25">
      <c r="A24" s="5">
        <v>22</v>
      </c>
      <c r="B24" s="33">
        <v>80.33333333333333</v>
      </c>
      <c r="C24" s="33">
        <v>87</v>
      </c>
      <c r="D24" s="33">
        <v>89</v>
      </c>
      <c r="E24" s="33">
        <v>86.5</v>
      </c>
      <c r="F24" s="33">
        <v>78</v>
      </c>
      <c r="G24" s="33">
        <v>81.75</v>
      </c>
      <c r="H24" s="33">
        <v>89.75</v>
      </c>
      <c r="I24" s="33">
        <v>87.25</v>
      </c>
      <c r="J24" s="34">
        <v>90.5</v>
      </c>
      <c r="K24" s="33">
        <v>80.25</v>
      </c>
      <c r="L24" s="33">
        <v>83.75</v>
      </c>
      <c r="M24" s="33">
        <v>95.75</v>
      </c>
      <c r="N24" s="33">
        <v>88.75</v>
      </c>
      <c r="O24" s="33">
        <v>93.25</v>
      </c>
      <c r="P24" s="33">
        <v>90.5</v>
      </c>
      <c r="Q24" s="33">
        <v>59</v>
      </c>
      <c r="R24" s="33">
        <v>77.5</v>
      </c>
      <c r="S24" s="33">
        <v>88.25</v>
      </c>
      <c r="T24" s="33">
        <v>92</v>
      </c>
      <c r="U24" s="33">
        <v>91</v>
      </c>
      <c r="V24" s="33">
        <v>77</v>
      </c>
      <c r="W24" s="33">
        <v>78.25</v>
      </c>
      <c r="X24" s="33">
        <v>80.75</v>
      </c>
      <c r="Y24" s="33">
        <v>79.5</v>
      </c>
      <c r="Z24" s="33">
        <v>78.5</v>
      </c>
      <c r="AA24" s="33">
        <v>64.875</v>
      </c>
      <c r="AB24" s="33">
        <v>90.625</v>
      </c>
      <c r="AC24" s="33">
        <v>87.5</v>
      </c>
      <c r="AD24" s="33">
        <v>95</v>
      </c>
      <c r="AE24" s="33">
        <v>79.5</v>
      </c>
      <c r="AF24" s="33">
        <v>81.575</v>
      </c>
      <c r="AG24" s="33">
        <v>78.075</v>
      </c>
      <c r="AH24" s="33">
        <v>78.4</v>
      </c>
      <c r="AI24" s="33">
        <v>85.1625</v>
      </c>
      <c r="AJ24" s="33">
        <v>81.0875</v>
      </c>
      <c r="AK24" s="33">
        <v>87.8</v>
      </c>
      <c r="AL24" s="33">
        <v>80.675</v>
      </c>
      <c r="AM24" s="33">
        <v>78.825</v>
      </c>
      <c r="AN24" s="33">
        <v>88.3</v>
      </c>
      <c r="AO24" s="33">
        <v>78.875</v>
      </c>
      <c r="AP24" s="33">
        <v>83.75</v>
      </c>
      <c r="AQ24" s="33">
        <v>90.875</v>
      </c>
      <c r="AR24" s="33">
        <v>88.5</v>
      </c>
      <c r="AS24" s="33">
        <v>77.625</v>
      </c>
      <c r="AT24" s="33">
        <v>85.92083333333335</v>
      </c>
      <c r="AU24" s="33">
        <v>66.90416666666667</v>
      </c>
      <c r="AV24" s="33">
        <v>79.27083333333334</v>
      </c>
      <c r="AW24" s="33">
        <v>86.39166666666665</v>
      </c>
      <c r="AX24" s="33">
        <v>93.57916666666667</v>
      </c>
      <c r="AY24" s="33">
        <v>62.79583333333333</v>
      </c>
      <c r="AZ24" s="33">
        <v>79.81666666666666</v>
      </c>
      <c r="BA24" s="33">
        <v>72.29583333333333</v>
      </c>
      <c r="BB24" s="33">
        <v>76.7125</v>
      </c>
      <c r="BC24" s="33">
        <v>80.48333333333332</v>
      </c>
      <c r="BD24" s="33">
        <v>79.22916666666667</v>
      </c>
      <c r="BE24" s="33">
        <v>75.06666666666666</v>
      </c>
      <c r="BF24" s="33">
        <v>85.74583333333334</v>
      </c>
      <c r="BG24" s="33">
        <v>72.64583333333334</v>
      </c>
      <c r="BH24" s="33">
        <v>96.43333333333335</v>
      </c>
      <c r="BI24" s="33">
        <v>77.50833333333333</v>
      </c>
      <c r="BJ24" s="33">
        <v>87.80833333333334</v>
      </c>
      <c r="BK24" s="33">
        <v>86.9625</v>
      </c>
      <c r="BL24" s="33">
        <v>89.54583333333335</v>
      </c>
      <c r="BM24" s="33">
        <v>96.2</v>
      </c>
      <c r="BN24" s="33">
        <v>80.15416666666665</v>
      </c>
      <c r="BO24" s="33">
        <v>77.03333333333333</v>
      </c>
      <c r="BP24" s="33">
        <v>88.2375</v>
      </c>
      <c r="BQ24" s="33">
        <v>86.53750000000001</v>
      </c>
      <c r="BR24" s="33"/>
      <c r="BS24" s="33"/>
      <c r="BT24" s="33"/>
      <c r="BU24" s="33"/>
      <c r="BV24" s="33"/>
      <c r="BW24" s="33"/>
      <c r="BY24" s="9">
        <f t="shared" si="0"/>
        <v>83.12000000000002</v>
      </c>
      <c r="BZ24" s="9">
        <f t="shared" si="1"/>
        <v>82.41708333333332</v>
      </c>
      <c r="CA24" s="9">
        <f t="shared" si="2"/>
        <v>81.02944444444444</v>
      </c>
      <c r="CB24" s="9">
        <f t="shared" si="3"/>
        <v>82.37347222222225</v>
      </c>
    </row>
    <row r="25" spans="1:80" ht="11.25">
      <c r="A25" s="5">
        <v>23</v>
      </c>
      <c r="B25" s="33">
        <v>92</v>
      </c>
      <c r="C25" s="33">
        <v>76</v>
      </c>
      <c r="D25" s="33">
        <v>75.33333333333333</v>
      </c>
      <c r="E25" s="33">
        <v>78.5</v>
      </c>
      <c r="F25" s="33">
        <v>75.5</v>
      </c>
      <c r="G25" s="33">
        <v>82.5</v>
      </c>
      <c r="H25" s="33">
        <v>85.25</v>
      </c>
      <c r="I25" s="33">
        <v>83.75</v>
      </c>
      <c r="J25" s="34">
        <v>85.5</v>
      </c>
      <c r="K25" s="33">
        <v>75.75</v>
      </c>
      <c r="L25" s="33">
        <v>82.75</v>
      </c>
      <c r="M25" s="33">
        <v>92.25</v>
      </c>
      <c r="N25" s="33">
        <v>92</v>
      </c>
      <c r="O25" s="33">
        <v>88</v>
      </c>
      <c r="P25" s="33">
        <v>86.25</v>
      </c>
      <c r="Q25" s="33">
        <v>82.25</v>
      </c>
      <c r="R25" s="33">
        <v>86</v>
      </c>
      <c r="S25" s="33">
        <v>83.5</v>
      </c>
      <c r="T25" s="33">
        <v>90</v>
      </c>
      <c r="U25" s="33">
        <v>75.75</v>
      </c>
      <c r="V25" s="33">
        <v>76.5</v>
      </c>
      <c r="W25" s="33">
        <v>83.25</v>
      </c>
      <c r="X25" s="33">
        <v>89.5</v>
      </c>
      <c r="Y25" s="33">
        <v>78.5</v>
      </c>
      <c r="Z25" s="33">
        <v>83.75</v>
      </c>
      <c r="AA25" s="33">
        <v>57</v>
      </c>
      <c r="AB25" s="33">
        <v>86.125</v>
      </c>
      <c r="AC25" s="33">
        <v>90.25</v>
      </c>
      <c r="AD25" s="33">
        <v>81.125</v>
      </c>
      <c r="AE25" s="33">
        <v>79.25</v>
      </c>
      <c r="AF25" s="33">
        <v>72.675</v>
      </c>
      <c r="AG25" s="33">
        <v>60.7125</v>
      </c>
      <c r="AH25" s="33">
        <v>77.4375</v>
      </c>
      <c r="AI25" s="33">
        <v>76.35</v>
      </c>
      <c r="AJ25" s="33">
        <v>86.975</v>
      </c>
      <c r="AK25" s="33">
        <v>85.475</v>
      </c>
      <c r="AL25" s="33">
        <v>77.2375</v>
      </c>
      <c r="AM25" s="33">
        <v>67.4</v>
      </c>
      <c r="AN25" s="33">
        <v>82.875</v>
      </c>
      <c r="AO25" s="33">
        <v>78.5</v>
      </c>
      <c r="AP25" s="33">
        <v>77.875</v>
      </c>
      <c r="AQ25" s="33">
        <v>82.875</v>
      </c>
      <c r="AR25" s="33">
        <v>92.25</v>
      </c>
      <c r="AS25" s="33">
        <v>86.375</v>
      </c>
      <c r="AT25" s="33">
        <v>80.50416666666665</v>
      </c>
      <c r="AU25" s="33">
        <v>80.62083333333332</v>
      </c>
      <c r="AV25" s="33">
        <v>71.9625</v>
      </c>
      <c r="AW25" s="33">
        <v>84.85416666666667</v>
      </c>
      <c r="AX25" s="33">
        <v>78.70833333333334</v>
      </c>
      <c r="AY25" s="33">
        <v>77.4</v>
      </c>
      <c r="AZ25" s="33">
        <v>76.86666666666666</v>
      </c>
      <c r="BA25" s="33">
        <v>87.875</v>
      </c>
      <c r="BB25" s="33">
        <v>88.55</v>
      </c>
      <c r="BC25" s="33">
        <v>80.19166666666665</v>
      </c>
      <c r="BD25" s="33">
        <v>87.2125</v>
      </c>
      <c r="BE25" s="33">
        <v>80.73333333333332</v>
      </c>
      <c r="BF25" s="33">
        <v>65.9375</v>
      </c>
      <c r="BG25" s="33">
        <v>72.31666666666666</v>
      </c>
      <c r="BH25" s="33">
        <v>94.4375</v>
      </c>
      <c r="BI25" s="33">
        <v>80.48333333333333</v>
      </c>
      <c r="BJ25" s="33">
        <v>91.40833333333335</v>
      </c>
      <c r="BK25" s="33">
        <v>84.64583333333334</v>
      </c>
      <c r="BL25" s="33">
        <v>85.38333333333334</v>
      </c>
      <c r="BM25" s="33">
        <v>96.6</v>
      </c>
      <c r="BN25" s="33">
        <v>77.19583333333334</v>
      </c>
      <c r="BO25" s="33">
        <v>84.14166666666667</v>
      </c>
      <c r="BP25" s="33">
        <v>83.44166666666668</v>
      </c>
      <c r="BQ25" s="33">
        <v>86.45416666666665</v>
      </c>
      <c r="BR25" s="33"/>
      <c r="BS25" s="33"/>
      <c r="BT25" s="33"/>
      <c r="BU25" s="33"/>
      <c r="BV25" s="33"/>
      <c r="BW25" s="33"/>
      <c r="BY25" s="9">
        <f t="shared" si="0"/>
        <v>80.98375000000001</v>
      </c>
      <c r="BZ25" s="9">
        <f t="shared" si="1"/>
        <v>79.79847222222222</v>
      </c>
      <c r="CA25" s="9">
        <f t="shared" si="2"/>
        <v>79.30402777777776</v>
      </c>
      <c r="CB25" s="9">
        <f t="shared" si="3"/>
        <v>82.62249999999997</v>
      </c>
    </row>
    <row r="26" spans="1:80" ht="11.25">
      <c r="A26" s="5">
        <v>24</v>
      </c>
      <c r="B26" s="33">
        <v>94.33333333333333</v>
      </c>
      <c r="C26" s="33">
        <v>84</v>
      </c>
      <c r="D26" s="33">
        <v>76.33333333333333</v>
      </c>
      <c r="E26" s="33">
        <v>92.75</v>
      </c>
      <c r="F26" s="33">
        <v>86</v>
      </c>
      <c r="G26" s="33">
        <v>91</v>
      </c>
      <c r="H26" s="33">
        <v>78.5</v>
      </c>
      <c r="I26" s="33">
        <v>80</v>
      </c>
      <c r="J26" s="34">
        <v>88.25</v>
      </c>
      <c r="K26" s="33">
        <v>86</v>
      </c>
      <c r="L26" s="33">
        <v>87</v>
      </c>
      <c r="M26" s="33">
        <v>97.75</v>
      </c>
      <c r="N26" s="33">
        <v>79</v>
      </c>
      <c r="O26" s="33">
        <v>82.75</v>
      </c>
      <c r="P26" s="33">
        <v>73.75</v>
      </c>
      <c r="Q26" s="33">
        <v>85.5</v>
      </c>
      <c r="R26" s="33">
        <v>71</v>
      </c>
      <c r="S26" s="33">
        <v>79</v>
      </c>
      <c r="T26" s="33">
        <v>85.75</v>
      </c>
      <c r="U26" s="33">
        <v>79</v>
      </c>
      <c r="V26" s="33">
        <v>93.5</v>
      </c>
      <c r="W26" s="33">
        <v>81.25</v>
      </c>
      <c r="X26" s="33">
        <v>63</v>
      </c>
      <c r="Y26" s="33">
        <v>83.25</v>
      </c>
      <c r="Z26" s="33">
        <v>79</v>
      </c>
      <c r="AA26" s="33">
        <v>60</v>
      </c>
      <c r="AB26" s="33">
        <v>79</v>
      </c>
      <c r="AC26" s="33">
        <v>77</v>
      </c>
      <c r="AD26" s="33">
        <v>70.375</v>
      </c>
      <c r="AE26" s="33">
        <v>80</v>
      </c>
      <c r="AF26" s="33">
        <v>82.075</v>
      </c>
      <c r="AG26" s="33">
        <v>73.0625</v>
      </c>
      <c r="AH26" s="33">
        <v>75.075</v>
      </c>
      <c r="AI26" s="33">
        <v>79.275</v>
      </c>
      <c r="AJ26" s="33">
        <v>84.5625</v>
      </c>
      <c r="AK26" s="33">
        <v>86.375</v>
      </c>
      <c r="AL26" s="33">
        <v>80.2125</v>
      </c>
      <c r="AM26" s="33">
        <v>67.4875</v>
      </c>
      <c r="AN26" s="33">
        <v>75.55</v>
      </c>
      <c r="AO26" s="33">
        <v>76.625</v>
      </c>
      <c r="AP26" s="33">
        <v>83.5</v>
      </c>
      <c r="AQ26" s="33">
        <v>79.25</v>
      </c>
      <c r="AR26" s="33">
        <v>82.875</v>
      </c>
      <c r="AS26" s="33">
        <v>91.875</v>
      </c>
      <c r="AT26" s="33">
        <v>69.40833333333333</v>
      </c>
      <c r="AU26" s="33">
        <v>83.15416666666668</v>
      </c>
      <c r="AV26" s="33">
        <v>84.9375</v>
      </c>
      <c r="AW26" s="33">
        <v>69.2625</v>
      </c>
      <c r="AX26" s="33">
        <v>77.25416666666668</v>
      </c>
      <c r="AY26" s="33">
        <v>88.86086956521739</v>
      </c>
      <c r="AZ26" s="33">
        <v>70.11666666666669</v>
      </c>
      <c r="BA26" s="33">
        <v>82.30833333333334</v>
      </c>
      <c r="BB26" s="33">
        <v>86.10416666666667</v>
      </c>
      <c r="BC26" s="33">
        <v>83.87083333333332</v>
      </c>
      <c r="BD26" s="33">
        <v>73.13333333333334</v>
      </c>
      <c r="BE26" s="33">
        <v>91.57727272727274</v>
      </c>
      <c r="BF26" s="33">
        <v>71.98333333333333</v>
      </c>
      <c r="BG26" s="33">
        <v>68.50416666666666</v>
      </c>
      <c r="BH26" s="33">
        <v>91.2625</v>
      </c>
      <c r="BI26" s="33">
        <v>78.92083333333332</v>
      </c>
      <c r="BJ26" s="33">
        <v>78.12083333333332</v>
      </c>
      <c r="BK26" s="33">
        <v>77.80416666666669</v>
      </c>
      <c r="BL26" s="33">
        <v>74.68333333333332</v>
      </c>
      <c r="BM26" s="33">
        <v>91.4</v>
      </c>
      <c r="BN26" s="33">
        <v>74.0375</v>
      </c>
      <c r="BO26" s="33">
        <v>80.05416666666667</v>
      </c>
      <c r="BP26" s="33">
        <v>67.94999999999999</v>
      </c>
      <c r="BQ26" s="33">
        <v>83.62916666666666</v>
      </c>
      <c r="BR26" s="33"/>
      <c r="BS26" s="33"/>
      <c r="BT26" s="33"/>
      <c r="BU26" s="33"/>
      <c r="BV26" s="33"/>
      <c r="BW26" s="33"/>
      <c r="BY26" s="9">
        <f t="shared" si="0"/>
        <v>79.64166666666668</v>
      </c>
      <c r="BZ26" s="9">
        <f t="shared" si="1"/>
        <v>78.52291666666666</v>
      </c>
      <c r="CA26" s="9">
        <f t="shared" si="2"/>
        <v>78.95502140974966</v>
      </c>
      <c r="CB26" s="9">
        <f t="shared" si="3"/>
        <v>79.60043807641635</v>
      </c>
    </row>
    <row r="27" spans="1:80" ht="11.25">
      <c r="A27" s="5">
        <v>25</v>
      </c>
      <c r="B27" s="33">
        <v>87</v>
      </c>
      <c r="C27" s="33">
        <v>86</v>
      </c>
      <c r="D27" s="33">
        <v>85.66666666666667</v>
      </c>
      <c r="E27" s="33">
        <v>87</v>
      </c>
      <c r="F27" s="33">
        <v>75</v>
      </c>
      <c r="G27" s="33">
        <v>93</v>
      </c>
      <c r="H27" s="33">
        <v>81.25</v>
      </c>
      <c r="I27" s="33">
        <v>88.75</v>
      </c>
      <c r="J27" s="34">
        <v>86.75</v>
      </c>
      <c r="K27" s="33">
        <v>87.25</v>
      </c>
      <c r="L27" s="33">
        <v>86.75</v>
      </c>
      <c r="M27" s="33">
        <v>89.5</v>
      </c>
      <c r="N27" s="33">
        <v>82</v>
      </c>
      <c r="O27" s="33">
        <v>85.25</v>
      </c>
      <c r="P27" s="33">
        <v>75.25</v>
      </c>
      <c r="Q27" s="33">
        <v>79</v>
      </c>
      <c r="R27" s="33">
        <v>71.5</v>
      </c>
      <c r="S27" s="33">
        <v>78.25</v>
      </c>
      <c r="T27" s="33">
        <v>81.75</v>
      </c>
      <c r="U27" s="33">
        <v>82.5</v>
      </c>
      <c r="V27" s="33">
        <v>95.25</v>
      </c>
      <c r="W27" s="33">
        <v>90.25</v>
      </c>
      <c r="X27" s="33">
        <v>78.25</v>
      </c>
      <c r="Y27" s="33">
        <v>85.75</v>
      </c>
      <c r="Z27" s="33">
        <v>84.25</v>
      </c>
      <c r="AA27" s="33">
        <v>70.125</v>
      </c>
      <c r="AB27" s="33">
        <v>84.625</v>
      </c>
      <c r="AC27" s="33">
        <v>84.75</v>
      </c>
      <c r="AD27" s="33">
        <v>78.75</v>
      </c>
      <c r="AE27" s="33">
        <v>85</v>
      </c>
      <c r="AF27" s="33">
        <v>83.8</v>
      </c>
      <c r="AG27" s="33">
        <v>80.2125</v>
      </c>
      <c r="AH27" s="33">
        <v>75.2625</v>
      </c>
      <c r="AI27" s="33">
        <v>79.2</v>
      </c>
      <c r="AJ27" s="33">
        <v>85.125</v>
      </c>
      <c r="AK27" s="33">
        <v>91.3625</v>
      </c>
      <c r="AL27" s="33">
        <v>80.325</v>
      </c>
      <c r="AM27" s="33">
        <v>66.325</v>
      </c>
      <c r="AN27" s="33">
        <v>75.1375</v>
      </c>
      <c r="AO27" s="33">
        <v>69.125</v>
      </c>
      <c r="AP27" s="33">
        <v>82.625</v>
      </c>
      <c r="AQ27" s="33">
        <v>81.125</v>
      </c>
      <c r="AR27" s="33">
        <v>78.25</v>
      </c>
      <c r="AS27" s="33">
        <v>71.25</v>
      </c>
      <c r="AT27" s="33">
        <v>86.6375</v>
      </c>
      <c r="AU27" s="33">
        <v>79.1625</v>
      </c>
      <c r="AV27" s="33">
        <v>74.90833333333333</v>
      </c>
      <c r="AW27" s="33">
        <v>81.3125</v>
      </c>
      <c r="AX27" s="33">
        <v>88.1125</v>
      </c>
      <c r="AY27" s="33">
        <v>82.4875</v>
      </c>
      <c r="AZ27" s="33">
        <v>76.04583333333333</v>
      </c>
      <c r="BA27" s="33">
        <v>76.9625</v>
      </c>
      <c r="BB27" s="33">
        <v>91.42083333333333</v>
      </c>
      <c r="BC27" s="33">
        <v>73.35416666666667</v>
      </c>
      <c r="BD27" s="33">
        <v>85.54583333333333</v>
      </c>
      <c r="BE27" s="33" t="s">
        <v>11</v>
      </c>
      <c r="BF27" s="33">
        <v>70.11666666666667</v>
      </c>
      <c r="BG27" s="33">
        <v>71.80416666666666</v>
      </c>
      <c r="BH27" s="33">
        <v>87.90416666666668</v>
      </c>
      <c r="BI27" s="33">
        <v>78.73333333333333</v>
      </c>
      <c r="BJ27" s="33">
        <v>75.74166666666667</v>
      </c>
      <c r="BK27" s="33">
        <v>87.30833333333334</v>
      </c>
      <c r="BL27" s="33">
        <v>69.9375</v>
      </c>
      <c r="BM27" s="33">
        <v>85.7</v>
      </c>
      <c r="BN27" s="33">
        <v>73.97500000000001</v>
      </c>
      <c r="BO27" s="33">
        <v>71.14583333333333</v>
      </c>
      <c r="BP27" s="33">
        <v>76.00833333333334</v>
      </c>
      <c r="BQ27" s="33">
        <v>77.7</v>
      </c>
      <c r="BR27" s="33"/>
      <c r="BS27" s="33"/>
      <c r="BT27" s="33"/>
      <c r="BU27" s="33"/>
      <c r="BV27" s="33"/>
      <c r="BW27" s="33"/>
      <c r="BY27" s="9">
        <f t="shared" si="0"/>
        <v>82.14541666666666</v>
      </c>
      <c r="BZ27" s="9">
        <f t="shared" si="1"/>
        <v>80.74652777777777</v>
      </c>
      <c r="CA27" s="9">
        <f t="shared" si="2"/>
        <v>79.3360632183908</v>
      </c>
      <c r="CB27" s="9">
        <f t="shared" si="3"/>
        <v>78.60474137931035</v>
      </c>
    </row>
    <row r="28" spans="1:80" ht="11.25">
      <c r="A28" s="5">
        <v>26</v>
      </c>
      <c r="B28" s="33">
        <v>89.33333333333333</v>
      </c>
      <c r="C28" s="33">
        <v>88</v>
      </c>
      <c r="D28" s="33">
        <v>92.66666666666667</v>
      </c>
      <c r="E28" s="33">
        <v>73.75</v>
      </c>
      <c r="F28" s="33">
        <v>78.5</v>
      </c>
      <c r="G28" s="33">
        <v>94.5</v>
      </c>
      <c r="H28" s="33">
        <v>94</v>
      </c>
      <c r="I28" s="33">
        <v>81.25</v>
      </c>
      <c r="J28" s="34">
        <v>80.75</v>
      </c>
      <c r="K28" s="33">
        <v>96.75</v>
      </c>
      <c r="L28" s="33">
        <v>82.75</v>
      </c>
      <c r="M28" s="33">
        <v>85</v>
      </c>
      <c r="N28" s="33">
        <v>59.75</v>
      </c>
      <c r="O28" s="33">
        <v>89.25</v>
      </c>
      <c r="P28" s="33">
        <v>79</v>
      </c>
      <c r="Q28" s="33">
        <v>85.25</v>
      </c>
      <c r="R28" s="33">
        <v>80</v>
      </c>
      <c r="S28" s="33">
        <v>84.75</v>
      </c>
      <c r="T28" s="33">
        <v>82.5</v>
      </c>
      <c r="U28" s="33">
        <v>93.25</v>
      </c>
      <c r="V28" s="33">
        <v>91.75</v>
      </c>
      <c r="W28" s="33">
        <v>89.75</v>
      </c>
      <c r="X28" s="33">
        <v>70</v>
      </c>
      <c r="Y28" s="33">
        <v>91.5</v>
      </c>
      <c r="Z28" s="33">
        <v>83.25</v>
      </c>
      <c r="AA28" s="33">
        <v>73</v>
      </c>
      <c r="AB28" s="33">
        <v>79.75</v>
      </c>
      <c r="AC28" s="33">
        <v>90.125</v>
      </c>
      <c r="AD28" s="33">
        <v>80</v>
      </c>
      <c r="AE28" s="33">
        <v>93.625</v>
      </c>
      <c r="AF28" s="33">
        <v>87.2375</v>
      </c>
      <c r="AG28" s="33">
        <v>79.275</v>
      </c>
      <c r="AH28" s="33">
        <v>72.6875</v>
      </c>
      <c r="AI28" s="33">
        <v>83.3</v>
      </c>
      <c r="AJ28" s="33">
        <v>85.175</v>
      </c>
      <c r="AK28" s="33">
        <v>94.525</v>
      </c>
      <c r="AL28" s="33">
        <v>84.175</v>
      </c>
      <c r="AM28" s="33">
        <v>75.65</v>
      </c>
      <c r="AN28" s="33">
        <v>76.1</v>
      </c>
      <c r="AO28" s="33">
        <v>75</v>
      </c>
      <c r="AP28" s="33">
        <v>90.5</v>
      </c>
      <c r="AQ28" s="33">
        <v>77.75</v>
      </c>
      <c r="AR28" s="33">
        <v>73.375</v>
      </c>
      <c r="AS28" s="33">
        <v>71.25</v>
      </c>
      <c r="AT28" s="33">
        <v>87.98333333333333</v>
      </c>
      <c r="AU28" s="33">
        <v>85.225</v>
      </c>
      <c r="AV28" s="33">
        <v>79.80833333333334</v>
      </c>
      <c r="AW28" s="33">
        <v>74.125</v>
      </c>
      <c r="AX28" s="33">
        <v>88.72083333333335</v>
      </c>
      <c r="AY28" s="33">
        <v>83.25</v>
      </c>
      <c r="AZ28" s="33">
        <v>78.86666666666669</v>
      </c>
      <c r="BA28" s="33">
        <v>78.17916666666665</v>
      </c>
      <c r="BB28" s="33">
        <v>88.7041666666667</v>
      </c>
      <c r="BC28" s="33">
        <v>76.12083333333332</v>
      </c>
      <c r="BD28" s="33">
        <v>82.4375</v>
      </c>
      <c r="BE28" s="33">
        <v>87.84</v>
      </c>
      <c r="BF28" s="33">
        <v>77.60416666666667</v>
      </c>
      <c r="BG28" s="33">
        <v>80.41666666666664</v>
      </c>
      <c r="BH28" s="33">
        <v>94.09583333333335</v>
      </c>
      <c r="BI28" s="33">
        <v>78.8125</v>
      </c>
      <c r="BJ28" s="33">
        <v>71.225</v>
      </c>
      <c r="BK28" s="33">
        <v>94.52083333333333</v>
      </c>
      <c r="BL28" s="33">
        <v>94.6125</v>
      </c>
      <c r="BM28" s="33">
        <v>82.5</v>
      </c>
      <c r="BN28" s="33">
        <v>68.55</v>
      </c>
      <c r="BO28" s="33">
        <v>74.52083333333334</v>
      </c>
      <c r="BP28" s="33">
        <v>82.12499999999999</v>
      </c>
      <c r="BQ28" s="33">
        <v>82.10416666666666</v>
      </c>
      <c r="BR28" s="33"/>
      <c r="BS28" s="33"/>
      <c r="BT28" s="33"/>
      <c r="BU28" s="33"/>
      <c r="BV28" s="33"/>
      <c r="BW28" s="33"/>
      <c r="BY28" s="9">
        <f t="shared" si="0"/>
        <v>83.45916666666669</v>
      </c>
      <c r="BZ28" s="9">
        <f t="shared" si="1"/>
        <v>82.38805555555555</v>
      </c>
      <c r="CA28" s="9">
        <f t="shared" si="2"/>
        <v>81.63022222222222</v>
      </c>
      <c r="CB28" s="9">
        <f t="shared" si="3"/>
        <v>81.21077777777779</v>
      </c>
    </row>
    <row r="29" spans="1:80" ht="11.25">
      <c r="A29" s="5">
        <v>27</v>
      </c>
      <c r="B29" s="33">
        <v>94.33333333333333</v>
      </c>
      <c r="C29" s="33">
        <v>81</v>
      </c>
      <c r="D29" s="33">
        <v>87</v>
      </c>
      <c r="E29" s="33">
        <v>84.5</v>
      </c>
      <c r="F29" s="33">
        <v>82.5</v>
      </c>
      <c r="G29" s="33">
        <v>80.75</v>
      </c>
      <c r="H29" s="33">
        <v>83.75</v>
      </c>
      <c r="I29" s="33">
        <v>69</v>
      </c>
      <c r="J29" s="34">
        <v>78.5</v>
      </c>
      <c r="K29" s="33">
        <v>79.25</v>
      </c>
      <c r="L29" s="33">
        <v>74</v>
      </c>
      <c r="M29" s="33">
        <v>88.75</v>
      </c>
      <c r="N29" s="33">
        <v>69.5</v>
      </c>
      <c r="O29" s="33">
        <v>76.5</v>
      </c>
      <c r="P29" s="33">
        <v>80</v>
      </c>
      <c r="Q29" s="33">
        <v>86</v>
      </c>
      <c r="R29" s="33">
        <v>85</v>
      </c>
      <c r="S29" s="33">
        <v>85.25</v>
      </c>
      <c r="T29" s="33">
        <v>85.25</v>
      </c>
      <c r="U29" s="33">
        <v>72.25</v>
      </c>
      <c r="V29" s="33">
        <v>86.75</v>
      </c>
      <c r="W29" s="33">
        <v>94.25</v>
      </c>
      <c r="X29" s="33">
        <v>70.75</v>
      </c>
      <c r="Y29" s="33">
        <v>80</v>
      </c>
      <c r="Z29" s="33">
        <v>83.25</v>
      </c>
      <c r="AA29" s="33">
        <v>76</v>
      </c>
      <c r="AB29" s="33">
        <v>68.875</v>
      </c>
      <c r="AC29" s="33">
        <v>89.125</v>
      </c>
      <c r="AD29" s="33">
        <v>76.75</v>
      </c>
      <c r="AE29" s="33">
        <v>91.25</v>
      </c>
      <c r="AF29" s="33">
        <v>87.0125</v>
      </c>
      <c r="AG29" s="33">
        <v>76.1125</v>
      </c>
      <c r="AH29" s="33">
        <v>78.65</v>
      </c>
      <c r="AI29" s="33">
        <v>81.9</v>
      </c>
      <c r="AJ29" s="33">
        <v>68.975</v>
      </c>
      <c r="AK29" s="33">
        <v>87.975</v>
      </c>
      <c r="AL29" s="33">
        <v>96.75</v>
      </c>
      <c r="AM29" s="33">
        <v>65.6</v>
      </c>
      <c r="AN29" s="33">
        <v>68.125</v>
      </c>
      <c r="AO29" s="33">
        <v>81.25</v>
      </c>
      <c r="AP29" s="33">
        <v>91.75</v>
      </c>
      <c r="AQ29" s="33">
        <v>77.125</v>
      </c>
      <c r="AR29" s="33">
        <v>79.375</v>
      </c>
      <c r="AS29" s="33">
        <v>71.625</v>
      </c>
      <c r="AT29" s="33">
        <v>81.41666666666667</v>
      </c>
      <c r="AU29" s="33">
        <v>88.65416666666665</v>
      </c>
      <c r="AV29" s="33">
        <v>86.2333333333333</v>
      </c>
      <c r="AW29" s="33">
        <v>83.34166666666667</v>
      </c>
      <c r="AX29" s="33">
        <v>88.1375</v>
      </c>
      <c r="AY29" s="33">
        <v>86.55833333333334</v>
      </c>
      <c r="AZ29" s="33">
        <v>88.2375</v>
      </c>
      <c r="BA29" s="33">
        <v>86.05833333333335</v>
      </c>
      <c r="BB29" s="33">
        <v>85.67083333333335</v>
      </c>
      <c r="BC29" s="33">
        <v>73.97083333333335</v>
      </c>
      <c r="BD29" s="33">
        <v>82.9</v>
      </c>
      <c r="BE29" s="33">
        <v>85.03333333333332</v>
      </c>
      <c r="BF29" s="33">
        <v>83.23333333333332</v>
      </c>
      <c r="BG29" s="33">
        <v>81.6</v>
      </c>
      <c r="BH29" s="33">
        <v>88.82083333333334</v>
      </c>
      <c r="BI29" s="33">
        <v>77.375</v>
      </c>
      <c r="BJ29" s="33">
        <v>75.95833333333336</v>
      </c>
      <c r="BK29" s="33">
        <v>86.55</v>
      </c>
      <c r="BL29" s="33">
        <v>87.30416666666667</v>
      </c>
      <c r="BM29" s="33">
        <v>87.1</v>
      </c>
      <c r="BN29" s="33">
        <v>65.42916666666666</v>
      </c>
      <c r="BO29" s="33">
        <v>86.16666666666669</v>
      </c>
      <c r="BP29" s="33">
        <v>81.67083333333333</v>
      </c>
      <c r="BQ29" s="33">
        <v>84.35000000000001</v>
      </c>
      <c r="BR29" s="33"/>
      <c r="BS29" s="33"/>
      <c r="BT29" s="33"/>
      <c r="BU29" s="33"/>
      <c r="BV29" s="33"/>
      <c r="BW29" s="33"/>
      <c r="BY29" s="9">
        <f t="shared" si="0"/>
        <v>80.67416666666666</v>
      </c>
      <c r="BZ29" s="9">
        <f t="shared" si="1"/>
        <v>80.87902777777776</v>
      </c>
      <c r="CA29" s="9">
        <f t="shared" si="2"/>
        <v>82.04236111111112</v>
      </c>
      <c r="CB29" s="9">
        <f t="shared" si="3"/>
        <v>82.3673611111111</v>
      </c>
    </row>
    <row r="30" spans="1:80" ht="11.25">
      <c r="A30" s="5">
        <v>28</v>
      </c>
      <c r="B30" s="33">
        <v>83.66666666666667</v>
      </c>
      <c r="C30" s="33">
        <v>80</v>
      </c>
      <c r="D30" s="33">
        <v>89</v>
      </c>
      <c r="E30" s="33">
        <v>98.25</v>
      </c>
      <c r="F30" s="33">
        <v>77.25</v>
      </c>
      <c r="G30" s="33">
        <v>82.25</v>
      </c>
      <c r="H30" s="33">
        <v>81.75</v>
      </c>
      <c r="I30" s="33">
        <v>82.75</v>
      </c>
      <c r="J30" s="34">
        <v>90.5</v>
      </c>
      <c r="K30" s="33">
        <v>81</v>
      </c>
      <c r="L30" s="33">
        <v>82.75</v>
      </c>
      <c r="M30" s="33">
        <v>91.75</v>
      </c>
      <c r="N30" s="33">
        <v>85.5</v>
      </c>
      <c r="O30" s="33">
        <v>76.5</v>
      </c>
      <c r="P30" s="33">
        <v>87</v>
      </c>
      <c r="Q30" s="33">
        <v>92.25</v>
      </c>
      <c r="R30" s="33">
        <v>75.25</v>
      </c>
      <c r="S30" s="33">
        <v>84</v>
      </c>
      <c r="T30" s="33">
        <v>86.5</v>
      </c>
      <c r="U30" s="33">
        <v>81.25</v>
      </c>
      <c r="V30" s="33">
        <v>70.75</v>
      </c>
      <c r="W30" s="33">
        <v>92.25</v>
      </c>
      <c r="X30" s="33">
        <v>75</v>
      </c>
      <c r="Y30" s="33">
        <v>92.5</v>
      </c>
      <c r="Z30" s="33">
        <v>79</v>
      </c>
      <c r="AA30" s="33">
        <v>77.75</v>
      </c>
      <c r="AB30" s="33">
        <v>74.25</v>
      </c>
      <c r="AC30" s="33">
        <v>84.125</v>
      </c>
      <c r="AD30" s="33">
        <v>90.25</v>
      </c>
      <c r="AE30" s="33">
        <v>90.375</v>
      </c>
      <c r="AF30" s="33">
        <v>86.5</v>
      </c>
      <c r="AG30" s="33">
        <v>60.0125</v>
      </c>
      <c r="AH30" s="33">
        <v>77.6625</v>
      </c>
      <c r="AI30" s="33">
        <v>80.3375</v>
      </c>
      <c r="AJ30" s="33">
        <v>82.7625</v>
      </c>
      <c r="AK30" s="33">
        <v>85.4</v>
      </c>
      <c r="AL30" s="33">
        <v>74.2875</v>
      </c>
      <c r="AM30" s="33">
        <v>73.125</v>
      </c>
      <c r="AN30" s="33">
        <v>67.8875</v>
      </c>
      <c r="AO30" s="33">
        <v>75.75</v>
      </c>
      <c r="AP30" s="33">
        <v>69.75</v>
      </c>
      <c r="AQ30" s="33">
        <v>83.625</v>
      </c>
      <c r="AR30" s="33">
        <v>68.875</v>
      </c>
      <c r="AS30" s="33">
        <v>80.625</v>
      </c>
      <c r="AT30" s="33">
        <v>71.87916666666668</v>
      </c>
      <c r="AU30" s="33">
        <v>87.2625</v>
      </c>
      <c r="AV30" s="33">
        <v>83.15833333333333</v>
      </c>
      <c r="AW30" s="33">
        <v>79.875</v>
      </c>
      <c r="AX30" s="33">
        <v>88.2375</v>
      </c>
      <c r="AY30" s="33">
        <v>85.09166666666665</v>
      </c>
      <c r="AZ30" s="33">
        <v>83.8375</v>
      </c>
      <c r="BA30" s="33">
        <v>78.17916666666667</v>
      </c>
      <c r="BB30" s="33">
        <v>81.1</v>
      </c>
      <c r="BC30" s="33">
        <v>74.5</v>
      </c>
      <c r="BD30" s="33">
        <v>90.1125</v>
      </c>
      <c r="BE30" s="33" t="s">
        <v>11</v>
      </c>
      <c r="BF30" s="33">
        <v>89.3125</v>
      </c>
      <c r="BG30" s="33">
        <v>80.23333333333333</v>
      </c>
      <c r="BH30" s="33">
        <v>84.35416666666667</v>
      </c>
      <c r="BI30" s="33">
        <v>79.05416666666665</v>
      </c>
      <c r="BJ30" s="33">
        <v>70.1125</v>
      </c>
      <c r="BK30" s="33">
        <v>95.22916666666667</v>
      </c>
      <c r="BL30" s="33">
        <v>88.625</v>
      </c>
      <c r="BM30" s="33">
        <v>83.6</v>
      </c>
      <c r="BN30" s="33">
        <v>80.9625</v>
      </c>
      <c r="BO30" s="33">
        <v>89.88333333333334</v>
      </c>
      <c r="BP30" s="33">
        <v>86.5625</v>
      </c>
      <c r="BQ30" s="33">
        <v>82.14583333333334</v>
      </c>
      <c r="BR30" s="33"/>
      <c r="BS30" s="33"/>
      <c r="BT30" s="33"/>
      <c r="BU30" s="33"/>
      <c r="BV30" s="33"/>
      <c r="BW30" s="33"/>
      <c r="BY30" s="9">
        <f t="shared" si="0"/>
        <v>82.01958333333333</v>
      </c>
      <c r="BZ30" s="9">
        <f t="shared" si="1"/>
        <v>79.42583333333333</v>
      </c>
      <c r="CA30" s="9">
        <f t="shared" si="2"/>
        <v>80.00014367816092</v>
      </c>
      <c r="CB30" s="9">
        <f t="shared" si="3"/>
        <v>81.37313218390804</v>
      </c>
    </row>
    <row r="31" spans="1:80" ht="11.25">
      <c r="A31" s="5">
        <v>29</v>
      </c>
      <c r="B31" s="33">
        <v>85</v>
      </c>
      <c r="C31" s="33">
        <v>77</v>
      </c>
      <c r="D31" s="33">
        <v>89.66666666666667</v>
      </c>
      <c r="E31" s="33">
        <v>95</v>
      </c>
      <c r="F31" s="33">
        <v>81.5</v>
      </c>
      <c r="G31" s="33">
        <v>78</v>
      </c>
      <c r="H31" s="33">
        <v>71.5</v>
      </c>
      <c r="I31" s="33">
        <v>84.5</v>
      </c>
      <c r="J31" s="34">
        <v>76</v>
      </c>
      <c r="K31" s="33">
        <v>83.5</v>
      </c>
      <c r="L31" s="33">
        <v>87.75</v>
      </c>
      <c r="M31" s="33">
        <v>92</v>
      </c>
      <c r="N31" s="33">
        <v>84.5</v>
      </c>
      <c r="O31" s="33">
        <v>74.25</v>
      </c>
      <c r="P31" s="33">
        <v>88</v>
      </c>
      <c r="Q31" s="33">
        <v>81.75</v>
      </c>
      <c r="R31" s="33">
        <v>65.25</v>
      </c>
      <c r="S31" s="33">
        <v>83.75</v>
      </c>
      <c r="T31" s="33">
        <v>93.25</v>
      </c>
      <c r="U31" s="33">
        <v>79.25</v>
      </c>
      <c r="V31" s="33">
        <v>80.25</v>
      </c>
      <c r="W31" s="33">
        <v>90.25</v>
      </c>
      <c r="X31" s="33">
        <v>79.75</v>
      </c>
      <c r="Y31" s="33">
        <v>70.75</v>
      </c>
      <c r="Z31" s="33">
        <v>78</v>
      </c>
      <c r="AA31" s="33">
        <v>66.5</v>
      </c>
      <c r="AB31" s="33">
        <v>69.125</v>
      </c>
      <c r="AC31" s="33">
        <v>88.25</v>
      </c>
      <c r="AD31" s="33">
        <v>87.625</v>
      </c>
      <c r="AE31" s="33">
        <v>89.375</v>
      </c>
      <c r="AF31" s="33">
        <v>80.5875</v>
      </c>
      <c r="AG31" s="33">
        <v>76.05</v>
      </c>
      <c r="AH31" s="33">
        <v>80.3125</v>
      </c>
      <c r="AI31" s="33">
        <v>76.8</v>
      </c>
      <c r="AJ31" s="33">
        <v>78.05</v>
      </c>
      <c r="AK31" s="33">
        <v>87.4125</v>
      </c>
      <c r="AL31" s="33">
        <v>72.4</v>
      </c>
      <c r="AM31" s="33">
        <v>75.2375</v>
      </c>
      <c r="AN31" s="33">
        <v>75.025</v>
      </c>
      <c r="AO31" s="33">
        <v>81.625</v>
      </c>
      <c r="AP31" s="33">
        <v>70.125</v>
      </c>
      <c r="AQ31" s="33">
        <v>85.5</v>
      </c>
      <c r="AR31" s="33">
        <v>80.25</v>
      </c>
      <c r="AS31" s="33">
        <v>97.5</v>
      </c>
      <c r="AT31" s="33">
        <v>76.40416666666668</v>
      </c>
      <c r="AU31" s="33">
        <v>91.04166666666667</v>
      </c>
      <c r="AV31" s="33">
        <v>86.29583333333335</v>
      </c>
      <c r="AW31" s="33">
        <v>77.14583333333333</v>
      </c>
      <c r="AX31" s="33">
        <v>84.24166666666667</v>
      </c>
      <c r="AY31" s="33">
        <v>78.47916666666667</v>
      </c>
      <c r="AZ31" s="33">
        <v>75.95416666666665</v>
      </c>
      <c r="BA31" s="33">
        <v>89.89583333333333</v>
      </c>
      <c r="BB31" s="33">
        <v>77.47083333333333</v>
      </c>
      <c r="BC31" s="33">
        <v>77.49583333333332</v>
      </c>
      <c r="BD31" s="33">
        <v>84.525</v>
      </c>
      <c r="BE31" s="33" t="s">
        <v>11</v>
      </c>
      <c r="BF31" s="33">
        <v>78.8</v>
      </c>
      <c r="BG31" s="33">
        <v>78.45</v>
      </c>
      <c r="BH31" s="33">
        <v>83.82083333333334</v>
      </c>
      <c r="BI31" s="33">
        <v>79.2125</v>
      </c>
      <c r="BJ31" s="33">
        <v>82.67083333333332</v>
      </c>
      <c r="BK31" s="33">
        <v>83.7708333333333</v>
      </c>
      <c r="BL31" s="33">
        <v>97.2333333333333</v>
      </c>
      <c r="BM31" s="33">
        <v>98.9</v>
      </c>
      <c r="BN31" s="33">
        <v>79.29583333333332</v>
      </c>
      <c r="BO31" s="33">
        <v>86.575</v>
      </c>
      <c r="BP31" s="33">
        <v>80.15416666666667</v>
      </c>
      <c r="BQ31" s="33">
        <v>78.07083333333334</v>
      </c>
      <c r="BR31" s="33"/>
      <c r="BS31" s="33"/>
      <c r="BT31" s="33"/>
      <c r="BU31" s="33"/>
      <c r="BV31" s="33"/>
      <c r="BW31" s="33"/>
      <c r="BY31" s="9">
        <f t="shared" si="0"/>
        <v>80.53250000000001</v>
      </c>
      <c r="BZ31" s="9">
        <f t="shared" si="1"/>
        <v>80.67125000000001</v>
      </c>
      <c r="CA31" s="9">
        <f t="shared" si="2"/>
        <v>81.03706896551724</v>
      </c>
      <c r="CB31" s="9">
        <f t="shared" si="3"/>
        <v>82.61824712643677</v>
      </c>
    </row>
    <row r="32" spans="1:80" ht="11.25">
      <c r="A32" s="5">
        <v>30</v>
      </c>
      <c r="B32" s="33">
        <v>91.33333333333333</v>
      </c>
      <c r="C32" s="33">
        <v>86</v>
      </c>
      <c r="D32" s="33">
        <v>85.66666666666667</v>
      </c>
      <c r="E32" s="33">
        <v>94</v>
      </c>
      <c r="F32" s="33">
        <v>72.5</v>
      </c>
      <c r="G32" s="33">
        <v>92</v>
      </c>
      <c r="H32" s="33">
        <v>71.25</v>
      </c>
      <c r="I32" s="33">
        <v>85.75</v>
      </c>
      <c r="J32" s="34">
        <v>75.5</v>
      </c>
      <c r="K32" s="33">
        <v>83</v>
      </c>
      <c r="L32" s="33">
        <v>85.25</v>
      </c>
      <c r="M32" s="33">
        <v>89</v>
      </c>
      <c r="N32" s="33">
        <v>81.25</v>
      </c>
      <c r="O32" s="33">
        <v>74.75</v>
      </c>
      <c r="P32" s="33">
        <v>81.25</v>
      </c>
      <c r="Q32" s="33">
        <v>90.5</v>
      </c>
      <c r="R32" s="33">
        <v>71.75</v>
      </c>
      <c r="S32" s="33">
        <v>79.75</v>
      </c>
      <c r="T32" s="33">
        <v>89.25</v>
      </c>
      <c r="U32" s="33">
        <v>81.75</v>
      </c>
      <c r="V32" s="33">
        <v>71.75</v>
      </c>
      <c r="W32" s="33">
        <v>87.75</v>
      </c>
      <c r="X32" s="33">
        <v>79</v>
      </c>
      <c r="Y32" s="33">
        <v>80.25</v>
      </c>
      <c r="Z32" s="33">
        <v>79.5</v>
      </c>
      <c r="AA32" s="33">
        <v>76.5</v>
      </c>
      <c r="AB32" s="33">
        <v>87.625</v>
      </c>
      <c r="AC32" s="33">
        <v>90.125</v>
      </c>
      <c r="AD32" s="33">
        <v>77.875</v>
      </c>
      <c r="AE32" s="33">
        <v>90.625</v>
      </c>
      <c r="AF32" s="33">
        <v>70.6375</v>
      </c>
      <c r="AG32" s="33">
        <v>75.9375</v>
      </c>
      <c r="AH32" s="33">
        <v>91.5625</v>
      </c>
      <c r="AI32" s="33">
        <v>75.325</v>
      </c>
      <c r="AJ32" s="33">
        <v>83.075</v>
      </c>
      <c r="AK32" s="33">
        <v>92.45</v>
      </c>
      <c r="AL32" s="33">
        <v>82.925</v>
      </c>
      <c r="AM32" s="33">
        <v>72.2</v>
      </c>
      <c r="AN32" s="33">
        <v>78.9375</v>
      </c>
      <c r="AO32" s="33">
        <v>81.5</v>
      </c>
      <c r="AP32" s="33">
        <v>84.875</v>
      </c>
      <c r="AQ32" s="33">
        <v>83.125</v>
      </c>
      <c r="AR32" s="33">
        <v>85.25</v>
      </c>
      <c r="AS32" s="33">
        <v>90.75</v>
      </c>
      <c r="AT32" s="33">
        <v>69.41666666666666</v>
      </c>
      <c r="AU32" s="33">
        <v>94.69166666666665</v>
      </c>
      <c r="AV32" s="33">
        <v>81.175</v>
      </c>
      <c r="AW32" s="33">
        <v>83.06956521739131</v>
      </c>
      <c r="AX32" s="33">
        <v>83.95416666666667</v>
      </c>
      <c r="AY32" s="33">
        <v>78.68333333333332</v>
      </c>
      <c r="AZ32" s="33">
        <v>72.5</v>
      </c>
      <c r="BA32" s="33">
        <v>91.3</v>
      </c>
      <c r="BB32" s="33">
        <v>78.9375</v>
      </c>
      <c r="BC32" s="33">
        <v>83.5125</v>
      </c>
      <c r="BD32" s="33">
        <v>86.6</v>
      </c>
      <c r="BE32" s="33" t="s">
        <v>11</v>
      </c>
      <c r="BF32" s="33">
        <v>88.7875</v>
      </c>
      <c r="BG32" s="33">
        <v>77.98333333333333</v>
      </c>
      <c r="BH32" s="33">
        <v>83.55416666666666</v>
      </c>
      <c r="BI32" s="33">
        <v>82.00833333333334</v>
      </c>
      <c r="BJ32" s="33">
        <v>73.65833333333335</v>
      </c>
      <c r="BK32" s="33">
        <v>87.70416666666667</v>
      </c>
      <c r="BL32" s="33">
        <v>94.6875</v>
      </c>
      <c r="BM32" s="33">
        <v>86.1</v>
      </c>
      <c r="BN32" s="33">
        <v>86.38333333333331</v>
      </c>
      <c r="BO32" s="33">
        <v>79.20833333333333</v>
      </c>
      <c r="BP32" s="33">
        <v>88.14999999999999</v>
      </c>
      <c r="BQ32" s="33">
        <v>81.86250000000001</v>
      </c>
      <c r="BR32" s="33"/>
      <c r="BS32" s="33"/>
      <c r="BT32" s="33"/>
      <c r="BU32" s="33"/>
      <c r="BV32" s="33"/>
      <c r="BW32" s="33"/>
      <c r="BY32" s="9">
        <f t="shared" si="0"/>
        <v>81.60374999999999</v>
      </c>
      <c r="BZ32" s="9">
        <f t="shared" si="1"/>
        <v>82.29676328502416</v>
      </c>
      <c r="CA32" s="9">
        <f t="shared" si="2"/>
        <v>82.33314592703647</v>
      </c>
      <c r="CB32" s="9">
        <f t="shared" si="3"/>
        <v>83.39191029485256</v>
      </c>
    </row>
    <row r="33" spans="1:80" ht="11.25">
      <c r="A33" s="5">
        <v>31</v>
      </c>
      <c r="B33" s="33">
        <v>89.33333333333333</v>
      </c>
      <c r="C33" s="33">
        <v>93.33333333333333</v>
      </c>
      <c r="D33" s="33">
        <v>91</v>
      </c>
      <c r="E33" s="33">
        <v>93</v>
      </c>
      <c r="F33" s="33">
        <v>75.75</v>
      </c>
      <c r="G33" s="33">
        <v>83.75</v>
      </c>
      <c r="H33" s="33">
        <v>82.25</v>
      </c>
      <c r="I33" s="33">
        <v>79</v>
      </c>
      <c r="J33" s="34">
        <v>78.25</v>
      </c>
      <c r="K33" s="33">
        <v>76</v>
      </c>
      <c r="L33" s="33">
        <v>91.75</v>
      </c>
      <c r="M33" s="33">
        <v>89</v>
      </c>
      <c r="N33" s="33">
        <v>79.5</v>
      </c>
      <c r="O33" s="33">
        <v>73</v>
      </c>
      <c r="P33" s="33">
        <v>73.5</v>
      </c>
      <c r="Q33" s="33">
        <v>93.75</v>
      </c>
      <c r="R33" s="33">
        <v>86.25</v>
      </c>
      <c r="S33" s="33">
        <v>72.75</v>
      </c>
      <c r="T33" s="33">
        <v>98</v>
      </c>
      <c r="U33" s="33">
        <v>77</v>
      </c>
      <c r="V33" s="33">
        <v>75</v>
      </c>
      <c r="W33" s="33">
        <v>95.25</v>
      </c>
      <c r="X33" s="33">
        <v>84.75</v>
      </c>
      <c r="Y33" s="33">
        <v>84.75</v>
      </c>
      <c r="Z33" s="33">
        <v>83.75</v>
      </c>
      <c r="AA33" s="33">
        <v>84.125</v>
      </c>
      <c r="AB33" s="33">
        <v>79.25</v>
      </c>
      <c r="AC33" s="33">
        <v>92.375</v>
      </c>
      <c r="AD33" s="33">
        <v>80.875</v>
      </c>
      <c r="AE33" s="33">
        <v>86.75</v>
      </c>
      <c r="AF33" s="33">
        <v>79.5375</v>
      </c>
      <c r="AG33" s="33">
        <v>76.6625</v>
      </c>
      <c r="AH33" s="33">
        <v>82.6125</v>
      </c>
      <c r="AI33" s="33">
        <v>81.9875</v>
      </c>
      <c r="AJ33" s="33">
        <v>68.6875</v>
      </c>
      <c r="AK33" s="33">
        <v>84.8375</v>
      </c>
      <c r="AL33" s="33">
        <v>80.4875</v>
      </c>
      <c r="AM33" s="33">
        <v>76.9375</v>
      </c>
      <c r="AN33" s="33">
        <v>88.5</v>
      </c>
      <c r="AO33" s="33">
        <v>76.125</v>
      </c>
      <c r="AP33" s="33">
        <v>87</v>
      </c>
      <c r="AQ33" s="33">
        <v>78.375</v>
      </c>
      <c r="AR33" s="33">
        <v>91.375</v>
      </c>
      <c r="AS33" s="33">
        <v>87.375</v>
      </c>
      <c r="AT33" s="33">
        <v>67.40416666666667</v>
      </c>
      <c r="AU33" s="33">
        <v>90.40833333333335</v>
      </c>
      <c r="AV33" s="33">
        <v>80.625</v>
      </c>
      <c r="AW33" s="33">
        <v>82.57083333333334</v>
      </c>
      <c r="AX33" s="33">
        <v>90.6</v>
      </c>
      <c r="AY33" s="33">
        <v>84.94347826086958</v>
      </c>
      <c r="AZ33" s="33">
        <v>86.47083333333335</v>
      </c>
      <c r="BA33" s="33">
        <v>80.1625</v>
      </c>
      <c r="BB33" s="33">
        <v>79.00416666666668</v>
      </c>
      <c r="BC33" s="33">
        <v>67.9125</v>
      </c>
      <c r="BD33" s="33">
        <v>83.775</v>
      </c>
      <c r="BE33" s="33" t="s">
        <v>11</v>
      </c>
      <c r="BF33" s="33">
        <v>97.75</v>
      </c>
      <c r="BG33" s="33">
        <v>75.725</v>
      </c>
      <c r="BH33" s="33">
        <v>92.14583333333333</v>
      </c>
      <c r="BI33" s="33">
        <v>85.125</v>
      </c>
      <c r="BJ33" s="33">
        <v>78.475</v>
      </c>
      <c r="BK33" s="33">
        <v>79.31666666666666</v>
      </c>
      <c r="BL33" s="33">
        <v>92.5791666666667</v>
      </c>
      <c r="BM33" s="33">
        <v>72.5</v>
      </c>
      <c r="BN33" s="33">
        <v>85.63333333333333</v>
      </c>
      <c r="BO33" s="33">
        <v>83.18750000000001</v>
      </c>
      <c r="BP33" s="33">
        <v>77.82083333333331</v>
      </c>
      <c r="BQ33" s="33">
        <v>85.97916666666664</v>
      </c>
      <c r="BR33" s="33"/>
      <c r="BS33" s="33"/>
      <c r="BT33" s="33"/>
      <c r="BU33" s="33"/>
      <c r="BV33" s="33"/>
      <c r="BW33" s="33"/>
      <c r="BY33" s="9">
        <f t="shared" si="0"/>
        <v>82.24583333333335</v>
      </c>
      <c r="BZ33" s="9">
        <f t="shared" si="1"/>
        <v>82.77944444444444</v>
      </c>
      <c r="CA33" s="9">
        <f t="shared" si="2"/>
        <v>81.91299350324837</v>
      </c>
      <c r="CB33" s="9">
        <f t="shared" si="3"/>
        <v>83.06428660669661</v>
      </c>
    </row>
    <row r="34" spans="1:80" ht="11.25">
      <c r="A34" s="1" t="s">
        <v>5</v>
      </c>
      <c r="B34" s="38">
        <f>AVERAGE(B3:B33)</f>
        <v>85.5698924731183</v>
      </c>
      <c r="C34" s="38">
        <f>AVERAGE(C3:C33)</f>
        <v>85.16129032258065</v>
      </c>
      <c r="D34" s="38">
        <f aca="true" t="shared" si="4" ref="D34:BA34">AVERAGE(D3:D33)</f>
        <v>81.9032258064516</v>
      </c>
      <c r="E34" s="38">
        <f t="shared" si="4"/>
        <v>80.0725806451613</v>
      </c>
      <c r="F34" s="38">
        <f t="shared" si="4"/>
        <v>82.58870967741936</v>
      </c>
      <c r="G34" s="38">
        <f t="shared" si="4"/>
        <v>81.69354838709677</v>
      </c>
      <c r="H34" s="38">
        <f t="shared" si="4"/>
        <v>84.03225806451613</v>
      </c>
      <c r="I34" s="38">
        <f t="shared" si="4"/>
        <v>80.5725806451613</v>
      </c>
      <c r="J34" s="39">
        <f t="shared" si="4"/>
        <v>81.63709677419355</v>
      </c>
      <c r="K34" s="38">
        <f t="shared" si="4"/>
        <v>78.56451612903226</v>
      </c>
      <c r="L34" s="38">
        <f t="shared" si="4"/>
        <v>85.75806451612904</v>
      </c>
      <c r="M34" s="38">
        <f t="shared" si="4"/>
        <v>85.85483870967742</v>
      </c>
      <c r="N34" s="38">
        <f t="shared" si="4"/>
        <v>82.31451612903226</v>
      </c>
      <c r="O34" s="38">
        <f t="shared" si="4"/>
        <v>82.54032258064517</v>
      </c>
      <c r="P34" s="38">
        <f t="shared" si="4"/>
        <v>79.28225806451613</v>
      </c>
      <c r="Q34" s="38">
        <f t="shared" si="4"/>
        <v>83.45967741935483</v>
      </c>
      <c r="R34" s="38">
        <f t="shared" si="4"/>
        <v>81.99193548387096</v>
      </c>
      <c r="S34" s="38">
        <f t="shared" si="4"/>
        <v>83.54032258064517</v>
      </c>
      <c r="T34" s="38">
        <f t="shared" si="4"/>
        <v>82.56451612903226</v>
      </c>
      <c r="U34" s="38">
        <f t="shared" si="4"/>
        <v>79.43548387096774</v>
      </c>
      <c r="V34" s="38">
        <f t="shared" si="4"/>
        <v>78.99193548387096</v>
      </c>
      <c r="W34" s="38">
        <f t="shared" si="4"/>
        <v>84.43548387096774</v>
      </c>
      <c r="X34" s="38">
        <f t="shared" si="4"/>
        <v>76.9274193548387</v>
      </c>
      <c r="Y34" s="38">
        <f t="shared" si="4"/>
        <v>82.34677419354838</v>
      </c>
      <c r="Z34" s="38">
        <f t="shared" si="4"/>
        <v>82.29838709677419</v>
      </c>
      <c r="AA34" s="38">
        <f t="shared" si="4"/>
        <v>76.18951612903226</v>
      </c>
      <c r="AB34" s="38">
        <f t="shared" si="4"/>
        <v>80.8991935483871</v>
      </c>
      <c r="AC34" s="38">
        <f t="shared" si="4"/>
        <v>85.15322580645162</v>
      </c>
      <c r="AD34" s="38">
        <f t="shared" si="4"/>
        <v>80.44354838709677</v>
      </c>
      <c r="AE34" s="38">
        <f t="shared" si="4"/>
        <v>85.66532258064517</v>
      </c>
      <c r="AF34" s="38">
        <f t="shared" si="4"/>
        <v>83.27217741935483</v>
      </c>
      <c r="AG34" s="38">
        <f t="shared" si="4"/>
        <v>77.05</v>
      </c>
      <c r="AH34" s="38">
        <f t="shared" si="4"/>
        <v>80.09112903225807</v>
      </c>
      <c r="AI34" s="38">
        <f t="shared" si="4"/>
        <v>81.4350806451613</v>
      </c>
      <c r="AJ34" s="38">
        <f t="shared" si="4"/>
        <v>82.63145161290323</v>
      </c>
      <c r="AK34" s="38">
        <f t="shared" si="4"/>
        <v>85.20362903225806</v>
      </c>
      <c r="AL34" s="38">
        <f t="shared" si="4"/>
        <v>82.95120967741937</v>
      </c>
      <c r="AM34" s="38">
        <f t="shared" si="4"/>
        <v>74.71895161290324</v>
      </c>
      <c r="AN34" s="38">
        <f t="shared" si="4"/>
        <v>82.16008064516127</v>
      </c>
      <c r="AO34" s="38">
        <f t="shared" si="4"/>
        <v>78.39112903225806</v>
      </c>
      <c r="AP34" s="38">
        <f t="shared" si="4"/>
        <v>83.75</v>
      </c>
      <c r="AQ34" s="38">
        <f t="shared" si="4"/>
        <v>80.68951612903226</v>
      </c>
      <c r="AR34" s="38">
        <f t="shared" si="4"/>
        <v>82.81048387096774</v>
      </c>
      <c r="AS34" s="38">
        <f t="shared" si="4"/>
        <v>80.8508064516129</v>
      </c>
      <c r="AT34" s="38">
        <f t="shared" si="4"/>
        <v>78.725</v>
      </c>
      <c r="AU34" s="38">
        <f t="shared" si="4"/>
        <v>86.73065684899484</v>
      </c>
      <c r="AV34" s="38">
        <f t="shared" si="4"/>
        <v>82.82526881720429</v>
      </c>
      <c r="AW34" s="38">
        <f t="shared" si="4"/>
        <v>81.8115182328191</v>
      </c>
      <c r="AX34" s="38">
        <f t="shared" si="4"/>
        <v>83.61774193548388</v>
      </c>
      <c r="AY34" s="38">
        <f t="shared" si="4"/>
        <v>78.26548620850865</v>
      </c>
      <c r="AZ34" s="38">
        <f t="shared" si="4"/>
        <v>82.47379032258063</v>
      </c>
      <c r="BA34" s="38">
        <f t="shared" si="4"/>
        <v>78.87526881720432</v>
      </c>
      <c r="BB34" s="38">
        <f aca="true" t="shared" si="5" ref="BB34:BI34">AVERAGE(BB3:BB33)</f>
        <v>83.72325268817205</v>
      </c>
      <c r="BC34" s="38">
        <f t="shared" si="5"/>
        <v>82.39758064516127</v>
      </c>
      <c r="BD34" s="38">
        <f t="shared" si="5"/>
        <v>80.75040322580645</v>
      </c>
      <c r="BE34" s="38">
        <f t="shared" si="5"/>
        <v>83.55181591872585</v>
      </c>
      <c r="BF34" s="38">
        <f t="shared" si="5"/>
        <v>88.2709677419355</v>
      </c>
      <c r="BG34" s="38">
        <f t="shared" si="5"/>
        <v>75.53884408602147</v>
      </c>
      <c r="BH34" s="38">
        <f t="shared" si="5"/>
        <v>86.00658602150537</v>
      </c>
      <c r="BI34" s="38">
        <f t="shared" si="5"/>
        <v>80.62459677419356</v>
      </c>
      <c r="BJ34" s="38">
        <f aca="true" t="shared" si="6" ref="BJ34:BO34">AVERAGE(BJ3:BJ33)</f>
        <v>81.31666666666666</v>
      </c>
      <c r="BK34" s="38">
        <f t="shared" si="6"/>
        <v>84.29112903225808</v>
      </c>
      <c r="BL34" s="38">
        <f t="shared" si="6"/>
        <v>85.02204301075271</v>
      </c>
      <c r="BM34" s="38">
        <f t="shared" si="6"/>
        <v>83.68064516129031</v>
      </c>
      <c r="BN34" s="38">
        <f t="shared" si="6"/>
        <v>82.24139784946237</v>
      </c>
      <c r="BO34" s="38">
        <f t="shared" si="6"/>
        <v>78.11666666666666</v>
      </c>
      <c r="BP34" s="38">
        <f>AVERAGE(BP3:BP33)</f>
        <v>81.39610215053762</v>
      </c>
      <c r="BQ34" s="38">
        <f>AVERAGE(BQ3:BQ33)</f>
        <v>80.13884408602149</v>
      </c>
      <c r="BR34" s="38"/>
      <c r="BS34" s="38"/>
      <c r="BT34" s="38"/>
      <c r="BU34" s="38"/>
      <c r="BV34" s="38"/>
      <c r="BW34" s="38"/>
      <c r="BY34" s="11">
        <f>AVERAGE(BY3:BY33)</f>
        <v>81.58826612903225</v>
      </c>
      <c r="BZ34" s="11">
        <f>AVERAGE(BZ3:BZ33)</f>
        <v>81.38162985039737</v>
      </c>
      <c r="CA34" s="11">
        <f>AVERAGE(CA3:CA33)</f>
        <v>81.63092290909427</v>
      </c>
      <c r="CB34" s="11">
        <f>AVERAGE(CB3:CB33)</f>
        <v>81.95083747466096</v>
      </c>
    </row>
    <row r="35" spans="2:75" ht="10.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</row>
    <row r="36" spans="1:77" ht="11.25">
      <c r="A36" s="67" t="s">
        <v>6</v>
      </c>
      <c r="B36" s="68">
        <f>MAX(B3:B33)</f>
        <v>96</v>
      </c>
      <c r="C36" s="68">
        <f>MAX(C3:C33)</f>
        <v>93.33333333333333</v>
      </c>
      <c r="D36" s="68">
        <f aca="true" t="shared" si="7" ref="D36:BA36">MAX(D3:D33)</f>
        <v>92.66666666666667</v>
      </c>
      <c r="E36" s="68">
        <f t="shared" si="7"/>
        <v>98.25</v>
      </c>
      <c r="F36" s="68">
        <f t="shared" si="7"/>
        <v>92.5</v>
      </c>
      <c r="G36" s="68">
        <f t="shared" si="7"/>
        <v>94.5</v>
      </c>
      <c r="H36" s="68">
        <f t="shared" si="7"/>
        <v>96</v>
      </c>
      <c r="I36" s="68">
        <f t="shared" si="7"/>
        <v>98.5</v>
      </c>
      <c r="J36" s="69">
        <f t="shared" si="7"/>
        <v>93.75</v>
      </c>
      <c r="K36" s="68">
        <f t="shared" si="7"/>
        <v>96.75</v>
      </c>
      <c r="L36" s="68">
        <f t="shared" si="7"/>
        <v>95.75</v>
      </c>
      <c r="M36" s="68">
        <f t="shared" si="7"/>
        <v>97.75</v>
      </c>
      <c r="N36" s="68">
        <f t="shared" si="7"/>
        <v>92.75</v>
      </c>
      <c r="O36" s="68">
        <f t="shared" si="7"/>
        <v>94.25</v>
      </c>
      <c r="P36" s="68">
        <f t="shared" si="7"/>
        <v>90.5</v>
      </c>
      <c r="Q36" s="68">
        <f t="shared" si="7"/>
        <v>93.75</v>
      </c>
      <c r="R36" s="68">
        <f t="shared" si="7"/>
        <v>92.75</v>
      </c>
      <c r="S36" s="68">
        <f t="shared" si="7"/>
        <v>95.5</v>
      </c>
      <c r="T36" s="68">
        <f t="shared" si="7"/>
        <v>98</v>
      </c>
      <c r="U36" s="68">
        <f t="shared" si="7"/>
        <v>93.25</v>
      </c>
      <c r="V36" s="68">
        <f t="shared" si="7"/>
        <v>95.25</v>
      </c>
      <c r="W36" s="68">
        <f t="shared" si="7"/>
        <v>95.25</v>
      </c>
      <c r="X36" s="68">
        <f t="shared" si="7"/>
        <v>89.5</v>
      </c>
      <c r="Y36" s="68">
        <f t="shared" si="7"/>
        <v>93</v>
      </c>
      <c r="Z36" s="68">
        <f t="shared" si="7"/>
        <v>95.75</v>
      </c>
      <c r="AA36" s="68">
        <f t="shared" si="7"/>
        <v>89.75</v>
      </c>
      <c r="AB36" s="68">
        <f t="shared" si="7"/>
        <v>90.625</v>
      </c>
      <c r="AC36" s="68">
        <f t="shared" si="7"/>
        <v>92.375</v>
      </c>
      <c r="AD36" s="68">
        <f t="shared" si="7"/>
        <v>95</v>
      </c>
      <c r="AE36" s="68">
        <f t="shared" si="7"/>
        <v>95.5</v>
      </c>
      <c r="AF36" s="68">
        <f t="shared" si="7"/>
        <v>95.9375</v>
      </c>
      <c r="AG36" s="68">
        <f t="shared" si="7"/>
        <v>85.4</v>
      </c>
      <c r="AH36" s="68">
        <f t="shared" si="7"/>
        <v>91.5625</v>
      </c>
      <c r="AI36" s="68">
        <f t="shared" si="7"/>
        <v>92.95</v>
      </c>
      <c r="AJ36" s="68">
        <f t="shared" si="7"/>
        <v>93.2875</v>
      </c>
      <c r="AK36" s="68">
        <f t="shared" si="7"/>
        <v>94.525</v>
      </c>
      <c r="AL36" s="68">
        <f t="shared" si="7"/>
        <v>98.425</v>
      </c>
      <c r="AM36" s="68">
        <f t="shared" si="7"/>
        <v>88.3875</v>
      </c>
      <c r="AN36" s="68">
        <f t="shared" si="7"/>
        <v>94.7375</v>
      </c>
      <c r="AO36" s="68">
        <f t="shared" si="7"/>
        <v>84.125</v>
      </c>
      <c r="AP36" s="68">
        <f t="shared" si="7"/>
        <v>95</v>
      </c>
      <c r="AQ36" s="68">
        <f t="shared" si="7"/>
        <v>94</v>
      </c>
      <c r="AR36" s="68">
        <f t="shared" si="7"/>
        <v>92.25</v>
      </c>
      <c r="AS36" s="68">
        <f t="shared" si="7"/>
        <v>97.5</v>
      </c>
      <c r="AT36" s="68">
        <f t="shared" si="7"/>
        <v>89.25833333333333</v>
      </c>
      <c r="AU36" s="68">
        <f t="shared" si="7"/>
        <v>94.92916666666667</v>
      </c>
      <c r="AV36" s="68">
        <f t="shared" si="7"/>
        <v>97.87916666666666</v>
      </c>
      <c r="AW36" s="68">
        <f t="shared" si="7"/>
        <v>92.05833333333334</v>
      </c>
      <c r="AX36" s="68">
        <f t="shared" si="7"/>
        <v>93.57916666666667</v>
      </c>
      <c r="AY36" s="68">
        <f t="shared" si="7"/>
        <v>92.9083333333333</v>
      </c>
      <c r="AZ36" s="68">
        <f t="shared" si="7"/>
        <v>91.825</v>
      </c>
      <c r="BA36" s="68">
        <f t="shared" si="7"/>
        <v>91.3</v>
      </c>
      <c r="BB36" s="68">
        <f aca="true" t="shared" si="8" ref="BB36:BG36">MAX(BB3:BB33)</f>
        <v>91.62083333333334</v>
      </c>
      <c r="BC36" s="68">
        <f t="shared" si="8"/>
        <v>95.6125</v>
      </c>
      <c r="BD36" s="68">
        <f t="shared" si="8"/>
        <v>90.1125</v>
      </c>
      <c r="BE36" s="68">
        <f t="shared" si="8"/>
        <v>91.57727272727274</v>
      </c>
      <c r="BF36" s="68">
        <f t="shared" si="8"/>
        <v>100</v>
      </c>
      <c r="BG36" s="68">
        <f t="shared" si="8"/>
        <v>86.64583333333331</v>
      </c>
      <c r="BH36" s="68">
        <f aca="true" t="shared" si="9" ref="BH36:BM36">MAX(BH3:BH33)</f>
        <v>96.43333333333335</v>
      </c>
      <c r="BI36" s="68">
        <f t="shared" si="9"/>
        <v>89.8625</v>
      </c>
      <c r="BJ36" s="68">
        <f t="shared" si="9"/>
        <v>95.15833333333335</v>
      </c>
      <c r="BK36" s="68">
        <f t="shared" si="9"/>
        <v>99.12083333333334</v>
      </c>
      <c r="BL36" s="68">
        <f t="shared" si="9"/>
        <v>97.2333333333333</v>
      </c>
      <c r="BM36" s="68">
        <f t="shared" si="9"/>
        <v>98.9</v>
      </c>
      <c r="BN36" s="68">
        <f>MAX(BN3:BN33)</f>
        <v>92.60833333333335</v>
      </c>
      <c r="BO36" s="68">
        <f>MAX(BO3:BO33)</f>
        <v>90.77499999999999</v>
      </c>
      <c r="BP36" s="68">
        <f>MAX(BP3:BP33)</f>
        <v>93.28750000000002</v>
      </c>
      <c r="BQ36" s="68">
        <f>MAX(BQ3:BQ33)</f>
        <v>87.02916666666665</v>
      </c>
      <c r="BR36" s="68"/>
      <c r="BS36" s="68"/>
      <c r="BT36" s="68"/>
      <c r="BU36" s="68"/>
      <c r="BV36" s="68"/>
      <c r="BW36" s="68"/>
      <c r="BY36" s="7" t="s">
        <v>7</v>
      </c>
    </row>
    <row r="37" spans="1:80" ht="11.25">
      <c r="A37" s="73" t="s">
        <v>8</v>
      </c>
      <c r="B37" s="74">
        <f>MIN(B3:B33)</f>
        <v>72.66666666666667</v>
      </c>
      <c r="C37" s="74">
        <f aca="true" t="shared" si="10" ref="C37:BA37">MIN(C3:C33)</f>
        <v>76</v>
      </c>
      <c r="D37" s="74">
        <f t="shared" si="10"/>
        <v>70.33333333333333</v>
      </c>
      <c r="E37" s="74">
        <f t="shared" si="10"/>
        <v>61.75</v>
      </c>
      <c r="F37" s="74">
        <f t="shared" si="10"/>
        <v>72.5</v>
      </c>
      <c r="G37" s="74">
        <f t="shared" si="10"/>
        <v>68.5</v>
      </c>
      <c r="H37" s="74">
        <f t="shared" si="10"/>
        <v>68.75</v>
      </c>
      <c r="I37" s="74">
        <f t="shared" si="10"/>
        <v>69</v>
      </c>
      <c r="J37" s="75">
        <f t="shared" si="10"/>
        <v>62.5</v>
      </c>
      <c r="K37" s="74">
        <f t="shared" si="10"/>
        <v>64.5</v>
      </c>
      <c r="L37" s="74">
        <f t="shared" si="10"/>
        <v>74</v>
      </c>
      <c r="M37" s="74">
        <f t="shared" si="10"/>
        <v>71.25</v>
      </c>
      <c r="N37" s="74">
        <f t="shared" si="10"/>
        <v>59.75</v>
      </c>
      <c r="O37" s="74">
        <f t="shared" si="10"/>
        <v>70</v>
      </c>
      <c r="P37" s="74">
        <f t="shared" si="10"/>
        <v>64.75</v>
      </c>
      <c r="Q37" s="74">
        <f t="shared" si="10"/>
        <v>59</v>
      </c>
      <c r="R37" s="74">
        <f t="shared" si="10"/>
        <v>65.25</v>
      </c>
      <c r="S37" s="74">
        <f t="shared" si="10"/>
        <v>72.25</v>
      </c>
      <c r="T37" s="74">
        <f t="shared" si="10"/>
        <v>59</v>
      </c>
      <c r="U37" s="74">
        <f t="shared" si="10"/>
        <v>63.5</v>
      </c>
      <c r="V37" s="74">
        <f t="shared" si="10"/>
        <v>69</v>
      </c>
      <c r="W37" s="74">
        <f t="shared" si="10"/>
        <v>66.5</v>
      </c>
      <c r="X37" s="74">
        <f t="shared" si="10"/>
        <v>59.75</v>
      </c>
      <c r="Y37" s="74">
        <f t="shared" si="10"/>
        <v>70.75</v>
      </c>
      <c r="Z37" s="74">
        <f t="shared" si="10"/>
        <v>65.25</v>
      </c>
      <c r="AA37" s="74">
        <f t="shared" si="10"/>
        <v>57</v>
      </c>
      <c r="AB37" s="74">
        <f t="shared" si="10"/>
        <v>68.875</v>
      </c>
      <c r="AC37" s="74">
        <f t="shared" si="10"/>
        <v>72</v>
      </c>
      <c r="AD37" s="74">
        <f t="shared" si="10"/>
        <v>57.75</v>
      </c>
      <c r="AE37" s="74">
        <f t="shared" si="10"/>
        <v>72.375</v>
      </c>
      <c r="AF37" s="74">
        <f t="shared" si="10"/>
        <v>70.6375</v>
      </c>
      <c r="AG37" s="74">
        <f t="shared" si="10"/>
        <v>60.0125</v>
      </c>
      <c r="AH37" s="74">
        <f t="shared" si="10"/>
        <v>72.6875</v>
      </c>
      <c r="AI37" s="74">
        <f t="shared" si="10"/>
        <v>72.9375</v>
      </c>
      <c r="AJ37" s="74">
        <f t="shared" si="10"/>
        <v>68.6875</v>
      </c>
      <c r="AK37" s="74">
        <f t="shared" si="10"/>
        <v>63.5625</v>
      </c>
      <c r="AL37" s="74">
        <f t="shared" si="10"/>
        <v>64.45</v>
      </c>
      <c r="AM37" s="74">
        <f t="shared" si="10"/>
        <v>64.675</v>
      </c>
      <c r="AN37" s="74">
        <f t="shared" si="10"/>
        <v>67.8875</v>
      </c>
      <c r="AO37" s="74">
        <f t="shared" si="10"/>
        <v>68.875</v>
      </c>
      <c r="AP37" s="74">
        <f t="shared" si="10"/>
        <v>63.25</v>
      </c>
      <c r="AQ37" s="74">
        <f t="shared" si="10"/>
        <v>66.5</v>
      </c>
      <c r="AR37" s="74">
        <f t="shared" si="10"/>
        <v>68.875</v>
      </c>
      <c r="AS37" s="74">
        <f t="shared" si="10"/>
        <v>65</v>
      </c>
      <c r="AT37" s="74">
        <f t="shared" si="10"/>
        <v>67.40416666666667</v>
      </c>
      <c r="AU37" s="74">
        <f t="shared" si="10"/>
        <v>66.90416666666667</v>
      </c>
      <c r="AV37" s="74">
        <f t="shared" si="10"/>
        <v>71.9625</v>
      </c>
      <c r="AW37" s="74">
        <f t="shared" si="10"/>
        <v>69.2625</v>
      </c>
      <c r="AX37" s="74">
        <f t="shared" si="10"/>
        <v>68.75416666666666</v>
      </c>
      <c r="AY37" s="74">
        <f t="shared" si="10"/>
        <v>53.395833333333336</v>
      </c>
      <c r="AZ37" s="74">
        <f t="shared" si="10"/>
        <v>70.11666666666669</v>
      </c>
      <c r="BA37" s="74">
        <f t="shared" si="10"/>
        <v>55.720833333333324</v>
      </c>
      <c r="BB37" s="74">
        <f aca="true" t="shared" si="11" ref="BB37:BG37">MIN(BB3:BB33)</f>
        <v>72.94583333333334</v>
      </c>
      <c r="BC37" s="74">
        <f t="shared" si="11"/>
        <v>67.9125</v>
      </c>
      <c r="BD37" s="74">
        <f t="shared" si="11"/>
        <v>70.84166666666668</v>
      </c>
      <c r="BE37" s="74">
        <f t="shared" si="11"/>
        <v>73.43333333333334</v>
      </c>
      <c r="BF37" s="74">
        <f t="shared" si="11"/>
        <v>65.9375</v>
      </c>
      <c r="BG37" s="74">
        <f t="shared" si="11"/>
        <v>66.49166666666666</v>
      </c>
      <c r="BH37" s="74">
        <f aca="true" t="shared" si="12" ref="BH37:BM37">MIN(BH3:BH33)</f>
        <v>70.77916666666667</v>
      </c>
      <c r="BI37" s="74">
        <f t="shared" si="12"/>
        <v>73.22916666666667</v>
      </c>
      <c r="BJ37" s="74">
        <f t="shared" si="12"/>
        <v>70.1125</v>
      </c>
      <c r="BK37" s="74">
        <f t="shared" si="12"/>
        <v>68.24583333333334</v>
      </c>
      <c r="BL37" s="74">
        <f t="shared" si="12"/>
        <v>67.38333333333334</v>
      </c>
      <c r="BM37" s="74">
        <f t="shared" si="12"/>
        <v>58.5</v>
      </c>
      <c r="BN37" s="74">
        <f>MIN(BN3:BN33)</f>
        <v>65.42916666666666</v>
      </c>
      <c r="BO37" s="74">
        <f>MIN(BO3:BO33)</f>
        <v>46.69583333333333</v>
      </c>
      <c r="BP37" s="74">
        <f>MIN(BP3:BP33)</f>
        <v>67.94999999999999</v>
      </c>
      <c r="BQ37" s="74">
        <f>MIN(BQ3:BQ33)</f>
        <v>71.55416666666666</v>
      </c>
      <c r="BR37" s="74"/>
      <c r="BS37" s="74"/>
      <c r="BT37" s="74"/>
      <c r="BU37" s="74"/>
      <c r="BV37" s="74"/>
      <c r="BW37" s="74"/>
      <c r="BY37" s="31">
        <f>STDEV(J3:AM33)</f>
        <v>7.029565062514152</v>
      </c>
      <c r="BZ37" s="31">
        <f>STDEV(T3:AW33)</f>
        <v>6.8586216738556365</v>
      </c>
      <c r="CA37" s="31">
        <f>STDEV(AD3:BG33)</f>
        <v>6.9523076278529885</v>
      </c>
      <c r="CB37" s="31">
        <f>STDEV(AN3:BQ33)</f>
        <v>7.104733878947672</v>
      </c>
    </row>
    <row r="39" ht="10.5">
      <c r="A39" t="s">
        <v>26</v>
      </c>
    </row>
    <row r="40" spans="2:80" ht="10.5">
      <c r="B40" t="str">
        <f>'月平均'!B20</f>
        <v>&lt;60</v>
      </c>
      <c r="BY40" s="65" t="s">
        <v>23</v>
      </c>
      <c r="BZ40" s="65" t="s">
        <v>24</v>
      </c>
      <c r="CA40" s="65" t="s">
        <v>27</v>
      </c>
      <c r="CB40" s="65" t="str">
        <f>CB2</f>
        <v>91～20年平均</v>
      </c>
    </row>
    <row r="41" spans="1:80" ht="11.25">
      <c r="A41" s="60" t="s">
        <v>10</v>
      </c>
      <c r="B41" s="61">
        <f>COUNTIF(B3:B33,$B$40)</f>
        <v>0</v>
      </c>
      <c r="C41" s="62">
        <f aca="true" t="shared" si="13" ref="C41:BI41">COUNTIF(C3:C33,$B$40)</f>
        <v>0</v>
      </c>
      <c r="D41" s="62">
        <f t="shared" si="13"/>
        <v>0</v>
      </c>
      <c r="E41" s="62">
        <f t="shared" si="13"/>
        <v>0</v>
      </c>
      <c r="F41" s="62">
        <f t="shared" si="13"/>
        <v>0</v>
      </c>
      <c r="G41" s="62">
        <f t="shared" si="13"/>
        <v>0</v>
      </c>
      <c r="H41" s="62">
        <f t="shared" si="13"/>
        <v>0</v>
      </c>
      <c r="I41" s="62">
        <f t="shared" si="13"/>
        <v>0</v>
      </c>
      <c r="J41" s="62">
        <f t="shared" si="13"/>
        <v>0</v>
      </c>
      <c r="K41" s="63">
        <f t="shared" si="13"/>
        <v>0</v>
      </c>
      <c r="L41" s="63">
        <f t="shared" si="13"/>
        <v>0</v>
      </c>
      <c r="M41" s="63">
        <f t="shared" si="13"/>
        <v>0</v>
      </c>
      <c r="N41" s="63">
        <f t="shared" si="13"/>
        <v>1</v>
      </c>
      <c r="O41" s="63">
        <f t="shared" si="13"/>
        <v>0</v>
      </c>
      <c r="P41" s="63">
        <f t="shared" si="13"/>
        <v>0</v>
      </c>
      <c r="Q41" s="63">
        <f t="shared" si="13"/>
        <v>1</v>
      </c>
      <c r="R41" s="63">
        <f t="shared" si="13"/>
        <v>0</v>
      </c>
      <c r="S41" s="63">
        <f t="shared" si="13"/>
        <v>0</v>
      </c>
      <c r="T41" s="63">
        <f t="shared" si="13"/>
        <v>1</v>
      </c>
      <c r="U41" s="63">
        <f t="shared" si="13"/>
        <v>0</v>
      </c>
      <c r="V41" s="63">
        <f t="shared" si="13"/>
        <v>0</v>
      </c>
      <c r="W41" s="63">
        <f t="shared" si="13"/>
        <v>0</v>
      </c>
      <c r="X41" s="63">
        <f t="shared" si="13"/>
        <v>1</v>
      </c>
      <c r="Y41" s="63">
        <f t="shared" si="13"/>
        <v>0</v>
      </c>
      <c r="Z41" s="63">
        <f t="shared" si="13"/>
        <v>0</v>
      </c>
      <c r="AA41" s="63">
        <f t="shared" si="13"/>
        <v>1</v>
      </c>
      <c r="AB41" s="63">
        <f t="shared" si="13"/>
        <v>0</v>
      </c>
      <c r="AC41" s="63">
        <f t="shared" si="13"/>
        <v>0</v>
      </c>
      <c r="AD41" s="63">
        <f t="shared" si="13"/>
        <v>1</v>
      </c>
      <c r="AE41" s="63">
        <f t="shared" si="13"/>
        <v>0</v>
      </c>
      <c r="AF41" s="63">
        <f t="shared" si="13"/>
        <v>0</v>
      </c>
      <c r="AG41" s="63">
        <f t="shared" si="13"/>
        <v>0</v>
      </c>
      <c r="AH41" s="63">
        <f t="shared" si="13"/>
        <v>0</v>
      </c>
      <c r="AI41" s="63">
        <f t="shared" si="13"/>
        <v>0</v>
      </c>
      <c r="AJ41" s="63">
        <f t="shared" si="13"/>
        <v>0</v>
      </c>
      <c r="AK41" s="63">
        <f t="shared" si="13"/>
        <v>0</v>
      </c>
      <c r="AL41" s="63">
        <f t="shared" si="13"/>
        <v>0</v>
      </c>
      <c r="AM41" s="63">
        <f t="shared" si="13"/>
        <v>0</v>
      </c>
      <c r="AN41" s="63">
        <f t="shared" si="13"/>
        <v>0</v>
      </c>
      <c r="AO41" s="63">
        <f t="shared" si="13"/>
        <v>0</v>
      </c>
      <c r="AP41" s="63">
        <f t="shared" si="13"/>
        <v>0</v>
      </c>
      <c r="AQ41" s="63">
        <f t="shared" si="13"/>
        <v>0</v>
      </c>
      <c r="AR41" s="63">
        <f t="shared" si="13"/>
        <v>0</v>
      </c>
      <c r="AS41" s="63">
        <f t="shared" si="13"/>
        <v>0</v>
      </c>
      <c r="AT41" s="63">
        <f t="shared" si="13"/>
        <v>0</v>
      </c>
      <c r="AU41" s="63">
        <f t="shared" si="13"/>
        <v>0</v>
      </c>
      <c r="AV41" s="63">
        <f t="shared" si="13"/>
        <v>0</v>
      </c>
      <c r="AW41" s="63">
        <f t="shared" si="13"/>
        <v>0</v>
      </c>
      <c r="AX41" s="63">
        <f t="shared" si="13"/>
        <v>0</v>
      </c>
      <c r="AY41" s="63">
        <f t="shared" si="13"/>
        <v>2</v>
      </c>
      <c r="AZ41" s="63">
        <f t="shared" si="13"/>
        <v>0</v>
      </c>
      <c r="BA41" s="63">
        <f t="shared" si="13"/>
        <v>1</v>
      </c>
      <c r="BB41" s="63">
        <f t="shared" si="13"/>
        <v>0</v>
      </c>
      <c r="BC41" s="63">
        <f t="shared" si="13"/>
        <v>0</v>
      </c>
      <c r="BD41" s="63">
        <f t="shared" si="13"/>
        <v>0</v>
      </c>
      <c r="BE41" s="63">
        <f t="shared" si="13"/>
        <v>0</v>
      </c>
      <c r="BF41" s="63">
        <f t="shared" si="13"/>
        <v>0</v>
      </c>
      <c r="BG41" s="63">
        <f t="shared" si="13"/>
        <v>0</v>
      </c>
      <c r="BH41" s="63">
        <f t="shared" si="13"/>
        <v>0</v>
      </c>
      <c r="BI41" s="63">
        <f t="shared" si="13"/>
        <v>0</v>
      </c>
      <c r="BJ41" s="63">
        <f aca="true" t="shared" si="14" ref="BJ41:BO41">COUNTIF(BJ3:BJ33,$B$40)</f>
        <v>0</v>
      </c>
      <c r="BK41" s="63">
        <f t="shared" si="14"/>
        <v>0</v>
      </c>
      <c r="BL41" s="63">
        <f t="shared" si="14"/>
        <v>0</v>
      </c>
      <c r="BM41" s="63">
        <f t="shared" si="14"/>
        <v>1</v>
      </c>
      <c r="BN41" s="63">
        <f t="shared" si="14"/>
        <v>0</v>
      </c>
      <c r="BO41" s="63">
        <f t="shared" si="14"/>
        <v>1</v>
      </c>
      <c r="BP41" s="63">
        <f>COUNTIF(BP3:BP33,$B$40)</f>
        <v>0</v>
      </c>
      <c r="BQ41" s="63">
        <f>COUNTIF(BQ3:BQ33,$B$40)</f>
        <v>0</v>
      </c>
      <c r="BR41" s="63"/>
      <c r="BS41" s="63"/>
      <c r="BT41" s="63"/>
      <c r="BU41" s="63"/>
      <c r="BV41" s="63"/>
      <c r="BW41" s="63"/>
      <c r="BX41" s="48"/>
      <c r="BY41" s="64">
        <f>SUM(J41:AM41)</f>
        <v>6</v>
      </c>
      <c r="BZ41" s="64">
        <f>SUM(T41:AW41)</f>
        <v>4</v>
      </c>
      <c r="CA41" s="64">
        <f>SUM(AD41:BG41)</f>
        <v>4</v>
      </c>
      <c r="CB41" s="64">
        <f>SUM(AN41:BQ41)</f>
        <v>5</v>
      </c>
    </row>
    <row r="42" ht="10.5">
      <c r="BY42"/>
    </row>
    <row r="43" ht="10.5">
      <c r="BY43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B43"/>
  <sheetViews>
    <sheetView zoomScalePageLayoutView="0" workbookViewId="0" topLeftCell="A1">
      <pane xSplit="1" ySplit="2" topLeftCell="AX3" activePane="bottomRight" state="frozen"/>
      <selection pane="topLeft" activeCell="BQ3" sqref="BQ3"/>
      <selection pane="topRight" activeCell="BQ3" sqref="BQ3"/>
      <selection pane="bottomLeft" activeCell="BQ3" sqref="BQ3"/>
      <selection pane="bottomRight" activeCell="BR3" sqref="BR3"/>
    </sheetView>
  </sheetViews>
  <sheetFormatPr defaultColWidth="6.75390625" defaultRowHeight="12"/>
  <cols>
    <col min="1" max="1" width="6.75390625" style="0" customWidth="1"/>
    <col min="2" max="75" width="6.375" style="0" customWidth="1"/>
    <col min="76" max="76" width="6.75390625" style="0" customWidth="1"/>
    <col min="77" max="77" width="14.75390625" style="7" customWidth="1"/>
    <col min="78" max="80" width="14.75390625" style="0" customWidth="1"/>
  </cols>
  <sheetData>
    <row r="1" spans="1:5" ht="10.5">
      <c r="A1" t="s">
        <v>0</v>
      </c>
      <c r="D1">
        <v>9</v>
      </c>
      <c r="E1" t="s">
        <v>1</v>
      </c>
    </row>
    <row r="2" spans="1:80" ht="10.5">
      <c r="A2" s="2" t="s">
        <v>2</v>
      </c>
      <c r="B2" s="3">
        <v>1953</v>
      </c>
      <c r="C2" s="3">
        <v>1954</v>
      </c>
      <c r="D2" s="3">
        <v>1955</v>
      </c>
      <c r="E2" s="3">
        <v>1956</v>
      </c>
      <c r="F2" s="3">
        <v>1957</v>
      </c>
      <c r="G2" s="3">
        <v>1958</v>
      </c>
      <c r="H2" s="3">
        <v>1959</v>
      </c>
      <c r="I2" s="3">
        <v>1960</v>
      </c>
      <c r="J2" s="16">
        <v>1961</v>
      </c>
      <c r="K2" s="3">
        <v>1962</v>
      </c>
      <c r="L2" s="3">
        <v>1963</v>
      </c>
      <c r="M2" s="3">
        <v>1964</v>
      </c>
      <c r="N2" s="3">
        <v>1965</v>
      </c>
      <c r="O2" s="3">
        <v>1966</v>
      </c>
      <c r="P2" s="3">
        <v>1967</v>
      </c>
      <c r="Q2" s="3">
        <v>1968</v>
      </c>
      <c r="R2" s="3">
        <v>1969</v>
      </c>
      <c r="S2" s="3">
        <v>1970</v>
      </c>
      <c r="T2" s="3">
        <v>1971</v>
      </c>
      <c r="U2" s="3">
        <v>1972</v>
      </c>
      <c r="V2" s="3">
        <v>1973</v>
      </c>
      <c r="W2" s="3">
        <v>1974</v>
      </c>
      <c r="X2" s="3">
        <v>1975</v>
      </c>
      <c r="Y2" s="3">
        <v>1976</v>
      </c>
      <c r="Z2" s="3">
        <v>1977</v>
      </c>
      <c r="AA2" s="3">
        <v>1978</v>
      </c>
      <c r="AB2" s="3">
        <v>1979</v>
      </c>
      <c r="AC2" s="3">
        <v>1980</v>
      </c>
      <c r="AD2" s="3">
        <v>1981</v>
      </c>
      <c r="AE2" s="3">
        <v>1982</v>
      </c>
      <c r="AF2" s="3">
        <v>1983</v>
      </c>
      <c r="AG2" s="3">
        <v>1984</v>
      </c>
      <c r="AH2" s="3">
        <v>1985</v>
      </c>
      <c r="AI2" s="3">
        <v>1986</v>
      </c>
      <c r="AJ2" s="3">
        <v>1987</v>
      </c>
      <c r="AK2" s="3">
        <v>1988</v>
      </c>
      <c r="AL2" s="3">
        <v>1989</v>
      </c>
      <c r="AM2" s="3">
        <v>1990</v>
      </c>
      <c r="AN2" s="3">
        <v>1991</v>
      </c>
      <c r="AO2" s="3">
        <v>1992</v>
      </c>
      <c r="AP2" s="3">
        <v>1993</v>
      </c>
      <c r="AQ2" s="3">
        <v>1994</v>
      </c>
      <c r="AR2" s="3">
        <v>1995</v>
      </c>
      <c r="AS2" s="3">
        <v>1996</v>
      </c>
      <c r="AT2" s="3">
        <v>1997</v>
      </c>
      <c r="AU2" s="3">
        <v>1998</v>
      </c>
      <c r="AV2" s="3">
        <v>1999</v>
      </c>
      <c r="AW2" s="3">
        <v>2000</v>
      </c>
      <c r="AX2" s="3">
        <v>2001</v>
      </c>
      <c r="AY2" s="3">
        <v>2002</v>
      </c>
      <c r="AZ2" s="3">
        <v>2003</v>
      </c>
      <c r="BA2" s="3">
        <v>2004</v>
      </c>
      <c r="BB2" s="3">
        <v>2005</v>
      </c>
      <c r="BC2" s="3">
        <v>2006</v>
      </c>
      <c r="BD2" s="3">
        <v>2007</v>
      </c>
      <c r="BE2" s="3">
        <v>2008</v>
      </c>
      <c r="BF2" s="3">
        <v>2009</v>
      </c>
      <c r="BG2" s="3">
        <v>2010</v>
      </c>
      <c r="BH2" s="3">
        <v>2011</v>
      </c>
      <c r="BI2" s="3">
        <v>2012</v>
      </c>
      <c r="BJ2" s="3">
        <v>2013</v>
      </c>
      <c r="BK2" s="3">
        <v>2014</v>
      </c>
      <c r="BL2" s="3">
        <v>2015</v>
      </c>
      <c r="BM2" s="3">
        <v>2016</v>
      </c>
      <c r="BN2" s="3">
        <v>2017</v>
      </c>
      <c r="BO2" s="3">
        <v>2018</v>
      </c>
      <c r="BP2" s="3">
        <v>2019</v>
      </c>
      <c r="BQ2" s="3">
        <v>2020</v>
      </c>
      <c r="BR2" s="3">
        <v>2021</v>
      </c>
      <c r="BS2" s="3">
        <v>2022</v>
      </c>
      <c r="BT2" s="3">
        <v>2023</v>
      </c>
      <c r="BU2" s="3">
        <v>2024</v>
      </c>
      <c r="BV2" s="3">
        <v>2025</v>
      </c>
      <c r="BW2" s="3">
        <v>2026</v>
      </c>
      <c r="BY2" s="8" t="s">
        <v>3</v>
      </c>
      <c r="BZ2" s="8" t="s">
        <v>4</v>
      </c>
      <c r="CA2" s="8" t="s">
        <v>27</v>
      </c>
      <c r="CB2" s="8" t="s">
        <v>31</v>
      </c>
    </row>
    <row r="3" spans="1:80" ht="11.25">
      <c r="A3" s="5">
        <v>1</v>
      </c>
      <c r="B3" s="33">
        <v>83.66666666666667</v>
      </c>
      <c r="C3" s="33">
        <v>91</v>
      </c>
      <c r="D3" s="33">
        <v>87.66666666666667</v>
      </c>
      <c r="E3" s="33">
        <v>90.5</v>
      </c>
      <c r="F3" s="33">
        <v>85.5</v>
      </c>
      <c r="G3" s="33">
        <v>94.25</v>
      </c>
      <c r="H3" s="33">
        <v>77.25</v>
      </c>
      <c r="I3" s="33">
        <v>73.25</v>
      </c>
      <c r="J3" s="34">
        <v>71.5</v>
      </c>
      <c r="K3" s="33">
        <v>77.25</v>
      </c>
      <c r="L3" s="33">
        <v>79.25</v>
      </c>
      <c r="M3" s="33">
        <v>86.25</v>
      </c>
      <c r="N3" s="33">
        <v>75.75</v>
      </c>
      <c r="O3" s="33">
        <v>77.25</v>
      </c>
      <c r="P3" s="33">
        <v>77.25</v>
      </c>
      <c r="Q3" s="33">
        <v>90.25</v>
      </c>
      <c r="R3" s="33">
        <v>77.25</v>
      </c>
      <c r="S3" s="33">
        <v>83.75</v>
      </c>
      <c r="T3" s="33">
        <v>67.5</v>
      </c>
      <c r="U3" s="33">
        <v>81.5</v>
      </c>
      <c r="V3" s="33">
        <v>81.5</v>
      </c>
      <c r="W3" s="33">
        <v>98.75</v>
      </c>
      <c r="X3" s="33">
        <v>82.75</v>
      </c>
      <c r="Y3" s="33">
        <v>83.75</v>
      </c>
      <c r="Z3" s="33">
        <v>83</v>
      </c>
      <c r="AA3" s="33">
        <v>81.375</v>
      </c>
      <c r="AB3" s="33">
        <v>72.125</v>
      </c>
      <c r="AC3" s="33">
        <v>76.5</v>
      </c>
      <c r="AD3" s="33">
        <v>73.5</v>
      </c>
      <c r="AE3" s="33">
        <v>84.875</v>
      </c>
      <c r="AF3" s="33">
        <v>86.0875</v>
      </c>
      <c r="AG3" s="33">
        <v>79.375</v>
      </c>
      <c r="AH3" s="33">
        <v>75.475</v>
      </c>
      <c r="AI3" s="33">
        <v>84.0125</v>
      </c>
      <c r="AJ3" s="33">
        <v>68.3625</v>
      </c>
      <c r="AK3" s="33">
        <v>79.6125</v>
      </c>
      <c r="AL3" s="33">
        <v>78.0375</v>
      </c>
      <c r="AM3" s="33">
        <v>76.475</v>
      </c>
      <c r="AN3" s="33">
        <v>72.4375</v>
      </c>
      <c r="AO3" s="33">
        <v>70.375</v>
      </c>
      <c r="AP3" s="33">
        <v>85.125</v>
      </c>
      <c r="AQ3" s="33">
        <v>78.375</v>
      </c>
      <c r="AR3" s="33">
        <v>75.5</v>
      </c>
      <c r="AS3" s="33">
        <v>92.75</v>
      </c>
      <c r="AT3" s="33">
        <v>79.47083333333336</v>
      </c>
      <c r="AU3" s="33">
        <v>88.22083333333332</v>
      </c>
      <c r="AV3" s="33">
        <v>72.46666666666667</v>
      </c>
      <c r="AW3" s="33">
        <v>81.62916666666666</v>
      </c>
      <c r="AX3" s="33">
        <v>76.18333333333332</v>
      </c>
      <c r="AY3" s="33">
        <v>79.34583333333332</v>
      </c>
      <c r="AZ3" s="33">
        <v>84.25</v>
      </c>
      <c r="BA3" s="33">
        <v>71.94583333333333</v>
      </c>
      <c r="BB3" s="33">
        <v>76.775</v>
      </c>
      <c r="BC3" s="33">
        <v>84.625</v>
      </c>
      <c r="BD3" s="33">
        <v>81.33333333333333</v>
      </c>
      <c r="BE3" s="33" t="s">
        <v>11</v>
      </c>
      <c r="BF3" s="33">
        <v>90.69166666666666</v>
      </c>
      <c r="BG3" s="33">
        <v>74.125</v>
      </c>
      <c r="BH3" s="33">
        <v>92.7791666666667</v>
      </c>
      <c r="BI3" s="33">
        <v>86.7375</v>
      </c>
      <c r="BJ3" s="33">
        <v>82.70416666666667</v>
      </c>
      <c r="BK3" s="33">
        <v>87.32916666666665</v>
      </c>
      <c r="BL3" s="33">
        <v>92.0625</v>
      </c>
      <c r="BM3" s="33">
        <v>75.1</v>
      </c>
      <c r="BN3" s="33">
        <v>70.89999999999999</v>
      </c>
      <c r="BO3" s="33">
        <v>84.09166666666667</v>
      </c>
      <c r="BP3" s="33">
        <v>65.98333333333333</v>
      </c>
      <c r="BQ3" s="33">
        <v>84.24583333333334</v>
      </c>
      <c r="BR3" s="33"/>
      <c r="BS3" s="33"/>
      <c r="BT3" s="33"/>
      <c r="BU3" s="33"/>
      <c r="BV3" s="33"/>
      <c r="BW3" s="33"/>
      <c r="BY3" s="9">
        <f aca="true" t="shared" si="0" ref="BY3:BY32">AVERAGE(J3:AM3)</f>
        <v>79.67708333333333</v>
      </c>
      <c r="BZ3" s="9">
        <f>AVERAGE(T3:AW3)</f>
        <v>79.69708333333332</v>
      </c>
      <c r="CA3" s="9">
        <f>AVERAGE(AD3:BG3)</f>
        <v>79.35991379310344</v>
      </c>
      <c r="CB3" s="9">
        <f>AVERAGE(AN3:BQ3)</f>
        <v>80.60545977011493</v>
      </c>
    </row>
    <row r="4" spans="1:80" ht="11.25">
      <c r="A4" s="5">
        <v>2</v>
      </c>
      <c r="B4" s="33">
        <v>84.33333333333333</v>
      </c>
      <c r="C4" s="33">
        <v>94</v>
      </c>
      <c r="D4" s="33">
        <v>82.33333333333333</v>
      </c>
      <c r="E4" s="33">
        <v>86.75</v>
      </c>
      <c r="F4" s="33">
        <v>72.25</v>
      </c>
      <c r="G4" s="33">
        <v>89</v>
      </c>
      <c r="H4" s="33">
        <v>79</v>
      </c>
      <c r="I4" s="33">
        <v>74.5</v>
      </c>
      <c r="J4" s="34">
        <v>77.25</v>
      </c>
      <c r="K4" s="33">
        <v>84.25</v>
      </c>
      <c r="L4" s="33">
        <v>79.75</v>
      </c>
      <c r="M4" s="33">
        <v>91.25</v>
      </c>
      <c r="N4" s="33">
        <v>86.25</v>
      </c>
      <c r="O4" s="33">
        <v>80.5</v>
      </c>
      <c r="P4" s="33">
        <v>78.75</v>
      </c>
      <c r="Q4" s="33">
        <v>79.75</v>
      </c>
      <c r="R4" s="33">
        <v>80</v>
      </c>
      <c r="S4" s="33">
        <v>80.25</v>
      </c>
      <c r="T4" s="33">
        <v>72</v>
      </c>
      <c r="U4" s="33">
        <v>71.25</v>
      </c>
      <c r="V4" s="33">
        <v>72.75</v>
      </c>
      <c r="W4" s="33">
        <v>95</v>
      </c>
      <c r="X4" s="33">
        <v>76.5</v>
      </c>
      <c r="Y4" s="33">
        <v>88.75</v>
      </c>
      <c r="Z4" s="33">
        <v>85.25</v>
      </c>
      <c r="AA4" s="33">
        <v>68.125</v>
      </c>
      <c r="AB4" s="33">
        <v>87.5</v>
      </c>
      <c r="AC4" s="33">
        <v>80.375</v>
      </c>
      <c r="AD4" s="33">
        <v>82.25</v>
      </c>
      <c r="AE4" s="33">
        <v>85.75</v>
      </c>
      <c r="AF4" s="33">
        <v>85.2875</v>
      </c>
      <c r="AG4" s="33">
        <v>69.8375</v>
      </c>
      <c r="AH4" s="33">
        <v>79.1125</v>
      </c>
      <c r="AI4" s="33">
        <v>95.4375</v>
      </c>
      <c r="AJ4" s="33">
        <v>62.8</v>
      </c>
      <c r="AK4" s="33">
        <v>78.6875</v>
      </c>
      <c r="AL4" s="33">
        <v>78.3375</v>
      </c>
      <c r="AM4" s="33">
        <v>75.75</v>
      </c>
      <c r="AN4" s="33">
        <v>76.325</v>
      </c>
      <c r="AO4" s="33">
        <v>73.875</v>
      </c>
      <c r="AP4" s="33">
        <v>71.25</v>
      </c>
      <c r="AQ4" s="33">
        <v>79.5</v>
      </c>
      <c r="AR4" s="33">
        <v>84.125</v>
      </c>
      <c r="AS4" s="33">
        <v>85.375</v>
      </c>
      <c r="AT4" s="33">
        <v>69.42916666666666</v>
      </c>
      <c r="AU4" s="33">
        <v>80.92916666666667</v>
      </c>
      <c r="AV4" s="33">
        <v>80.35</v>
      </c>
      <c r="AW4" s="33">
        <v>74.5625</v>
      </c>
      <c r="AX4" s="33">
        <v>73.4125</v>
      </c>
      <c r="AY4" s="33">
        <v>78.30833333333332</v>
      </c>
      <c r="AZ4" s="33">
        <v>83.8375</v>
      </c>
      <c r="BA4" s="33">
        <v>82.2375</v>
      </c>
      <c r="BB4" s="33">
        <v>75.02083333333333</v>
      </c>
      <c r="BC4" s="33">
        <v>77.61666666666666</v>
      </c>
      <c r="BD4" s="33">
        <v>80.9125</v>
      </c>
      <c r="BE4" s="33">
        <v>88.02</v>
      </c>
      <c r="BF4" s="33">
        <v>82.15833333333333</v>
      </c>
      <c r="BG4" s="33">
        <v>68.775</v>
      </c>
      <c r="BH4" s="33">
        <v>93.3375</v>
      </c>
      <c r="BI4" s="33">
        <v>89.64583333333333</v>
      </c>
      <c r="BJ4" s="33">
        <v>85.3</v>
      </c>
      <c r="BK4" s="33">
        <v>84.525</v>
      </c>
      <c r="BL4" s="33">
        <v>83.50833333333334</v>
      </c>
      <c r="BM4" s="33">
        <v>80.4</v>
      </c>
      <c r="BN4" s="33">
        <v>74.27916666666668</v>
      </c>
      <c r="BO4" s="33">
        <v>88.20833333333336</v>
      </c>
      <c r="BP4" s="33">
        <v>82.60833333333333</v>
      </c>
      <c r="BQ4" s="33">
        <v>93.27083333333336</v>
      </c>
      <c r="BR4" s="33"/>
      <c r="BS4" s="33"/>
      <c r="BT4" s="33"/>
      <c r="BU4" s="33"/>
      <c r="BV4" s="33"/>
      <c r="BW4" s="33"/>
      <c r="BY4" s="9">
        <f t="shared" si="0"/>
        <v>80.29166666666669</v>
      </c>
      <c r="BZ4" s="9">
        <f aca="true" t="shared" si="1" ref="BZ4:BZ32">AVERAGE(T4:AW4)</f>
        <v>78.88236111111111</v>
      </c>
      <c r="CA4" s="9">
        <f aca="true" t="shared" si="2" ref="CA4:CA32">AVERAGE(AD4:BG4)</f>
        <v>78.64233333333333</v>
      </c>
      <c r="CB4" s="9">
        <f aca="true" t="shared" si="3" ref="CB4:CB32">AVERAGE(AN4:BQ4)</f>
        <v>80.70344444444444</v>
      </c>
    </row>
    <row r="5" spans="1:80" ht="11.25">
      <c r="A5" s="5">
        <v>3</v>
      </c>
      <c r="B5" s="33">
        <v>84.66666666666667</v>
      </c>
      <c r="C5" s="33">
        <v>89</v>
      </c>
      <c r="D5" s="33">
        <v>83.33333333333333</v>
      </c>
      <c r="E5" s="33">
        <v>77</v>
      </c>
      <c r="F5" s="33">
        <v>61.25</v>
      </c>
      <c r="G5" s="33">
        <v>77.5</v>
      </c>
      <c r="H5" s="33">
        <v>76.25</v>
      </c>
      <c r="I5" s="33">
        <v>82.5</v>
      </c>
      <c r="J5" s="34">
        <v>80.75</v>
      </c>
      <c r="K5" s="33">
        <v>81.75</v>
      </c>
      <c r="L5" s="33">
        <v>77.25</v>
      </c>
      <c r="M5" s="33">
        <v>89.25</v>
      </c>
      <c r="N5" s="33">
        <v>87.75</v>
      </c>
      <c r="O5" s="33">
        <v>82</v>
      </c>
      <c r="P5" s="33">
        <v>76.75</v>
      </c>
      <c r="Q5" s="33">
        <v>71.75</v>
      </c>
      <c r="R5" s="33">
        <v>84.75</v>
      </c>
      <c r="S5" s="33">
        <v>74.5</v>
      </c>
      <c r="T5" s="33">
        <v>76.5</v>
      </c>
      <c r="U5" s="33">
        <v>73.75</v>
      </c>
      <c r="V5" s="33">
        <v>70.75</v>
      </c>
      <c r="W5" s="33">
        <v>78.75</v>
      </c>
      <c r="X5" s="33">
        <v>83.25</v>
      </c>
      <c r="Y5" s="33">
        <v>92</v>
      </c>
      <c r="Z5" s="33">
        <v>85</v>
      </c>
      <c r="AA5" s="33">
        <v>80</v>
      </c>
      <c r="AB5" s="33">
        <v>82.75</v>
      </c>
      <c r="AC5" s="33">
        <v>85.625</v>
      </c>
      <c r="AD5" s="33">
        <v>89.125</v>
      </c>
      <c r="AE5" s="33">
        <v>83</v>
      </c>
      <c r="AF5" s="33">
        <v>84.9</v>
      </c>
      <c r="AG5" s="33">
        <v>83.275</v>
      </c>
      <c r="AH5" s="33">
        <v>80.0625</v>
      </c>
      <c r="AI5" s="33">
        <v>97.0375</v>
      </c>
      <c r="AJ5" s="33">
        <v>84.625</v>
      </c>
      <c r="AK5" s="33">
        <v>78.85</v>
      </c>
      <c r="AL5" s="33">
        <v>88.225</v>
      </c>
      <c r="AM5" s="33">
        <v>68.05</v>
      </c>
      <c r="AN5" s="33">
        <v>80.3375</v>
      </c>
      <c r="AO5" s="33">
        <v>70.25</v>
      </c>
      <c r="AP5" s="33">
        <v>80</v>
      </c>
      <c r="AQ5" s="33">
        <v>78.625</v>
      </c>
      <c r="AR5" s="33">
        <v>79</v>
      </c>
      <c r="AS5" s="33">
        <v>70</v>
      </c>
      <c r="AT5" s="33">
        <v>84.6875</v>
      </c>
      <c r="AU5" s="33">
        <v>80.68333333333331</v>
      </c>
      <c r="AV5" s="33">
        <v>77.10833333333333</v>
      </c>
      <c r="AW5" s="33">
        <v>58.725</v>
      </c>
      <c r="AX5" s="33">
        <v>80.52083333333334</v>
      </c>
      <c r="AY5" s="33">
        <v>75.15833333333332</v>
      </c>
      <c r="AZ5" s="33">
        <v>80.8375</v>
      </c>
      <c r="BA5" s="33">
        <v>77.8625</v>
      </c>
      <c r="BB5" s="33">
        <v>77.72083333333332</v>
      </c>
      <c r="BC5" s="33">
        <v>78.46666666666668</v>
      </c>
      <c r="BD5" s="33">
        <v>78.40416666666668</v>
      </c>
      <c r="BE5" s="33">
        <v>87.07619047619048</v>
      </c>
      <c r="BF5" s="33">
        <v>82.59166666666667</v>
      </c>
      <c r="BG5" s="33">
        <v>66.00416666666669</v>
      </c>
      <c r="BH5" s="33">
        <v>93.46666666666668</v>
      </c>
      <c r="BI5" s="33">
        <v>86.3625</v>
      </c>
      <c r="BJ5" s="33">
        <v>90.5625</v>
      </c>
      <c r="BK5" s="33">
        <v>82.24166666666667</v>
      </c>
      <c r="BL5" s="33">
        <v>77.79583333333335</v>
      </c>
      <c r="BM5" s="33">
        <v>82.2</v>
      </c>
      <c r="BN5" s="33">
        <v>72.6125</v>
      </c>
      <c r="BO5" s="33">
        <v>89.71666666666668</v>
      </c>
      <c r="BP5" s="33">
        <v>87.69166666666666</v>
      </c>
      <c r="BQ5" s="33">
        <v>88.00833333333333</v>
      </c>
      <c r="BR5" s="33"/>
      <c r="BS5" s="33"/>
      <c r="BT5" s="33"/>
      <c r="BU5" s="33"/>
      <c r="BV5" s="33"/>
      <c r="BW5" s="33"/>
      <c r="BY5" s="9">
        <f t="shared" si="0"/>
        <v>81.73416666666667</v>
      </c>
      <c r="BZ5" s="9">
        <f t="shared" si="1"/>
        <v>80.16472222222222</v>
      </c>
      <c r="CA5" s="9">
        <f t="shared" si="2"/>
        <v>79.37365079365078</v>
      </c>
      <c r="CB5" s="9">
        <f t="shared" si="3"/>
        <v>79.82392857142857</v>
      </c>
    </row>
    <row r="6" spans="1:80" ht="11.25">
      <c r="A6" s="5">
        <v>4</v>
      </c>
      <c r="B6" s="33">
        <v>73.33333333333333</v>
      </c>
      <c r="C6" s="33">
        <v>85</v>
      </c>
      <c r="D6" s="33">
        <v>80</v>
      </c>
      <c r="E6" s="33">
        <v>76.25</v>
      </c>
      <c r="F6" s="33">
        <v>54.5</v>
      </c>
      <c r="G6" s="33">
        <v>85.75</v>
      </c>
      <c r="H6" s="33">
        <v>74.75</v>
      </c>
      <c r="I6" s="33">
        <v>82.75</v>
      </c>
      <c r="J6" s="34">
        <v>90.75</v>
      </c>
      <c r="K6" s="33">
        <v>80</v>
      </c>
      <c r="L6" s="33">
        <v>67</v>
      </c>
      <c r="M6" s="33">
        <v>85.5</v>
      </c>
      <c r="N6" s="33">
        <v>88.25</v>
      </c>
      <c r="O6" s="33">
        <v>85</v>
      </c>
      <c r="P6" s="33">
        <v>85</v>
      </c>
      <c r="Q6" s="33">
        <v>82.5</v>
      </c>
      <c r="R6" s="33">
        <v>90</v>
      </c>
      <c r="S6" s="33">
        <v>76.75</v>
      </c>
      <c r="T6" s="33">
        <v>93.5</v>
      </c>
      <c r="U6" s="33">
        <v>84</v>
      </c>
      <c r="V6" s="33">
        <v>71.25</v>
      </c>
      <c r="W6" s="33">
        <v>85.5</v>
      </c>
      <c r="X6" s="33">
        <v>83</v>
      </c>
      <c r="Y6" s="33">
        <v>92</v>
      </c>
      <c r="Z6" s="33">
        <v>83.75</v>
      </c>
      <c r="AA6" s="33">
        <v>88</v>
      </c>
      <c r="AB6" s="33">
        <v>91.875</v>
      </c>
      <c r="AC6" s="33">
        <v>87.125</v>
      </c>
      <c r="AD6" s="33">
        <v>79.625</v>
      </c>
      <c r="AE6" s="33">
        <v>79.5</v>
      </c>
      <c r="AF6" s="33">
        <v>81.2375</v>
      </c>
      <c r="AG6" s="33">
        <v>86.4375</v>
      </c>
      <c r="AH6" s="33">
        <v>81.5125</v>
      </c>
      <c r="AI6" s="33">
        <v>70.6375</v>
      </c>
      <c r="AJ6" s="33">
        <v>88.575</v>
      </c>
      <c r="AK6" s="33">
        <v>78.45</v>
      </c>
      <c r="AL6" s="33">
        <v>96.5875</v>
      </c>
      <c r="AM6" s="33">
        <v>73.6625</v>
      </c>
      <c r="AN6" s="33">
        <v>78.9125</v>
      </c>
      <c r="AO6" s="33">
        <v>70.75</v>
      </c>
      <c r="AP6" s="33">
        <v>89</v>
      </c>
      <c r="AQ6" s="33">
        <v>73.75</v>
      </c>
      <c r="AR6" s="33">
        <v>65.875</v>
      </c>
      <c r="AS6" s="33">
        <v>79.75</v>
      </c>
      <c r="AT6" s="33">
        <v>84.325</v>
      </c>
      <c r="AU6" s="33">
        <v>82.53333333333333</v>
      </c>
      <c r="AV6" s="33">
        <v>79.84166666666665</v>
      </c>
      <c r="AW6" s="33">
        <v>73.95416666666667</v>
      </c>
      <c r="AX6" s="33">
        <v>90.35833333333335</v>
      </c>
      <c r="AY6" s="33">
        <v>77.17083333333333</v>
      </c>
      <c r="AZ6" s="33">
        <v>74.93333333333334</v>
      </c>
      <c r="BA6" s="33">
        <v>87.77083333333336</v>
      </c>
      <c r="BB6" s="33">
        <v>85.47083333333332</v>
      </c>
      <c r="BC6" s="33">
        <v>76.75416666666665</v>
      </c>
      <c r="BD6" s="33">
        <v>83.19166666666666</v>
      </c>
      <c r="BE6" s="33">
        <v>85.74347826086957</v>
      </c>
      <c r="BF6" s="33">
        <v>88.2</v>
      </c>
      <c r="BG6" s="33">
        <v>67.22083333333333</v>
      </c>
      <c r="BH6" s="33">
        <v>90.83333333333333</v>
      </c>
      <c r="BI6" s="33">
        <v>88.15</v>
      </c>
      <c r="BJ6" s="33">
        <v>96.1</v>
      </c>
      <c r="BK6" s="33">
        <v>81.69166666666668</v>
      </c>
      <c r="BL6" s="33">
        <v>86.72916666666667</v>
      </c>
      <c r="BM6" s="33">
        <v>92</v>
      </c>
      <c r="BN6" s="33">
        <v>71.33749999999999</v>
      </c>
      <c r="BO6" s="33">
        <v>85.56666666666665</v>
      </c>
      <c r="BP6" s="33">
        <v>84.01666666666667</v>
      </c>
      <c r="BQ6" s="33">
        <v>84.13333333333333</v>
      </c>
      <c r="BR6" s="33"/>
      <c r="BS6" s="33"/>
      <c r="BT6" s="33"/>
      <c r="BU6" s="33"/>
      <c r="BV6" s="33"/>
      <c r="BW6" s="33"/>
      <c r="BY6" s="9">
        <f t="shared" si="0"/>
        <v>83.56583333333332</v>
      </c>
      <c r="BZ6" s="9">
        <f t="shared" si="1"/>
        <v>81.83055555555555</v>
      </c>
      <c r="CA6" s="9">
        <f t="shared" si="2"/>
        <v>80.39103260869565</v>
      </c>
      <c r="CB6" s="9">
        <f t="shared" si="3"/>
        <v>81.86881038647343</v>
      </c>
    </row>
    <row r="7" spans="1:80" ht="11.25">
      <c r="A7" s="5">
        <v>5</v>
      </c>
      <c r="B7" s="33">
        <v>95.66666666666667</v>
      </c>
      <c r="C7" s="33">
        <v>84.66666666666667</v>
      </c>
      <c r="D7" s="33">
        <v>84</v>
      </c>
      <c r="E7" s="33">
        <v>80</v>
      </c>
      <c r="F7" s="33">
        <v>63.75</v>
      </c>
      <c r="G7" s="33">
        <v>86.5</v>
      </c>
      <c r="H7" s="33">
        <v>78</v>
      </c>
      <c r="I7" s="33">
        <v>84.5</v>
      </c>
      <c r="J7" s="34">
        <v>79</v>
      </c>
      <c r="K7" s="33">
        <v>75.75</v>
      </c>
      <c r="L7" s="33">
        <v>72</v>
      </c>
      <c r="M7" s="33">
        <v>85</v>
      </c>
      <c r="N7" s="33">
        <v>79</v>
      </c>
      <c r="O7" s="33">
        <v>75.25</v>
      </c>
      <c r="P7" s="33">
        <v>87.75</v>
      </c>
      <c r="Q7" s="33">
        <v>79.75</v>
      </c>
      <c r="R7" s="33">
        <v>84.25</v>
      </c>
      <c r="S7" s="33">
        <v>77.25</v>
      </c>
      <c r="T7" s="33">
        <v>81</v>
      </c>
      <c r="U7" s="33">
        <v>84.25</v>
      </c>
      <c r="V7" s="33">
        <v>89.25</v>
      </c>
      <c r="W7" s="33">
        <v>82</v>
      </c>
      <c r="X7" s="33">
        <v>82</v>
      </c>
      <c r="Y7" s="33">
        <v>80.25</v>
      </c>
      <c r="Z7" s="33">
        <v>75.25</v>
      </c>
      <c r="AA7" s="33">
        <v>89.875</v>
      </c>
      <c r="AB7" s="33">
        <v>66.5</v>
      </c>
      <c r="AC7" s="33">
        <v>84.75</v>
      </c>
      <c r="AD7" s="33">
        <v>77</v>
      </c>
      <c r="AE7" s="33">
        <v>61.875</v>
      </c>
      <c r="AF7" s="33">
        <v>81.3625</v>
      </c>
      <c r="AG7" s="33">
        <v>89.725</v>
      </c>
      <c r="AH7" s="33">
        <v>85.2</v>
      </c>
      <c r="AI7" s="33">
        <v>72.9375</v>
      </c>
      <c r="AJ7" s="33">
        <v>93.5</v>
      </c>
      <c r="AK7" s="33">
        <v>73.05</v>
      </c>
      <c r="AL7" s="33">
        <v>93.6</v>
      </c>
      <c r="AM7" s="33">
        <v>78.175</v>
      </c>
      <c r="AN7" s="33">
        <v>83.45</v>
      </c>
      <c r="AO7" s="33">
        <v>76</v>
      </c>
      <c r="AP7" s="33">
        <v>74.375</v>
      </c>
      <c r="AQ7" s="33">
        <v>70.375</v>
      </c>
      <c r="AR7" s="33">
        <v>71.25</v>
      </c>
      <c r="AS7" s="33">
        <v>80.5</v>
      </c>
      <c r="AT7" s="33">
        <v>81.6625</v>
      </c>
      <c r="AU7" s="33">
        <v>78.86666666666667</v>
      </c>
      <c r="AV7" s="33">
        <v>73.36666666666666</v>
      </c>
      <c r="AW7" s="33">
        <v>93.625</v>
      </c>
      <c r="AX7" s="33">
        <v>74.26666666666667</v>
      </c>
      <c r="AY7" s="33">
        <v>77.7375</v>
      </c>
      <c r="AZ7" s="33">
        <v>75.0375</v>
      </c>
      <c r="BA7" s="33">
        <v>94.15833333333335</v>
      </c>
      <c r="BB7" s="33">
        <v>89.8375</v>
      </c>
      <c r="BC7" s="33">
        <v>71.27083333333333</v>
      </c>
      <c r="BD7" s="33">
        <v>95.6</v>
      </c>
      <c r="BE7" s="33">
        <v>91.20833333333331</v>
      </c>
      <c r="BF7" s="33">
        <v>87.7625</v>
      </c>
      <c r="BG7" s="33">
        <v>69.44166666666666</v>
      </c>
      <c r="BH7" s="33">
        <v>87.90833333333335</v>
      </c>
      <c r="BI7" s="33">
        <v>77.39166666666667</v>
      </c>
      <c r="BJ7" s="33">
        <v>97.8375</v>
      </c>
      <c r="BK7" s="33">
        <v>88.82083333333333</v>
      </c>
      <c r="BL7" s="33">
        <v>79.06666666666666</v>
      </c>
      <c r="BM7" s="33">
        <v>83.8</v>
      </c>
      <c r="BN7" s="33">
        <v>80.00416666666668</v>
      </c>
      <c r="BO7" s="33">
        <v>76.83333333333336</v>
      </c>
      <c r="BP7" s="33">
        <v>84.18749999999999</v>
      </c>
      <c r="BQ7" s="33">
        <v>90.2375</v>
      </c>
      <c r="BR7" s="33"/>
      <c r="BS7" s="33"/>
      <c r="BT7" s="33"/>
      <c r="BU7" s="33"/>
      <c r="BV7" s="33"/>
      <c r="BW7" s="33"/>
      <c r="BY7" s="9">
        <f t="shared" si="0"/>
        <v>80.55166666666668</v>
      </c>
      <c r="BZ7" s="9">
        <f t="shared" si="1"/>
        <v>80.16736111111112</v>
      </c>
      <c r="CA7" s="9">
        <f t="shared" si="2"/>
        <v>80.54055555555554</v>
      </c>
      <c r="CB7" s="9">
        <f t="shared" si="3"/>
        <v>81.8626388888889</v>
      </c>
    </row>
    <row r="8" spans="1:80" ht="11.25">
      <c r="A8" s="5">
        <v>6</v>
      </c>
      <c r="B8" s="33">
        <v>73</v>
      </c>
      <c r="C8" s="33">
        <v>85</v>
      </c>
      <c r="D8" s="33">
        <v>87.33333333333333</v>
      </c>
      <c r="E8" s="33">
        <v>81.75</v>
      </c>
      <c r="F8" s="33">
        <v>88.5</v>
      </c>
      <c r="G8" s="33">
        <v>75.75</v>
      </c>
      <c r="H8" s="33">
        <v>77.25</v>
      </c>
      <c r="I8" s="33">
        <v>76.25</v>
      </c>
      <c r="J8" s="34">
        <v>78</v>
      </c>
      <c r="K8" s="33">
        <v>91</v>
      </c>
      <c r="L8" s="33">
        <v>80.5</v>
      </c>
      <c r="M8" s="33">
        <v>74</v>
      </c>
      <c r="N8" s="33">
        <v>88.75</v>
      </c>
      <c r="O8" s="33">
        <v>71.75</v>
      </c>
      <c r="P8" s="33">
        <v>89</v>
      </c>
      <c r="Q8" s="33">
        <v>75</v>
      </c>
      <c r="R8" s="33">
        <v>75.75</v>
      </c>
      <c r="S8" s="33">
        <v>78.75</v>
      </c>
      <c r="T8" s="33">
        <v>92.75</v>
      </c>
      <c r="U8" s="33">
        <v>88.5</v>
      </c>
      <c r="V8" s="33">
        <v>89.5</v>
      </c>
      <c r="W8" s="33">
        <v>69.75</v>
      </c>
      <c r="X8" s="33">
        <v>84</v>
      </c>
      <c r="Y8" s="33">
        <v>75.5</v>
      </c>
      <c r="Z8" s="33">
        <v>75</v>
      </c>
      <c r="AA8" s="33">
        <v>77.375</v>
      </c>
      <c r="AB8" s="33">
        <v>68.125</v>
      </c>
      <c r="AC8" s="33">
        <v>80.5</v>
      </c>
      <c r="AD8" s="33">
        <v>68.75</v>
      </c>
      <c r="AE8" s="33">
        <v>77.375</v>
      </c>
      <c r="AF8" s="33">
        <v>77.625</v>
      </c>
      <c r="AG8" s="33">
        <v>69.0375</v>
      </c>
      <c r="AH8" s="33">
        <v>80.9875</v>
      </c>
      <c r="AI8" s="33">
        <v>77.65</v>
      </c>
      <c r="AJ8" s="33">
        <v>87.2</v>
      </c>
      <c r="AK8" s="33">
        <v>89.375</v>
      </c>
      <c r="AL8" s="33">
        <v>84.3375</v>
      </c>
      <c r="AM8" s="33">
        <v>76.325</v>
      </c>
      <c r="AN8" s="33">
        <v>79.8875</v>
      </c>
      <c r="AO8" s="33">
        <v>77</v>
      </c>
      <c r="AP8" s="33">
        <v>73.75</v>
      </c>
      <c r="AQ8" s="33">
        <v>76.125</v>
      </c>
      <c r="AR8" s="33">
        <v>81.875</v>
      </c>
      <c r="AS8" s="33">
        <v>79.875</v>
      </c>
      <c r="AT8" s="33">
        <v>76.53333333333335</v>
      </c>
      <c r="AU8" s="33">
        <v>80.07083333333334</v>
      </c>
      <c r="AV8" s="33">
        <v>76.4375</v>
      </c>
      <c r="AW8" s="33">
        <v>90.02916666666664</v>
      </c>
      <c r="AX8" s="33">
        <v>75.775</v>
      </c>
      <c r="AY8" s="33">
        <v>93.5875</v>
      </c>
      <c r="AZ8" s="33">
        <v>75.62916666666666</v>
      </c>
      <c r="BA8" s="33">
        <v>87.76666666666665</v>
      </c>
      <c r="BB8" s="33">
        <v>96.09583333333335</v>
      </c>
      <c r="BC8" s="33">
        <v>79.775</v>
      </c>
      <c r="BD8" s="33">
        <v>95.2625</v>
      </c>
      <c r="BE8" s="33">
        <v>92.20833333333333</v>
      </c>
      <c r="BF8" s="33">
        <v>82.88333333333334</v>
      </c>
      <c r="BG8" s="33">
        <v>67.9375</v>
      </c>
      <c r="BH8" s="33">
        <v>78.8</v>
      </c>
      <c r="BI8" s="33">
        <v>87.73333333333333</v>
      </c>
      <c r="BJ8" s="33">
        <v>86.99583333333334</v>
      </c>
      <c r="BK8" s="33">
        <v>77.60416666666664</v>
      </c>
      <c r="BL8" s="33">
        <v>86.7375</v>
      </c>
      <c r="BM8" s="33">
        <v>81.7</v>
      </c>
      <c r="BN8" s="33">
        <v>91.2333333333333</v>
      </c>
      <c r="BO8" s="33">
        <v>75.89999999999999</v>
      </c>
      <c r="BP8" s="33">
        <v>82.87916666666668</v>
      </c>
      <c r="BQ8" s="33">
        <v>83.13749999999999</v>
      </c>
      <c r="BR8" s="33"/>
      <c r="BS8" s="33"/>
      <c r="BT8" s="33"/>
      <c r="BU8" s="33"/>
      <c r="BV8" s="33"/>
      <c r="BW8" s="33"/>
      <c r="BY8" s="9">
        <f t="shared" si="0"/>
        <v>79.73874999999998</v>
      </c>
      <c r="BZ8" s="9">
        <f t="shared" si="1"/>
        <v>79.37486111111112</v>
      </c>
      <c r="CA8" s="9">
        <f t="shared" si="2"/>
        <v>80.90555555555557</v>
      </c>
      <c r="CB8" s="9">
        <f t="shared" si="3"/>
        <v>82.37416666666665</v>
      </c>
    </row>
    <row r="9" spans="1:80" ht="11.25">
      <c r="A9" s="5">
        <v>7</v>
      </c>
      <c r="B9" s="33">
        <v>78.66666666666667</v>
      </c>
      <c r="C9" s="33">
        <v>90</v>
      </c>
      <c r="D9" s="33">
        <v>79.66666666666667</v>
      </c>
      <c r="E9" s="33">
        <v>82</v>
      </c>
      <c r="F9" s="33">
        <v>94.75</v>
      </c>
      <c r="G9" s="33">
        <v>70.75</v>
      </c>
      <c r="H9" s="33">
        <v>79.75</v>
      </c>
      <c r="I9" s="33">
        <v>85.5</v>
      </c>
      <c r="J9" s="34">
        <v>78.25</v>
      </c>
      <c r="K9" s="33">
        <v>90.5</v>
      </c>
      <c r="L9" s="33">
        <v>72.5</v>
      </c>
      <c r="M9" s="33">
        <v>78.25</v>
      </c>
      <c r="N9" s="33">
        <v>81.5</v>
      </c>
      <c r="O9" s="33">
        <v>76.25</v>
      </c>
      <c r="P9" s="33">
        <v>77.25</v>
      </c>
      <c r="Q9" s="33">
        <v>75.75</v>
      </c>
      <c r="R9" s="33">
        <v>84.75</v>
      </c>
      <c r="S9" s="33">
        <v>77.5</v>
      </c>
      <c r="T9" s="33">
        <v>95</v>
      </c>
      <c r="U9" s="33">
        <v>89.5</v>
      </c>
      <c r="V9" s="33">
        <v>78</v>
      </c>
      <c r="W9" s="33">
        <v>85.75</v>
      </c>
      <c r="X9" s="33">
        <v>84</v>
      </c>
      <c r="Y9" s="33">
        <v>78.25</v>
      </c>
      <c r="Z9" s="33">
        <v>86.75</v>
      </c>
      <c r="AA9" s="33">
        <v>69</v>
      </c>
      <c r="AB9" s="33">
        <v>83.875</v>
      </c>
      <c r="AC9" s="33">
        <v>85.875</v>
      </c>
      <c r="AD9" s="33">
        <v>78</v>
      </c>
      <c r="AE9" s="33">
        <v>87.25</v>
      </c>
      <c r="AF9" s="33">
        <v>85.275</v>
      </c>
      <c r="AG9" s="33">
        <v>76.95</v>
      </c>
      <c r="AH9" s="33">
        <v>80.5</v>
      </c>
      <c r="AI9" s="33">
        <v>74.8125</v>
      </c>
      <c r="AJ9" s="33">
        <v>91.0625</v>
      </c>
      <c r="AK9" s="33">
        <v>89.325</v>
      </c>
      <c r="AL9" s="33">
        <v>91.0625</v>
      </c>
      <c r="AM9" s="33">
        <v>87.8875</v>
      </c>
      <c r="AN9" s="33">
        <v>78.7625</v>
      </c>
      <c r="AO9" s="33">
        <v>69.625</v>
      </c>
      <c r="AP9" s="33">
        <v>94.375</v>
      </c>
      <c r="AQ9" s="33">
        <v>83.25</v>
      </c>
      <c r="AR9" s="33">
        <v>73.5</v>
      </c>
      <c r="AS9" s="33">
        <v>91.125</v>
      </c>
      <c r="AT9" s="33">
        <v>82.64166666666667</v>
      </c>
      <c r="AU9" s="33">
        <v>86.4375</v>
      </c>
      <c r="AV9" s="33">
        <v>84.175</v>
      </c>
      <c r="AW9" s="33">
        <v>95.5625</v>
      </c>
      <c r="AX9" s="33">
        <v>78.57916666666667</v>
      </c>
      <c r="AY9" s="33">
        <v>93.88333333333333</v>
      </c>
      <c r="AZ9" s="33">
        <v>80.63333333333334</v>
      </c>
      <c r="BA9" s="33">
        <v>88.24583333333335</v>
      </c>
      <c r="BB9" s="33">
        <v>89.38333333333337</v>
      </c>
      <c r="BC9" s="33">
        <v>87.91666666666667</v>
      </c>
      <c r="BD9" s="33">
        <v>88.56666666666666</v>
      </c>
      <c r="BE9" s="33" t="s">
        <v>11</v>
      </c>
      <c r="BF9" s="33">
        <v>87.4375</v>
      </c>
      <c r="BG9" s="33">
        <v>59.0375</v>
      </c>
      <c r="BH9" s="33">
        <v>81.94166666666665</v>
      </c>
      <c r="BI9" s="33">
        <v>77.5</v>
      </c>
      <c r="BJ9" s="33">
        <v>83.30416666666666</v>
      </c>
      <c r="BK9" s="33">
        <v>92.25833333333333</v>
      </c>
      <c r="BL9" s="33">
        <v>97.4875</v>
      </c>
      <c r="BM9" s="33">
        <v>87.8</v>
      </c>
      <c r="BN9" s="33">
        <v>89.05000000000001</v>
      </c>
      <c r="BO9" s="33">
        <v>76.61666666666666</v>
      </c>
      <c r="BP9" s="33">
        <v>83.28750000000001</v>
      </c>
      <c r="BQ9" s="33">
        <v>85.33333333333333</v>
      </c>
      <c r="BR9" s="33"/>
      <c r="BS9" s="33"/>
      <c r="BT9" s="33"/>
      <c r="BU9" s="33"/>
      <c r="BV9" s="33"/>
      <c r="BW9" s="33"/>
      <c r="BY9" s="9">
        <f t="shared" si="0"/>
        <v>82.35416666666667</v>
      </c>
      <c r="BZ9" s="9">
        <f t="shared" si="1"/>
        <v>83.91930555555558</v>
      </c>
      <c r="CA9" s="9">
        <f t="shared" si="2"/>
        <v>83.97456896551725</v>
      </c>
      <c r="CB9" s="9">
        <f t="shared" si="3"/>
        <v>84.40402298850574</v>
      </c>
    </row>
    <row r="10" spans="1:80" ht="11.25">
      <c r="A10" s="5">
        <v>8</v>
      </c>
      <c r="B10" s="33">
        <v>76.66666666666667</v>
      </c>
      <c r="C10" s="33">
        <v>85</v>
      </c>
      <c r="D10" s="33">
        <v>64.66666666666667</v>
      </c>
      <c r="E10" s="33">
        <v>82.5</v>
      </c>
      <c r="F10" s="33">
        <v>74.75</v>
      </c>
      <c r="G10" s="33">
        <v>72.75</v>
      </c>
      <c r="H10" s="33">
        <v>96</v>
      </c>
      <c r="I10" s="33">
        <v>86.75</v>
      </c>
      <c r="J10" s="34">
        <v>84.5</v>
      </c>
      <c r="K10" s="33">
        <v>82.75</v>
      </c>
      <c r="L10" s="33">
        <v>68.75</v>
      </c>
      <c r="M10" s="33">
        <v>74.5</v>
      </c>
      <c r="N10" s="33">
        <v>76.25</v>
      </c>
      <c r="O10" s="33">
        <v>82</v>
      </c>
      <c r="P10" s="33">
        <v>76.5</v>
      </c>
      <c r="Q10" s="33">
        <v>86.5</v>
      </c>
      <c r="R10" s="33">
        <v>70</v>
      </c>
      <c r="S10" s="33">
        <v>67.5</v>
      </c>
      <c r="T10" s="33">
        <v>87</v>
      </c>
      <c r="U10" s="33">
        <v>87.25</v>
      </c>
      <c r="V10" s="33">
        <v>75</v>
      </c>
      <c r="W10" s="33">
        <v>89</v>
      </c>
      <c r="X10" s="33">
        <v>78.5</v>
      </c>
      <c r="Y10" s="33">
        <v>92.5</v>
      </c>
      <c r="Z10" s="33">
        <v>88.25</v>
      </c>
      <c r="AA10" s="33">
        <v>69.75</v>
      </c>
      <c r="AB10" s="33">
        <v>69.625</v>
      </c>
      <c r="AC10" s="33">
        <v>90</v>
      </c>
      <c r="AD10" s="33">
        <v>81</v>
      </c>
      <c r="AE10" s="33">
        <v>87.375</v>
      </c>
      <c r="AF10" s="33">
        <v>91.6875</v>
      </c>
      <c r="AG10" s="33">
        <v>83.25</v>
      </c>
      <c r="AH10" s="33">
        <v>80.1</v>
      </c>
      <c r="AI10" s="33">
        <v>75.925</v>
      </c>
      <c r="AJ10" s="33">
        <v>83.95</v>
      </c>
      <c r="AK10" s="33">
        <v>80.1</v>
      </c>
      <c r="AL10" s="33">
        <v>89.1125</v>
      </c>
      <c r="AM10" s="33">
        <v>72.2125</v>
      </c>
      <c r="AN10" s="33">
        <v>92.6</v>
      </c>
      <c r="AO10" s="33">
        <v>71.625</v>
      </c>
      <c r="AP10" s="33">
        <v>94</v>
      </c>
      <c r="AQ10" s="33">
        <v>89.625</v>
      </c>
      <c r="AR10" s="33">
        <v>78.25</v>
      </c>
      <c r="AS10" s="33">
        <v>75.25</v>
      </c>
      <c r="AT10" s="33">
        <v>93.69166666666666</v>
      </c>
      <c r="AU10" s="33">
        <v>82.175</v>
      </c>
      <c r="AV10" s="33">
        <v>82.89583333333333</v>
      </c>
      <c r="AW10" s="33">
        <v>93.9</v>
      </c>
      <c r="AX10" s="33">
        <v>83.35</v>
      </c>
      <c r="AY10" s="33">
        <v>90.78333333333335</v>
      </c>
      <c r="AZ10" s="33">
        <v>74.5</v>
      </c>
      <c r="BA10" s="33">
        <v>71.17916666666666</v>
      </c>
      <c r="BB10" s="33">
        <v>76.325</v>
      </c>
      <c r="BC10" s="33">
        <v>86.97083333333335</v>
      </c>
      <c r="BD10" s="33">
        <v>83.6625</v>
      </c>
      <c r="BE10" s="33">
        <v>78.76363636363637</v>
      </c>
      <c r="BF10" s="33">
        <v>87.58333333333333</v>
      </c>
      <c r="BG10" s="33">
        <v>77.55416666666669</v>
      </c>
      <c r="BH10" s="33">
        <v>83.35</v>
      </c>
      <c r="BI10" s="33">
        <v>85.48333333333335</v>
      </c>
      <c r="BJ10" s="33">
        <v>94.62916666666666</v>
      </c>
      <c r="BK10" s="33">
        <v>87.50416666666666</v>
      </c>
      <c r="BL10" s="33">
        <v>94.45</v>
      </c>
      <c r="BM10" s="33">
        <v>94.6</v>
      </c>
      <c r="BN10" s="33">
        <v>85.47500000000001</v>
      </c>
      <c r="BO10" s="33">
        <v>82.33749999999999</v>
      </c>
      <c r="BP10" s="33">
        <v>85.92916666666667</v>
      </c>
      <c r="BQ10" s="33">
        <v>73.65416666666667</v>
      </c>
      <c r="BR10" s="33"/>
      <c r="BS10" s="33"/>
      <c r="BT10" s="33"/>
      <c r="BU10" s="33"/>
      <c r="BV10" s="33"/>
      <c r="BW10" s="33"/>
      <c r="BY10" s="9">
        <f t="shared" si="0"/>
        <v>80.69458333333334</v>
      </c>
      <c r="BZ10" s="9">
        <f t="shared" si="1"/>
        <v>83.52000000000001</v>
      </c>
      <c r="CA10" s="9">
        <f t="shared" si="2"/>
        <v>82.979898989899</v>
      </c>
      <c r="CB10" s="9">
        <f t="shared" si="3"/>
        <v>84.40323232323232</v>
      </c>
    </row>
    <row r="11" spans="1:80" ht="11.25">
      <c r="A11" s="5">
        <v>9</v>
      </c>
      <c r="B11" s="33">
        <v>72</v>
      </c>
      <c r="C11" s="33">
        <v>88</v>
      </c>
      <c r="D11" s="33">
        <v>80.66666666666667</v>
      </c>
      <c r="E11" s="33">
        <v>80.75</v>
      </c>
      <c r="F11" s="33">
        <v>69.5</v>
      </c>
      <c r="G11" s="33">
        <v>77.75</v>
      </c>
      <c r="H11" s="33">
        <v>81.75</v>
      </c>
      <c r="I11" s="33">
        <v>92.5</v>
      </c>
      <c r="J11" s="34">
        <v>79.75</v>
      </c>
      <c r="K11" s="33">
        <v>73.25</v>
      </c>
      <c r="L11" s="33">
        <v>84.75</v>
      </c>
      <c r="M11" s="33">
        <v>81</v>
      </c>
      <c r="N11" s="33">
        <v>88</v>
      </c>
      <c r="O11" s="33">
        <v>90.75</v>
      </c>
      <c r="P11" s="33">
        <v>77.75</v>
      </c>
      <c r="Q11" s="33">
        <v>72.25</v>
      </c>
      <c r="R11" s="33">
        <v>70</v>
      </c>
      <c r="S11" s="33">
        <v>78.5</v>
      </c>
      <c r="T11" s="33">
        <v>84.5</v>
      </c>
      <c r="U11" s="33">
        <v>93</v>
      </c>
      <c r="V11" s="33">
        <v>73</v>
      </c>
      <c r="W11" s="33">
        <v>90.75</v>
      </c>
      <c r="X11" s="33">
        <v>61.25</v>
      </c>
      <c r="Y11" s="33">
        <v>92.75</v>
      </c>
      <c r="Z11" s="33">
        <v>94.5</v>
      </c>
      <c r="AA11" s="33">
        <v>71.125</v>
      </c>
      <c r="AB11" s="33">
        <v>72.25</v>
      </c>
      <c r="AC11" s="33">
        <v>79.625</v>
      </c>
      <c r="AD11" s="33">
        <v>85.75</v>
      </c>
      <c r="AE11" s="33">
        <v>89.125</v>
      </c>
      <c r="AF11" s="33">
        <v>82.5</v>
      </c>
      <c r="AG11" s="33">
        <v>90.075</v>
      </c>
      <c r="AH11" s="33">
        <v>68.9625</v>
      </c>
      <c r="AI11" s="33">
        <v>79.2375</v>
      </c>
      <c r="AJ11" s="33">
        <v>85.7375</v>
      </c>
      <c r="AK11" s="33">
        <v>77.65</v>
      </c>
      <c r="AL11" s="33">
        <v>86.75</v>
      </c>
      <c r="AM11" s="33">
        <v>72.0125</v>
      </c>
      <c r="AN11" s="33">
        <v>88.125</v>
      </c>
      <c r="AO11" s="33">
        <v>76.125</v>
      </c>
      <c r="AP11" s="33">
        <v>94.625</v>
      </c>
      <c r="AQ11" s="33">
        <v>77.375</v>
      </c>
      <c r="AR11" s="33">
        <v>76.875</v>
      </c>
      <c r="AS11" s="33">
        <v>91</v>
      </c>
      <c r="AT11" s="33">
        <v>92.55416666666667</v>
      </c>
      <c r="AU11" s="33">
        <v>75.90833333333333</v>
      </c>
      <c r="AV11" s="33">
        <v>76.0125</v>
      </c>
      <c r="AW11" s="33">
        <v>93.91666666666667</v>
      </c>
      <c r="AX11" s="33">
        <v>90.525</v>
      </c>
      <c r="AY11" s="33">
        <v>93.39583333333333</v>
      </c>
      <c r="AZ11" s="33">
        <v>75.6</v>
      </c>
      <c r="BA11" s="33">
        <v>69.37083333333332</v>
      </c>
      <c r="BB11" s="33">
        <v>76.6125</v>
      </c>
      <c r="BC11" s="33">
        <v>85.075</v>
      </c>
      <c r="BD11" s="33">
        <v>89.2666666666667</v>
      </c>
      <c r="BE11" s="33">
        <v>67.1909090909091</v>
      </c>
      <c r="BF11" s="33">
        <v>76.13333333333334</v>
      </c>
      <c r="BG11" s="33">
        <v>64.31666666666666</v>
      </c>
      <c r="BH11" s="33">
        <v>84.43333333333334</v>
      </c>
      <c r="BI11" s="33">
        <v>83.45</v>
      </c>
      <c r="BJ11" s="33">
        <v>79.93333333333332</v>
      </c>
      <c r="BK11" s="33">
        <v>82.1875</v>
      </c>
      <c r="BL11" s="33">
        <v>99.7</v>
      </c>
      <c r="BM11" s="33">
        <v>79.5</v>
      </c>
      <c r="BN11" s="33">
        <v>69.46666666666668</v>
      </c>
      <c r="BO11" s="33">
        <v>84.74583333333332</v>
      </c>
      <c r="BP11" s="33">
        <v>85.03333333333332</v>
      </c>
      <c r="BQ11" s="33">
        <v>79.74583333333334</v>
      </c>
      <c r="BR11" s="33"/>
      <c r="BS11" s="33"/>
      <c r="BT11" s="33"/>
      <c r="BU11" s="33"/>
      <c r="BV11" s="33"/>
      <c r="BW11" s="33"/>
      <c r="BY11" s="9">
        <f t="shared" si="0"/>
        <v>80.885</v>
      </c>
      <c r="BZ11" s="9">
        <f t="shared" si="1"/>
        <v>82.43555555555555</v>
      </c>
      <c r="CA11" s="9">
        <f t="shared" si="2"/>
        <v>81.59344696969697</v>
      </c>
      <c r="CB11" s="9">
        <f t="shared" si="3"/>
        <v>81.93997474747475</v>
      </c>
    </row>
    <row r="12" spans="1:80" ht="11.25">
      <c r="A12" s="5">
        <v>10</v>
      </c>
      <c r="B12" s="33">
        <v>73.66666666666667</v>
      </c>
      <c r="C12" s="33">
        <v>78</v>
      </c>
      <c r="D12" s="33">
        <v>83.33333333333333</v>
      </c>
      <c r="E12" s="33">
        <v>82.25</v>
      </c>
      <c r="F12" s="33">
        <v>93.5</v>
      </c>
      <c r="G12" s="33">
        <v>87</v>
      </c>
      <c r="H12" s="33">
        <v>84.75</v>
      </c>
      <c r="I12" s="33">
        <v>73</v>
      </c>
      <c r="J12" s="34">
        <v>81.75</v>
      </c>
      <c r="K12" s="33">
        <v>66</v>
      </c>
      <c r="L12" s="33">
        <v>89</v>
      </c>
      <c r="M12" s="33">
        <v>73.5</v>
      </c>
      <c r="N12" s="33">
        <v>91.5</v>
      </c>
      <c r="O12" s="33">
        <v>89.75</v>
      </c>
      <c r="P12" s="33">
        <v>83</v>
      </c>
      <c r="Q12" s="33">
        <v>71</v>
      </c>
      <c r="R12" s="33">
        <v>81.25</v>
      </c>
      <c r="S12" s="33">
        <v>79.75</v>
      </c>
      <c r="T12" s="33">
        <v>80.75</v>
      </c>
      <c r="U12" s="33">
        <v>95.75</v>
      </c>
      <c r="V12" s="33">
        <v>88.25</v>
      </c>
      <c r="W12" s="33">
        <v>75</v>
      </c>
      <c r="X12" s="33">
        <v>62.5</v>
      </c>
      <c r="Y12" s="33">
        <v>91.5</v>
      </c>
      <c r="Z12" s="33">
        <v>92.5</v>
      </c>
      <c r="AA12" s="33">
        <v>73.25</v>
      </c>
      <c r="AB12" s="33">
        <v>75.375</v>
      </c>
      <c r="AC12" s="33">
        <v>93.25</v>
      </c>
      <c r="AD12" s="33">
        <v>82.125</v>
      </c>
      <c r="AE12" s="33">
        <v>88.5</v>
      </c>
      <c r="AF12" s="33">
        <v>82.2375</v>
      </c>
      <c r="AG12" s="33">
        <v>81.0875</v>
      </c>
      <c r="AH12" s="33">
        <v>72.2625</v>
      </c>
      <c r="AI12" s="33">
        <v>84.3875</v>
      </c>
      <c r="AJ12" s="33">
        <v>90.875</v>
      </c>
      <c r="AK12" s="33">
        <v>82.075</v>
      </c>
      <c r="AL12" s="33">
        <v>82.875</v>
      </c>
      <c r="AM12" s="33">
        <v>80.0625</v>
      </c>
      <c r="AN12" s="33">
        <v>84.0625</v>
      </c>
      <c r="AO12" s="33">
        <v>78.75</v>
      </c>
      <c r="AP12" s="33">
        <v>81.625</v>
      </c>
      <c r="AQ12" s="33">
        <v>90</v>
      </c>
      <c r="AR12" s="33">
        <v>91</v>
      </c>
      <c r="AS12" s="33">
        <v>85.875</v>
      </c>
      <c r="AT12" s="33">
        <v>79.32083333333334</v>
      </c>
      <c r="AU12" s="33">
        <v>79.55</v>
      </c>
      <c r="AV12" s="33">
        <v>80.925</v>
      </c>
      <c r="AW12" s="33">
        <v>85.3</v>
      </c>
      <c r="AX12" s="33">
        <v>92.19166666666666</v>
      </c>
      <c r="AY12" s="33">
        <v>81.41666666666667</v>
      </c>
      <c r="AZ12" s="33">
        <v>71.40833333333335</v>
      </c>
      <c r="BA12" s="33">
        <v>77.22916666666667</v>
      </c>
      <c r="BB12" s="33">
        <v>82.1125</v>
      </c>
      <c r="BC12" s="33">
        <v>87.05833333333335</v>
      </c>
      <c r="BD12" s="33">
        <v>92.22083333333332</v>
      </c>
      <c r="BE12" s="33">
        <v>73.6</v>
      </c>
      <c r="BF12" s="33">
        <v>67.24166666666667</v>
      </c>
      <c r="BG12" s="33">
        <v>68.45</v>
      </c>
      <c r="BH12" s="33">
        <v>84.62916666666666</v>
      </c>
      <c r="BI12" s="33">
        <v>82.925</v>
      </c>
      <c r="BJ12" s="33">
        <v>83.59583333333335</v>
      </c>
      <c r="BK12" s="33">
        <v>82.725</v>
      </c>
      <c r="BL12" s="33">
        <v>98.62916666666666</v>
      </c>
      <c r="BM12" s="33">
        <v>75.2</v>
      </c>
      <c r="BN12" s="33">
        <v>73.48750000000003</v>
      </c>
      <c r="BO12" s="33">
        <v>89.93333333333334</v>
      </c>
      <c r="BP12" s="33">
        <v>75.99166666666666</v>
      </c>
      <c r="BQ12" s="33">
        <v>82.4833333333333</v>
      </c>
      <c r="BR12" s="33"/>
      <c r="BS12" s="33"/>
      <c r="BT12" s="33"/>
      <c r="BU12" s="33"/>
      <c r="BV12" s="33"/>
      <c r="BW12" s="33"/>
      <c r="BY12" s="9">
        <f t="shared" si="0"/>
        <v>82.03708333333333</v>
      </c>
      <c r="BZ12" s="9">
        <f t="shared" si="1"/>
        <v>83.0340277777778</v>
      </c>
      <c r="CA12" s="9">
        <f t="shared" si="2"/>
        <v>81.86083333333335</v>
      </c>
      <c r="CB12" s="9">
        <f t="shared" si="3"/>
        <v>81.96458333333332</v>
      </c>
    </row>
    <row r="13" spans="1:80" ht="11.25">
      <c r="A13" s="6">
        <v>11</v>
      </c>
      <c r="B13" s="35">
        <v>90.66666666666667</v>
      </c>
      <c r="C13" s="35">
        <v>80</v>
      </c>
      <c r="D13" s="35">
        <v>66</v>
      </c>
      <c r="E13" s="35">
        <v>81.5</v>
      </c>
      <c r="F13" s="35">
        <v>86.5</v>
      </c>
      <c r="G13" s="35">
        <v>92.75</v>
      </c>
      <c r="H13" s="35">
        <v>82.5</v>
      </c>
      <c r="I13" s="35">
        <v>82.5</v>
      </c>
      <c r="J13" s="36">
        <v>81</v>
      </c>
      <c r="K13" s="35">
        <v>68.5</v>
      </c>
      <c r="L13" s="35">
        <v>82.5</v>
      </c>
      <c r="M13" s="35">
        <v>75.25</v>
      </c>
      <c r="N13" s="35">
        <v>82.25</v>
      </c>
      <c r="O13" s="35">
        <v>87.5</v>
      </c>
      <c r="P13" s="35">
        <v>95.25</v>
      </c>
      <c r="Q13" s="35">
        <v>61</v>
      </c>
      <c r="R13" s="35">
        <v>90</v>
      </c>
      <c r="S13" s="35">
        <v>65.75</v>
      </c>
      <c r="T13" s="35">
        <v>94</v>
      </c>
      <c r="U13" s="35">
        <v>82.5</v>
      </c>
      <c r="V13" s="35">
        <v>75.75</v>
      </c>
      <c r="W13" s="35">
        <v>74.5</v>
      </c>
      <c r="X13" s="35">
        <v>72.75</v>
      </c>
      <c r="Y13" s="35">
        <v>88.5</v>
      </c>
      <c r="Z13" s="35">
        <v>81.25</v>
      </c>
      <c r="AA13" s="35">
        <v>85.75</v>
      </c>
      <c r="AB13" s="35">
        <v>64</v>
      </c>
      <c r="AC13" s="35">
        <v>90.875</v>
      </c>
      <c r="AD13" s="35">
        <v>75.25</v>
      </c>
      <c r="AE13" s="35">
        <v>90.125</v>
      </c>
      <c r="AF13" s="35">
        <v>88.5875</v>
      </c>
      <c r="AG13" s="35">
        <v>78.7875</v>
      </c>
      <c r="AH13" s="35">
        <v>83.7125</v>
      </c>
      <c r="AI13" s="35">
        <v>69.0125</v>
      </c>
      <c r="AJ13" s="35">
        <v>88.4125</v>
      </c>
      <c r="AK13" s="35">
        <v>96.2625</v>
      </c>
      <c r="AL13" s="35">
        <v>82.8125</v>
      </c>
      <c r="AM13" s="35">
        <v>82.825</v>
      </c>
      <c r="AN13" s="35">
        <v>92.7</v>
      </c>
      <c r="AO13" s="35">
        <v>54.25</v>
      </c>
      <c r="AP13" s="35">
        <v>80.375</v>
      </c>
      <c r="AQ13" s="35">
        <v>88.375</v>
      </c>
      <c r="AR13" s="35">
        <v>83.125</v>
      </c>
      <c r="AS13" s="35">
        <v>71.375</v>
      </c>
      <c r="AT13" s="35">
        <v>80.18333333333335</v>
      </c>
      <c r="AU13" s="35">
        <v>78.175</v>
      </c>
      <c r="AV13" s="35">
        <v>82.4125</v>
      </c>
      <c r="AW13" s="35">
        <v>96.525</v>
      </c>
      <c r="AX13" s="35">
        <v>92.65833333333332</v>
      </c>
      <c r="AY13" s="35">
        <v>79.95416666666665</v>
      </c>
      <c r="AZ13" s="35">
        <v>78.8625</v>
      </c>
      <c r="BA13" s="35">
        <v>74.6875</v>
      </c>
      <c r="BB13" s="35">
        <v>87.94166666666666</v>
      </c>
      <c r="BC13" s="35">
        <v>81.27916666666667</v>
      </c>
      <c r="BD13" s="35">
        <v>89.15</v>
      </c>
      <c r="BE13" s="35">
        <v>83.05833333333332</v>
      </c>
      <c r="BF13" s="35">
        <v>73.59166666666668</v>
      </c>
      <c r="BG13" s="35">
        <v>71.74583333333335</v>
      </c>
      <c r="BH13" s="35">
        <v>88.25</v>
      </c>
      <c r="BI13" s="35">
        <v>83.475</v>
      </c>
      <c r="BJ13" s="35">
        <v>80.975</v>
      </c>
      <c r="BK13" s="35">
        <v>94.35416666666667</v>
      </c>
      <c r="BL13" s="35">
        <v>91.225</v>
      </c>
      <c r="BM13" s="35">
        <v>80.2</v>
      </c>
      <c r="BN13" s="35">
        <v>79.96249999999999</v>
      </c>
      <c r="BO13" s="35">
        <v>78.37916666666668</v>
      </c>
      <c r="BP13" s="35">
        <v>85.84583333333335</v>
      </c>
      <c r="BQ13" s="35">
        <v>88.8625</v>
      </c>
      <c r="BR13" s="35"/>
      <c r="BS13" s="35"/>
      <c r="BT13" s="35"/>
      <c r="BU13" s="35"/>
      <c r="BV13" s="35"/>
      <c r="BW13" s="35"/>
      <c r="BX13" s="90"/>
      <c r="BY13" s="10">
        <f t="shared" si="0"/>
        <v>81.15541666666665</v>
      </c>
      <c r="BZ13" s="10">
        <f t="shared" si="1"/>
        <v>81.77194444444446</v>
      </c>
      <c r="CA13" s="10">
        <f t="shared" si="2"/>
        <v>81.87375000000002</v>
      </c>
      <c r="CB13" s="10">
        <f t="shared" si="3"/>
        <v>82.39847222222222</v>
      </c>
    </row>
    <row r="14" spans="1:80" ht="11.25">
      <c r="A14" s="13">
        <v>12</v>
      </c>
      <c r="B14" s="79">
        <v>79.33333333333333</v>
      </c>
      <c r="C14" s="79">
        <v>89.66666666666667</v>
      </c>
      <c r="D14" s="79">
        <v>69</v>
      </c>
      <c r="E14" s="79">
        <v>93.25</v>
      </c>
      <c r="F14" s="79">
        <v>88.25</v>
      </c>
      <c r="G14" s="79">
        <v>92.75</v>
      </c>
      <c r="H14" s="79">
        <v>83.5</v>
      </c>
      <c r="I14" s="79">
        <v>91.25</v>
      </c>
      <c r="J14" s="34">
        <v>77.5</v>
      </c>
      <c r="K14" s="79">
        <v>78</v>
      </c>
      <c r="L14" s="79">
        <v>84.25</v>
      </c>
      <c r="M14" s="79">
        <v>71</v>
      </c>
      <c r="N14" s="79">
        <v>73.5</v>
      </c>
      <c r="O14" s="79">
        <v>89</v>
      </c>
      <c r="P14" s="79">
        <v>94.5</v>
      </c>
      <c r="Q14" s="79">
        <v>59.75</v>
      </c>
      <c r="R14" s="79">
        <v>64.75</v>
      </c>
      <c r="S14" s="79">
        <v>78.5</v>
      </c>
      <c r="T14" s="79">
        <v>91.75</v>
      </c>
      <c r="U14" s="79">
        <v>85.75</v>
      </c>
      <c r="V14" s="79">
        <v>69.75</v>
      </c>
      <c r="W14" s="79">
        <v>76.25</v>
      </c>
      <c r="X14" s="79">
        <v>75.75</v>
      </c>
      <c r="Y14" s="79">
        <v>87.5</v>
      </c>
      <c r="Z14" s="79">
        <v>85.75</v>
      </c>
      <c r="AA14" s="79">
        <v>71.375</v>
      </c>
      <c r="AB14" s="79">
        <v>66.75</v>
      </c>
      <c r="AC14" s="79">
        <v>85.75</v>
      </c>
      <c r="AD14" s="79">
        <v>89.75</v>
      </c>
      <c r="AE14" s="79">
        <v>89.625</v>
      </c>
      <c r="AF14" s="79">
        <v>86.85</v>
      </c>
      <c r="AG14" s="79">
        <v>71.3875</v>
      </c>
      <c r="AH14" s="79">
        <v>72.7625</v>
      </c>
      <c r="AI14" s="79">
        <v>81.7375</v>
      </c>
      <c r="AJ14" s="79">
        <v>73.875</v>
      </c>
      <c r="AK14" s="79">
        <v>84.1625</v>
      </c>
      <c r="AL14" s="79">
        <v>77.55</v>
      </c>
      <c r="AM14" s="79">
        <v>76.4375</v>
      </c>
      <c r="AN14" s="79">
        <v>74.1375</v>
      </c>
      <c r="AO14" s="79">
        <v>60.625</v>
      </c>
      <c r="AP14" s="79">
        <v>82.875</v>
      </c>
      <c r="AQ14" s="79">
        <v>85.75</v>
      </c>
      <c r="AR14" s="79">
        <v>71.875</v>
      </c>
      <c r="AS14" s="79">
        <v>78.125</v>
      </c>
      <c r="AT14" s="79">
        <v>84.40833333333333</v>
      </c>
      <c r="AU14" s="79">
        <v>82.62083333333332</v>
      </c>
      <c r="AV14" s="79">
        <v>75.45833333333334</v>
      </c>
      <c r="AW14" s="79">
        <v>93.99583333333334</v>
      </c>
      <c r="AX14" s="79">
        <v>79.15833333333332</v>
      </c>
      <c r="AY14" s="79">
        <v>81.4375</v>
      </c>
      <c r="AZ14" s="79">
        <v>83.86666666666666</v>
      </c>
      <c r="BA14" s="79">
        <v>72.8625</v>
      </c>
      <c r="BB14" s="79">
        <v>80.59166666666665</v>
      </c>
      <c r="BC14" s="79">
        <v>91.1875</v>
      </c>
      <c r="BD14" s="79">
        <v>92.29583333333333</v>
      </c>
      <c r="BE14" s="79">
        <v>78.10416666666667</v>
      </c>
      <c r="BF14" s="79">
        <v>92.32083333333337</v>
      </c>
      <c r="BG14" s="79">
        <v>76.775</v>
      </c>
      <c r="BH14" s="79">
        <v>82.39166666666667</v>
      </c>
      <c r="BI14" s="79">
        <v>82.38333333333333</v>
      </c>
      <c r="BJ14" s="79">
        <v>81.30416666666667</v>
      </c>
      <c r="BK14" s="79">
        <v>75.24166666666666</v>
      </c>
      <c r="BL14" s="79">
        <v>81.8</v>
      </c>
      <c r="BM14" s="79">
        <v>84.2</v>
      </c>
      <c r="BN14" s="79">
        <v>84.18749999999999</v>
      </c>
      <c r="BO14" s="79">
        <v>65.74999999999999</v>
      </c>
      <c r="BP14" s="79">
        <v>70.42083333333333</v>
      </c>
      <c r="BQ14" s="79">
        <v>95.52083333333333</v>
      </c>
      <c r="BR14" s="79"/>
      <c r="BS14" s="79"/>
      <c r="BT14" s="79"/>
      <c r="BU14" s="79"/>
      <c r="BV14" s="79"/>
      <c r="BW14" s="79"/>
      <c r="BX14" s="90"/>
      <c r="BY14" s="9">
        <f t="shared" si="0"/>
        <v>79.04208333333334</v>
      </c>
      <c r="BZ14" s="9">
        <f t="shared" si="1"/>
        <v>79.67944444444444</v>
      </c>
      <c r="CA14" s="9">
        <f t="shared" si="2"/>
        <v>80.7536111111111</v>
      </c>
      <c r="CB14" s="9">
        <f t="shared" si="3"/>
        <v>80.7223611111111</v>
      </c>
    </row>
    <row r="15" spans="1:80" ht="11.25">
      <c r="A15" s="13">
        <v>13</v>
      </c>
      <c r="B15" s="79">
        <v>88</v>
      </c>
      <c r="C15" s="79">
        <v>93</v>
      </c>
      <c r="D15" s="79">
        <v>92.33333333333333</v>
      </c>
      <c r="E15" s="79">
        <v>79.25</v>
      </c>
      <c r="F15" s="79">
        <v>77.25</v>
      </c>
      <c r="G15" s="79">
        <v>83</v>
      </c>
      <c r="H15" s="79">
        <v>86</v>
      </c>
      <c r="I15" s="79">
        <v>83</v>
      </c>
      <c r="J15" s="34">
        <v>69.5</v>
      </c>
      <c r="K15" s="79">
        <v>80.75</v>
      </c>
      <c r="L15" s="79">
        <v>71.5</v>
      </c>
      <c r="M15" s="79">
        <v>86</v>
      </c>
      <c r="N15" s="79">
        <v>81</v>
      </c>
      <c r="O15" s="79">
        <v>90.25</v>
      </c>
      <c r="P15" s="79">
        <v>92</v>
      </c>
      <c r="Q15" s="79">
        <v>70.5</v>
      </c>
      <c r="R15" s="79">
        <v>70.25</v>
      </c>
      <c r="S15" s="79">
        <v>79.25</v>
      </c>
      <c r="T15" s="79">
        <v>78</v>
      </c>
      <c r="U15" s="79">
        <v>75.75</v>
      </c>
      <c r="V15" s="79">
        <v>75.5</v>
      </c>
      <c r="W15" s="79">
        <v>73.5</v>
      </c>
      <c r="X15" s="79">
        <v>70.5</v>
      </c>
      <c r="Y15" s="79">
        <v>93.75</v>
      </c>
      <c r="Z15" s="79">
        <v>86.25</v>
      </c>
      <c r="AA15" s="79">
        <v>84.875</v>
      </c>
      <c r="AB15" s="79">
        <v>68.125</v>
      </c>
      <c r="AC15" s="79">
        <v>66.75</v>
      </c>
      <c r="AD15" s="79">
        <v>85.25</v>
      </c>
      <c r="AE15" s="79">
        <v>64</v>
      </c>
      <c r="AF15" s="79">
        <v>73.675</v>
      </c>
      <c r="AG15" s="79">
        <v>71.25</v>
      </c>
      <c r="AH15" s="79">
        <v>58.05</v>
      </c>
      <c r="AI15" s="79">
        <v>83.8375</v>
      </c>
      <c r="AJ15" s="79">
        <v>72.9125</v>
      </c>
      <c r="AK15" s="79">
        <v>75.1125</v>
      </c>
      <c r="AL15" s="79">
        <v>78.825</v>
      </c>
      <c r="AM15" s="79">
        <v>91.35</v>
      </c>
      <c r="AN15" s="79">
        <v>86.6375</v>
      </c>
      <c r="AO15" s="79">
        <v>59.375</v>
      </c>
      <c r="AP15" s="79">
        <v>85.875</v>
      </c>
      <c r="AQ15" s="79">
        <v>89.25</v>
      </c>
      <c r="AR15" s="79">
        <v>74</v>
      </c>
      <c r="AS15" s="79">
        <v>76.5</v>
      </c>
      <c r="AT15" s="79">
        <v>81.96666666666665</v>
      </c>
      <c r="AU15" s="79">
        <v>78.5625</v>
      </c>
      <c r="AV15" s="79">
        <v>74.39583333333333</v>
      </c>
      <c r="AW15" s="79">
        <v>88.725</v>
      </c>
      <c r="AX15" s="79">
        <v>82.38333333333334</v>
      </c>
      <c r="AY15" s="79">
        <v>87.95416666666667</v>
      </c>
      <c r="AZ15" s="79">
        <v>81.95</v>
      </c>
      <c r="BA15" s="79">
        <v>76.7875</v>
      </c>
      <c r="BB15" s="79">
        <v>80.25</v>
      </c>
      <c r="BC15" s="79">
        <v>92.10416666666664</v>
      </c>
      <c r="BD15" s="79">
        <v>81.65833333333332</v>
      </c>
      <c r="BE15" s="79">
        <v>82.85</v>
      </c>
      <c r="BF15" s="79">
        <v>80.62916666666669</v>
      </c>
      <c r="BG15" s="79">
        <v>76.82083333333334</v>
      </c>
      <c r="BH15" s="79">
        <v>81.25416666666666</v>
      </c>
      <c r="BI15" s="79">
        <v>71.46666666666665</v>
      </c>
      <c r="BJ15" s="79">
        <v>85.10416666666669</v>
      </c>
      <c r="BK15" s="79">
        <v>80.39583333333333</v>
      </c>
      <c r="BL15" s="79">
        <v>83.98333333333332</v>
      </c>
      <c r="BM15" s="79">
        <v>89.4</v>
      </c>
      <c r="BN15" s="79">
        <v>70.8625</v>
      </c>
      <c r="BO15" s="79">
        <v>75.90833333333332</v>
      </c>
      <c r="BP15" s="79">
        <v>72.3875</v>
      </c>
      <c r="BQ15" s="79">
        <v>85.95</v>
      </c>
      <c r="BR15" s="79"/>
      <c r="BS15" s="79"/>
      <c r="BT15" s="79"/>
      <c r="BU15" s="79"/>
      <c r="BV15" s="79"/>
      <c r="BW15" s="79"/>
      <c r="BX15" s="90"/>
      <c r="BY15" s="9">
        <f t="shared" si="0"/>
        <v>77.27541666666666</v>
      </c>
      <c r="BZ15" s="9">
        <f t="shared" si="1"/>
        <v>77.41833333333332</v>
      </c>
      <c r="CA15" s="9">
        <f t="shared" si="2"/>
        <v>79.09791666666665</v>
      </c>
      <c r="CB15" s="9">
        <f t="shared" si="3"/>
        <v>80.51291666666665</v>
      </c>
    </row>
    <row r="16" spans="1:80" ht="11.25">
      <c r="A16" s="13">
        <v>14</v>
      </c>
      <c r="B16" s="79">
        <v>92.33333333333333</v>
      </c>
      <c r="C16" s="79">
        <v>90.66666666666667</v>
      </c>
      <c r="D16" s="79">
        <v>81.66666666666667</v>
      </c>
      <c r="E16" s="79">
        <v>83.25</v>
      </c>
      <c r="F16" s="79">
        <v>76.75</v>
      </c>
      <c r="G16" s="79">
        <v>82.25</v>
      </c>
      <c r="H16" s="79">
        <v>88</v>
      </c>
      <c r="I16" s="79">
        <v>91.25</v>
      </c>
      <c r="J16" s="34">
        <v>72.25</v>
      </c>
      <c r="K16" s="79">
        <v>75.75</v>
      </c>
      <c r="L16" s="79">
        <v>72.75</v>
      </c>
      <c r="M16" s="79">
        <v>78.25</v>
      </c>
      <c r="N16" s="79">
        <v>88.25</v>
      </c>
      <c r="O16" s="79">
        <v>87.5</v>
      </c>
      <c r="P16" s="79">
        <v>89</v>
      </c>
      <c r="Q16" s="79">
        <v>87.5</v>
      </c>
      <c r="R16" s="79">
        <v>75.5</v>
      </c>
      <c r="S16" s="79">
        <v>83</v>
      </c>
      <c r="T16" s="79">
        <v>64.75</v>
      </c>
      <c r="U16" s="79">
        <v>75.75</v>
      </c>
      <c r="V16" s="79">
        <v>86.5</v>
      </c>
      <c r="W16" s="79">
        <v>67.25</v>
      </c>
      <c r="X16" s="79">
        <v>74</v>
      </c>
      <c r="Y16" s="79">
        <v>93.25</v>
      </c>
      <c r="Z16" s="79">
        <v>84.75</v>
      </c>
      <c r="AA16" s="79">
        <v>75.125</v>
      </c>
      <c r="AB16" s="79">
        <v>72.375</v>
      </c>
      <c r="AC16" s="79">
        <v>65.75</v>
      </c>
      <c r="AD16" s="79">
        <v>69.75</v>
      </c>
      <c r="AE16" s="79">
        <v>68.625</v>
      </c>
      <c r="AF16" s="79">
        <v>72.225</v>
      </c>
      <c r="AG16" s="79">
        <v>89.7125</v>
      </c>
      <c r="AH16" s="79">
        <v>69.075</v>
      </c>
      <c r="AI16" s="79">
        <v>78.9125</v>
      </c>
      <c r="AJ16" s="79">
        <v>76.95</v>
      </c>
      <c r="AK16" s="79">
        <v>68.85</v>
      </c>
      <c r="AL16" s="79">
        <v>87.4</v>
      </c>
      <c r="AM16" s="79">
        <v>87.6375</v>
      </c>
      <c r="AN16" s="79">
        <v>90.05</v>
      </c>
      <c r="AO16" s="79">
        <v>69.625</v>
      </c>
      <c r="AP16" s="79">
        <v>89.75</v>
      </c>
      <c r="AQ16" s="79">
        <v>95.25</v>
      </c>
      <c r="AR16" s="79">
        <v>85.25</v>
      </c>
      <c r="AS16" s="79">
        <v>93.125</v>
      </c>
      <c r="AT16" s="79">
        <v>90.59166666666664</v>
      </c>
      <c r="AU16" s="79">
        <v>79.3375</v>
      </c>
      <c r="AV16" s="79">
        <v>78.35416666666667</v>
      </c>
      <c r="AW16" s="79">
        <v>91.43333333333334</v>
      </c>
      <c r="AX16" s="79">
        <v>88.27083333333333</v>
      </c>
      <c r="AY16" s="79">
        <v>84.53333333333332</v>
      </c>
      <c r="AZ16" s="79">
        <v>61.04583333333333</v>
      </c>
      <c r="BA16" s="79">
        <v>76.92083333333332</v>
      </c>
      <c r="BB16" s="79">
        <v>77.425</v>
      </c>
      <c r="BC16" s="79">
        <v>85.79583333333333</v>
      </c>
      <c r="BD16" s="79">
        <v>84.86666666666666</v>
      </c>
      <c r="BE16" s="79">
        <v>83.19130434782608</v>
      </c>
      <c r="BF16" s="79">
        <v>74.83333333333333</v>
      </c>
      <c r="BG16" s="79">
        <v>71.82916666666667</v>
      </c>
      <c r="BH16" s="79">
        <v>85.57916666666667</v>
      </c>
      <c r="BI16" s="79">
        <v>84.02083333333333</v>
      </c>
      <c r="BJ16" s="79">
        <v>86.95</v>
      </c>
      <c r="BK16" s="79">
        <v>79.4125</v>
      </c>
      <c r="BL16" s="79">
        <v>68.80833333333332</v>
      </c>
      <c r="BM16" s="79">
        <v>87.5</v>
      </c>
      <c r="BN16" s="79">
        <v>74.63333333333331</v>
      </c>
      <c r="BO16" s="79">
        <v>85.51666666666665</v>
      </c>
      <c r="BP16" s="79">
        <v>77.81249999999999</v>
      </c>
      <c r="BQ16" s="79">
        <v>86.12916666666668</v>
      </c>
      <c r="BR16" s="79"/>
      <c r="BS16" s="79"/>
      <c r="BT16" s="79"/>
      <c r="BU16" s="79"/>
      <c r="BV16" s="79"/>
      <c r="BW16" s="79"/>
      <c r="BX16" s="90"/>
      <c r="BY16" s="9">
        <f t="shared" si="0"/>
        <v>77.94624999999999</v>
      </c>
      <c r="BZ16" s="9">
        <f t="shared" si="1"/>
        <v>79.71347222222222</v>
      </c>
      <c r="CA16" s="9">
        <f t="shared" si="2"/>
        <v>80.68721014492756</v>
      </c>
      <c r="CB16" s="9">
        <f t="shared" si="3"/>
        <v>82.26137681159419</v>
      </c>
    </row>
    <row r="17" spans="1:80" ht="11.25">
      <c r="A17" s="13">
        <v>15</v>
      </c>
      <c r="B17" s="79">
        <v>96</v>
      </c>
      <c r="C17" s="79">
        <v>78.33333333333333</v>
      </c>
      <c r="D17" s="79">
        <v>90</v>
      </c>
      <c r="E17" s="79">
        <v>76.25</v>
      </c>
      <c r="F17" s="79">
        <v>82.75</v>
      </c>
      <c r="G17" s="79">
        <v>87.75</v>
      </c>
      <c r="H17" s="79">
        <v>78.5</v>
      </c>
      <c r="I17" s="79">
        <v>76.75</v>
      </c>
      <c r="J17" s="34">
        <v>85.75</v>
      </c>
      <c r="K17" s="79">
        <v>80</v>
      </c>
      <c r="L17" s="79">
        <v>73</v>
      </c>
      <c r="M17" s="79">
        <v>80</v>
      </c>
      <c r="N17" s="79">
        <v>95.5</v>
      </c>
      <c r="O17" s="79">
        <v>62.25</v>
      </c>
      <c r="P17" s="79">
        <v>92.5</v>
      </c>
      <c r="Q17" s="79">
        <v>87.75</v>
      </c>
      <c r="R17" s="79">
        <v>83</v>
      </c>
      <c r="S17" s="79">
        <v>88.25</v>
      </c>
      <c r="T17" s="79">
        <v>67</v>
      </c>
      <c r="U17" s="79">
        <v>87</v>
      </c>
      <c r="V17" s="79">
        <v>65.5</v>
      </c>
      <c r="W17" s="79">
        <v>72.75</v>
      </c>
      <c r="X17" s="79">
        <v>88.5</v>
      </c>
      <c r="Y17" s="79">
        <v>81.75</v>
      </c>
      <c r="Z17" s="79">
        <v>68.25</v>
      </c>
      <c r="AA17" s="79">
        <v>80.75</v>
      </c>
      <c r="AB17" s="79">
        <v>71.5</v>
      </c>
      <c r="AC17" s="79">
        <v>74.375</v>
      </c>
      <c r="AD17" s="79">
        <v>60.25</v>
      </c>
      <c r="AE17" s="79">
        <v>77.375</v>
      </c>
      <c r="AF17" s="79">
        <v>83.15</v>
      </c>
      <c r="AG17" s="79">
        <v>78.5375</v>
      </c>
      <c r="AH17" s="79">
        <v>84.0875</v>
      </c>
      <c r="AI17" s="79">
        <v>82.0625</v>
      </c>
      <c r="AJ17" s="79">
        <v>74.675</v>
      </c>
      <c r="AK17" s="79">
        <v>85.6375</v>
      </c>
      <c r="AL17" s="79">
        <v>83.825</v>
      </c>
      <c r="AM17" s="79">
        <v>89.5375</v>
      </c>
      <c r="AN17" s="79">
        <v>84.425</v>
      </c>
      <c r="AO17" s="79">
        <v>75.625</v>
      </c>
      <c r="AP17" s="79">
        <v>74.125</v>
      </c>
      <c r="AQ17" s="79">
        <v>97.625</v>
      </c>
      <c r="AR17" s="79">
        <v>99.25</v>
      </c>
      <c r="AS17" s="79">
        <v>80.5</v>
      </c>
      <c r="AT17" s="79">
        <v>86.01666666666667</v>
      </c>
      <c r="AU17" s="79">
        <v>87.2625</v>
      </c>
      <c r="AV17" s="79">
        <v>78.18333333333335</v>
      </c>
      <c r="AW17" s="79">
        <v>91.85833333333333</v>
      </c>
      <c r="AX17" s="79">
        <v>92.10416666666667</v>
      </c>
      <c r="AY17" s="79">
        <v>88.4875</v>
      </c>
      <c r="AZ17" s="79">
        <v>70.64166666666667</v>
      </c>
      <c r="BA17" s="79">
        <v>70.42916666666666</v>
      </c>
      <c r="BB17" s="79">
        <v>80.15</v>
      </c>
      <c r="BC17" s="79">
        <v>70.79166666666667</v>
      </c>
      <c r="BD17" s="79">
        <v>85.47916666666667</v>
      </c>
      <c r="BE17" s="79">
        <v>80.93333333333332</v>
      </c>
      <c r="BF17" s="79">
        <v>85.5875</v>
      </c>
      <c r="BG17" s="79">
        <v>62.29166666666665</v>
      </c>
      <c r="BH17" s="79">
        <v>83.33333333333333</v>
      </c>
      <c r="BI17" s="79">
        <v>83.7041666666667</v>
      </c>
      <c r="BJ17" s="79">
        <v>97.27916666666665</v>
      </c>
      <c r="BK17" s="79">
        <v>80.58333333333334</v>
      </c>
      <c r="BL17" s="79">
        <v>76.94583333333333</v>
      </c>
      <c r="BM17" s="79">
        <v>83.2</v>
      </c>
      <c r="BN17" s="79">
        <v>60.11250000000001</v>
      </c>
      <c r="BO17" s="79">
        <v>89.37083333333332</v>
      </c>
      <c r="BP17" s="79">
        <v>75.47083333333333</v>
      </c>
      <c r="BQ17" s="79">
        <v>82.82083333333334</v>
      </c>
      <c r="BR17" s="79"/>
      <c r="BS17" s="79"/>
      <c r="BT17" s="79"/>
      <c r="BU17" s="79"/>
      <c r="BV17" s="79"/>
      <c r="BW17" s="79"/>
      <c r="BX17" s="90"/>
      <c r="BY17" s="9">
        <f t="shared" si="0"/>
        <v>79.48375</v>
      </c>
      <c r="BZ17" s="9">
        <f t="shared" si="1"/>
        <v>80.37944444444445</v>
      </c>
      <c r="CA17" s="9">
        <f t="shared" si="2"/>
        <v>81.36347222222221</v>
      </c>
      <c r="CB17" s="9">
        <f t="shared" si="3"/>
        <v>81.81958333333334</v>
      </c>
    </row>
    <row r="18" spans="1:80" ht="11.25">
      <c r="A18" s="13">
        <v>16</v>
      </c>
      <c r="B18" s="79">
        <v>93</v>
      </c>
      <c r="C18" s="79">
        <v>73.33333333333333</v>
      </c>
      <c r="D18" s="79">
        <v>68</v>
      </c>
      <c r="E18" s="79">
        <v>72.25</v>
      </c>
      <c r="F18" s="79">
        <v>85.25</v>
      </c>
      <c r="G18" s="79">
        <v>92.75</v>
      </c>
      <c r="H18" s="79">
        <v>77</v>
      </c>
      <c r="I18" s="79">
        <v>76.5</v>
      </c>
      <c r="J18" s="34">
        <v>83.5</v>
      </c>
      <c r="K18" s="79">
        <v>80</v>
      </c>
      <c r="L18" s="79">
        <v>84.5</v>
      </c>
      <c r="M18" s="79">
        <v>78.5</v>
      </c>
      <c r="N18" s="79">
        <v>94.75</v>
      </c>
      <c r="O18" s="79">
        <v>65.5</v>
      </c>
      <c r="P18" s="79">
        <v>85</v>
      </c>
      <c r="Q18" s="79">
        <v>79.25</v>
      </c>
      <c r="R18" s="79">
        <v>88.5</v>
      </c>
      <c r="S18" s="79">
        <v>85.5</v>
      </c>
      <c r="T18" s="79">
        <v>72</v>
      </c>
      <c r="U18" s="79">
        <v>91.25</v>
      </c>
      <c r="V18" s="79">
        <v>70.75</v>
      </c>
      <c r="W18" s="79">
        <v>87.5</v>
      </c>
      <c r="X18" s="79">
        <v>73.25</v>
      </c>
      <c r="Y18" s="79">
        <v>77.75</v>
      </c>
      <c r="Z18" s="79">
        <v>59</v>
      </c>
      <c r="AA18" s="79">
        <v>95</v>
      </c>
      <c r="AB18" s="79">
        <v>65.875</v>
      </c>
      <c r="AC18" s="79">
        <v>75</v>
      </c>
      <c r="AD18" s="79">
        <v>65.125</v>
      </c>
      <c r="AE18" s="79">
        <v>73.625</v>
      </c>
      <c r="AF18" s="79">
        <v>92.3625</v>
      </c>
      <c r="AG18" s="79">
        <v>90.9125</v>
      </c>
      <c r="AH18" s="79">
        <v>92.6625</v>
      </c>
      <c r="AI18" s="79">
        <v>78.475</v>
      </c>
      <c r="AJ18" s="79">
        <v>83.7375</v>
      </c>
      <c r="AK18" s="79">
        <v>70.4375</v>
      </c>
      <c r="AL18" s="79">
        <v>80.4875</v>
      </c>
      <c r="AM18" s="79">
        <v>86.1375</v>
      </c>
      <c r="AN18" s="79">
        <v>82.2</v>
      </c>
      <c r="AO18" s="79">
        <v>78.625</v>
      </c>
      <c r="AP18" s="79">
        <v>77.625</v>
      </c>
      <c r="AQ18" s="79">
        <v>96.5</v>
      </c>
      <c r="AR18" s="79">
        <v>94.625</v>
      </c>
      <c r="AS18" s="79">
        <v>77.875</v>
      </c>
      <c r="AT18" s="79">
        <v>79.525</v>
      </c>
      <c r="AU18" s="79">
        <v>76.46666666666667</v>
      </c>
      <c r="AV18" s="79">
        <v>79.175</v>
      </c>
      <c r="AW18" s="79">
        <v>89.54166666666667</v>
      </c>
      <c r="AX18" s="79">
        <v>88.97083333333332</v>
      </c>
      <c r="AY18" s="79">
        <v>89.96666666666668</v>
      </c>
      <c r="AZ18" s="79">
        <v>71.98333333333335</v>
      </c>
      <c r="BA18" s="79">
        <v>74.55416666666666</v>
      </c>
      <c r="BB18" s="79">
        <v>74.51666666666667</v>
      </c>
      <c r="BC18" s="79">
        <v>72.61666666666666</v>
      </c>
      <c r="BD18" s="79">
        <v>76.85833333333336</v>
      </c>
      <c r="BE18" s="79" t="s">
        <v>11</v>
      </c>
      <c r="BF18" s="79">
        <v>73.25416666666665</v>
      </c>
      <c r="BG18" s="79">
        <v>77.95</v>
      </c>
      <c r="BH18" s="79">
        <v>82.20833333333333</v>
      </c>
      <c r="BI18" s="79">
        <v>87.6875</v>
      </c>
      <c r="BJ18" s="79">
        <v>85.57083333333334</v>
      </c>
      <c r="BK18" s="79">
        <v>87.1708333333333</v>
      </c>
      <c r="BL18" s="79">
        <v>77.2375</v>
      </c>
      <c r="BM18" s="79">
        <v>81.2</v>
      </c>
      <c r="BN18" s="79">
        <v>73.21249999999999</v>
      </c>
      <c r="BO18" s="79">
        <v>81.55833333333332</v>
      </c>
      <c r="BP18" s="79">
        <v>93.9333333333333</v>
      </c>
      <c r="BQ18" s="79">
        <v>81.64583333333333</v>
      </c>
      <c r="BR18" s="79"/>
      <c r="BS18" s="79"/>
      <c r="BT18" s="79"/>
      <c r="BU18" s="79"/>
      <c r="BV18" s="79"/>
      <c r="BW18" s="79"/>
      <c r="BX18" s="90"/>
      <c r="BY18" s="9">
        <f t="shared" si="0"/>
        <v>80.21125</v>
      </c>
      <c r="BZ18" s="9">
        <f t="shared" si="1"/>
        <v>80.4498611111111</v>
      </c>
      <c r="CA18" s="9">
        <f t="shared" si="2"/>
        <v>80.92385057471265</v>
      </c>
      <c r="CB18" s="9">
        <f t="shared" si="3"/>
        <v>81.52600574712643</v>
      </c>
    </row>
    <row r="19" spans="1:80" ht="11.25">
      <c r="A19" s="13">
        <v>17</v>
      </c>
      <c r="B19" s="79">
        <v>88.33333333333333</v>
      </c>
      <c r="C19" s="79">
        <v>98</v>
      </c>
      <c r="D19" s="79">
        <v>56</v>
      </c>
      <c r="E19" s="79">
        <v>89</v>
      </c>
      <c r="F19" s="79">
        <v>90.75</v>
      </c>
      <c r="G19" s="79">
        <v>91</v>
      </c>
      <c r="H19" s="79">
        <v>81.25</v>
      </c>
      <c r="I19" s="79">
        <v>80.5</v>
      </c>
      <c r="J19" s="34">
        <v>63.5</v>
      </c>
      <c r="K19" s="79">
        <v>90</v>
      </c>
      <c r="L19" s="79">
        <v>80.75</v>
      </c>
      <c r="M19" s="79">
        <v>78.75</v>
      </c>
      <c r="N19" s="79">
        <v>94.5</v>
      </c>
      <c r="O19" s="79">
        <v>77.25</v>
      </c>
      <c r="P19" s="79">
        <v>90.25</v>
      </c>
      <c r="Q19" s="79">
        <v>86.75</v>
      </c>
      <c r="R19" s="79">
        <v>88.5</v>
      </c>
      <c r="S19" s="79">
        <v>79.75</v>
      </c>
      <c r="T19" s="79">
        <v>67.5</v>
      </c>
      <c r="U19" s="79">
        <v>66.5</v>
      </c>
      <c r="V19" s="79">
        <v>66.5</v>
      </c>
      <c r="W19" s="79">
        <v>91.25</v>
      </c>
      <c r="X19" s="79">
        <v>91.5</v>
      </c>
      <c r="Y19" s="79">
        <v>54.5</v>
      </c>
      <c r="Z19" s="79">
        <v>64</v>
      </c>
      <c r="AA19" s="79">
        <v>62.375</v>
      </c>
      <c r="AB19" s="79">
        <v>62.125</v>
      </c>
      <c r="AC19" s="79">
        <v>64.625</v>
      </c>
      <c r="AD19" s="79">
        <v>72.625</v>
      </c>
      <c r="AE19" s="79">
        <v>80.375</v>
      </c>
      <c r="AF19" s="79">
        <v>77.9</v>
      </c>
      <c r="AG19" s="79">
        <v>77.9</v>
      </c>
      <c r="AH19" s="79">
        <v>71.375</v>
      </c>
      <c r="AI19" s="79">
        <v>84.8</v>
      </c>
      <c r="AJ19" s="79">
        <v>81.625</v>
      </c>
      <c r="AK19" s="79">
        <v>83.2125</v>
      </c>
      <c r="AL19" s="79">
        <v>76.55</v>
      </c>
      <c r="AM19" s="79">
        <v>92.325</v>
      </c>
      <c r="AN19" s="79">
        <v>83.675</v>
      </c>
      <c r="AO19" s="79">
        <v>77.5</v>
      </c>
      <c r="AP19" s="79">
        <v>84</v>
      </c>
      <c r="AQ19" s="79">
        <v>92.875</v>
      </c>
      <c r="AR19" s="79">
        <v>94.625</v>
      </c>
      <c r="AS19" s="79">
        <v>79.25</v>
      </c>
      <c r="AT19" s="79">
        <v>90.3125</v>
      </c>
      <c r="AU19" s="79">
        <v>74.62083333333335</v>
      </c>
      <c r="AV19" s="79">
        <v>92.00416666666665</v>
      </c>
      <c r="AW19" s="79">
        <v>89.5916666666667</v>
      </c>
      <c r="AX19" s="79">
        <v>79.55</v>
      </c>
      <c r="AY19" s="79">
        <v>92.69583333333334</v>
      </c>
      <c r="AZ19" s="79">
        <v>78.375</v>
      </c>
      <c r="BA19" s="79">
        <v>71.88333333333333</v>
      </c>
      <c r="BB19" s="79">
        <v>77.97083333333333</v>
      </c>
      <c r="BC19" s="79">
        <v>81.90416666666668</v>
      </c>
      <c r="BD19" s="79">
        <v>82.325</v>
      </c>
      <c r="BE19" s="79">
        <v>84.90476190476191</v>
      </c>
      <c r="BF19" s="79">
        <v>65.17083333333333</v>
      </c>
      <c r="BG19" s="79">
        <v>72.8875</v>
      </c>
      <c r="BH19" s="79">
        <v>86.34166666666668</v>
      </c>
      <c r="BI19" s="79">
        <v>86.55416666666666</v>
      </c>
      <c r="BJ19" s="79">
        <v>69.59583333333335</v>
      </c>
      <c r="BK19" s="79">
        <v>63.666666666666664</v>
      </c>
      <c r="BL19" s="79">
        <v>94.12916666666666</v>
      </c>
      <c r="BM19" s="79">
        <v>82.4</v>
      </c>
      <c r="BN19" s="79">
        <v>91.26666666666665</v>
      </c>
      <c r="BO19" s="79">
        <v>78.6625</v>
      </c>
      <c r="BP19" s="79">
        <v>85.25416666666666</v>
      </c>
      <c r="BQ19" s="79">
        <v>84.1125</v>
      </c>
      <c r="BR19" s="79"/>
      <c r="BS19" s="79"/>
      <c r="BT19" s="79"/>
      <c r="BU19" s="79"/>
      <c r="BV19" s="79"/>
      <c r="BW19" s="79"/>
      <c r="BX19" s="90"/>
      <c r="BY19" s="9">
        <f t="shared" si="0"/>
        <v>77.31875000000001</v>
      </c>
      <c r="BZ19" s="9">
        <f t="shared" si="1"/>
        <v>78.26722222222223</v>
      </c>
      <c r="CA19" s="9">
        <f t="shared" si="2"/>
        <v>81.49363095238094</v>
      </c>
      <c r="CB19" s="9">
        <f t="shared" si="3"/>
        <v>82.27015873015873</v>
      </c>
    </row>
    <row r="20" spans="1:80" ht="11.25">
      <c r="A20" s="13">
        <v>18</v>
      </c>
      <c r="B20" s="79">
        <v>90.66666666666667</v>
      </c>
      <c r="C20" s="79">
        <v>94</v>
      </c>
      <c r="D20" s="79">
        <v>84.66666666666667</v>
      </c>
      <c r="E20" s="79">
        <v>90.75</v>
      </c>
      <c r="F20" s="79">
        <v>53.5</v>
      </c>
      <c r="G20" s="79">
        <v>80</v>
      </c>
      <c r="H20" s="79">
        <v>78.25</v>
      </c>
      <c r="I20" s="79">
        <v>91.5</v>
      </c>
      <c r="J20" s="34">
        <v>58.25</v>
      </c>
      <c r="K20" s="79">
        <v>88.5</v>
      </c>
      <c r="L20" s="79">
        <v>59.75</v>
      </c>
      <c r="M20" s="79">
        <v>89</v>
      </c>
      <c r="N20" s="79">
        <v>56.25</v>
      </c>
      <c r="O20" s="79">
        <v>96</v>
      </c>
      <c r="P20" s="79">
        <v>82</v>
      </c>
      <c r="Q20" s="79">
        <v>77.5</v>
      </c>
      <c r="R20" s="79">
        <v>81.75</v>
      </c>
      <c r="S20" s="79">
        <v>88.25</v>
      </c>
      <c r="T20" s="79">
        <v>84.75</v>
      </c>
      <c r="U20" s="79">
        <v>68.25</v>
      </c>
      <c r="V20" s="79">
        <v>78</v>
      </c>
      <c r="W20" s="79">
        <v>91.25</v>
      </c>
      <c r="X20" s="79">
        <v>89.5</v>
      </c>
      <c r="Y20" s="79">
        <v>62.25</v>
      </c>
      <c r="Z20" s="79">
        <v>78</v>
      </c>
      <c r="AA20" s="79">
        <v>68.375</v>
      </c>
      <c r="AB20" s="79">
        <v>77.875</v>
      </c>
      <c r="AC20" s="79">
        <v>51.625</v>
      </c>
      <c r="AD20" s="79">
        <v>75.375</v>
      </c>
      <c r="AE20" s="79">
        <v>80.625</v>
      </c>
      <c r="AF20" s="79">
        <v>75.1</v>
      </c>
      <c r="AG20" s="79">
        <v>80.125</v>
      </c>
      <c r="AH20" s="79">
        <v>89.3125</v>
      </c>
      <c r="AI20" s="79">
        <v>72.775</v>
      </c>
      <c r="AJ20" s="79">
        <v>74.625</v>
      </c>
      <c r="AK20" s="79">
        <v>76.4125</v>
      </c>
      <c r="AL20" s="79">
        <v>74.175</v>
      </c>
      <c r="AM20" s="79">
        <v>84.875</v>
      </c>
      <c r="AN20" s="79">
        <v>86.65</v>
      </c>
      <c r="AO20" s="79">
        <v>67.75</v>
      </c>
      <c r="AP20" s="79">
        <v>79.875</v>
      </c>
      <c r="AQ20" s="79">
        <v>80.625</v>
      </c>
      <c r="AR20" s="79">
        <v>73</v>
      </c>
      <c r="AS20" s="79">
        <v>79.625</v>
      </c>
      <c r="AT20" s="79">
        <v>92.47916666666667</v>
      </c>
      <c r="AU20" s="79">
        <v>83.675</v>
      </c>
      <c r="AV20" s="79">
        <v>82.09583333333335</v>
      </c>
      <c r="AW20" s="79">
        <v>74.99583333333332</v>
      </c>
      <c r="AX20" s="79">
        <v>80.78333333333335</v>
      </c>
      <c r="AY20" s="79">
        <v>67.99583333333335</v>
      </c>
      <c r="AZ20" s="79">
        <v>78.52083333333333</v>
      </c>
      <c r="BA20" s="79">
        <v>77.7</v>
      </c>
      <c r="BB20" s="79">
        <v>74.1125</v>
      </c>
      <c r="BC20" s="79">
        <v>93.3583333333333</v>
      </c>
      <c r="BD20" s="79">
        <v>82.38333333333333</v>
      </c>
      <c r="BE20" s="79">
        <v>88.03333333333335</v>
      </c>
      <c r="BF20" s="79">
        <v>80.99583333333332</v>
      </c>
      <c r="BG20" s="79">
        <v>69.3</v>
      </c>
      <c r="BH20" s="79">
        <v>83.24583333333332</v>
      </c>
      <c r="BI20" s="79">
        <v>89.85833333333335</v>
      </c>
      <c r="BJ20" s="79">
        <v>72.39583333333333</v>
      </c>
      <c r="BK20" s="79">
        <v>64.6375</v>
      </c>
      <c r="BL20" s="79">
        <v>97.98333333333335</v>
      </c>
      <c r="BM20" s="79">
        <v>95.6</v>
      </c>
      <c r="BN20" s="79">
        <v>65.66666666666666</v>
      </c>
      <c r="BO20" s="79">
        <v>82.80833333333334</v>
      </c>
      <c r="BP20" s="79">
        <v>76.63333333333334</v>
      </c>
      <c r="BQ20" s="79">
        <v>79.12083333333335</v>
      </c>
      <c r="BR20" s="79"/>
      <c r="BS20" s="79"/>
      <c r="BT20" s="79"/>
      <c r="BU20" s="79"/>
      <c r="BV20" s="79"/>
      <c r="BW20" s="79"/>
      <c r="BX20" s="90"/>
      <c r="BY20" s="9">
        <f t="shared" si="0"/>
        <v>77.0175</v>
      </c>
      <c r="BZ20" s="9">
        <f t="shared" si="1"/>
        <v>77.80152777777779</v>
      </c>
      <c r="CA20" s="9">
        <f t="shared" si="2"/>
        <v>79.24513888888889</v>
      </c>
      <c r="CB20" s="9">
        <f t="shared" si="3"/>
        <v>80.06347222222222</v>
      </c>
    </row>
    <row r="21" spans="1:80" ht="11.25">
      <c r="A21" s="13">
        <v>19</v>
      </c>
      <c r="B21" s="79">
        <v>94.66666666666667</v>
      </c>
      <c r="C21" s="79">
        <v>57.666666666666664</v>
      </c>
      <c r="D21" s="79">
        <v>70</v>
      </c>
      <c r="E21" s="79">
        <v>84.25</v>
      </c>
      <c r="F21" s="79">
        <v>50.25</v>
      </c>
      <c r="G21" s="79">
        <v>71.75</v>
      </c>
      <c r="H21" s="79">
        <v>74</v>
      </c>
      <c r="I21" s="79">
        <v>90.75</v>
      </c>
      <c r="J21" s="34">
        <v>64.5</v>
      </c>
      <c r="K21" s="79">
        <v>82.75</v>
      </c>
      <c r="L21" s="79">
        <v>50</v>
      </c>
      <c r="M21" s="79">
        <v>88</v>
      </c>
      <c r="N21" s="79">
        <v>73.5</v>
      </c>
      <c r="O21" s="79">
        <v>91.75</v>
      </c>
      <c r="P21" s="79">
        <v>77</v>
      </c>
      <c r="Q21" s="79">
        <v>78</v>
      </c>
      <c r="R21" s="79">
        <v>73.75</v>
      </c>
      <c r="S21" s="79">
        <v>90.5</v>
      </c>
      <c r="T21" s="79">
        <v>86.75</v>
      </c>
      <c r="U21" s="79">
        <v>82</v>
      </c>
      <c r="V21" s="79">
        <v>74.5</v>
      </c>
      <c r="W21" s="79">
        <v>86.25</v>
      </c>
      <c r="X21" s="79">
        <v>85.25</v>
      </c>
      <c r="Y21" s="79">
        <v>64.75</v>
      </c>
      <c r="Z21" s="79">
        <v>96.25</v>
      </c>
      <c r="AA21" s="79">
        <v>80</v>
      </c>
      <c r="AB21" s="79">
        <v>73.5</v>
      </c>
      <c r="AC21" s="79">
        <v>73.625</v>
      </c>
      <c r="AD21" s="79">
        <v>84.75</v>
      </c>
      <c r="AE21" s="79">
        <v>80.75</v>
      </c>
      <c r="AF21" s="79">
        <v>80.3875</v>
      </c>
      <c r="AG21" s="79">
        <v>88.2875</v>
      </c>
      <c r="AH21" s="79">
        <v>84.775</v>
      </c>
      <c r="AI21" s="79">
        <v>71.675</v>
      </c>
      <c r="AJ21" s="79">
        <v>84.5</v>
      </c>
      <c r="AK21" s="79">
        <v>80.325</v>
      </c>
      <c r="AL21" s="79">
        <v>94.775</v>
      </c>
      <c r="AM21" s="79">
        <v>90.8375</v>
      </c>
      <c r="AN21" s="79">
        <v>93.6625</v>
      </c>
      <c r="AO21" s="79">
        <v>78.5</v>
      </c>
      <c r="AP21" s="79">
        <v>68.875</v>
      </c>
      <c r="AQ21" s="79">
        <v>72.375</v>
      </c>
      <c r="AR21" s="79">
        <v>70.75</v>
      </c>
      <c r="AS21" s="79">
        <v>82.5</v>
      </c>
      <c r="AT21" s="79">
        <v>73.97916666666666</v>
      </c>
      <c r="AU21" s="79">
        <v>79.20416666666667</v>
      </c>
      <c r="AV21" s="79">
        <v>81.85416666666667</v>
      </c>
      <c r="AW21" s="79">
        <v>75.97083333333335</v>
      </c>
      <c r="AX21" s="79">
        <v>69.81666666666665</v>
      </c>
      <c r="AY21" s="79">
        <v>66.00833333333333</v>
      </c>
      <c r="AZ21" s="79">
        <v>77.26666666666667</v>
      </c>
      <c r="BA21" s="79">
        <v>75.06666666666668</v>
      </c>
      <c r="BB21" s="79">
        <v>79.92083333333332</v>
      </c>
      <c r="BC21" s="79">
        <v>77.58333333333334</v>
      </c>
      <c r="BD21" s="79">
        <v>81.68333333333332</v>
      </c>
      <c r="BE21" s="79">
        <v>86.73636363636365</v>
      </c>
      <c r="BF21" s="79">
        <v>80.57916666666667</v>
      </c>
      <c r="BG21" s="79">
        <v>70.13333333333334</v>
      </c>
      <c r="BH21" s="79">
        <v>86.55416666666667</v>
      </c>
      <c r="BI21" s="79">
        <v>95.62083333333334</v>
      </c>
      <c r="BJ21" s="79">
        <v>76.85</v>
      </c>
      <c r="BK21" s="79">
        <v>64.39583333333333</v>
      </c>
      <c r="BL21" s="79">
        <v>87.66666666666669</v>
      </c>
      <c r="BM21" s="79">
        <v>93.1</v>
      </c>
      <c r="BN21" s="79">
        <v>64.12916666666668</v>
      </c>
      <c r="BO21" s="79">
        <v>69.35416666666667</v>
      </c>
      <c r="BP21" s="79">
        <v>73.64583333333334</v>
      </c>
      <c r="BQ21" s="79">
        <v>91.40416666666665</v>
      </c>
      <c r="BR21" s="79"/>
      <c r="BS21" s="79"/>
      <c r="BT21" s="79"/>
      <c r="BU21" s="79"/>
      <c r="BV21" s="79"/>
      <c r="BW21" s="79"/>
      <c r="BX21" s="90"/>
      <c r="BY21" s="9">
        <f t="shared" si="0"/>
        <v>80.45625</v>
      </c>
      <c r="BZ21" s="9">
        <f t="shared" si="1"/>
        <v>80.72027777777778</v>
      </c>
      <c r="CA21" s="9">
        <f t="shared" si="2"/>
        <v>79.45093434343435</v>
      </c>
      <c r="CB21" s="9">
        <f t="shared" si="3"/>
        <v>78.17287878787877</v>
      </c>
    </row>
    <row r="22" spans="1:80" ht="11.25">
      <c r="A22" s="82">
        <v>20</v>
      </c>
      <c r="B22" s="83">
        <v>73.33333333333333</v>
      </c>
      <c r="C22" s="83">
        <v>85</v>
      </c>
      <c r="D22" s="83">
        <v>68</v>
      </c>
      <c r="E22" s="83">
        <v>95.25</v>
      </c>
      <c r="F22" s="83">
        <v>61.25</v>
      </c>
      <c r="G22" s="83">
        <v>68.25</v>
      </c>
      <c r="H22" s="83">
        <v>70.5</v>
      </c>
      <c r="I22" s="83">
        <v>85.75</v>
      </c>
      <c r="J22" s="84">
        <v>71.75</v>
      </c>
      <c r="K22" s="83">
        <v>74</v>
      </c>
      <c r="L22" s="83">
        <v>66</v>
      </c>
      <c r="M22" s="83">
        <v>85.25</v>
      </c>
      <c r="N22" s="83">
        <v>79.5</v>
      </c>
      <c r="O22" s="83">
        <v>80.5</v>
      </c>
      <c r="P22" s="83">
        <v>70.25</v>
      </c>
      <c r="Q22" s="83">
        <v>79.5</v>
      </c>
      <c r="R22" s="83">
        <v>80.25</v>
      </c>
      <c r="S22" s="83">
        <v>70</v>
      </c>
      <c r="T22" s="83">
        <v>81.5</v>
      </c>
      <c r="U22" s="83">
        <v>72.25</v>
      </c>
      <c r="V22" s="83">
        <v>72.75</v>
      </c>
      <c r="W22" s="83">
        <v>65.5</v>
      </c>
      <c r="X22" s="83">
        <v>85.25</v>
      </c>
      <c r="Y22" s="83">
        <v>87.5</v>
      </c>
      <c r="Z22" s="83">
        <v>63.25</v>
      </c>
      <c r="AA22" s="83">
        <v>83.625</v>
      </c>
      <c r="AB22" s="83">
        <v>71.5</v>
      </c>
      <c r="AC22" s="83">
        <v>76.5</v>
      </c>
      <c r="AD22" s="83">
        <v>85.5</v>
      </c>
      <c r="AE22" s="83">
        <v>92.375</v>
      </c>
      <c r="AF22" s="83">
        <v>80.425</v>
      </c>
      <c r="AG22" s="83">
        <v>86.05</v>
      </c>
      <c r="AH22" s="83">
        <v>85.4125</v>
      </c>
      <c r="AI22" s="83">
        <v>77.925</v>
      </c>
      <c r="AJ22" s="83">
        <v>74.1625</v>
      </c>
      <c r="AK22" s="83">
        <v>88.0375</v>
      </c>
      <c r="AL22" s="83">
        <v>76.75</v>
      </c>
      <c r="AM22" s="83">
        <v>65.2875</v>
      </c>
      <c r="AN22" s="83">
        <v>85.9125</v>
      </c>
      <c r="AO22" s="83">
        <v>67</v>
      </c>
      <c r="AP22" s="83">
        <v>62.75</v>
      </c>
      <c r="AQ22" s="83">
        <v>71.25</v>
      </c>
      <c r="AR22" s="83">
        <v>69</v>
      </c>
      <c r="AS22" s="83">
        <v>87.875</v>
      </c>
      <c r="AT22" s="83">
        <v>64.9875</v>
      </c>
      <c r="AU22" s="83">
        <v>77.85</v>
      </c>
      <c r="AV22" s="83">
        <v>78.2625</v>
      </c>
      <c r="AW22" s="83">
        <v>75.0375</v>
      </c>
      <c r="AX22" s="83">
        <v>77.73333333333332</v>
      </c>
      <c r="AY22" s="83">
        <v>74.77083333333333</v>
      </c>
      <c r="AZ22" s="83">
        <v>89.82083333333333</v>
      </c>
      <c r="BA22" s="83">
        <v>84.29583333333333</v>
      </c>
      <c r="BB22" s="83">
        <v>86.18333333333334</v>
      </c>
      <c r="BC22" s="83">
        <v>70.6375</v>
      </c>
      <c r="BD22" s="83">
        <v>73.8375</v>
      </c>
      <c r="BE22" s="83">
        <v>85.20952380952382</v>
      </c>
      <c r="BF22" s="83">
        <v>70.12916666666665</v>
      </c>
      <c r="BG22" s="83">
        <v>78.10833333333333</v>
      </c>
      <c r="BH22" s="83">
        <v>93.79583333333333</v>
      </c>
      <c r="BI22" s="83">
        <v>86.55</v>
      </c>
      <c r="BJ22" s="83">
        <v>76.3958333333333</v>
      </c>
      <c r="BK22" s="83">
        <v>69.99583333333335</v>
      </c>
      <c r="BL22" s="83">
        <v>74.175</v>
      </c>
      <c r="BM22" s="83">
        <v>96.6</v>
      </c>
      <c r="BN22" s="83">
        <v>68.52499999999999</v>
      </c>
      <c r="BO22" s="83">
        <v>76.30833333333334</v>
      </c>
      <c r="BP22" s="83">
        <v>68.40416666666667</v>
      </c>
      <c r="BQ22" s="83">
        <v>75.39583333333333</v>
      </c>
      <c r="BR22" s="83"/>
      <c r="BS22" s="83"/>
      <c r="BT22" s="83"/>
      <c r="BU22" s="83"/>
      <c r="BV22" s="83"/>
      <c r="BW22" s="83"/>
      <c r="BX22" s="90"/>
      <c r="BY22" s="85">
        <f t="shared" si="0"/>
        <v>77.61833333333333</v>
      </c>
      <c r="BZ22" s="85">
        <f t="shared" si="1"/>
        <v>77.04916666666664</v>
      </c>
      <c r="CA22" s="85">
        <f t="shared" si="2"/>
        <v>78.085873015873</v>
      </c>
      <c r="CB22" s="85">
        <f t="shared" si="3"/>
        <v>77.22656746031747</v>
      </c>
    </row>
    <row r="23" spans="1:80" ht="11.25">
      <c r="A23" s="13">
        <v>21</v>
      </c>
      <c r="B23" s="79">
        <v>65</v>
      </c>
      <c r="C23" s="79">
        <v>75</v>
      </c>
      <c r="D23" s="79">
        <v>79</v>
      </c>
      <c r="E23" s="79">
        <v>76</v>
      </c>
      <c r="F23" s="79">
        <v>66</v>
      </c>
      <c r="G23" s="79">
        <v>72.5</v>
      </c>
      <c r="H23" s="79">
        <v>68.25</v>
      </c>
      <c r="I23" s="79">
        <v>71</v>
      </c>
      <c r="J23" s="34">
        <v>72.5</v>
      </c>
      <c r="K23" s="79">
        <v>76.25</v>
      </c>
      <c r="L23" s="79">
        <v>77</v>
      </c>
      <c r="M23" s="79">
        <v>92</v>
      </c>
      <c r="N23" s="79">
        <v>66.75</v>
      </c>
      <c r="O23" s="79">
        <v>77.5</v>
      </c>
      <c r="P23" s="79">
        <v>95</v>
      </c>
      <c r="Q23" s="79">
        <v>76.5</v>
      </c>
      <c r="R23" s="79">
        <v>80</v>
      </c>
      <c r="S23" s="79">
        <v>78.75</v>
      </c>
      <c r="T23" s="79">
        <v>84.75</v>
      </c>
      <c r="U23" s="79">
        <v>78.75</v>
      </c>
      <c r="V23" s="79">
        <v>78.75</v>
      </c>
      <c r="W23" s="79">
        <v>60.25</v>
      </c>
      <c r="X23" s="79">
        <v>74.5</v>
      </c>
      <c r="Y23" s="79">
        <v>86.5</v>
      </c>
      <c r="Z23" s="79">
        <v>65.5</v>
      </c>
      <c r="AA23" s="79">
        <v>87</v>
      </c>
      <c r="AB23" s="79">
        <v>84</v>
      </c>
      <c r="AC23" s="79">
        <v>79</v>
      </c>
      <c r="AD23" s="79">
        <v>75.25</v>
      </c>
      <c r="AE23" s="79">
        <v>69.375</v>
      </c>
      <c r="AF23" s="79">
        <v>90.0625</v>
      </c>
      <c r="AG23" s="79">
        <v>83.4625</v>
      </c>
      <c r="AH23" s="79">
        <v>76.7375</v>
      </c>
      <c r="AI23" s="79">
        <v>84.7875</v>
      </c>
      <c r="AJ23" s="79">
        <v>80.1625</v>
      </c>
      <c r="AK23" s="79">
        <v>79.675</v>
      </c>
      <c r="AL23" s="79">
        <v>68.475</v>
      </c>
      <c r="AM23" s="79">
        <v>67.1</v>
      </c>
      <c r="AN23" s="33">
        <v>92.1125</v>
      </c>
      <c r="AO23" s="33">
        <v>63.75</v>
      </c>
      <c r="AP23" s="33">
        <v>68.375</v>
      </c>
      <c r="AQ23" s="33">
        <v>71.75</v>
      </c>
      <c r="AR23" s="33">
        <v>70.875</v>
      </c>
      <c r="AS23" s="33">
        <v>82.625</v>
      </c>
      <c r="AT23" s="33">
        <v>81.67083333333332</v>
      </c>
      <c r="AU23" s="33">
        <v>86.82083333333333</v>
      </c>
      <c r="AV23" s="33">
        <v>89.79583333333335</v>
      </c>
      <c r="AW23" s="33">
        <v>77.1708333333333</v>
      </c>
      <c r="AX23" s="33">
        <v>88.14166666666667</v>
      </c>
      <c r="AY23" s="33">
        <v>75.8625</v>
      </c>
      <c r="AZ23" s="33">
        <v>90.5875</v>
      </c>
      <c r="BA23" s="33">
        <v>73.30416666666666</v>
      </c>
      <c r="BB23" s="33">
        <v>78.31666666666666</v>
      </c>
      <c r="BC23" s="33">
        <v>68.35416666666667</v>
      </c>
      <c r="BD23" s="33">
        <v>75.47083333333333</v>
      </c>
      <c r="BE23" s="33">
        <v>86.1</v>
      </c>
      <c r="BF23" s="33">
        <v>80.61666666666667</v>
      </c>
      <c r="BG23" s="33">
        <v>73.9875</v>
      </c>
      <c r="BH23" s="33">
        <v>94.09583333333335</v>
      </c>
      <c r="BI23" s="33">
        <v>84.50833333333334</v>
      </c>
      <c r="BJ23" s="33">
        <v>77.35416666666667</v>
      </c>
      <c r="BK23" s="33">
        <v>74.77083333333334</v>
      </c>
      <c r="BL23" s="33">
        <v>80.74583333333334</v>
      </c>
      <c r="BM23" s="33">
        <v>77.1</v>
      </c>
      <c r="BN23" s="33">
        <v>53.149999999999984</v>
      </c>
      <c r="BO23" s="33">
        <v>94.36666666666666</v>
      </c>
      <c r="BP23" s="33">
        <v>71.23333333333335</v>
      </c>
      <c r="BQ23" s="33">
        <v>82.37083333333334</v>
      </c>
      <c r="BR23" s="33"/>
      <c r="BS23" s="33"/>
      <c r="BT23" s="33"/>
      <c r="BU23" s="33"/>
      <c r="BV23" s="33"/>
      <c r="BW23" s="33"/>
      <c r="BY23" s="9">
        <f t="shared" si="0"/>
        <v>78.21125</v>
      </c>
      <c r="BZ23" s="9">
        <f t="shared" si="1"/>
        <v>77.96777777777774</v>
      </c>
      <c r="CA23" s="9">
        <f t="shared" si="2"/>
        <v>78.35916666666667</v>
      </c>
      <c r="CB23" s="9">
        <f t="shared" si="3"/>
        <v>78.84611111111111</v>
      </c>
    </row>
    <row r="24" spans="1:80" ht="11.25">
      <c r="A24" s="5">
        <v>22</v>
      </c>
      <c r="B24" s="33">
        <v>63.666666666666664</v>
      </c>
      <c r="C24" s="33">
        <v>91.33333333333333</v>
      </c>
      <c r="D24" s="33">
        <v>64</v>
      </c>
      <c r="E24" s="33">
        <v>87.5</v>
      </c>
      <c r="F24" s="33">
        <v>68.75</v>
      </c>
      <c r="G24" s="33">
        <v>83</v>
      </c>
      <c r="H24" s="33">
        <v>71</v>
      </c>
      <c r="I24" s="33">
        <v>79.75</v>
      </c>
      <c r="J24" s="34">
        <v>78</v>
      </c>
      <c r="K24" s="33">
        <v>85.75</v>
      </c>
      <c r="L24" s="33">
        <v>64.75</v>
      </c>
      <c r="M24" s="33">
        <v>92.75</v>
      </c>
      <c r="N24" s="33">
        <v>77.25</v>
      </c>
      <c r="O24" s="33">
        <v>90.25</v>
      </c>
      <c r="P24" s="33">
        <v>86.5</v>
      </c>
      <c r="Q24" s="33">
        <v>72.5</v>
      </c>
      <c r="R24" s="33">
        <v>76.25</v>
      </c>
      <c r="S24" s="33">
        <v>76.75</v>
      </c>
      <c r="T24" s="33">
        <v>92</v>
      </c>
      <c r="U24" s="33">
        <v>85.25</v>
      </c>
      <c r="V24" s="33">
        <v>91</v>
      </c>
      <c r="W24" s="33">
        <v>69.75</v>
      </c>
      <c r="X24" s="33">
        <v>84</v>
      </c>
      <c r="Y24" s="33">
        <v>92.5</v>
      </c>
      <c r="Z24" s="33">
        <v>59.5</v>
      </c>
      <c r="AA24" s="33">
        <v>71.75</v>
      </c>
      <c r="AB24" s="33">
        <v>81.25</v>
      </c>
      <c r="AC24" s="33">
        <v>71.25</v>
      </c>
      <c r="AD24" s="33">
        <v>80</v>
      </c>
      <c r="AE24" s="33">
        <v>63.625</v>
      </c>
      <c r="AF24" s="33">
        <v>88.3375</v>
      </c>
      <c r="AG24" s="33">
        <v>73.5375</v>
      </c>
      <c r="AH24" s="33">
        <v>90.825</v>
      </c>
      <c r="AI24" s="33">
        <v>73.0625</v>
      </c>
      <c r="AJ24" s="33">
        <v>74.4125</v>
      </c>
      <c r="AK24" s="33">
        <v>82.275</v>
      </c>
      <c r="AL24" s="33">
        <v>87.775</v>
      </c>
      <c r="AM24" s="33">
        <v>74.75</v>
      </c>
      <c r="AN24" s="33">
        <v>86.9375</v>
      </c>
      <c r="AO24" s="33">
        <v>67.25</v>
      </c>
      <c r="AP24" s="33">
        <v>84.25</v>
      </c>
      <c r="AQ24" s="33">
        <v>89.875</v>
      </c>
      <c r="AR24" s="33">
        <v>75.75</v>
      </c>
      <c r="AS24" s="33">
        <v>89.75</v>
      </c>
      <c r="AT24" s="33">
        <v>77.12083333333335</v>
      </c>
      <c r="AU24" s="33">
        <v>82.33333333333333</v>
      </c>
      <c r="AV24" s="33">
        <v>90.88333333333334</v>
      </c>
      <c r="AW24" s="33">
        <v>80.64583333333333</v>
      </c>
      <c r="AX24" s="33">
        <v>61.929166666666674</v>
      </c>
      <c r="AY24" s="33">
        <v>81.79583333333333</v>
      </c>
      <c r="AZ24" s="33">
        <v>70.2375</v>
      </c>
      <c r="BA24" s="33">
        <v>91.37916666666666</v>
      </c>
      <c r="BB24" s="33">
        <v>76.025</v>
      </c>
      <c r="BC24" s="33">
        <v>67.63333333333331</v>
      </c>
      <c r="BD24" s="33">
        <v>81.49166666666669</v>
      </c>
      <c r="BE24" s="33" t="s">
        <v>11</v>
      </c>
      <c r="BF24" s="33">
        <v>85.04166666666664</v>
      </c>
      <c r="BG24" s="33">
        <v>69.85</v>
      </c>
      <c r="BH24" s="33">
        <v>87.8375</v>
      </c>
      <c r="BI24" s="33">
        <v>79.55</v>
      </c>
      <c r="BJ24" s="33">
        <v>80.3875</v>
      </c>
      <c r="BK24" s="33">
        <v>73</v>
      </c>
      <c r="BL24" s="33">
        <v>72.11666666666666</v>
      </c>
      <c r="BM24" s="33">
        <v>94.4</v>
      </c>
      <c r="BN24" s="33">
        <v>71.69166666666668</v>
      </c>
      <c r="BO24" s="33">
        <v>83.21666666666665</v>
      </c>
      <c r="BP24" s="33">
        <v>82.74166666666666</v>
      </c>
      <c r="BQ24" s="33">
        <v>70.06666666666666</v>
      </c>
      <c r="BR24" s="33"/>
      <c r="BS24" s="33"/>
      <c r="BT24" s="33"/>
      <c r="BU24" s="33"/>
      <c r="BV24" s="33"/>
      <c r="BW24" s="33"/>
      <c r="BY24" s="9">
        <f t="shared" si="0"/>
        <v>79.58666666666666</v>
      </c>
      <c r="BZ24" s="9">
        <f t="shared" si="1"/>
        <v>80.38819444444447</v>
      </c>
      <c r="CA24" s="9">
        <f t="shared" si="2"/>
        <v>79.26824712643676</v>
      </c>
      <c r="CB24" s="9">
        <f t="shared" si="3"/>
        <v>79.48922413793105</v>
      </c>
    </row>
    <row r="25" spans="1:80" ht="11.25">
      <c r="A25" s="5">
        <v>23</v>
      </c>
      <c r="B25" s="33">
        <v>76</v>
      </c>
      <c r="C25" s="33">
        <v>84</v>
      </c>
      <c r="D25" s="33">
        <v>75</v>
      </c>
      <c r="E25" s="33">
        <v>83.25</v>
      </c>
      <c r="F25" s="33">
        <v>80</v>
      </c>
      <c r="G25" s="33">
        <v>84.5</v>
      </c>
      <c r="H25" s="33">
        <v>80.75</v>
      </c>
      <c r="I25" s="33">
        <v>81.25</v>
      </c>
      <c r="J25" s="34">
        <v>80</v>
      </c>
      <c r="K25" s="33">
        <v>82</v>
      </c>
      <c r="L25" s="33">
        <v>60.75</v>
      </c>
      <c r="M25" s="33">
        <v>69.25</v>
      </c>
      <c r="N25" s="33">
        <v>76</v>
      </c>
      <c r="O25" s="33">
        <v>77.75</v>
      </c>
      <c r="P25" s="33">
        <v>88.25</v>
      </c>
      <c r="Q25" s="33">
        <v>85</v>
      </c>
      <c r="R25" s="33">
        <v>86.5</v>
      </c>
      <c r="S25" s="33">
        <v>90.25</v>
      </c>
      <c r="T25" s="33">
        <v>85.5</v>
      </c>
      <c r="U25" s="33">
        <v>83.75</v>
      </c>
      <c r="V25" s="33">
        <v>86.75</v>
      </c>
      <c r="W25" s="33">
        <v>70.5</v>
      </c>
      <c r="X25" s="33">
        <v>91.75</v>
      </c>
      <c r="Y25" s="33">
        <v>58.75</v>
      </c>
      <c r="Z25" s="33">
        <v>74.75</v>
      </c>
      <c r="AA25" s="33">
        <v>80.375</v>
      </c>
      <c r="AB25" s="33">
        <v>87.125</v>
      </c>
      <c r="AC25" s="33">
        <v>62.125</v>
      </c>
      <c r="AD25" s="33">
        <v>86.375</v>
      </c>
      <c r="AE25" s="33">
        <v>81.5</v>
      </c>
      <c r="AF25" s="33">
        <v>81.7125</v>
      </c>
      <c r="AG25" s="33">
        <v>73.125</v>
      </c>
      <c r="AH25" s="33">
        <v>80.5375</v>
      </c>
      <c r="AI25" s="33">
        <v>70.9625</v>
      </c>
      <c r="AJ25" s="33">
        <v>64.2</v>
      </c>
      <c r="AK25" s="33">
        <v>83.35</v>
      </c>
      <c r="AL25" s="33">
        <v>86.575</v>
      </c>
      <c r="AM25" s="33">
        <v>80.1125</v>
      </c>
      <c r="AN25" s="33">
        <v>73.7125</v>
      </c>
      <c r="AO25" s="33">
        <v>66.875</v>
      </c>
      <c r="AP25" s="33">
        <v>94.625</v>
      </c>
      <c r="AQ25" s="33">
        <v>92.875</v>
      </c>
      <c r="AR25" s="33">
        <v>81.75</v>
      </c>
      <c r="AS25" s="33">
        <v>72.375</v>
      </c>
      <c r="AT25" s="33">
        <v>87.09166666666668</v>
      </c>
      <c r="AU25" s="33">
        <v>82.23333333333333</v>
      </c>
      <c r="AV25" s="33">
        <v>75.01666666666667</v>
      </c>
      <c r="AW25" s="33">
        <v>87.975</v>
      </c>
      <c r="AX25" s="33">
        <v>64.37083333333332</v>
      </c>
      <c r="AY25" s="33">
        <v>75.76666666666668</v>
      </c>
      <c r="AZ25" s="33">
        <v>61.17083333333334</v>
      </c>
      <c r="BA25" s="33">
        <v>80.54583333333333</v>
      </c>
      <c r="BB25" s="33">
        <v>84.31666666666668</v>
      </c>
      <c r="BC25" s="33">
        <v>64.98333333333333</v>
      </c>
      <c r="BD25" s="33">
        <v>88.77083333333333</v>
      </c>
      <c r="BE25" s="33">
        <v>79.28571428571429</v>
      </c>
      <c r="BF25" s="33">
        <v>81.87916666666668</v>
      </c>
      <c r="BG25" s="33">
        <v>75.60833333333333</v>
      </c>
      <c r="BH25" s="33">
        <v>81.60833333333333</v>
      </c>
      <c r="BI25" s="33">
        <v>90.00416666666666</v>
      </c>
      <c r="BJ25" s="33">
        <v>71.5125</v>
      </c>
      <c r="BK25" s="33">
        <v>66.45833333333334</v>
      </c>
      <c r="BL25" s="33">
        <v>79.175</v>
      </c>
      <c r="BM25" s="33">
        <v>95.1</v>
      </c>
      <c r="BN25" s="33">
        <v>76.78333333333335</v>
      </c>
      <c r="BO25" s="33">
        <v>76.77499999999999</v>
      </c>
      <c r="BP25" s="33">
        <v>85.55833333333332</v>
      </c>
      <c r="BQ25" s="33">
        <v>91.63333333333333</v>
      </c>
      <c r="BR25" s="33"/>
      <c r="BS25" s="33"/>
      <c r="BT25" s="33"/>
      <c r="BU25" s="33"/>
      <c r="BV25" s="33"/>
      <c r="BW25" s="33"/>
      <c r="BY25" s="9">
        <f t="shared" si="0"/>
        <v>78.85249999999999</v>
      </c>
      <c r="BZ25" s="9">
        <f t="shared" si="1"/>
        <v>79.47847222222224</v>
      </c>
      <c r="CA25" s="9">
        <f t="shared" si="2"/>
        <v>78.65591269841269</v>
      </c>
      <c r="CB25" s="9">
        <f t="shared" si="3"/>
        <v>79.52785714285713</v>
      </c>
    </row>
    <row r="26" spans="1:80" ht="11.25">
      <c r="A26" s="5">
        <v>24</v>
      </c>
      <c r="B26" s="33">
        <v>98</v>
      </c>
      <c r="C26" s="33">
        <v>88</v>
      </c>
      <c r="D26" s="33">
        <v>76.33333333333333</v>
      </c>
      <c r="E26" s="33">
        <v>83.75</v>
      </c>
      <c r="F26" s="33">
        <v>68.5</v>
      </c>
      <c r="G26" s="33">
        <v>94</v>
      </c>
      <c r="H26" s="33">
        <v>84.75</v>
      </c>
      <c r="I26" s="33">
        <v>74.75</v>
      </c>
      <c r="J26" s="34">
        <v>81.25</v>
      </c>
      <c r="K26" s="33">
        <v>71</v>
      </c>
      <c r="L26" s="33">
        <v>61</v>
      </c>
      <c r="M26" s="33">
        <v>92</v>
      </c>
      <c r="N26" s="33">
        <v>86.75</v>
      </c>
      <c r="O26" s="33">
        <v>89.25</v>
      </c>
      <c r="P26" s="33">
        <v>85</v>
      </c>
      <c r="Q26" s="33">
        <v>76</v>
      </c>
      <c r="R26" s="33">
        <v>93</v>
      </c>
      <c r="S26" s="33">
        <v>79.5</v>
      </c>
      <c r="T26" s="33">
        <v>87.75</v>
      </c>
      <c r="U26" s="33">
        <v>76.5</v>
      </c>
      <c r="V26" s="33">
        <v>79.5</v>
      </c>
      <c r="W26" s="33">
        <v>87.75</v>
      </c>
      <c r="X26" s="33">
        <v>83.5</v>
      </c>
      <c r="Y26" s="33">
        <v>57.25</v>
      </c>
      <c r="Z26" s="33">
        <v>82.5</v>
      </c>
      <c r="AA26" s="33">
        <v>76.625</v>
      </c>
      <c r="AB26" s="33">
        <v>85.125</v>
      </c>
      <c r="AC26" s="33">
        <v>72.25</v>
      </c>
      <c r="AD26" s="33">
        <v>78.875</v>
      </c>
      <c r="AE26" s="33">
        <v>81.625</v>
      </c>
      <c r="AF26" s="33">
        <v>93.675</v>
      </c>
      <c r="AG26" s="33">
        <v>75.55</v>
      </c>
      <c r="AH26" s="33">
        <v>91.45</v>
      </c>
      <c r="AI26" s="33">
        <v>74.15</v>
      </c>
      <c r="AJ26" s="33">
        <v>74.125</v>
      </c>
      <c r="AK26" s="33">
        <v>93.4125</v>
      </c>
      <c r="AL26" s="33">
        <v>72.6375</v>
      </c>
      <c r="AM26" s="33">
        <v>85.475</v>
      </c>
      <c r="AN26" s="33">
        <v>77.1875</v>
      </c>
      <c r="AO26" s="33">
        <v>66.625</v>
      </c>
      <c r="AP26" s="33">
        <v>86.625</v>
      </c>
      <c r="AQ26" s="33">
        <v>94.375</v>
      </c>
      <c r="AR26" s="33">
        <v>96.625</v>
      </c>
      <c r="AS26" s="33">
        <v>74</v>
      </c>
      <c r="AT26" s="33">
        <v>76.47083333333332</v>
      </c>
      <c r="AU26" s="33">
        <v>89.05833333333334</v>
      </c>
      <c r="AV26" s="33">
        <v>80.82083333333333</v>
      </c>
      <c r="AW26" s="33">
        <v>92.4875</v>
      </c>
      <c r="AX26" s="33">
        <v>71.04583333333333</v>
      </c>
      <c r="AY26" s="33">
        <v>63.1</v>
      </c>
      <c r="AZ26" s="33">
        <v>71.1875</v>
      </c>
      <c r="BA26" s="33">
        <v>85.875</v>
      </c>
      <c r="BB26" s="33">
        <v>93.0625</v>
      </c>
      <c r="BC26" s="33">
        <v>65.45</v>
      </c>
      <c r="BD26" s="33">
        <v>79.20416666666665</v>
      </c>
      <c r="BE26" s="33">
        <v>66.17727272727272</v>
      </c>
      <c r="BF26" s="33">
        <v>81.68333333333334</v>
      </c>
      <c r="BG26" s="33">
        <v>59.20416666666667</v>
      </c>
      <c r="BH26" s="33">
        <v>69.825</v>
      </c>
      <c r="BI26" s="33">
        <v>82.36666666666666</v>
      </c>
      <c r="BJ26" s="33">
        <v>84.40833333333335</v>
      </c>
      <c r="BK26" s="33">
        <v>77.19583333333331</v>
      </c>
      <c r="BL26" s="33">
        <v>87.62916666666666</v>
      </c>
      <c r="BM26" s="33">
        <v>92.7</v>
      </c>
      <c r="BN26" s="33">
        <v>69.62083333333334</v>
      </c>
      <c r="BO26" s="33">
        <v>86.575</v>
      </c>
      <c r="BP26" s="33">
        <v>77.00000000000001</v>
      </c>
      <c r="BQ26" s="33">
        <v>80.25000000000001</v>
      </c>
      <c r="BR26" s="33"/>
      <c r="BS26" s="33"/>
      <c r="BT26" s="33"/>
      <c r="BU26" s="33"/>
      <c r="BV26" s="33"/>
      <c r="BW26" s="33"/>
      <c r="BY26" s="9">
        <f t="shared" si="0"/>
        <v>80.81583333333332</v>
      </c>
      <c r="BZ26" s="9">
        <f t="shared" si="1"/>
        <v>81.46666666666667</v>
      </c>
      <c r="CA26" s="9">
        <f t="shared" si="2"/>
        <v>79.70799242424245</v>
      </c>
      <c r="CB26" s="9">
        <f t="shared" si="3"/>
        <v>79.26118686868685</v>
      </c>
    </row>
    <row r="27" spans="1:80" ht="11.25">
      <c r="A27" s="5">
        <v>25</v>
      </c>
      <c r="B27" s="33">
        <v>99</v>
      </c>
      <c r="C27" s="33">
        <v>85</v>
      </c>
      <c r="D27" s="33">
        <v>61.666666666666664</v>
      </c>
      <c r="E27" s="33">
        <v>77.25</v>
      </c>
      <c r="F27" s="33">
        <v>81</v>
      </c>
      <c r="G27" s="33">
        <v>89.25</v>
      </c>
      <c r="H27" s="33">
        <v>98.5</v>
      </c>
      <c r="I27" s="33">
        <v>83</v>
      </c>
      <c r="J27" s="34">
        <v>67.75</v>
      </c>
      <c r="K27" s="33">
        <v>56</v>
      </c>
      <c r="L27" s="33">
        <v>85.5</v>
      </c>
      <c r="M27" s="33">
        <v>89.25</v>
      </c>
      <c r="N27" s="33">
        <v>89.5</v>
      </c>
      <c r="O27" s="33">
        <v>91.25</v>
      </c>
      <c r="P27" s="33">
        <v>78.5</v>
      </c>
      <c r="Q27" s="33">
        <v>83.25</v>
      </c>
      <c r="R27" s="33">
        <v>78</v>
      </c>
      <c r="S27" s="33">
        <v>80.5</v>
      </c>
      <c r="T27" s="33">
        <v>89.25</v>
      </c>
      <c r="U27" s="33">
        <v>63.75</v>
      </c>
      <c r="V27" s="33">
        <v>60.75</v>
      </c>
      <c r="W27" s="33">
        <v>66.75</v>
      </c>
      <c r="X27" s="33">
        <v>69.75</v>
      </c>
      <c r="Y27" s="33">
        <v>70.75</v>
      </c>
      <c r="Z27" s="33">
        <v>70.5</v>
      </c>
      <c r="AA27" s="33">
        <v>78</v>
      </c>
      <c r="AB27" s="33">
        <v>87.75</v>
      </c>
      <c r="AC27" s="33">
        <v>78.375</v>
      </c>
      <c r="AD27" s="33">
        <v>88</v>
      </c>
      <c r="AE27" s="33">
        <v>92.625</v>
      </c>
      <c r="AF27" s="33">
        <v>87.2625</v>
      </c>
      <c r="AG27" s="33">
        <v>71.2125</v>
      </c>
      <c r="AH27" s="33">
        <v>87.9625</v>
      </c>
      <c r="AI27" s="33">
        <v>70.1125</v>
      </c>
      <c r="AJ27" s="33">
        <v>91.975</v>
      </c>
      <c r="AK27" s="33">
        <v>94.8</v>
      </c>
      <c r="AL27" s="33">
        <v>75</v>
      </c>
      <c r="AM27" s="33">
        <v>85.3</v>
      </c>
      <c r="AN27" s="33">
        <v>73.3625</v>
      </c>
      <c r="AO27" s="33">
        <v>64.875</v>
      </c>
      <c r="AP27" s="33">
        <v>87.375</v>
      </c>
      <c r="AQ27" s="33">
        <v>86.75</v>
      </c>
      <c r="AR27" s="33">
        <v>81.75</v>
      </c>
      <c r="AS27" s="33">
        <v>77.375</v>
      </c>
      <c r="AT27" s="33">
        <v>73.22916666666667</v>
      </c>
      <c r="AU27" s="33">
        <v>72.77916666666667</v>
      </c>
      <c r="AV27" s="33">
        <v>72.82083333333334</v>
      </c>
      <c r="AW27" s="33">
        <v>78.86666666666669</v>
      </c>
      <c r="AX27" s="33">
        <v>73.14583333333334</v>
      </c>
      <c r="AY27" s="33">
        <v>67</v>
      </c>
      <c r="AZ27" s="33">
        <v>87.00416666666666</v>
      </c>
      <c r="BA27" s="33">
        <v>96.3125</v>
      </c>
      <c r="BB27" s="33">
        <v>77.87916666666668</v>
      </c>
      <c r="BC27" s="33">
        <v>69</v>
      </c>
      <c r="BD27" s="33">
        <v>76.18333333333334</v>
      </c>
      <c r="BE27" s="33">
        <v>79.3625</v>
      </c>
      <c r="BF27" s="33">
        <v>78.82916666666667</v>
      </c>
      <c r="BG27" s="33">
        <v>63.7375</v>
      </c>
      <c r="BH27" s="33">
        <v>77.3875</v>
      </c>
      <c r="BI27" s="33">
        <v>83.00833333333333</v>
      </c>
      <c r="BJ27" s="33">
        <v>92.63333333333334</v>
      </c>
      <c r="BK27" s="33">
        <v>86.98333333333333</v>
      </c>
      <c r="BL27" s="33">
        <v>93.6875</v>
      </c>
      <c r="BM27" s="33">
        <v>87.3</v>
      </c>
      <c r="BN27" s="33">
        <v>79.60833333333333</v>
      </c>
      <c r="BO27" s="33">
        <v>87.1416666666667</v>
      </c>
      <c r="BP27" s="33">
        <v>68.71249999999999</v>
      </c>
      <c r="BQ27" s="33">
        <v>91.91666666666667</v>
      </c>
      <c r="BR27" s="33"/>
      <c r="BS27" s="33"/>
      <c r="BT27" s="33"/>
      <c r="BU27" s="33"/>
      <c r="BV27" s="33"/>
      <c r="BW27" s="33"/>
      <c r="BY27" s="9">
        <f t="shared" si="0"/>
        <v>79.31250000000001</v>
      </c>
      <c r="BZ27" s="9">
        <f t="shared" si="1"/>
        <v>78.30194444444444</v>
      </c>
      <c r="CA27" s="9">
        <f t="shared" si="2"/>
        <v>79.39625000000001</v>
      </c>
      <c r="CB27" s="9">
        <f t="shared" si="3"/>
        <v>79.5338888888889</v>
      </c>
    </row>
    <row r="28" spans="1:80" ht="11.25">
      <c r="A28" s="5">
        <v>26</v>
      </c>
      <c r="B28" s="33">
        <v>55.666666666666664</v>
      </c>
      <c r="C28" s="33">
        <v>75</v>
      </c>
      <c r="D28" s="33">
        <v>66</v>
      </c>
      <c r="E28" s="33">
        <v>88.25</v>
      </c>
      <c r="F28" s="33">
        <v>70</v>
      </c>
      <c r="G28" s="33">
        <v>93.5</v>
      </c>
      <c r="H28" s="33">
        <v>97</v>
      </c>
      <c r="I28" s="33">
        <v>67.75</v>
      </c>
      <c r="J28" s="34">
        <v>79</v>
      </c>
      <c r="K28" s="33">
        <v>58.25</v>
      </c>
      <c r="L28" s="33">
        <v>93</v>
      </c>
      <c r="M28" s="33">
        <v>72.75</v>
      </c>
      <c r="N28" s="33">
        <v>79</v>
      </c>
      <c r="O28" s="33">
        <v>83.25</v>
      </c>
      <c r="P28" s="33">
        <v>67.5</v>
      </c>
      <c r="Q28" s="33">
        <v>78.75</v>
      </c>
      <c r="R28" s="33">
        <v>70.5</v>
      </c>
      <c r="S28" s="33">
        <v>86.25</v>
      </c>
      <c r="T28" s="33">
        <v>88.75</v>
      </c>
      <c r="U28" s="33">
        <v>63.75</v>
      </c>
      <c r="V28" s="33">
        <v>73.25</v>
      </c>
      <c r="W28" s="33">
        <v>66.5</v>
      </c>
      <c r="X28" s="33">
        <v>74.5</v>
      </c>
      <c r="Y28" s="33">
        <v>67</v>
      </c>
      <c r="Z28" s="33">
        <v>79.25</v>
      </c>
      <c r="AA28" s="33">
        <v>72.125</v>
      </c>
      <c r="AB28" s="33">
        <v>87.125</v>
      </c>
      <c r="AC28" s="33">
        <v>69.625</v>
      </c>
      <c r="AD28" s="33">
        <v>92.75</v>
      </c>
      <c r="AE28" s="33">
        <v>77.125</v>
      </c>
      <c r="AF28" s="33">
        <v>77.9625</v>
      </c>
      <c r="AG28" s="33">
        <v>67.4</v>
      </c>
      <c r="AH28" s="33">
        <v>71.875</v>
      </c>
      <c r="AI28" s="33">
        <v>63.1625</v>
      </c>
      <c r="AJ28" s="33">
        <v>86.6</v>
      </c>
      <c r="AK28" s="33">
        <v>83.3375</v>
      </c>
      <c r="AL28" s="33">
        <v>58.2125</v>
      </c>
      <c r="AM28" s="33">
        <v>92.1375</v>
      </c>
      <c r="AN28" s="33">
        <v>78.8125</v>
      </c>
      <c r="AO28" s="33">
        <v>82.125</v>
      </c>
      <c r="AP28" s="33">
        <v>75.5</v>
      </c>
      <c r="AQ28" s="33">
        <v>72.75</v>
      </c>
      <c r="AR28" s="33">
        <v>90.625</v>
      </c>
      <c r="AS28" s="33">
        <v>70.625</v>
      </c>
      <c r="AT28" s="33">
        <v>94.00416666666668</v>
      </c>
      <c r="AU28" s="33">
        <v>91.90416666666665</v>
      </c>
      <c r="AV28" s="33">
        <v>60.92916666666665</v>
      </c>
      <c r="AW28" s="33">
        <v>73.47916666666667</v>
      </c>
      <c r="AX28" s="33">
        <v>65.41666666666666</v>
      </c>
      <c r="AY28" s="33">
        <v>68.6</v>
      </c>
      <c r="AZ28" s="33">
        <v>86.12916666666668</v>
      </c>
      <c r="BA28" s="33">
        <v>92.2125</v>
      </c>
      <c r="BB28" s="33">
        <v>70.39166666666664</v>
      </c>
      <c r="BC28" s="33">
        <v>78.73333333333333</v>
      </c>
      <c r="BD28" s="33">
        <v>66.975</v>
      </c>
      <c r="BE28" s="33">
        <v>87.17826086956521</v>
      </c>
      <c r="BF28" s="33">
        <v>86.05833333333332</v>
      </c>
      <c r="BG28" s="33">
        <v>63.75</v>
      </c>
      <c r="BH28" s="33">
        <v>79.0625</v>
      </c>
      <c r="BI28" s="33">
        <v>69.4125</v>
      </c>
      <c r="BJ28" s="33">
        <v>80.11666666666666</v>
      </c>
      <c r="BK28" s="33">
        <v>72.5125</v>
      </c>
      <c r="BL28" s="33">
        <v>92.88333333333334</v>
      </c>
      <c r="BM28" s="33">
        <v>86.4</v>
      </c>
      <c r="BN28" s="33">
        <v>78.59583333333332</v>
      </c>
      <c r="BO28" s="33">
        <v>75.74166666666666</v>
      </c>
      <c r="BP28" s="33">
        <v>70.58750000000002</v>
      </c>
      <c r="BQ28" s="33">
        <v>86.49166666666666</v>
      </c>
      <c r="BR28" s="33"/>
      <c r="BS28" s="33"/>
      <c r="BT28" s="33"/>
      <c r="BU28" s="33"/>
      <c r="BV28" s="33"/>
      <c r="BW28" s="33"/>
      <c r="BY28" s="9">
        <f t="shared" si="0"/>
        <v>76.02291666666666</v>
      </c>
      <c r="BZ28" s="9">
        <f t="shared" si="1"/>
        <v>76.77305555555556</v>
      </c>
      <c r="CA28" s="9">
        <f t="shared" si="2"/>
        <v>77.55871980676329</v>
      </c>
      <c r="CB28" s="9">
        <f t="shared" si="3"/>
        <v>78.26677536231887</v>
      </c>
    </row>
    <row r="29" spans="1:80" ht="11.25">
      <c r="A29" s="5">
        <v>27</v>
      </c>
      <c r="B29" s="33">
        <v>60.333333333333336</v>
      </c>
      <c r="C29" s="33">
        <v>71</v>
      </c>
      <c r="D29" s="33">
        <v>90.33333333333333</v>
      </c>
      <c r="E29" s="33">
        <v>93</v>
      </c>
      <c r="F29" s="33">
        <v>71.75</v>
      </c>
      <c r="G29" s="33">
        <v>80.25</v>
      </c>
      <c r="H29" s="33">
        <v>66.5</v>
      </c>
      <c r="I29" s="33">
        <v>71.25</v>
      </c>
      <c r="J29" s="34">
        <v>83.5</v>
      </c>
      <c r="K29" s="33">
        <v>62.5</v>
      </c>
      <c r="L29" s="33">
        <v>81</v>
      </c>
      <c r="M29" s="33">
        <v>86.5</v>
      </c>
      <c r="N29" s="33">
        <v>74.5</v>
      </c>
      <c r="O29" s="33">
        <v>69</v>
      </c>
      <c r="P29" s="33">
        <v>72.25</v>
      </c>
      <c r="Q29" s="33">
        <v>88</v>
      </c>
      <c r="R29" s="33">
        <v>56.75</v>
      </c>
      <c r="S29" s="33">
        <v>53.5</v>
      </c>
      <c r="T29" s="33">
        <v>82.5</v>
      </c>
      <c r="U29" s="33">
        <v>66</v>
      </c>
      <c r="V29" s="33">
        <v>77.25</v>
      </c>
      <c r="W29" s="33">
        <v>79.5</v>
      </c>
      <c r="X29" s="33">
        <v>68</v>
      </c>
      <c r="Y29" s="33">
        <v>78.25</v>
      </c>
      <c r="Z29" s="33">
        <v>68.25</v>
      </c>
      <c r="AA29" s="33">
        <v>67.25</v>
      </c>
      <c r="AB29" s="33">
        <v>89.125</v>
      </c>
      <c r="AC29" s="33">
        <v>85.75</v>
      </c>
      <c r="AD29" s="33">
        <v>83.25</v>
      </c>
      <c r="AE29" s="33">
        <v>81.625</v>
      </c>
      <c r="AF29" s="33">
        <v>86.95</v>
      </c>
      <c r="AG29" s="33">
        <v>56.3625</v>
      </c>
      <c r="AH29" s="33">
        <v>64.15</v>
      </c>
      <c r="AI29" s="33">
        <v>66.525</v>
      </c>
      <c r="AJ29" s="33">
        <v>66.725</v>
      </c>
      <c r="AK29" s="33">
        <v>93.6</v>
      </c>
      <c r="AL29" s="33">
        <v>72.475</v>
      </c>
      <c r="AM29" s="33">
        <v>76.525</v>
      </c>
      <c r="AN29" s="33">
        <v>86.5375</v>
      </c>
      <c r="AO29" s="33">
        <v>48.125</v>
      </c>
      <c r="AP29" s="33">
        <v>62</v>
      </c>
      <c r="AQ29" s="33">
        <v>84.875</v>
      </c>
      <c r="AR29" s="33">
        <v>92.875</v>
      </c>
      <c r="AS29" s="33">
        <v>72.75</v>
      </c>
      <c r="AT29" s="33">
        <v>79.27916666666665</v>
      </c>
      <c r="AU29" s="33">
        <v>85.73333333333335</v>
      </c>
      <c r="AV29" s="33">
        <v>70.92083333333333</v>
      </c>
      <c r="AW29" s="33">
        <v>63.679166666666674</v>
      </c>
      <c r="AX29" s="33">
        <v>76.19166666666666</v>
      </c>
      <c r="AY29" s="33">
        <v>70.85</v>
      </c>
      <c r="AZ29" s="33">
        <v>70.775</v>
      </c>
      <c r="BA29" s="33">
        <v>91.975</v>
      </c>
      <c r="BB29" s="33">
        <v>72.27083333333334</v>
      </c>
      <c r="BC29" s="33">
        <v>93.875</v>
      </c>
      <c r="BD29" s="33">
        <v>85.96666666666665</v>
      </c>
      <c r="BE29" s="33">
        <v>63.21904761904763</v>
      </c>
      <c r="BF29" s="33">
        <v>84.37916666666668</v>
      </c>
      <c r="BG29" s="33">
        <v>80.58333333333333</v>
      </c>
      <c r="BH29" s="33">
        <v>72.2875</v>
      </c>
      <c r="BI29" s="33">
        <v>69.07916666666667</v>
      </c>
      <c r="BJ29" s="33">
        <v>64.62083333333334</v>
      </c>
      <c r="BK29" s="33">
        <v>71.84166666666667</v>
      </c>
      <c r="BL29" s="33">
        <v>92.12916666666665</v>
      </c>
      <c r="BM29" s="33">
        <v>91</v>
      </c>
      <c r="BN29" s="33">
        <v>77.12916666666668</v>
      </c>
      <c r="BO29" s="33">
        <v>88.58750000000002</v>
      </c>
      <c r="BP29" s="33">
        <v>80.82916666666665</v>
      </c>
      <c r="BQ29" s="33">
        <v>86.30833333333334</v>
      </c>
      <c r="BR29" s="33"/>
      <c r="BS29" s="33"/>
      <c r="BT29" s="33"/>
      <c r="BU29" s="33"/>
      <c r="BV29" s="33"/>
      <c r="BW29" s="33"/>
      <c r="BY29" s="9">
        <f t="shared" si="0"/>
        <v>74.58541666666666</v>
      </c>
      <c r="BZ29" s="9">
        <f t="shared" si="1"/>
        <v>75.22791666666667</v>
      </c>
      <c r="CA29" s="9">
        <f t="shared" si="2"/>
        <v>76.1682738095238</v>
      </c>
      <c r="CB29" s="9">
        <f t="shared" si="3"/>
        <v>77.68910714285715</v>
      </c>
    </row>
    <row r="30" spans="1:80" ht="11.25">
      <c r="A30" s="5">
        <v>28</v>
      </c>
      <c r="B30" s="33">
        <v>67</v>
      </c>
      <c r="C30" s="33">
        <v>95</v>
      </c>
      <c r="D30" s="33">
        <v>91</v>
      </c>
      <c r="E30" s="33">
        <v>73.75</v>
      </c>
      <c r="F30" s="33">
        <v>73.25</v>
      </c>
      <c r="G30" s="33">
        <v>58</v>
      </c>
      <c r="H30" s="33">
        <v>70</v>
      </c>
      <c r="I30" s="33">
        <v>81.25</v>
      </c>
      <c r="J30" s="34">
        <v>83.75</v>
      </c>
      <c r="K30" s="33">
        <v>69</v>
      </c>
      <c r="L30" s="33">
        <v>83.5</v>
      </c>
      <c r="M30" s="33">
        <v>92</v>
      </c>
      <c r="N30" s="33">
        <v>82.25</v>
      </c>
      <c r="O30" s="33">
        <v>60.25</v>
      </c>
      <c r="P30" s="33">
        <v>72.75</v>
      </c>
      <c r="Q30" s="33">
        <v>85</v>
      </c>
      <c r="R30" s="33">
        <v>69.5</v>
      </c>
      <c r="S30" s="33">
        <v>69.25</v>
      </c>
      <c r="T30" s="33">
        <v>80.75</v>
      </c>
      <c r="U30" s="33">
        <v>69</v>
      </c>
      <c r="V30" s="33">
        <v>71.25</v>
      </c>
      <c r="W30" s="33">
        <v>90</v>
      </c>
      <c r="X30" s="33">
        <v>70.75</v>
      </c>
      <c r="Y30" s="33">
        <v>87.5</v>
      </c>
      <c r="Z30" s="33">
        <v>65</v>
      </c>
      <c r="AA30" s="33">
        <v>72.875</v>
      </c>
      <c r="AB30" s="33">
        <v>89.5</v>
      </c>
      <c r="AC30" s="33">
        <v>70.625</v>
      </c>
      <c r="AD30" s="33">
        <v>68.5</v>
      </c>
      <c r="AE30" s="33">
        <v>77.25</v>
      </c>
      <c r="AF30" s="33">
        <v>95.0625</v>
      </c>
      <c r="AG30" s="33">
        <v>64.425</v>
      </c>
      <c r="AH30" s="33">
        <v>73.0375</v>
      </c>
      <c r="AI30" s="33">
        <v>68.475</v>
      </c>
      <c r="AJ30" s="33">
        <v>69.9625</v>
      </c>
      <c r="AK30" s="33">
        <v>92.3625</v>
      </c>
      <c r="AL30" s="33">
        <v>71.65</v>
      </c>
      <c r="AM30" s="33">
        <v>83.275</v>
      </c>
      <c r="AN30" s="33">
        <v>61.975</v>
      </c>
      <c r="AO30" s="33">
        <v>49.625</v>
      </c>
      <c r="AP30" s="33">
        <v>70.125</v>
      </c>
      <c r="AQ30" s="33">
        <v>88.75</v>
      </c>
      <c r="AR30" s="33">
        <v>64.875</v>
      </c>
      <c r="AS30" s="33">
        <v>67.25</v>
      </c>
      <c r="AT30" s="33">
        <v>59.25416666666666</v>
      </c>
      <c r="AU30" s="33">
        <v>84.52916666666668</v>
      </c>
      <c r="AV30" s="33">
        <v>68.3</v>
      </c>
      <c r="AW30" s="33">
        <v>55.9625</v>
      </c>
      <c r="AX30" s="33">
        <v>71.91666666666667</v>
      </c>
      <c r="AY30" s="33">
        <v>91.2625</v>
      </c>
      <c r="AZ30" s="33">
        <v>74.8625</v>
      </c>
      <c r="BA30" s="33">
        <v>88.5125</v>
      </c>
      <c r="BB30" s="33">
        <v>67.7875</v>
      </c>
      <c r="BC30" s="33">
        <v>74.65833333333333</v>
      </c>
      <c r="BD30" s="33">
        <v>79.2</v>
      </c>
      <c r="BE30" s="33">
        <v>61.2</v>
      </c>
      <c r="BF30" s="33">
        <v>78.6625</v>
      </c>
      <c r="BG30" s="33">
        <v>84.325</v>
      </c>
      <c r="BH30" s="33">
        <v>73.5625</v>
      </c>
      <c r="BI30" s="33">
        <v>87.2875</v>
      </c>
      <c r="BJ30" s="33">
        <v>70.775</v>
      </c>
      <c r="BK30" s="33">
        <v>78.49583333333334</v>
      </c>
      <c r="BL30" s="33">
        <v>76.975</v>
      </c>
      <c r="BM30" s="33">
        <v>93.1</v>
      </c>
      <c r="BN30" s="33">
        <v>85.03333333333332</v>
      </c>
      <c r="BO30" s="33">
        <v>78.13333333333331</v>
      </c>
      <c r="BP30" s="33">
        <v>78.2875</v>
      </c>
      <c r="BQ30" s="33">
        <v>75.625</v>
      </c>
      <c r="BR30" s="33"/>
      <c r="BS30" s="33"/>
      <c r="BT30" s="33"/>
      <c r="BU30" s="33"/>
      <c r="BV30" s="33"/>
      <c r="BW30" s="33"/>
      <c r="BY30" s="9">
        <f t="shared" si="0"/>
        <v>76.61666666666666</v>
      </c>
      <c r="BZ30" s="9">
        <f t="shared" si="1"/>
        <v>73.39652777777778</v>
      </c>
      <c r="CA30" s="9">
        <f t="shared" si="2"/>
        <v>73.56777777777778</v>
      </c>
      <c r="CB30" s="9">
        <f t="shared" si="3"/>
        <v>74.67694444444443</v>
      </c>
    </row>
    <row r="31" spans="1:80" ht="11.25">
      <c r="A31" s="5">
        <v>29</v>
      </c>
      <c r="B31" s="33">
        <v>92.66666666666667</v>
      </c>
      <c r="C31" s="33">
        <v>92</v>
      </c>
      <c r="D31" s="33">
        <v>94</v>
      </c>
      <c r="E31" s="33">
        <v>77.25</v>
      </c>
      <c r="F31" s="33">
        <v>84.75</v>
      </c>
      <c r="G31" s="33">
        <v>69.25</v>
      </c>
      <c r="H31" s="33">
        <v>86.25</v>
      </c>
      <c r="I31" s="33">
        <v>58.75</v>
      </c>
      <c r="J31" s="34">
        <v>73.5</v>
      </c>
      <c r="K31" s="33">
        <v>73</v>
      </c>
      <c r="L31" s="33">
        <v>78.25</v>
      </c>
      <c r="M31" s="33">
        <v>77.5</v>
      </c>
      <c r="N31" s="33">
        <v>58.75</v>
      </c>
      <c r="O31" s="33">
        <v>58.25</v>
      </c>
      <c r="P31" s="33">
        <v>71</v>
      </c>
      <c r="Q31" s="33">
        <v>87.5</v>
      </c>
      <c r="R31" s="33">
        <v>65.75</v>
      </c>
      <c r="S31" s="33">
        <v>86.5</v>
      </c>
      <c r="T31" s="33">
        <v>75.25</v>
      </c>
      <c r="U31" s="33">
        <v>85</v>
      </c>
      <c r="V31" s="33">
        <v>73.75</v>
      </c>
      <c r="W31" s="33">
        <v>67.25</v>
      </c>
      <c r="X31" s="33">
        <v>90.5</v>
      </c>
      <c r="Y31" s="33">
        <v>62.5</v>
      </c>
      <c r="Z31" s="33">
        <v>78.25</v>
      </c>
      <c r="AA31" s="33">
        <v>91.5</v>
      </c>
      <c r="AB31" s="33">
        <v>86</v>
      </c>
      <c r="AC31" s="33">
        <v>68</v>
      </c>
      <c r="AD31" s="33">
        <v>63.5</v>
      </c>
      <c r="AE31" s="33">
        <v>71.75</v>
      </c>
      <c r="AF31" s="33">
        <v>70.9</v>
      </c>
      <c r="AG31" s="33">
        <v>78.8</v>
      </c>
      <c r="AH31" s="33">
        <v>93.3625</v>
      </c>
      <c r="AI31" s="33">
        <v>77.775</v>
      </c>
      <c r="AJ31" s="33">
        <v>74.0875</v>
      </c>
      <c r="AK31" s="33">
        <v>77.05</v>
      </c>
      <c r="AL31" s="33">
        <v>61.3375</v>
      </c>
      <c r="AM31" s="33">
        <v>83.2625</v>
      </c>
      <c r="AN31" s="33">
        <v>70.3</v>
      </c>
      <c r="AO31" s="33">
        <v>75.875</v>
      </c>
      <c r="AP31" s="33">
        <v>79.75</v>
      </c>
      <c r="AQ31" s="33">
        <v>98.5</v>
      </c>
      <c r="AR31" s="33">
        <v>80.375</v>
      </c>
      <c r="AS31" s="33">
        <v>73</v>
      </c>
      <c r="AT31" s="33">
        <v>57.71666666666667</v>
      </c>
      <c r="AU31" s="33">
        <v>79.2375</v>
      </c>
      <c r="AV31" s="33">
        <v>78.12916666666666</v>
      </c>
      <c r="AW31" s="33">
        <v>66.02083333333333</v>
      </c>
      <c r="AX31" s="33">
        <v>65.6</v>
      </c>
      <c r="AY31" s="33">
        <v>79.45416666666664</v>
      </c>
      <c r="AZ31" s="33">
        <v>71.95833333333333</v>
      </c>
      <c r="BA31" s="33">
        <v>87.64583333333331</v>
      </c>
      <c r="BB31" s="33">
        <v>69.80833333333332</v>
      </c>
      <c r="BC31" s="33">
        <v>72.80416666666669</v>
      </c>
      <c r="BD31" s="33">
        <v>85.0125</v>
      </c>
      <c r="BE31" s="33">
        <v>75.12727272727271</v>
      </c>
      <c r="BF31" s="33">
        <v>94.98333333333333</v>
      </c>
      <c r="BG31" s="33">
        <v>64.16666666666666</v>
      </c>
      <c r="BH31" s="33">
        <v>81.45833333333336</v>
      </c>
      <c r="BI31" s="33">
        <v>86.7375</v>
      </c>
      <c r="BJ31" s="33">
        <v>76.17916666666663</v>
      </c>
      <c r="BK31" s="33">
        <v>73.69583333333334</v>
      </c>
      <c r="BL31" s="33">
        <v>59.38333333333335</v>
      </c>
      <c r="BM31" s="33">
        <v>93.5</v>
      </c>
      <c r="BN31" s="33">
        <v>70.94583333333334</v>
      </c>
      <c r="BO31" s="33">
        <v>84.33749999999999</v>
      </c>
      <c r="BP31" s="33">
        <v>79.075</v>
      </c>
      <c r="BQ31" s="33">
        <v>71.40833333333333</v>
      </c>
      <c r="BR31" s="33"/>
      <c r="BS31" s="33"/>
      <c r="BT31" s="33"/>
      <c r="BU31" s="33"/>
      <c r="BV31" s="33"/>
      <c r="BW31" s="33"/>
      <c r="BY31" s="9">
        <f t="shared" si="0"/>
        <v>75.32750000000001</v>
      </c>
      <c r="BZ31" s="9">
        <f t="shared" si="1"/>
        <v>76.29097222222224</v>
      </c>
      <c r="CA31" s="9">
        <f t="shared" si="2"/>
        <v>75.90965909090907</v>
      </c>
      <c r="CB31" s="9">
        <f t="shared" si="3"/>
        <v>76.7395202020202</v>
      </c>
    </row>
    <row r="32" spans="1:80" ht="11.25">
      <c r="A32" s="5">
        <v>30</v>
      </c>
      <c r="B32" s="33">
        <v>96</v>
      </c>
      <c r="C32" s="33">
        <v>80</v>
      </c>
      <c r="D32" s="33">
        <v>91</v>
      </c>
      <c r="E32" s="33">
        <v>78.5</v>
      </c>
      <c r="F32" s="33">
        <v>92.75</v>
      </c>
      <c r="G32" s="33">
        <v>70.5</v>
      </c>
      <c r="H32" s="33">
        <v>74.75</v>
      </c>
      <c r="I32" s="33">
        <v>62.25</v>
      </c>
      <c r="J32" s="34">
        <v>80.75</v>
      </c>
      <c r="K32" s="33">
        <v>66.75</v>
      </c>
      <c r="L32" s="33">
        <v>89.25</v>
      </c>
      <c r="M32" s="33">
        <v>81.5</v>
      </c>
      <c r="N32" s="33">
        <v>81.5</v>
      </c>
      <c r="O32" s="33">
        <v>70.25</v>
      </c>
      <c r="P32" s="33">
        <v>85.5</v>
      </c>
      <c r="Q32" s="33">
        <v>90</v>
      </c>
      <c r="R32" s="33">
        <v>60.75</v>
      </c>
      <c r="S32" s="33">
        <v>91</v>
      </c>
      <c r="T32" s="33">
        <v>59.5</v>
      </c>
      <c r="U32" s="33">
        <v>69</v>
      </c>
      <c r="V32" s="33">
        <v>84.5</v>
      </c>
      <c r="W32" s="33">
        <v>67.25</v>
      </c>
      <c r="X32" s="33">
        <v>64.75</v>
      </c>
      <c r="Y32" s="33">
        <v>82.25</v>
      </c>
      <c r="Z32" s="33">
        <v>91.25</v>
      </c>
      <c r="AA32" s="33">
        <v>87.875</v>
      </c>
      <c r="AB32" s="33">
        <v>93</v>
      </c>
      <c r="AC32" s="33">
        <v>65.375</v>
      </c>
      <c r="AD32" s="33">
        <v>76.25</v>
      </c>
      <c r="AE32" s="33">
        <v>78.375</v>
      </c>
      <c r="AF32" s="33">
        <v>74.275</v>
      </c>
      <c r="AG32" s="33">
        <v>70.8125</v>
      </c>
      <c r="AH32" s="33">
        <v>85.8375</v>
      </c>
      <c r="AI32" s="33">
        <v>69.8</v>
      </c>
      <c r="AJ32" s="33">
        <v>75.8625</v>
      </c>
      <c r="AK32" s="33">
        <v>81.3875</v>
      </c>
      <c r="AL32" s="33">
        <v>66.825</v>
      </c>
      <c r="AM32" s="33">
        <v>92.9375</v>
      </c>
      <c r="AN32" s="33">
        <v>78.2625</v>
      </c>
      <c r="AO32" s="33">
        <v>87.125</v>
      </c>
      <c r="AP32" s="33">
        <v>75.75</v>
      </c>
      <c r="AQ32" s="33">
        <v>83.5</v>
      </c>
      <c r="AR32" s="33">
        <v>84.25</v>
      </c>
      <c r="AS32" s="33">
        <v>90.125</v>
      </c>
      <c r="AT32" s="33">
        <v>51.416666666666664</v>
      </c>
      <c r="AU32" s="33">
        <v>90.97916666666667</v>
      </c>
      <c r="AV32" s="33">
        <v>89.70833333333333</v>
      </c>
      <c r="AW32" s="33">
        <v>86.8125</v>
      </c>
      <c r="AX32" s="33">
        <v>72.1</v>
      </c>
      <c r="AY32" s="33">
        <v>81.49166666666666</v>
      </c>
      <c r="AZ32" s="33">
        <v>47.841666666666676</v>
      </c>
      <c r="BA32" s="33">
        <v>73.6375</v>
      </c>
      <c r="BB32" s="33">
        <v>71.83333333333333</v>
      </c>
      <c r="BC32" s="33">
        <v>80.76666666666665</v>
      </c>
      <c r="BD32" s="33">
        <v>90.6625</v>
      </c>
      <c r="BE32" s="33">
        <v>85.90526315789472</v>
      </c>
      <c r="BF32" s="33">
        <v>88.72916666666667</v>
      </c>
      <c r="BG32" s="33">
        <v>78.26666666666668</v>
      </c>
      <c r="BH32" s="33">
        <v>76.6625</v>
      </c>
      <c r="BI32" s="33">
        <v>86.87083333333332</v>
      </c>
      <c r="BJ32" s="33">
        <v>78.07083333333331</v>
      </c>
      <c r="BK32" s="33">
        <v>76.4125</v>
      </c>
      <c r="BL32" s="33">
        <v>52.275</v>
      </c>
      <c r="BM32" s="33">
        <v>68.3</v>
      </c>
      <c r="BN32" s="33">
        <v>72.12083333333332</v>
      </c>
      <c r="BO32" s="33">
        <v>93.5458333333333</v>
      </c>
      <c r="BP32" s="33">
        <v>73.42083333333333</v>
      </c>
      <c r="BQ32" s="33">
        <v>72.46250000000002</v>
      </c>
      <c r="BR32" s="33"/>
      <c r="BS32" s="33"/>
      <c r="BT32" s="33"/>
      <c r="BU32" s="33"/>
      <c r="BV32" s="33"/>
      <c r="BW32" s="33"/>
      <c r="BY32" s="9">
        <f t="shared" si="0"/>
        <v>77.81208333333332</v>
      </c>
      <c r="BZ32" s="9">
        <f t="shared" si="1"/>
        <v>78.5013888888889</v>
      </c>
      <c r="CA32" s="9">
        <f t="shared" si="2"/>
        <v>78.7175365497076</v>
      </c>
      <c r="CB32" s="9">
        <f t="shared" si="3"/>
        <v>77.97684210526313</v>
      </c>
    </row>
    <row r="33" spans="1:80" ht="11.25">
      <c r="A33" s="5">
        <v>31</v>
      </c>
      <c r="B33" s="33"/>
      <c r="C33" s="33"/>
      <c r="D33" s="33"/>
      <c r="E33" s="33"/>
      <c r="F33" s="33"/>
      <c r="G33" s="33"/>
      <c r="H33" s="33"/>
      <c r="I33" s="33"/>
      <c r="J33" s="34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Y33" s="9"/>
      <c r="BZ33" s="9"/>
      <c r="CA33" s="9"/>
      <c r="CB33" s="9"/>
    </row>
    <row r="34" spans="1:80" ht="11.25">
      <c r="A34" s="1" t="s">
        <v>5</v>
      </c>
      <c r="B34" s="38">
        <f>AVERAGE(B3:B33)</f>
        <v>81.84444444444443</v>
      </c>
      <c r="C34" s="38">
        <f>AVERAGE(C3:C33)</f>
        <v>84.85555555555557</v>
      </c>
      <c r="D34" s="38">
        <f aca="true" t="shared" si="4" ref="D34:BA34">AVERAGE(D3:D33)</f>
        <v>78.23333333333333</v>
      </c>
      <c r="E34" s="38">
        <f t="shared" si="4"/>
        <v>82.775</v>
      </c>
      <c r="F34" s="38">
        <f t="shared" si="4"/>
        <v>75.58333333333333</v>
      </c>
      <c r="G34" s="38">
        <f t="shared" si="4"/>
        <v>81.8</v>
      </c>
      <c r="H34" s="38">
        <f t="shared" si="4"/>
        <v>80.06666666666666</v>
      </c>
      <c r="I34" s="38">
        <f t="shared" si="4"/>
        <v>79.74166666666666</v>
      </c>
      <c r="J34" s="39">
        <f t="shared" si="4"/>
        <v>76.96666666666667</v>
      </c>
      <c r="K34" s="38">
        <f t="shared" si="4"/>
        <v>76.70833333333333</v>
      </c>
      <c r="L34" s="38">
        <f t="shared" si="4"/>
        <v>75.65833333333333</v>
      </c>
      <c r="M34" s="38">
        <f t="shared" si="4"/>
        <v>82.46666666666667</v>
      </c>
      <c r="N34" s="38">
        <f t="shared" si="4"/>
        <v>81.14166666666667</v>
      </c>
      <c r="O34" s="38">
        <f t="shared" si="4"/>
        <v>80.16666666666667</v>
      </c>
      <c r="P34" s="38">
        <f t="shared" si="4"/>
        <v>82.63333333333334</v>
      </c>
      <c r="Q34" s="38">
        <f t="shared" si="4"/>
        <v>79.15</v>
      </c>
      <c r="R34" s="38">
        <f t="shared" si="4"/>
        <v>77.70833333333333</v>
      </c>
      <c r="S34" s="38">
        <f t="shared" si="4"/>
        <v>79.18333333333334</v>
      </c>
      <c r="T34" s="38">
        <f t="shared" si="4"/>
        <v>81.48333333333333</v>
      </c>
      <c r="U34" s="38">
        <f t="shared" si="4"/>
        <v>79.21666666666667</v>
      </c>
      <c r="V34" s="38">
        <f t="shared" si="4"/>
        <v>76.71666666666667</v>
      </c>
      <c r="W34" s="38">
        <f t="shared" si="4"/>
        <v>78.725</v>
      </c>
      <c r="X34" s="38">
        <f t="shared" si="4"/>
        <v>78.53333333333333</v>
      </c>
      <c r="Y34" s="38">
        <f t="shared" si="4"/>
        <v>80.06666666666666</v>
      </c>
      <c r="Z34" s="38">
        <f t="shared" si="4"/>
        <v>78.35833333333333</v>
      </c>
      <c r="AA34" s="38">
        <f t="shared" si="4"/>
        <v>78.01666666666667</v>
      </c>
      <c r="AB34" s="38">
        <f t="shared" si="4"/>
        <v>77.7875</v>
      </c>
      <c r="AC34" s="38">
        <f t="shared" si="4"/>
        <v>76.3625</v>
      </c>
      <c r="AD34" s="38">
        <f t="shared" si="4"/>
        <v>78.45</v>
      </c>
      <c r="AE34" s="38">
        <f t="shared" si="4"/>
        <v>79.9</v>
      </c>
      <c r="AF34" s="38">
        <f t="shared" si="4"/>
        <v>83.16875</v>
      </c>
      <c r="AG34" s="38">
        <f t="shared" si="4"/>
        <v>77.88958333333335</v>
      </c>
      <c r="AH34" s="38">
        <f t="shared" si="4"/>
        <v>79.70583333333335</v>
      </c>
      <c r="AI34" s="38">
        <f t="shared" si="4"/>
        <v>77.07</v>
      </c>
      <c r="AJ34" s="38">
        <f t="shared" si="4"/>
        <v>79.3425</v>
      </c>
      <c r="AK34" s="38">
        <f t="shared" si="4"/>
        <v>82.5625</v>
      </c>
      <c r="AL34" s="38">
        <f t="shared" si="4"/>
        <v>80.10125000000001</v>
      </c>
      <c r="AM34" s="38">
        <f t="shared" si="4"/>
        <v>80.95791666666666</v>
      </c>
      <c r="AN34" s="38">
        <f t="shared" si="4"/>
        <v>81.80499999999999</v>
      </c>
      <c r="AO34" s="38">
        <f t="shared" si="4"/>
        <v>69.85</v>
      </c>
      <c r="AP34" s="38">
        <f t="shared" si="4"/>
        <v>80.2875</v>
      </c>
      <c r="AQ34" s="38">
        <f t="shared" si="4"/>
        <v>84.3625</v>
      </c>
      <c r="AR34" s="38">
        <f t="shared" si="4"/>
        <v>80.41666666666667</v>
      </c>
      <c r="AS34" s="38">
        <f t="shared" si="4"/>
        <v>80.27083333333333</v>
      </c>
      <c r="AT34" s="38">
        <f t="shared" si="4"/>
        <v>79.5340277777778</v>
      </c>
      <c r="AU34" s="38">
        <f t="shared" si="4"/>
        <v>81.95861111111111</v>
      </c>
      <c r="AV34" s="38">
        <f t="shared" si="4"/>
        <v>78.77000000000001</v>
      </c>
      <c r="AW34" s="38">
        <f t="shared" si="4"/>
        <v>82.39930555555556</v>
      </c>
      <c r="AX34" s="38">
        <f t="shared" si="4"/>
        <v>78.54833333333332</v>
      </c>
      <c r="AY34" s="38">
        <f t="shared" si="4"/>
        <v>80.3258333333333</v>
      </c>
      <c r="AZ34" s="38">
        <f t="shared" si="4"/>
        <v>76.0251388888889</v>
      </c>
      <c r="BA34" s="38">
        <f t="shared" si="4"/>
        <v>80.81180555555554</v>
      </c>
      <c r="BB34" s="38">
        <f aca="true" t="shared" si="5" ref="BB34:BI34">AVERAGE(BB3:BB33)</f>
        <v>79.53694444444446</v>
      </c>
      <c r="BC34" s="38">
        <f t="shared" si="5"/>
        <v>78.96819444444445</v>
      </c>
      <c r="BD34" s="38">
        <f t="shared" si="5"/>
        <v>83.59652777777777</v>
      </c>
      <c r="BE34" s="38">
        <f t="shared" si="5"/>
        <v>80.78412817731466</v>
      </c>
      <c r="BF34" s="38">
        <f t="shared" si="5"/>
        <v>81.68791666666667</v>
      </c>
      <c r="BG34" s="38">
        <f t="shared" si="5"/>
        <v>70.80611111111112</v>
      </c>
      <c r="BH34" s="38">
        <f t="shared" si="5"/>
        <v>83.94069444444443</v>
      </c>
      <c r="BI34" s="38">
        <f t="shared" si="5"/>
        <v>83.85083333333334</v>
      </c>
      <c r="BJ34" s="38">
        <f aca="true" t="shared" si="6" ref="BJ34:BO34">AVERAGE(BJ3:BJ33)</f>
        <v>82.31472222222223</v>
      </c>
      <c r="BK34" s="38">
        <f t="shared" si="6"/>
        <v>78.60361111111109</v>
      </c>
      <c r="BL34" s="38">
        <f t="shared" si="6"/>
        <v>83.90402777777777</v>
      </c>
      <c r="BM34" s="38">
        <f t="shared" si="6"/>
        <v>86.15333333333335</v>
      </c>
      <c r="BN34" s="38">
        <f t="shared" si="6"/>
        <v>74.83611111111112</v>
      </c>
      <c r="BO34" s="38">
        <f t="shared" si="6"/>
        <v>82.19958333333334</v>
      </c>
      <c r="BP34" s="38">
        <f>AVERAGE(BP3:BP33)</f>
        <v>78.82874999999997</v>
      </c>
      <c r="BQ34" s="38">
        <f>AVERAGE(BQ3:BQ33)</f>
        <v>83.45819444444444</v>
      </c>
      <c r="BR34" s="38"/>
      <c r="BS34" s="38"/>
      <c r="BT34" s="38"/>
      <c r="BU34" s="38"/>
      <c r="BV34" s="38"/>
      <c r="BW34" s="38"/>
      <c r="BY34" s="11">
        <f>AVERAGE(BY3:BY33)</f>
        <v>79.20661111111112</v>
      </c>
      <c r="BZ34" s="11">
        <f>AVERAGE(BZ3:BZ33)</f>
        <v>79.46898148148149</v>
      </c>
      <c r="CA34" s="11">
        <f>AVERAGE(CA3:CA33)</f>
        <v>79.66355712563329</v>
      </c>
      <c r="CB34" s="11">
        <f>AVERAGE(CB3:CB33)</f>
        <v>80.2977170873191</v>
      </c>
    </row>
    <row r="35" spans="2:75" ht="10.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</row>
    <row r="36" spans="1:77" ht="11.25">
      <c r="A36" s="67" t="s">
        <v>6</v>
      </c>
      <c r="B36" s="68">
        <f>MAX(B3:B33)</f>
        <v>99</v>
      </c>
      <c r="C36" s="68">
        <f>MAX(C3:C33)</f>
        <v>98</v>
      </c>
      <c r="D36" s="68">
        <f aca="true" t="shared" si="7" ref="D36:BA36">MAX(D3:D33)</f>
        <v>94</v>
      </c>
      <c r="E36" s="68">
        <f t="shared" si="7"/>
        <v>95.25</v>
      </c>
      <c r="F36" s="68">
        <f t="shared" si="7"/>
        <v>94.75</v>
      </c>
      <c r="G36" s="68">
        <f t="shared" si="7"/>
        <v>94.25</v>
      </c>
      <c r="H36" s="68">
        <f t="shared" si="7"/>
        <v>98.5</v>
      </c>
      <c r="I36" s="68">
        <f t="shared" si="7"/>
        <v>92.5</v>
      </c>
      <c r="J36" s="69">
        <f t="shared" si="7"/>
        <v>90.75</v>
      </c>
      <c r="K36" s="68">
        <f t="shared" si="7"/>
        <v>91</v>
      </c>
      <c r="L36" s="68">
        <f t="shared" si="7"/>
        <v>93</v>
      </c>
      <c r="M36" s="68">
        <f t="shared" si="7"/>
        <v>92.75</v>
      </c>
      <c r="N36" s="68">
        <f t="shared" si="7"/>
        <v>95.5</v>
      </c>
      <c r="O36" s="68">
        <f t="shared" si="7"/>
        <v>96</v>
      </c>
      <c r="P36" s="68">
        <f t="shared" si="7"/>
        <v>95.25</v>
      </c>
      <c r="Q36" s="68">
        <f t="shared" si="7"/>
        <v>90.25</v>
      </c>
      <c r="R36" s="68">
        <f t="shared" si="7"/>
        <v>93</v>
      </c>
      <c r="S36" s="68">
        <f t="shared" si="7"/>
        <v>91</v>
      </c>
      <c r="T36" s="68">
        <f t="shared" si="7"/>
        <v>95</v>
      </c>
      <c r="U36" s="68">
        <f t="shared" si="7"/>
        <v>95.75</v>
      </c>
      <c r="V36" s="68">
        <f t="shared" si="7"/>
        <v>91</v>
      </c>
      <c r="W36" s="68">
        <f t="shared" si="7"/>
        <v>98.75</v>
      </c>
      <c r="X36" s="68">
        <f t="shared" si="7"/>
        <v>91.75</v>
      </c>
      <c r="Y36" s="68">
        <f t="shared" si="7"/>
        <v>93.75</v>
      </c>
      <c r="Z36" s="68">
        <f t="shared" si="7"/>
        <v>96.25</v>
      </c>
      <c r="AA36" s="68">
        <f t="shared" si="7"/>
        <v>95</v>
      </c>
      <c r="AB36" s="68">
        <f t="shared" si="7"/>
        <v>93</v>
      </c>
      <c r="AC36" s="68">
        <f t="shared" si="7"/>
        <v>93.25</v>
      </c>
      <c r="AD36" s="68">
        <f t="shared" si="7"/>
        <v>92.75</v>
      </c>
      <c r="AE36" s="68">
        <f t="shared" si="7"/>
        <v>92.625</v>
      </c>
      <c r="AF36" s="68">
        <f t="shared" si="7"/>
        <v>95.0625</v>
      </c>
      <c r="AG36" s="68">
        <f t="shared" si="7"/>
        <v>90.9125</v>
      </c>
      <c r="AH36" s="68">
        <f t="shared" si="7"/>
        <v>93.3625</v>
      </c>
      <c r="AI36" s="68">
        <f t="shared" si="7"/>
        <v>97.0375</v>
      </c>
      <c r="AJ36" s="68">
        <f t="shared" si="7"/>
        <v>93.5</v>
      </c>
      <c r="AK36" s="68">
        <f t="shared" si="7"/>
        <v>96.2625</v>
      </c>
      <c r="AL36" s="68">
        <f t="shared" si="7"/>
        <v>96.5875</v>
      </c>
      <c r="AM36" s="68">
        <f t="shared" si="7"/>
        <v>92.9375</v>
      </c>
      <c r="AN36" s="68">
        <f t="shared" si="7"/>
        <v>93.6625</v>
      </c>
      <c r="AO36" s="68">
        <f t="shared" si="7"/>
        <v>87.125</v>
      </c>
      <c r="AP36" s="68">
        <f t="shared" si="7"/>
        <v>94.625</v>
      </c>
      <c r="AQ36" s="68">
        <f t="shared" si="7"/>
        <v>98.5</v>
      </c>
      <c r="AR36" s="68">
        <f t="shared" si="7"/>
        <v>99.25</v>
      </c>
      <c r="AS36" s="68">
        <f t="shared" si="7"/>
        <v>93.125</v>
      </c>
      <c r="AT36" s="68">
        <f t="shared" si="7"/>
        <v>94.00416666666668</v>
      </c>
      <c r="AU36" s="68">
        <f t="shared" si="7"/>
        <v>91.90416666666665</v>
      </c>
      <c r="AV36" s="68">
        <f t="shared" si="7"/>
        <v>92.00416666666665</v>
      </c>
      <c r="AW36" s="68">
        <f t="shared" si="7"/>
        <v>96.525</v>
      </c>
      <c r="AX36" s="68">
        <f t="shared" si="7"/>
        <v>92.65833333333332</v>
      </c>
      <c r="AY36" s="68">
        <f t="shared" si="7"/>
        <v>93.88333333333333</v>
      </c>
      <c r="AZ36" s="68">
        <f t="shared" si="7"/>
        <v>90.5875</v>
      </c>
      <c r="BA36" s="68">
        <f t="shared" si="7"/>
        <v>96.3125</v>
      </c>
      <c r="BB36" s="68">
        <f aca="true" t="shared" si="8" ref="BB36:BG36">MAX(BB3:BB33)</f>
        <v>96.09583333333335</v>
      </c>
      <c r="BC36" s="68">
        <f t="shared" si="8"/>
        <v>93.875</v>
      </c>
      <c r="BD36" s="68">
        <f t="shared" si="8"/>
        <v>95.6</v>
      </c>
      <c r="BE36" s="68">
        <f t="shared" si="8"/>
        <v>92.20833333333333</v>
      </c>
      <c r="BF36" s="68">
        <f t="shared" si="8"/>
        <v>94.98333333333333</v>
      </c>
      <c r="BG36" s="68">
        <f t="shared" si="8"/>
        <v>84.325</v>
      </c>
      <c r="BH36" s="68">
        <f aca="true" t="shared" si="9" ref="BH36:BM36">MAX(BH3:BH33)</f>
        <v>94.09583333333335</v>
      </c>
      <c r="BI36" s="68">
        <f t="shared" si="9"/>
        <v>95.62083333333334</v>
      </c>
      <c r="BJ36" s="68">
        <f t="shared" si="9"/>
        <v>97.8375</v>
      </c>
      <c r="BK36" s="68">
        <f t="shared" si="9"/>
        <v>94.35416666666667</v>
      </c>
      <c r="BL36" s="68">
        <f t="shared" si="9"/>
        <v>99.7</v>
      </c>
      <c r="BM36" s="68">
        <f t="shared" si="9"/>
        <v>96.6</v>
      </c>
      <c r="BN36" s="68">
        <f>MAX(BN3:BN33)</f>
        <v>91.26666666666665</v>
      </c>
      <c r="BO36" s="68">
        <f>MAX(BO3:BO33)</f>
        <v>94.36666666666666</v>
      </c>
      <c r="BP36" s="68">
        <f>MAX(BP3:BP33)</f>
        <v>93.9333333333333</v>
      </c>
      <c r="BQ36" s="68">
        <f>MAX(BQ3:BQ33)</f>
        <v>95.52083333333333</v>
      </c>
      <c r="BR36" s="68"/>
      <c r="BS36" s="68"/>
      <c r="BT36" s="68"/>
      <c r="BU36" s="68"/>
      <c r="BV36" s="68"/>
      <c r="BW36" s="68"/>
      <c r="BY36" s="7" t="s">
        <v>7</v>
      </c>
    </row>
    <row r="37" spans="1:80" ht="11.25">
      <c r="A37" s="73" t="s">
        <v>8</v>
      </c>
      <c r="B37" s="74">
        <f>MIN(B3:B33)</f>
        <v>55.666666666666664</v>
      </c>
      <c r="C37" s="74">
        <f aca="true" t="shared" si="10" ref="C37:BA37">MIN(C3:C33)</f>
        <v>57.666666666666664</v>
      </c>
      <c r="D37" s="74">
        <f t="shared" si="10"/>
        <v>56</v>
      </c>
      <c r="E37" s="74">
        <f t="shared" si="10"/>
        <v>72.25</v>
      </c>
      <c r="F37" s="74">
        <f t="shared" si="10"/>
        <v>50.25</v>
      </c>
      <c r="G37" s="74">
        <f t="shared" si="10"/>
        <v>58</v>
      </c>
      <c r="H37" s="74">
        <f t="shared" si="10"/>
        <v>66.5</v>
      </c>
      <c r="I37" s="74">
        <f t="shared" si="10"/>
        <v>58.75</v>
      </c>
      <c r="J37" s="75">
        <f t="shared" si="10"/>
        <v>58.25</v>
      </c>
      <c r="K37" s="74">
        <f t="shared" si="10"/>
        <v>56</v>
      </c>
      <c r="L37" s="74">
        <f t="shared" si="10"/>
        <v>50</v>
      </c>
      <c r="M37" s="74">
        <f t="shared" si="10"/>
        <v>69.25</v>
      </c>
      <c r="N37" s="74">
        <f t="shared" si="10"/>
        <v>56.25</v>
      </c>
      <c r="O37" s="74">
        <f t="shared" si="10"/>
        <v>58.25</v>
      </c>
      <c r="P37" s="74">
        <f t="shared" si="10"/>
        <v>67.5</v>
      </c>
      <c r="Q37" s="74">
        <f t="shared" si="10"/>
        <v>59.75</v>
      </c>
      <c r="R37" s="74">
        <f t="shared" si="10"/>
        <v>56.75</v>
      </c>
      <c r="S37" s="74">
        <f t="shared" si="10"/>
        <v>53.5</v>
      </c>
      <c r="T37" s="74">
        <f t="shared" si="10"/>
        <v>59.5</v>
      </c>
      <c r="U37" s="74">
        <f t="shared" si="10"/>
        <v>63.75</v>
      </c>
      <c r="V37" s="74">
        <f t="shared" si="10"/>
        <v>60.75</v>
      </c>
      <c r="W37" s="74">
        <f t="shared" si="10"/>
        <v>60.25</v>
      </c>
      <c r="X37" s="74">
        <f t="shared" si="10"/>
        <v>61.25</v>
      </c>
      <c r="Y37" s="74">
        <f t="shared" si="10"/>
        <v>54.5</v>
      </c>
      <c r="Z37" s="74">
        <f t="shared" si="10"/>
        <v>59</v>
      </c>
      <c r="AA37" s="74">
        <f t="shared" si="10"/>
        <v>62.375</v>
      </c>
      <c r="AB37" s="74">
        <f t="shared" si="10"/>
        <v>62.125</v>
      </c>
      <c r="AC37" s="74">
        <f t="shared" si="10"/>
        <v>51.625</v>
      </c>
      <c r="AD37" s="74">
        <f t="shared" si="10"/>
        <v>60.25</v>
      </c>
      <c r="AE37" s="74">
        <f t="shared" si="10"/>
        <v>61.875</v>
      </c>
      <c r="AF37" s="74">
        <f t="shared" si="10"/>
        <v>70.9</v>
      </c>
      <c r="AG37" s="74">
        <f t="shared" si="10"/>
        <v>56.3625</v>
      </c>
      <c r="AH37" s="74">
        <f t="shared" si="10"/>
        <v>58.05</v>
      </c>
      <c r="AI37" s="74">
        <f t="shared" si="10"/>
        <v>63.1625</v>
      </c>
      <c r="AJ37" s="74">
        <f t="shared" si="10"/>
        <v>62.8</v>
      </c>
      <c r="AK37" s="74">
        <f t="shared" si="10"/>
        <v>68.85</v>
      </c>
      <c r="AL37" s="74">
        <f t="shared" si="10"/>
        <v>58.2125</v>
      </c>
      <c r="AM37" s="74">
        <f t="shared" si="10"/>
        <v>65.2875</v>
      </c>
      <c r="AN37" s="74">
        <f t="shared" si="10"/>
        <v>61.975</v>
      </c>
      <c r="AO37" s="74">
        <f t="shared" si="10"/>
        <v>48.125</v>
      </c>
      <c r="AP37" s="74">
        <f t="shared" si="10"/>
        <v>62</v>
      </c>
      <c r="AQ37" s="74">
        <f t="shared" si="10"/>
        <v>70.375</v>
      </c>
      <c r="AR37" s="74">
        <f t="shared" si="10"/>
        <v>64.875</v>
      </c>
      <c r="AS37" s="74">
        <f t="shared" si="10"/>
        <v>67.25</v>
      </c>
      <c r="AT37" s="74">
        <f t="shared" si="10"/>
        <v>51.416666666666664</v>
      </c>
      <c r="AU37" s="74">
        <f t="shared" si="10"/>
        <v>72.77916666666667</v>
      </c>
      <c r="AV37" s="74">
        <f t="shared" si="10"/>
        <v>60.92916666666665</v>
      </c>
      <c r="AW37" s="74">
        <f t="shared" si="10"/>
        <v>55.9625</v>
      </c>
      <c r="AX37" s="74">
        <f t="shared" si="10"/>
        <v>61.929166666666674</v>
      </c>
      <c r="AY37" s="74">
        <f t="shared" si="10"/>
        <v>63.1</v>
      </c>
      <c r="AZ37" s="74">
        <f t="shared" si="10"/>
        <v>47.841666666666676</v>
      </c>
      <c r="BA37" s="74">
        <f t="shared" si="10"/>
        <v>69.37083333333332</v>
      </c>
      <c r="BB37" s="74">
        <f aca="true" t="shared" si="11" ref="BB37:BG37">MIN(BB3:BB33)</f>
        <v>67.7875</v>
      </c>
      <c r="BC37" s="74">
        <f t="shared" si="11"/>
        <v>64.98333333333333</v>
      </c>
      <c r="BD37" s="74">
        <f t="shared" si="11"/>
        <v>66.975</v>
      </c>
      <c r="BE37" s="74">
        <f t="shared" si="11"/>
        <v>61.2</v>
      </c>
      <c r="BF37" s="74">
        <f t="shared" si="11"/>
        <v>65.17083333333333</v>
      </c>
      <c r="BG37" s="74">
        <f t="shared" si="11"/>
        <v>59.0375</v>
      </c>
      <c r="BH37" s="74">
        <f aca="true" t="shared" si="12" ref="BH37:BM37">MIN(BH3:BH33)</f>
        <v>69.825</v>
      </c>
      <c r="BI37" s="74">
        <f t="shared" si="12"/>
        <v>69.07916666666667</v>
      </c>
      <c r="BJ37" s="74">
        <f t="shared" si="12"/>
        <v>64.62083333333334</v>
      </c>
      <c r="BK37" s="74">
        <f t="shared" si="12"/>
        <v>63.666666666666664</v>
      </c>
      <c r="BL37" s="74">
        <f t="shared" si="12"/>
        <v>52.275</v>
      </c>
      <c r="BM37" s="74">
        <f t="shared" si="12"/>
        <v>68.3</v>
      </c>
      <c r="BN37" s="74">
        <f>MIN(BN3:BN33)</f>
        <v>53.149999999999984</v>
      </c>
      <c r="BO37" s="74">
        <f>MIN(BO3:BO33)</f>
        <v>65.74999999999999</v>
      </c>
      <c r="BP37" s="74">
        <f>MIN(BP3:BP33)</f>
        <v>65.98333333333333</v>
      </c>
      <c r="BQ37" s="74">
        <f>MIN(BQ3:BQ33)</f>
        <v>70.06666666666666</v>
      </c>
      <c r="BR37" s="74"/>
      <c r="BS37" s="74"/>
      <c r="BT37" s="74"/>
      <c r="BU37" s="74"/>
      <c r="BV37" s="74"/>
      <c r="BW37" s="74"/>
      <c r="BY37" s="31">
        <f>STDEV(J3:AM33)</f>
        <v>8.947771710193546</v>
      </c>
      <c r="BZ37" s="31">
        <f>STDEV(T3:AW33)</f>
        <v>9.096519829317009</v>
      </c>
      <c r="CA37" s="31">
        <f>STDEV(AD3:BG33)</f>
        <v>8.704247941743768</v>
      </c>
      <c r="CB37" s="31">
        <f>STDEV(AN3:BQ33)</f>
        <v>8.798060490852274</v>
      </c>
    </row>
    <row r="39" ht="10.5">
      <c r="A39" t="s">
        <v>26</v>
      </c>
    </row>
    <row r="40" spans="2:80" ht="10.5">
      <c r="B40" t="str">
        <f>'月平均'!B20</f>
        <v>&lt;60</v>
      </c>
      <c r="BY40" s="65" t="s">
        <v>23</v>
      </c>
      <c r="BZ40" s="65" t="s">
        <v>24</v>
      </c>
      <c r="CA40" s="65" t="s">
        <v>27</v>
      </c>
      <c r="CB40" s="65" t="str">
        <f>CB2</f>
        <v>91～20年平均</v>
      </c>
    </row>
    <row r="41" spans="1:80" ht="11.25">
      <c r="A41" s="60" t="s">
        <v>10</v>
      </c>
      <c r="B41" s="61">
        <f>COUNTIF(B3:B33,$B$40)</f>
        <v>1</v>
      </c>
      <c r="C41" s="62">
        <f aca="true" t="shared" si="13" ref="C41:BI41">COUNTIF(C3:C33,$B$40)</f>
        <v>1</v>
      </c>
      <c r="D41" s="62">
        <f t="shared" si="13"/>
        <v>1</v>
      </c>
      <c r="E41" s="62">
        <f t="shared" si="13"/>
        <v>0</v>
      </c>
      <c r="F41" s="62">
        <f t="shared" si="13"/>
        <v>3</v>
      </c>
      <c r="G41" s="62">
        <f t="shared" si="13"/>
        <v>1</v>
      </c>
      <c r="H41" s="62">
        <f t="shared" si="13"/>
        <v>0</v>
      </c>
      <c r="I41" s="62">
        <f t="shared" si="13"/>
        <v>1</v>
      </c>
      <c r="J41" s="62">
        <f t="shared" si="13"/>
        <v>1</v>
      </c>
      <c r="K41" s="63">
        <f t="shared" si="13"/>
        <v>2</v>
      </c>
      <c r="L41" s="63">
        <f t="shared" si="13"/>
        <v>2</v>
      </c>
      <c r="M41" s="63">
        <f t="shared" si="13"/>
        <v>0</v>
      </c>
      <c r="N41" s="63">
        <f t="shared" si="13"/>
        <v>2</v>
      </c>
      <c r="O41" s="63">
        <f t="shared" si="13"/>
        <v>1</v>
      </c>
      <c r="P41" s="63">
        <f t="shared" si="13"/>
        <v>0</v>
      </c>
      <c r="Q41" s="63">
        <f t="shared" si="13"/>
        <v>1</v>
      </c>
      <c r="R41" s="63">
        <f t="shared" si="13"/>
        <v>1</v>
      </c>
      <c r="S41" s="63">
        <f t="shared" si="13"/>
        <v>1</v>
      </c>
      <c r="T41" s="63">
        <f t="shared" si="13"/>
        <v>1</v>
      </c>
      <c r="U41" s="63">
        <f t="shared" si="13"/>
        <v>0</v>
      </c>
      <c r="V41" s="63">
        <f t="shared" si="13"/>
        <v>0</v>
      </c>
      <c r="W41" s="63">
        <f t="shared" si="13"/>
        <v>0</v>
      </c>
      <c r="X41" s="63">
        <f t="shared" si="13"/>
        <v>0</v>
      </c>
      <c r="Y41" s="63">
        <f t="shared" si="13"/>
        <v>3</v>
      </c>
      <c r="Z41" s="63">
        <f t="shared" si="13"/>
        <v>2</v>
      </c>
      <c r="AA41" s="63">
        <f t="shared" si="13"/>
        <v>0</v>
      </c>
      <c r="AB41" s="63">
        <f t="shared" si="13"/>
        <v>0</v>
      </c>
      <c r="AC41" s="63">
        <f t="shared" si="13"/>
        <v>1</v>
      </c>
      <c r="AD41" s="63">
        <f t="shared" si="13"/>
        <v>0</v>
      </c>
      <c r="AE41" s="63">
        <f t="shared" si="13"/>
        <v>0</v>
      </c>
      <c r="AF41" s="63">
        <f t="shared" si="13"/>
        <v>0</v>
      </c>
      <c r="AG41" s="63">
        <f t="shared" si="13"/>
        <v>1</v>
      </c>
      <c r="AH41" s="63">
        <f t="shared" si="13"/>
        <v>1</v>
      </c>
      <c r="AI41" s="63">
        <f t="shared" si="13"/>
        <v>0</v>
      </c>
      <c r="AJ41" s="63">
        <f t="shared" si="13"/>
        <v>0</v>
      </c>
      <c r="AK41" s="63">
        <f t="shared" si="13"/>
        <v>0</v>
      </c>
      <c r="AL41" s="63">
        <f t="shared" si="13"/>
        <v>1</v>
      </c>
      <c r="AM41" s="63">
        <f t="shared" si="13"/>
        <v>0</v>
      </c>
      <c r="AN41" s="63">
        <f t="shared" si="13"/>
        <v>0</v>
      </c>
      <c r="AO41" s="63">
        <f t="shared" si="13"/>
        <v>4</v>
      </c>
      <c r="AP41" s="63">
        <f t="shared" si="13"/>
        <v>0</v>
      </c>
      <c r="AQ41" s="63">
        <f t="shared" si="13"/>
        <v>0</v>
      </c>
      <c r="AR41" s="63">
        <f t="shared" si="13"/>
        <v>0</v>
      </c>
      <c r="AS41" s="63">
        <f t="shared" si="13"/>
        <v>0</v>
      </c>
      <c r="AT41" s="63">
        <f t="shared" si="13"/>
        <v>3</v>
      </c>
      <c r="AU41" s="63">
        <f t="shared" si="13"/>
        <v>0</v>
      </c>
      <c r="AV41" s="63">
        <f t="shared" si="13"/>
        <v>0</v>
      </c>
      <c r="AW41" s="63">
        <f t="shared" si="13"/>
        <v>2</v>
      </c>
      <c r="AX41" s="63">
        <f t="shared" si="13"/>
        <v>0</v>
      </c>
      <c r="AY41" s="63">
        <f t="shared" si="13"/>
        <v>0</v>
      </c>
      <c r="AZ41" s="63">
        <f t="shared" si="13"/>
        <v>1</v>
      </c>
      <c r="BA41" s="63">
        <f t="shared" si="13"/>
        <v>0</v>
      </c>
      <c r="BB41" s="63">
        <f t="shared" si="13"/>
        <v>0</v>
      </c>
      <c r="BC41" s="63">
        <f t="shared" si="13"/>
        <v>0</v>
      </c>
      <c r="BD41" s="63">
        <f t="shared" si="13"/>
        <v>0</v>
      </c>
      <c r="BE41" s="63">
        <f t="shared" si="13"/>
        <v>0</v>
      </c>
      <c r="BF41" s="63">
        <f t="shared" si="13"/>
        <v>0</v>
      </c>
      <c r="BG41" s="63">
        <f t="shared" si="13"/>
        <v>2</v>
      </c>
      <c r="BH41" s="63">
        <f t="shared" si="13"/>
        <v>0</v>
      </c>
      <c r="BI41" s="63">
        <f t="shared" si="13"/>
        <v>0</v>
      </c>
      <c r="BJ41" s="63">
        <f aca="true" t="shared" si="14" ref="BJ41:BO41">COUNTIF(BJ3:BJ33,$B$40)</f>
        <v>0</v>
      </c>
      <c r="BK41" s="63">
        <f t="shared" si="14"/>
        <v>0</v>
      </c>
      <c r="BL41" s="63">
        <f t="shared" si="14"/>
        <v>2</v>
      </c>
      <c r="BM41" s="63">
        <f t="shared" si="14"/>
        <v>0</v>
      </c>
      <c r="BN41" s="63">
        <f t="shared" si="14"/>
        <v>1</v>
      </c>
      <c r="BO41" s="63">
        <f t="shared" si="14"/>
        <v>0</v>
      </c>
      <c r="BP41" s="63">
        <f>COUNTIF(BP3:BP33,$B$40)</f>
        <v>0</v>
      </c>
      <c r="BQ41" s="63">
        <f>COUNTIF(BQ3:BQ33,$B$40)</f>
        <v>0</v>
      </c>
      <c r="BR41" s="63"/>
      <c r="BS41" s="63"/>
      <c r="BT41" s="63"/>
      <c r="BU41" s="63"/>
      <c r="BV41" s="63"/>
      <c r="BW41" s="63"/>
      <c r="BX41" s="48"/>
      <c r="BY41" s="64">
        <f>SUM(J41:AM41)</f>
        <v>21</v>
      </c>
      <c r="BZ41" s="64">
        <f>SUM(T41:AW41)</f>
        <v>19</v>
      </c>
      <c r="CA41" s="64">
        <f>SUM(AD41:BG41)</f>
        <v>15</v>
      </c>
      <c r="CB41" s="64">
        <f>SUM(AN41:BQ41)</f>
        <v>15</v>
      </c>
    </row>
    <row r="42" ht="10.5">
      <c r="BY42"/>
    </row>
    <row r="43" ht="10.5">
      <c r="BY43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日平均気温の累年平均</dc:title>
  <dc:subject/>
  <dc:creator>天気相談所</dc:creator>
  <cp:keywords/>
  <dc:description/>
  <cp:lastModifiedBy>ike ks</cp:lastModifiedBy>
  <dcterms:created xsi:type="dcterms:W3CDTF">2002-11-21T06:20:26Z</dcterms:created>
  <dcterms:modified xsi:type="dcterms:W3CDTF">2021-01-15T05:38:07Z</dcterms:modified>
  <cp:category/>
  <cp:version/>
  <cp:contentType/>
  <cp:contentStatus/>
</cp:coreProperties>
</file>