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105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<sst xmlns="http://schemas.openxmlformats.org/spreadsheetml/2006/main" count="1427" uniqueCount="41">
  <si>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</si>
  <si>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</si>
  <si>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</si>
  <si>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</si>
  <si>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</si>
  <si>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</si>
  <si>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</si>
  <si>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</si>
  <si>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</si>
  <si>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</si>
  <si>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</si>
  <si>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</si>
  <si>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</si>
  <si>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</si>
  <si>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</si>
  <si>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</si>
  <si>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</si>
  <si>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</si>
  <si>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</si>
  <si>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</si>
  <si>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</si>
  <si>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</si>
  <si>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</si>
  <si>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</si>
  <si>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</si>
  <si>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</si>
  <si>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</si>
  <si>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</si>
  <si>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</si>
  <si>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</si>
  <si>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西部</t>
  </si>
  <si>
    <t>西部　平均湿度（％）</t>
  </si>
  <si>
    <t>西部　最小湿度（％）</t>
  </si>
  <si>
    <t>-</t>
  </si>
  <si>
    <t>-</t>
  </si>
  <si>
    <t>**</t>
  </si>
  <si>
    <t>**</t>
  </si>
  <si>
    <t>**</t>
  </si>
  <si>
    <t>-</t>
  </si>
  <si>
    <r>
      <t>*</t>
    </r>
    <r>
      <rPr>
        <b/>
        <sz val="10"/>
        <rFont val="Times New Roman"/>
        <family val="1"/>
      </rPr>
      <t>*</t>
    </r>
  </si>
  <si>
    <t>**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</si>
</sst>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2" applyFont="1" applyBorder="1" applyProtection="1" quotePrefix="1">
      <alignment/>
      <protection/>
    </xf>
    <xf numFmtId="1" fontId="12" fillId="0" borderId="0" xfId="62" applyFont="1" applyBorder="1" applyAlignment="1" applyProtection="1">
      <alignment horizontal="left"/>
      <protection/>
    </xf>
    <xf numFmtId="1" fontId="8" fillId="0" borderId="0" xfId="62" applyBorder="1" applyProtection="1">
      <alignment/>
      <protection/>
    </xf>
    <xf numFmtId="1" fontId="8" fillId="0" borderId="0" xfId="62" applyBorder="1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 applyProtection="1">
      <alignment/>
      <protection/>
    </xf>
    <xf numFmtId="1" fontId="8" fillId="0" borderId="20" xfId="62" applyBorder="1" applyProtection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 applyProtection="1">
      <alignment horizontal="right"/>
      <protection/>
    </xf>
    <xf numFmtId="1" fontId="5" fillId="0" borderId="22" xfId="62" applyFont="1" applyBorder="1" applyAlignment="1" applyProtection="1">
      <alignment horizontal="right"/>
      <protection/>
    </xf>
    <xf numFmtId="1" fontId="8" fillId="0" borderId="16" xfId="62" applyBorder="1" applyAlignment="1" applyProtection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 applyProtection="1">
      <alignment/>
      <protection/>
    </xf>
    <xf numFmtId="1" fontId="13" fillId="0" borderId="11" xfId="62" applyNumberFormat="1" applyFont="1" applyBorder="1" applyProtection="1">
      <alignment/>
      <protection/>
    </xf>
    <xf numFmtId="1" fontId="13" fillId="0" borderId="20" xfId="62" applyNumberFormat="1" applyFont="1" applyBorder="1" applyProtection="1">
      <alignment/>
      <protection/>
    </xf>
    <xf numFmtId="1" fontId="8" fillId="0" borderId="15" xfId="62" applyBorder="1" applyProtection="1">
      <alignment/>
      <protection/>
    </xf>
    <xf numFmtId="1" fontId="13" fillId="0" borderId="23" xfId="62" applyNumberFormat="1" applyFont="1" applyBorder="1" applyProtection="1">
      <alignment/>
      <protection/>
    </xf>
    <xf numFmtId="1" fontId="13" fillId="0" borderId="24" xfId="62" applyNumberFormat="1" applyFont="1" applyBorder="1" applyProtection="1">
      <alignment/>
      <protection/>
    </xf>
    <xf numFmtId="1" fontId="8" fillId="33" borderId="19" xfId="62" applyFill="1" applyBorder="1" applyAlignment="1" applyProtection="1">
      <alignment horizontal="distributed"/>
      <protection/>
    </xf>
    <xf numFmtId="176" fontId="13" fillId="33" borderId="11" xfId="62" applyNumberFormat="1" applyFont="1" applyFill="1" applyBorder="1" applyProtection="1">
      <alignment/>
      <protection/>
    </xf>
    <xf numFmtId="176" fontId="13" fillId="33" borderId="20" xfId="62" applyNumberFormat="1" applyFont="1" applyFill="1" applyBorder="1" applyProtection="1">
      <alignment/>
      <protection/>
    </xf>
    <xf numFmtId="1" fontId="8" fillId="0" borderId="19" xfId="62" applyBorder="1" applyAlignment="1" applyProtection="1">
      <alignment horizontal="distributed"/>
      <protection/>
    </xf>
    <xf numFmtId="176" fontId="13" fillId="0" borderId="11" xfId="62" applyNumberFormat="1" applyFont="1" applyBorder="1" applyProtection="1">
      <alignment/>
      <protection/>
    </xf>
    <xf numFmtId="176" fontId="13" fillId="0" borderId="20" xfId="62" applyNumberFormat="1" applyFont="1" applyBorder="1" applyProtection="1">
      <alignment/>
      <protection/>
    </xf>
    <xf numFmtId="1" fontId="8" fillId="0" borderId="15" xfId="62" applyBorder="1" applyAlignment="1" applyProtection="1">
      <alignment horizontal="distributed"/>
      <protection/>
    </xf>
    <xf numFmtId="176" fontId="13" fillId="0" borderId="23" xfId="62" applyNumberFormat="1" applyFont="1" applyBorder="1" applyProtection="1">
      <alignment/>
      <protection/>
    </xf>
    <xf numFmtId="176" fontId="13" fillId="0" borderId="24" xfId="62" applyNumberFormat="1" applyFont="1" applyBorder="1" applyProtection="1">
      <alignment/>
      <protection/>
    </xf>
    <xf numFmtId="1" fontId="8" fillId="0" borderId="25" xfId="62" applyBorder="1" applyAlignment="1" applyProtection="1">
      <alignment horizontal="distributed"/>
      <protection/>
    </xf>
    <xf numFmtId="176" fontId="13" fillId="0" borderId="26" xfId="62" applyNumberFormat="1" applyFont="1" applyBorder="1" applyProtection="1">
      <alignment/>
      <protection/>
    </xf>
    <xf numFmtId="176" fontId="13" fillId="0" borderId="27" xfId="62" applyNumberFormat="1" applyFont="1" applyBorder="1" applyProtection="1">
      <alignment/>
      <protection/>
    </xf>
    <xf numFmtId="1" fontId="8" fillId="0" borderId="0" xfId="62" applyBorder="1" applyAlignment="1" applyProtection="1">
      <alignment horizontal="left"/>
      <protection/>
    </xf>
    <xf numFmtId="1" fontId="8" fillId="0" borderId="0" xfId="62" applyBorder="1" applyAlignment="1">
      <alignment horizontal="centerContinuous"/>
      <protection/>
    </xf>
    <xf numFmtId="1" fontId="9" fillId="0" borderId="0" xfId="62" applyFont="1" applyBorder="1">
      <alignment/>
      <protection/>
    </xf>
    <xf numFmtId="1" fontId="9" fillId="0" borderId="0" xfId="62" applyFont="1" applyBorder="1" applyAlignment="1" applyProtection="1">
      <alignment horizontal="left"/>
      <protection/>
    </xf>
    <xf numFmtId="1" fontId="9" fillId="0" borderId="0" xfId="62" applyFont="1" applyBorder="1" applyAlignment="1">
      <alignment/>
      <protection/>
    </xf>
    <xf numFmtId="1" fontId="5" fillId="0" borderId="16" xfId="62" applyFont="1" applyBorder="1" applyAlignment="1" applyProtection="1">
      <alignment horizontal="right"/>
      <protection/>
    </xf>
    <xf numFmtId="1" fontId="13" fillId="0" borderId="19" xfId="62" applyNumberFormat="1" applyFont="1" applyBorder="1" applyProtection="1">
      <alignment/>
      <protection/>
    </xf>
    <xf numFmtId="1" fontId="13" fillId="0" borderId="15" xfId="62" applyNumberFormat="1" applyFont="1" applyBorder="1" applyProtection="1">
      <alignment/>
      <protection/>
    </xf>
    <xf numFmtId="176" fontId="13" fillId="0" borderId="19" xfId="62" applyNumberFormat="1" applyFont="1" applyBorder="1" applyProtection="1">
      <alignment/>
      <protection/>
    </xf>
    <xf numFmtId="176" fontId="13" fillId="0" borderId="15" xfId="62" applyNumberFormat="1" applyFont="1" applyBorder="1" applyProtection="1">
      <alignment/>
      <protection/>
    </xf>
    <xf numFmtId="176" fontId="13" fillId="0" borderId="25" xfId="62" applyNumberFormat="1" applyFont="1" applyBorder="1" applyProtection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 applyProtection="1">
      <alignment horizontal="distributed"/>
      <protection/>
    </xf>
    <xf numFmtId="1" fontId="11" fillId="35" borderId="19" xfId="62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176" fontId="10" fillId="38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37" borderId="30" xfId="0" applyFont="1" applyFill="1" applyBorder="1" applyAlignment="1">
      <alignment/>
    </xf>
    <xf numFmtId="176" fontId="10" fillId="38" borderId="30" xfId="0" applyNumberFormat="1" applyFont="1" applyFill="1" applyBorder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NumberFormat="1" applyFont="1" applyFill="1" applyBorder="1" applyProtection="1">
      <alignment/>
      <protection/>
    </xf>
    <xf numFmtId="1" fontId="14" fillId="33" borderId="19" xfId="62" applyNumberFormat="1" applyFont="1" applyFill="1" applyBorder="1" applyProtection="1">
      <alignment/>
      <protection/>
    </xf>
    <xf numFmtId="1" fontId="14" fillId="33" borderId="11" xfId="62" applyNumberFormat="1" applyFont="1" applyFill="1" applyBorder="1" applyProtection="1">
      <alignment/>
      <protection/>
    </xf>
    <xf numFmtId="1" fontId="14" fillId="33" borderId="20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" fontId="14" fillId="35" borderId="20" xfId="62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10" fillId="0" borderId="0" xfId="0" applyNumberFormat="1" applyFont="1" applyBorder="1" applyAlignment="1">
      <alignment horizontal="center"/>
    </xf>
    <xf numFmtId="0" fontId="6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/>
    </xf>
    <xf numFmtId="179" fontId="23" fillId="0" borderId="0" xfId="61" applyNumberFormat="1" applyFont="1" applyFill="1" applyProtection="1">
      <alignment/>
      <protection/>
    </xf>
    <xf numFmtId="179" fontId="23" fillId="0" borderId="32" xfId="61" applyNumberFormat="1" applyFont="1" applyFill="1" applyBorder="1" applyProtection="1">
      <alignment/>
      <protection/>
    </xf>
    <xf numFmtId="177" fontId="23" fillId="0" borderId="0" xfId="61" applyNumberFormat="1" applyFont="1" applyFill="1" applyAlignment="1" applyProtection="1">
      <alignment horizontal="center"/>
      <protection/>
    </xf>
    <xf numFmtId="177" fontId="23" fillId="0" borderId="32" xfId="61" applyNumberFormat="1" applyFont="1" applyFill="1" applyBorder="1" applyAlignment="1" applyProtection="1">
      <alignment horizontal="center"/>
      <protection/>
    </xf>
    <xf numFmtId="177" fontId="23" fillId="0" borderId="24" xfId="61" applyNumberFormat="1" applyFont="1" applyFill="1" applyBorder="1" applyAlignment="1">
      <alignment horizontal="center"/>
    </xf>
    <xf numFmtId="1" fontId="14" fillId="33" borderId="11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v>2014</v>
      </c>
      <c r="Z1" t="s">
        <v>1</v>
      </c>
      <c r="AA1" s="92">
        <v>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aca="true" t="shared" si="0" ref="Z4:Z19">AVERAGE(B4:Y4)</f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aca="true" t="shared" si="1" ref="Z20:Z33">AVERAGE(B20:Y20)</f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1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1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1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1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1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1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1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1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4" t="e">
        <f t="shared" si="1"/>
        <v>#DIV/0!</v>
      </c>
      <c r="AA29" s="108"/>
      <c r="AB29" s="110"/>
      <c r="AC29" s="6">
        <v>27</v>
      </c>
    </row>
    <row r="30" spans="1:29" ht="13.5" customHeight="1">
      <c r="A30" s="83">
        <v>28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84" t="e">
        <f t="shared" si="1"/>
        <v>#DIV/0!</v>
      </c>
      <c r="AA30" s="108"/>
      <c r="AB30" s="110"/>
      <c r="AC30" s="6">
        <v>28</v>
      </c>
    </row>
    <row r="31" spans="1:29" ht="13.5" customHeight="1">
      <c r="A31" s="83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84" t="e">
        <f t="shared" si="1"/>
        <v>#DIV/0!</v>
      </c>
      <c r="AA31" s="108"/>
      <c r="AB31" s="110"/>
      <c r="AC31" s="6">
        <v>29</v>
      </c>
    </row>
    <row r="32" spans="1:29" ht="13.5" customHeight="1">
      <c r="A32" s="83">
        <v>30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84" t="e">
        <f t="shared" si="1"/>
        <v>#DIV/0!</v>
      </c>
      <c r="AA32" s="108"/>
      <c r="AB32" s="110"/>
      <c r="AC32" s="6">
        <v>30</v>
      </c>
    </row>
    <row r="33" spans="1:29" ht="13.5" customHeight="1">
      <c r="A33" s="83">
        <v>31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84" t="e">
        <f t="shared" si="1"/>
        <v>#DIV/0!</v>
      </c>
      <c r="AA33" s="108"/>
      <c r="AB33" s="110"/>
      <c r="AC33" s="6">
        <v>31</v>
      </c>
    </row>
    <row r="34" spans="1:29" ht="18" customHeight="1">
      <c r="A34" s="88" t="s">
        <v>7</v>
      </c>
      <c r="B34" s="89" t="e">
        <f>AVERAGE(B3:B33)</f>
        <v>#DIV/0!</v>
      </c>
      <c r="C34" s="89" t="e">
        <f aca="true" t="shared" si="2" ref="C34:R34">AVERAGE(C3:C33)</f>
        <v>#DIV/0!</v>
      </c>
      <c r="D34" s="89" t="e">
        <f t="shared" si="2"/>
        <v>#DIV/0!</v>
      </c>
      <c r="E34" s="89" t="e">
        <f t="shared" si="2"/>
        <v>#DIV/0!</v>
      </c>
      <c r="F34" s="89" t="e">
        <f t="shared" si="2"/>
        <v>#DIV/0!</v>
      </c>
      <c r="G34" s="89" t="e">
        <f t="shared" si="2"/>
        <v>#DIV/0!</v>
      </c>
      <c r="H34" s="89" t="e">
        <f t="shared" si="2"/>
        <v>#DIV/0!</v>
      </c>
      <c r="I34" s="89" t="e">
        <f t="shared" si="2"/>
        <v>#DIV/0!</v>
      </c>
      <c r="J34" s="89" t="e">
        <f t="shared" si="2"/>
        <v>#DIV/0!</v>
      </c>
      <c r="K34" s="89" t="e">
        <f t="shared" si="2"/>
        <v>#DIV/0!</v>
      </c>
      <c r="L34" s="89" t="e">
        <f t="shared" si="2"/>
        <v>#DIV/0!</v>
      </c>
      <c r="M34" s="89" t="e">
        <f t="shared" si="2"/>
        <v>#DIV/0!</v>
      </c>
      <c r="N34" s="89" t="e">
        <f t="shared" si="2"/>
        <v>#DIV/0!</v>
      </c>
      <c r="O34" s="89" t="e">
        <f t="shared" si="2"/>
        <v>#DIV/0!</v>
      </c>
      <c r="P34" s="89" t="e">
        <f t="shared" si="2"/>
        <v>#DIV/0!</v>
      </c>
      <c r="Q34" s="89" t="e">
        <f t="shared" si="2"/>
        <v>#DIV/0!</v>
      </c>
      <c r="R34" s="89" t="e">
        <f t="shared" si="2"/>
        <v>#DIV/0!</v>
      </c>
      <c r="S34" s="89" t="e">
        <f aca="true" t="shared" si="3" ref="S34:Y34">AVERAGE(S3:S33)</f>
        <v>#DIV/0!</v>
      </c>
      <c r="T34" s="89" t="e">
        <f t="shared" si="3"/>
        <v>#DIV/0!</v>
      </c>
      <c r="U34" s="89" t="e">
        <f t="shared" si="3"/>
        <v>#DIV/0!</v>
      </c>
      <c r="V34" s="89" t="e">
        <f t="shared" si="3"/>
        <v>#DIV/0!</v>
      </c>
      <c r="W34" s="89" t="e">
        <f t="shared" si="3"/>
        <v>#DIV/0!</v>
      </c>
      <c r="X34" s="89" t="e">
        <f t="shared" si="3"/>
        <v>#DIV/0!</v>
      </c>
      <c r="Y34" s="89" t="e">
        <f t="shared" si="3"/>
        <v>#DIV/0!</v>
      </c>
      <c r="Z34" s="89" t="e">
        <f>AVERAGE(B3:Y33)</f>
        <v>#DIV/0!</v>
      </c>
      <c r="AA34" s="90" t="e">
        <f>AVERAGE(最低)</f>
        <v>#DIV/0!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0</v>
      </c>
      <c r="C40" s="102"/>
      <c r="D40" s="112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2014</v>
      </c>
      <c r="Z1" t="s">
        <v>1</v>
      </c>
      <c r="AA1" s="92">
        <v>10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90.5</v>
      </c>
      <c r="C3" s="108">
        <v>92.4</v>
      </c>
      <c r="D3" s="108">
        <v>92.6</v>
      </c>
      <c r="E3" s="108">
        <v>82.1</v>
      </c>
      <c r="F3" s="108">
        <v>81.5</v>
      </c>
      <c r="G3" s="108">
        <v>84.1</v>
      </c>
      <c r="H3" s="108">
        <v>84</v>
      </c>
      <c r="I3" s="108">
        <v>82.5</v>
      </c>
      <c r="J3" s="108">
        <v>80.7</v>
      </c>
      <c r="K3" s="108">
        <v>79.4</v>
      </c>
      <c r="L3" s="108">
        <v>75.8</v>
      </c>
      <c r="M3" s="108">
        <v>78.2</v>
      </c>
      <c r="N3" s="108">
        <v>83.4</v>
      </c>
      <c r="O3" s="108">
        <v>86.4</v>
      </c>
      <c r="P3" s="108">
        <v>85.1</v>
      </c>
      <c r="Q3" s="108">
        <v>94.4</v>
      </c>
      <c r="R3" s="108">
        <v>91.5</v>
      </c>
      <c r="S3" s="108">
        <v>91.2</v>
      </c>
      <c r="T3" s="108">
        <v>90.6</v>
      </c>
      <c r="U3" s="108">
        <v>88.5</v>
      </c>
      <c r="V3" s="108">
        <v>89.5</v>
      </c>
      <c r="W3" s="108">
        <v>87.7</v>
      </c>
      <c r="X3" s="108">
        <v>92</v>
      </c>
      <c r="Y3" s="108">
        <v>95.4</v>
      </c>
      <c r="Z3" s="84">
        <f aca="true" t="shared" si="0" ref="Z3:Z33">AVERAGE(B3:Y3)</f>
        <v>86.64583333333333</v>
      </c>
      <c r="AA3" s="108">
        <v>74.8</v>
      </c>
      <c r="AB3" s="110">
        <v>0.45694444444444443</v>
      </c>
      <c r="AC3" s="5">
        <v>1</v>
      </c>
    </row>
    <row r="4" spans="1:29" ht="13.5" customHeight="1">
      <c r="A4" s="83">
        <v>2</v>
      </c>
      <c r="B4" s="108">
        <v>95.4</v>
      </c>
      <c r="C4" s="108">
        <v>95.6</v>
      </c>
      <c r="D4" s="108">
        <v>96</v>
      </c>
      <c r="E4" s="108">
        <v>96.1</v>
      </c>
      <c r="F4" s="108">
        <v>96.9</v>
      </c>
      <c r="G4" s="108">
        <v>97.2</v>
      </c>
      <c r="H4" s="108">
        <v>95.8</v>
      </c>
      <c r="I4" s="108">
        <v>86.2</v>
      </c>
      <c r="J4" s="108">
        <v>82.6</v>
      </c>
      <c r="K4" s="108">
        <v>81.6</v>
      </c>
      <c r="L4" s="108">
        <v>81.3</v>
      </c>
      <c r="M4" s="108">
        <v>80.8</v>
      </c>
      <c r="N4" s="108">
        <v>80.9</v>
      </c>
      <c r="O4" s="108">
        <v>82.2</v>
      </c>
      <c r="P4" s="108">
        <v>82</v>
      </c>
      <c r="Q4" s="108">
        <v>82.4</v>
      </c>
      <c r="R4" s="108">
        <v>86.2</v>
      </c>
      <c r="S4" s="108">
        <v>88.6</v>
      </c>
      <c r="T4" s="108">
        <v>89.7</v>
      </c>
      <c r="U4" s="108">
        <v>93.3</v>
      </c>
      <c r="V4" s="108">
        <v>96</v>
      </c>
      <c r="W4" s="108">
        <v>97.4</v>
      </c>
      <c r="X4" s="108">
        <v>97.5</v>
      </c>
      <c r="Y4" s="108">
        <v>97.5</v>
      </c>
      <c r="Z4" s="84">
        <f t="shared" si="0"/>
        <v>89.96666666666668</v>
      </c>
      <c r="AA4" s="108">
        <v>77.3</v>
      </c>
      <c r="AB4" s="110">
        <v>0.5055555555555555</v>
      </c>
      <c r="AC4" s="6">
        <v>2</v>
      </c>
    </row>
    <row r="5" spans="1:29" ht="13.5" customHeight="1">
      <c r="A5" s="83">
        <v>3</v>
      </c>
      <c r="B5" s="108">
        <v>97.5</v>
      </c>
      <c r="C5" s="108">
        <v>97.3</v>
      </c>
      <c r="D5" s="108">
        <v>97</v>
      </c>
      <c r="E5" s="108">
        <v>97.5</v>
      </c>
      <c r="F5" s="108">
        <v>97.6</v>
      </c>
      <c r="G5" s="108">
        <v>97.7</v>
      </c>
      <c r="H5" s="108">
        <v>97.7</v>
      </c>
      <c r="I5" s="108">
        <v>97.6</v>
      </c>
      <c r="J5" s="108">
        <v>92.5</v>
      </c>
      <c r="K5" s="108">
        <v>81.3</v>
      </c>
      <c r="L5" s="108">
        <v>76.6</v>
      </c>
      <c r="M5" s="108">
        <v>77.2</v>
      </c>
      <c r="N5" s="108">
        <v>74.4</v>
      </c>
      <c r="O5" s="108">
        <v>74.1</v>
      </c>
      <c r="P5" s="108">
        <v>79.1</v>
      </c>
      <c r="Q5" s="108">
        <v>81.9</v>
      </c>
      <c r="R5" s="108">
        <v>89.5</v>
      </c>
      <c r="S5" s="108">
        <v>93.4</v>
      </c>
      <c r="T5" s="108">
        <v>91.3</v>
      </c>
      <c r="U5" s="108">
        <v>85.9</v>
      </c>
      <c r="V5" s="108">
        <v>92.1</v>
      </c>
      <c r="W5" s="108">
        <v>95.1</v>
      </c>
      <c r="X5" s="108">
        <v>94.2</v>
      </c>
      <c r="Y5" s="108">
        <v>95</v>
      </c>
      <c r="Z5" s="84">
        <f t="shared" si="0"/>
        <v>89.72916666666667</v>
      </c>
      <c r="AA5" s="108">
        <v>71.2</v>
      </c>
      <c r="AB5" s="110">
        <v>0.5680555555555555</v>
      </c>
      <c r="AC5" s="6">
        <v>3</v>
      </c>
    </row>
    <row r="6" spans="1:29" ht="13.5" customHeight="1">
      <c r="A6" s="83">
        <v>4</v>
      </c>
      <c r="B6" s="108">
        <v>95.8</v>
      </c>
      <c r="C6" s="108">
        <v>95.6</v>
      </c>
      <c r="D6" s="108">
        <v>96</v>
      </c>
      <c r="E6" s="108">
        <v>96.3</v>
      </c>
      <c r="F6" s="108">
        <v>95.8</v>
      </c>
      <c r="G6" s="108">
        <v>95.3</v>
      </c>
      <c r="H6" s="108">
        <v>92.6</v>
      </c>
      <c r="I6" s="108">
        <v>83.3</v>
      </c>
      <c r="J6" s="108">
        <v>78.9</v>
      </c>
      <c r="K6" s="108">
        <v>78.5</v>
      </c>
      <c r="L6" s="108">
        <v>67.6</v>
      </c>
      <c r="M6" s="108">
        <v>70.5</v>
      </c>
      <c r="N6" s="108">
        <v>77.3</v>
      </c>
      <c r="O6" s="108">
        <v>74.5</v>
      </c>
      <c r="P6" s="108">
        <v>79.6</v>
      </c>
      <c r="Q6" s="108">
        <v>85.6</v>
      </c>
      <c r="R6" s="108">
        <v>89.2</v>
      </c>
      <c r="S6" s="108">
        <v>95.5</v>
      </c>
      <c r="T6" s="108">
        <v>95.7</v>
      </c>
      <c r="U6" s="108">
        <v>96.1</v>
      </c>
      <c r="V6" s="108">
        <v>95.4</v>
      </c>
      <c r="W6" s="108">
        <v>95.5</v>
      </c>
      <c r="X6" s="108">
        <v>93.2</v>
      </c>
      <c r="Y6" s="108">
        <v>94.1</v>
      </c>
      <c r="Z6" s="84">
        <f t="shared" si="0"/>
        <v>88.24583333333332</v>
      </c>
      <c r="AA6" s="108">
        <v>65.9</v>
      </c>
      <c r="AB6" s="110">
        <v>0.45208333333333334</v>
      </c>
      <c r="AC6" s="6">
        <v>4</v>
      </c>
    </row>
    <row r="7" spans="1:29" ht="13.5" customHeight="1">
      <c r="A7" s="83">
        <v>5</v>
      </c>
      <c r="B7" s="108">
        <v>92.1</v>
      </c>
      <c r="C7" s="108">
        <v>77.8</v>
      </c>
      <c r="D7" s="108">
        <v>80.9</v>
      </c>
      <c r="E7" s="108">
        <v>80.6</v>
      </c>
      <c r="F7" s="108">
        <v>80.2</v>
      </c>
      <c r="G7" s="108">
        <v>79.9</v>
      </c>
      <c r="H7" s="108">
        <v>78.6</v>
      </c>
      <c r="I7" s="108">
        <v>74.3</v>
      </c>
      <c r="J7" s="108">
        <v>74.5</v>
      </c>
      <c r="K7" s="108">
        <v>78.8</v>
      </c>
      <c r="L7" s="108">
        <v>95.3</v>
      </c>
      <c r="M7" s="108">
        <v>96.2</v>
      </c>
      <c r="N7" s="108">
        <v>92.9</v>
      </c>
      <c r="O7" s="108">
        <v>94</v>
      </c>
      <c r="P7" s="108">
        <v>93.7</v>
      </c>
      <c r="Q7" s="108">
        <v>95.2</v>
      </c>
      <c r="R7" s="108">
        <v>97.4</v>
      </c>
      <c r="S7" s="108">
        <v>96.7</v>
      </c>
      <c r="T7" s="108">
        <v>97.4</v>
      </c>
      <c r="U7" s="108">
        <v>97.5</v>
      </c>
      <c r="V7" s="108">
        <v>95.4</v>
      </c>
      <c r="W7" s="108">
        <v>95.5</v>
      </c>
      <c r="X7" s="108">
        <v>96.6</v>
      </c>
      <c r="Y7" s="108">
        <v>95.7</v>
      </c>
      <c r="Z7" s="84">
        <f t="shared" si="0"/>
        <v>89.05000000000001</v>
      </c>
      <c r="AA7" s="108">
        <v>73.1</v>
      </c>
      <c r="AB7" s="110">
        <v>0.3875</v>
      </c>
      <c r="AC7" s="6">
        <v>5</v>
      </c>
    </row>
    <row r="8" spans="1:29" ht="13.5" customHeight="1">
      <c r="A8" s="83">
        <v>6</v>
      </c>
      <c r="B8" s="108">
        <v>95.5</v>
      </c>
      <c r="C8" s="108">
        <v>95.5</v>
      </c>
      <c r="D8" s="108">
        <v>97.5</v>
      </c>
      <c r="E8" s="108">
        <v>96.1</v>
      </c>
      <c r="F8" s="108">
        <v>94.5</v>
      </c>
      <c r="G8" s="108">
        <v>94.5</v>
      </c>
      <c r="H8" s="108">
        <v>93.5</v>
      </c>
      <c r="I8" s="108">
        <v>93.5</v>
      </c>
      <c r="J8" s="108">
        <v>93.7</v>
      </c>
      <c r="K8" s="108">
        <v>94.1</v>
      </c>
      <c r="L8" s="108">
        <v>95.3</v>
      </c>
      <c r="M8" s="108">
        <v>94.8</v>
      </c>
      <c r="N8" s="108">
        <v>93.7</v>
      </c>
      <c r="O8" s="108">
        <v>82.9</v>
      </c>
      <c r="P8" s="108">
        <v>71.9</v>
      </c>
      <c r="Q8" s="108">
        <v>82.3</v>
      </c>
      <c r="R8" s="108">
        <v>92.6</v>
      </c>
      <c r="S8" s="108">
        <v>96.2</v>
      </c>
      <c r="T8" s="108">
        <v>96.2</v>
      </c>
      <c r="U8" s="108">
        <v>95.7</v>
      </c>
      <c r="V8" s="108">
        <v>97.3</v>
      </c>
      <c r="W8" s="108">
        <v>97.5</v>
      </c>
      <c r="X8" s="108">
        <v>89.7</v>
      </c>
      <c r="Y8" s="108">
        <v>89</v>
      </c>
      <c r="Z8" s="84">
        <f t="shared" si="0"/>
        <v>92.64583333333333</v>
      </c>
      <c r="AA8" s="108">
        <v>71.9</v>
      </c>
      <c r="AB8" s="110">
        <v>0.6256944444444444</v>
      </c>
      <c r="AC8" s="6">
        <v>6</v>
      </c>
    </row>
    <row r="9" spans="1:29" ht="13.5" customHeight="1">
      <c r="A9" s="83">
        <v>7</v>
      </c>
      <c r="B9" s="108">
        <v>87.4</v>
      </c>
      <c r="C9" s="108">
        <v>89.7</v>
      </c>
      <c r="D9" s="108">
        <v>93.8</v>
      </c>
      <c r="E9" s="108">
        <v>91.7</v>
      </c>
      <c r="F9" s="108">
        <v>96.5</v>
      </c>
      <c r="G9" s="108">
        <v>96.6</v>
      </c>
      <c r="H9" s="108">
        <v>90.7</v>
      </c>
      <c r="I9" s="108">
        <v>73.1</v>
      </c>
      <c r="J9" s="108">
        <v>60.1</v>
      </c>
      <c r="K9" s="108">
        <v>57</v>
      </c>
      <c r="L9" s="108">
        <v>70.1</v>
      </c>
      <c r="M9" s="108">
        <v>71.5</v>
      </c>
      <c r="N9" s="108">
        <v>65.7</v>
      </c>
      <c r="O9" s="108">
        <v>67.9</v>
      </c>
      <c r="P9" s="108">
        <v>70.9</v>
      </c>
      <c r="Q9" s="108">
        <v>73.1</v>
      </c>
      <c r="R9" s="108">
        <v>76.6</v>
      </c>
      <c r="S9" s="108">
        <v>87.3</v>
      </c>
      <c r="T9" s="108">
        <v>95.9</v>
      </c>
      <c r="U9" s="108">
        <v>96.9</v>
      </c>
      <c r="V9" s="108">
        <v>96.8</v>
      </c>
      <c r="W9" s="108">
        <v>96.4</v>
      </c>
      <c r="X9" s="108">
        <v>96.1</v>
      </c>
      <c r="Y9" s="108">
        <v>96</v>
      </c>
      <c r="Z9" s="84">
        <f t="shared" si="0"/>
        <v>83.24166666666667</v>
      </c>
      <c r="AA9" s="108">
        <v>51.4</v>
      </c>
      <c r="AB9" s="110">
        <v>0.4131944444444444</v>
      </c>
      <c r="AC9" s="6">
        <v>7</v>
      </c>
    </row>
    <row r="10" spans="1:29" ht="13.5" customHeight="1">
      <c r="A10" s="83">
        <v>8</v>
      </c>
      <c r="B10" s="108">
        <v>95.9</v>
      </c>
      <c r="C10" s="108">
        <v>95.3</v>
      </c>
      <c r="D10" s="108">
        <v>96</v>
      </c>
      <c r="E10" s="108">
        <v>96.9</v>
      </c>
      <c r="F10" s="108">
        <v>97.5</v>
      </c>
      <c r="G10" s="108">
        <v>97.6</v>
      </c>
      <c r="H10" s="108">
        <v>95.2</v>
      </c>
      <c r="I10" s="108">
        <v>93.1</v>
      </c>
      <c r="J10" s="108">
        <v>85.9</v>
      </c>
      <c r="K10" s="108">
        <v>67.6</v>
      </c>
      <c r="L10" s="108">
        <v>69.9</v>
      </c>
      <c r="M10" s="108">
        <v>75.7</v>
      </c>
      <c r="N10" s="108">
        <v>68.1</v>
      </c>
      <c r="O10" s="108">
        <v>75.5</v>
      </c>
      <c r="P10" s="108">
        <v>72.7</v>
      </c>
      <c r="Q10" s="108">
        <v>73.5</v>
      </c>
      <c r="R10" s="108">
        <v>79.8</v>
      </c>
      <c r="S10" s="108">
        <v>87.2</v>
      </c>
      <c r="T10" s="108">
        <v>95.2</v>
      </c>
      <c r="U10" s="108">
        <v>95.8</v>
      </c>
      <c r="V10" s="108">
        <v>95.8</v>
      </c>
      <c r="W10" s="108">
        <v>95.2</v>
      </c>
      <c r="X10" s="108">
        <v>95.8</v>
      </c>
      <c r="Y10" s="108">
        <v>96.3</v>
      </c>
      <c r="Z10" s="84">
        <f t="shared" si="0"/>
        <v>87.39583333333333</v>
      </c>
      <c r="AA10" s="108">
        <v>61.7</v>
      </c>
      <c r="AB10" s="110">
        <v>0.5298611111111111</v>
      </c>
      <c r="AC10" s="6">
        <v>8</v>
      </c>
    </row>
    <row r="11" spans="1:29" ht="13.5" customHeight="1">
      <c r="A11" s="83">
        <v>9</v>
      </c>
      <c r="B11" s="108">
        <v>95.6</v>
      </c>
      <c r="C11" s="108">
        <v>95.7</v>
      </c>
      <c r="D11" s="108">
        <v>95.9</v>
      </c>
      <c r="E11" s="108">
        <v>96.9</v>
      </c>
      <c r="F11" s="108">
        <v>96.8</v>
      </c>
      <c r="G11" s="108">
        <v>96.8</v>
      </c>
      <c r="H11" s="108">
        <v>95.8</v>
      </c>
      <c r="I11" s="108">
        <v>90.4</v>
      </c>
      <c r="J11" s="108">
        <v>79.5</v>
      </c>
      <c r="K11" s="108">
        <v>71</v>
      </c>
      <c r="L11" s="108">
        <v>70.8</v>
      </c>
      <c r="M11" s="108">
        <v>69.1</v>
      </c>
      <c r="N11" s="108">
        <v>63.8</v>
      </c>
      <c r="O11" s="108">
        <v>61.7</v>
      </c>
      <c r="P11" s="108">
        <v>63.1</v>
      </c>
      <c r="Q11" s="108">
        <v>69.7</v>
      </c>
      <c r="R11" s="108">
        <v>75.3</v>
      </c>
      <c r="S11" s="108">
        <v>87</v>
      </c>
      <c r="T11" s="108">
        <v>92</v>
      </c>
      <c r="U11" s="108">
        <v>95.2</v>
      </c>
      <c r="V11" s="108">
        <v>95.3</v>
      </c>
      <c r="W11" s="108">
        <v>95.4</v>
      </c>
      <c r="X11" s="108">
        <v>96.1</v>
      </c>
      <c r="Y11" s="108">
        <v>96.2</v>
      </c>
      <c r="Z11" s="84">
        <f t="shared" si="0"/>
        <v>85.21249999999999</v>
      </c>
      <c r="AA11" s="108">
        <v>59.5</v>
      </c>
      <c r="AB11" s="110">
        <v>0.5923611111111111</v>
      </c>
      <c r="AC11" s="6">
        <v>9</v>
      </c>
    </row>
    <row r="12" spans="1:29" ht="13.5" customHeight="1">
      <c r="A12" s="86">
        <v>10</v>
      </c>
      <c r="B12" s="109">
        <v>96.8</v>
      </c>
      <c r="C12" s="109">
        <v>97.1</v>
      </c>
      <c r="D12" s="109">
        <v>97</v>
      </c>
      <c r="E12" s="109">
        <v>97.6</v>
      </c>
      <c r="F12" s="109">
        <v>97.6</v>
      </c>
      <c r="G12" s="109">
        <v>97.6</v>
      </c>
      <c r="H12" s="109">
        <v>97.4</v>
      </c>
      <c r="I12" s="109">
        <v>87.5</v>
      </c>
      <c r="J12" s="109">
        <v>76.1</v>
      </c>
      <c r="K12" s="109">
        <v>72.2</v>
      </c>
      <c r="L12" s="109">
        <v>67.1</v>
      </c>
      <c r="M12" s="109">
        <v>62.2</v>
      </c>
      <c r="N12" s="109">
        <v>60.6</v>
      </c>
      <c r="O12" s="109">
        <v>63.4</v>
      </c>
      <c r="P12" s="109">
        <v>67.6</v>
      </c>
      <c r="Q12" s="109">
        <v>84.4</v>
      </c>
      <c r="R12" s="109">
        <v>91.6</v>
      </c>
      <c r="S12" s="109">
        <v>95.7</v>
      </c>
      <c r="T12" s="109">
        <v>96.6</v>
      </c>
      <c r="U12" s="109">
        <v>96.8</v>
      </c>
      <c r="V12" s="109">
        <v>96.4</v>
      </c>
      <c r="W12" s="109">
        <v>95.5</v>
      </c>
      <c r="X12" s="109">
        <v>97.1</v>
      </c>
      <c r="Y12" s="109">
        <v>97.4</v>
      </c>
      <c r="Z12" s="87">
        <f t="shared" si="0"/>
        <v>87.05416666666666</v>
      </c>
      <c r="AA12" s="109">
        <v>58.3</v>
      </c>
      <c r="AB12" s="111">
        <v>0.56875</v>
      </c>
      <c r="AC12" s="6">
        <v>10</v>
      </c>
    </row>
    <row r="13" spans="1:29" ht="13.5" customHeight="1">
      <c r="A13" s="83">
        <v>11</v>
      </c>
      <c r="B13" s="108">
        <v>97.3</v>
      </c>
      <c r="C13" s="108">
        <v>97.2</v>
      </c>
      <c r="D13" s="108">
        <v>97.4</v>
      </c>
      <c r="E13" s="108">
        <v>97.5</v>
      </c>
      <c r="F13" s="108">
        <v>97.4</v>
      </c>
      <c r="G13" s="108">
        <v>97.5</v>
      </c>
      <c r="H13" s="108">
        <v>96.9</v>
      </c>
      <c r="I13" s="108">
        <v>91.4</v>
      </c>
      <c r="J13" s="108">
        <v>74.2</v>
      </c>
      <c r="K13" s="108">
        <v>61.3</v>
      </c>
      <c r="L13" s="108">
        <v>56.7</v>
      </c>
      <c r="M13" s="108">
        <v>62</v>
      </c>
      <c r="N13" s="108">
        <v>61.9</v>
      </c>
      <c r="O13" s="108">
        <v>65.7</v>
      </c>
      <c r="P13" s="108">
        <v>66.8</v>
      </c>
      <c r="Q13" s="108">
        <v>70.6</v>
      </c>
      <c r="R13" s="108">
        <v>76.1</v>
      </c>
      <c r="S13" s="108">
        <v>92.1</v>
      </c>
      <c r="T13" s="108">
        <v>95.2</v>
      </c>
      <c r="U13" s="108">
        <v>96.1</v>
      </c>
      <c r="V13" s="108">
        <v>96.9</v>
      </c>
      <c r="W13" s="108">
        <v>97.3</v>
      </c>
      <c r="X13" s="108">
        <v>97.4</v>
      </c>
      <c r="Y13" s="108">
        <v>96.9</v>
      </c>
      <c r="Z13" s="84">
        <f t="shared" si="0"/>
        <v>84.99166666666666</v>
      </c>
      <c r="AA13" s="108">
        <v>54.3</v>
      </c>
      <c r="AB13" s="110">
        <v>0.4527777777777778</v>
      </c>
      <c r="AC13" s="5">
        <v>11</v>
      </c>
    </row>
    <row r="14" spans="1:29" ht="13.5" customHeight="1">
      <c r="A14" s="83">
        <v>12</v>
      </c>
      <c r="B14" s="108">
        <v>97</v>
      </c>
      <c r="C14" s="108">
        <v>97.2</v>
      </c>
      <c r="D14" s="108">
        <v>96.2</v>
      </c>
      <c r="E14" s="108">
        <v>85.6</v>
      </c>
      <c r="F14" s="108">
        <v>91.1</v>
      </c>
      <c r="G14" s="108">
        <v>84.5</v>
      </c>
      <c r="H14" s="108">
        <v>81</v>
      </c>
      <c r="I14" s="108">
        <v>76.4</v>
      </c>
      <c r="J14" s="108">
        <v>70.1</v>
      </c>
      <c r="K14" s="108">
        <v>65.8</v>
      </c>
      <c r="L14" s="108">
        <v>64</v>
      </c>
      <c r="M14" s="108">
        <v>69.1</v>
      </c>
      <c r="N14" s="108">
        <v>67.9</v>
      </c>
      <c r="O14" s="108">
        <v>68</v>
      </c>
      <c r="P14" s="108">
        <v>66.5</v>
      </c>
      <c r="Q14" s="108">
        <v>80.3</v>
      </c>
      <c r="R14" s="108">
        <v>92.2</v>
      </c>
      <c r="S14" s="108">
        <v>96</v>
      </c>
      <c r="T14" s="108">
        <v>96.8</v>
      </c>
      <c r="U14" s="108">
        <v>97.4</v>
      </c>
      <c r="V14" s="108">
        <v>97.4</v>
      </c>
      <c r="W14" s="108">
        <v>97.4</v>
      </c>
      <c r="X14" s="108">
        <v>97</v>
      </c>
      <c r="Y14" s="108">
        <v>97.3</v>
      </c>
      <c r="Z14" s="84">
        <f t="shared" si="0"/>
        <v>84.67500000000001</v>
      </c>
      <c r="AA14" s="108">
        <v>57.7</v>
      </c>
      <c r="AB14" s="110">
        <v>0.4694444444444445</v>
      </c>
      <c r="AC14" s="6">
        <v>12</v>
      </c>
    </row>
    <row r="15" spans="1:29" ht="13.5" customHeight="1">
      <c r="A15" s="83">
        <v>13</v>
      </c>
      <c r="B15" s="108">
        <v>97.4</v>
      </c>
      <c r="C15" s="108">
        <v>97.4</v>
      </c>
      <c r="D15" s="108">
        <v>97.3</v>
      </c>
      <c r="E15" s="108">
        <v>97.3</v>
      </c>
      <c r="F15" s="108">
        <v>96.9</v>
      </c>
      <c r="G15" s="108">
        <v>96.6</v>
      </c>
      <c r="H15" s="108">
        <v>96.1</v>
      </c>
      <c r="I15" s="108">
        <v>95.3</v>
      </c>
      <c r="J15" s="108">
        <v>94.5</v>
      </c>
      <c r="K15" s="108">
        <v>91.1</v>
      </c>
      <c r="L15" s="108">
        <v>91.9</v>
      </c>
      <c r="M15" s="108">
        <v>88.5</v>
      </c>
      <c r="N15" s="108">
        <v>80.2</v>
      </c>
      <c r="O15" s="108">
        <v>88.4</v>
      </c>
      <c r="P15" s="108">
        <v>90.7</v>
      </c>
      <c r="Q15" s="108">
        <v>89.9</v>
      </c>
      <c r="R15" s="108">
        <v>92</v>
      </c>
      <c r="S15" s="108">
        <v>91.7</v>
      </c>
      <c r="T15" s="108">
        <v>93</v>
      </c>
      <c r="U15" s="108">
        <v>94.9</v>
      </c>
      <c r="V15" s="108">
        <v>93.1</v>
      </c>
      <c r="W15" s="108">
        <v>93.4</v>
      </c>
      <c r="X15" s="108">
        <v>95.6</v>
      </c>
      <c r="Y15" s="108">
        <v>96.5</v>
      </c>
      <c r="Z15" s="84">
        <f t="shared" si="0"/>
        <v>93.32083333333337</v>
      </c>
      <c r="AA15" s="108">
        <v>80.1</v>
      </c>
      <c r="AB15" s="110">
        <v>0.5416666666666666</v>
      </c>
      <c r="AC15" s="6">
        <v>13</v>
      </c>
    </row>
    <row r="16" spans="1:29" ht="13.5" customHeight="1">
      <c r="A16" s="83">
        <v>14</v>
      </c>
      <c r="B16" s="108">
        <v>95.4</v>
      </c>
      <c r="C16" s="108">
        <v>95.4</v>
      </c>
      <c r="D16" s="108">
        <v>96.2</v>
      </c>
      <c r="E16" s="108">
        <v>95.7</v>
      </c>
      <c r="F16" s="108">
        <v>95.3</v>
      </c>
      <c r="G16" s="108">
        <v>95.7</v>
      </c>
      <c r="H16" s="108">
        <v>96.9</v>
      </c>
      <c r="I16" s="108">
        <v>95.8</v>
      </c>
      <c r="J16" s="108">
        <v>86.1</v>
      </c>
      <c r="K16" s="108">
        <v>71.9</v>
      </c>
      <c r="L16" s="108">
        <v>57.7</v>
      </c>
      <c r="M16" s="108">
        <v>55.1</v>
      </c>
      <c r="N16" s="108">
        <v>54</v>
      </c>
      <c r="O16" s="108">
        <v>51.2</v>
      </c>
      <c r="P16" s="108">
        <v>50.2</v>
      </c>
      <c r="Q16" s="108">
        <v>57.5</v>
      </c>
      <c r="R16" s="108">
        <v>70.6</v>
      </c>
      <c r="S16" s="108">
        <v>83.4</v>
      </c>
      <c r="T16" s="108">
        <v>82.9</v>
      </c>
      <c r="U16" s="108">
        <v>72.7</v>
      </c>
      <c r="V16" s="108">
        <v>70</v>
      </c>
      <c r="W16" s="108">
        <v>68.5</v>
      </c>
      <c r="X16" s="108">
        <v>71.2</v>
      </c>
      <c r="Y16" s="108">
        <v>72.5</v>
      </c>
      <c r="Z16" s="84">
        <f t="shared" si="0"/>
        <v>76.74583333333335</v>
      </c>
      <c r="AA16" s="108">
        <v>47</v>
      </c>
      <c r="AB16" s="110">
        <v>0.5902777777777778</v>
      </c>
      <c r="AC16" s="6">
        <v>14</v>
      </c>
    </row>
    <row r="17" spans="1:29" ht="13.5" customHeight="1">
      <c r="A17" s="83">
        <v>15</v>
      </c>
      <c r="B17" s="108">
        <v>84.9</v>
      </c>
      <c r="C17" s="108">
        <v>91.2</v>
      </c>
      <c r="D17" s="108">
        <v>95.3</v>
      </c>
      <c r="E17" s="108">
        <v>95</v>
      </c>
      <c r="F17" s="108">
        <v>96.4</v>
      </c>
      <c r="G17" s="108">
        <v>95</v>
      </c>
      <c r="H17" s="108">
        <v>92.4</v>
      </c>
      <c r="I17" s="108">
        <v>83.7</v>
      </c>
      <c r="J17" s="108">
        <v>62.8</v>
      </c>
      <c r="K17" s="108">
        <v>60.9</v>
      </c>
      <c r="L17" s="108">
        <v>55.7</v>
      </c>
      <c r="M17" s="108">
        <v>54.5</v>
      </c>
      <c r="N17" s="108">
        <v>64.3</v>
      </c>
      <c r="O17" s="108">
        <v>63.1</v>
      </c>
      <c r="P17" s="108">
        <v>67.7</v>
      </c>
      <c r="Q17" s="108">
        <v>70.9</v>
      </c>
      <c r="R17" s="108">
        <v>73</v>
      </c>
      <c r="S17" s="108">
        <v>74</v>
      </c>
      <c r="T17" s="108">
        <v>75.8</v>
      </c>
      <c r="U17" s="108">
        <v>91.5</v>
      </c>
      <c r="V17" s="108">
        <v>95.8</v>
      </c>
      <c r="W17" s="108">
        <v>96</v>
      </c>
      <c r="X17" s="108">
        <v>95.9</v>
      </c>
      <c r="Y17" s="108">
        <v>94.4</v>
      </c>
      <c r="Z17" s="84">
        <f t="shared" si="0"/>
        <v>80.42500000000001</v>
      </c>
      <c r="AA17" s="108">
        <v>51.4</v>
      </c>
      <c r="AB17" s="110">
        <v>0.4680555555555555</v>
      </c>
      <c r="AC17" s="6">
        <v>15</v>
      </c>
    </row>
    <row r="18" spans="1:29" ht="13.5" customHeight="1">
      <c r="A18" s="83">
        <v>16</v>
      </c>
      <c r="B18" s="108">
        <v>90.6</v>
      </c>
      <c r="C18" s="108">
        <v>88.8</v>
      </c>
      <c r="D18" s="108">
        <v>86.9</v>
      </c>
      <c r="E18" s="108">
        <v>88.8</v>
      </c>
      <c r="F18" s="108">
        <v>91.6</v>
      </c>
      <c r="G18" s="108">
        <v>89.3</v>
      </c>
      <c r="H18" s="108">
        <v>87.7</v>
      </c>
      <c r="I18" s="108">
        <v>83.2</v>
      </c>
      <c r="J18" s="108">
        <v>79.6</v>
      </c>
      <c r="K18" s="108">
        <v>78.2</v>
      </c>
      <c r="L18" s="108">
        <v>82.2</v>
      </c>
      <c r="M18" s="108">
        <v>76.3</v>
      </c>
      <c r="N18" s="108">
        <v>77</v>
      </c>
      <c r="O18" s="108">
        <v>77.8</v>
      </c>
      <c r="P18" s="108">
        <v>75.4</v>
      </c>
      <c r="Q18" s="108">
        <v>79.5</v>
      </c>
      <c r="R18" s="108">
        <v>83.4</v>
      </c>
      <c r="S18" s="108">
        <v>89</v>
      </c>
      <c r="T18" s="108">
        <v>88.2</v>
      </c>
      <c r="U18" s="108">
        <v>91.9</v>
      </c>
      <c r="V18" s="108">
        <v>96.4</v>
      </c>
      <c r="W18" s="108">
        <v>96.9</v>
      </c>
      <c r="X18" s="108">
        <v>96.3</v>
      </c>
      <c r="Y18" s="108">
        <v>96.4</v>
      </c>
      <c r="Z18" s="84">
        <f t="shared" si="0"/>
        <v>86.30833333333335</v>
      </c>
      <c r="AA18" s="108">
        <v>73.1</v>
      </c>
      <c r="AB18" s="110">
        <v>0.525</v>
      </c>
      <c r="AC18" s="6">
        <v>16</v>
      </c>
    </row>
    <row r="19" spans="1:29" ht="13.5" customHeight="1">
      <c r="A19" s="83">
        <v>17</v>
      </c>
      <c r="B19" s="108">
        <v>96.3</v>
      </c>
      <c r="C19" s="108">
        <v>95.8</v>
      </c>
      <c r="D19" s="108">
        <v>96.4</v>
      </c>
      <c r="E19" s="108">
        <v>97.3</v>
      </c>
      <c r="F19" s="108">
        <v>96.5</v>
      </c>
      <c r="G19" s="108">
        <v>97.2</v>
      </c>
      <c r="H19" s="108">
        <v>96.7</v>
      </c>
      <c r="I19" s="108">
        <v>92.1</v>
      </c>
      <c r="J19" s="108">
        <v>78.8</v>
      </c>
      <c r="K19" s="108">
        <v>70.4</v>
      </c>
      <c r="L19" s="108">
        <v>52.4</v>
      </c>
      <c r="M19" s="108">
        <v>52.2</v>
      </c>
      <c r="N19" s="108">
        <v>43.4</v>
      </c>
      <c r="O19" s="108">
        <v>44.2</v>
      </c>
      <c r="P19" s="108">
        <v>48.3</v>
      </c>
      <c r="Q19" s="108">
        <v>51.6</v>
      </c>
      <c r="R19" s="108">
        <v>59.3</v>
      </c>
      <c r="S19" s="108">
        <v>74.4</v>
      </c>
      <c r="T19" s="108">
        <v>89.7</v>
      </c>
      <c r="U19" s="108">
        <v>92.7</v>
      </c>
      <c r="V19" s="108">
        <v>93.4</v>
      </c>
      <c r="W19" s="108">
        <v>95.5</v>
      </c>
      <c r="X19" s="108">
        <v>96.1</v>
      </c>
      <c r="Y19" s="108">
        <v>96.6</v>
      </c>
      <c r="Z19" s="84">
        <f t="shared" si="0"/>
        <v>79.47083333333333</v>
      </c>
      <c r="AA19" s="108">
        <v>40.9</v>
      </c>
      <c r="AB19" s="110">
        <v>0.6097222222222222</v>
      </c>
      <c r="AC19" s="6">
        <v>17</v>
      </c>
    </row>
    <row r="20" spans="1:29" ht="13.5" customHeight="1">
      <c r="A20" s="83">
        <v>18</v>
      </c>
      <c r="B20" s="108">
        <v>97.1</v>
      </c>
      <c r="C20" s="108">
        <v>97.4</v>
      </c>
      <c r="D20" s="108">
        <v>96.9</v>
      </c>
      <c r="E20" s="108">
        <v>97.3</v>
      </c>
      <c r="F20" s="108">
        <v>97.3</v>
      </c>
      <c r="G20" s="108">
        <v>97.6</v>
      </c>
      <c r="H20" s="108">
        <v>97.2</v>
      </c>
      <c r="I20" s="108">
        <v>85</v>
      </c>
      <c r="J20" s="108">
        <v>74.1</v>
      </c>
      <c r="K20" s="108">
        <v>51.9</v>
      </c>
      <c r="L20" s="108">
        <v>49.4</v>
      </c>
      <c r="M20" s="108">
        <v>47.6</v>
      </c>
      <c r="N20" s="108">
        <v>40.8</v>
      </c>
      <c r="O20" s="108">
        <v>44.1</v>
      </c>
      <c r="P20" s="108">
        <v>46.9</v>
      </c>
      <c r="Q20" s="108">
        <v>67.1</v>
      </c>
      <c r="R20" s="108">
        <v>81.5</v>
      </c>
      <c r="S20" s="108">
        <v>91.5</v>
      </c>
      <c r="T20" s="108">
        <v>95</v>
      </c>
      <c r="U20" s="108">
        <v>95</v>
      </c>
      <c r="V20" s="108">
        <v>94.7</v>
      </c>
      <c r="W20" s="108">
        <v>94.9</v>
      </c>
      <c r="X20" s="108">
        <v>95.8</v>
      </c>
      <c r="Y20" s="108">
        <v>95.4</v>
      </c>
      <c r="Z20" s="84">
        <f t="shared" si="0"/>
        <v>80.47916666666667</v>
      </c>
      <c r="AA20" s="108">
        <v>40.7</v>
      </c>
      <c r="AB20" s="110">
        <v>0.5430555555555555</v>
      </c>
      <c r="AC20" s="6">
        <v>18</v>
      </c>
    </row>
    <row r="21" spans="1:29" ht="13.5" customHeight="1">
      <c r="A21" s="83">
        <v>19</v>
      </c>
      <c r="B21" s="108">
        <v>94.7</v>
      </c>
      <c r="C21" s="108">
        <v>94.6</v>
      </c>
      <c r="D21" s="108">
        <v>95.5</v>
      </c>
      <c r="E21" s="108">
        <v>96.1</v>
      </c>
      <c r="F21" s="108">
        <v>96.8</v>
      </c>
      <c r="G21" s="108">
        <v>96.9</v>
      </c>
      <c r="H21" s="108">
        <v>95.4</v>
      </c>
      <c r="I21" s="108">
        <v>87.6</v>
      </c>
      <c r="J21" s="108">
        <v>80</v>
      </c>
      <c r="K21" s="108">
        <v>61.3</v>
      </c>
      <c r="L21" s="108">
        <v>53.1</v>
      </c>
      <c r="M21" s="108">
        <v>53.8</v>
      </c>
      <c r="N21" s="108">
        <v>50.8</v>
      </c>
      <c r="O21" s="108">
        <v>55.5</v>
      </c>
      <c r="P21" s="108">
        <v>60.3</v>
      </c>
      <c r="Q21" s="108">
        <v>64.2</v>
      </c>
      <c r="R21" s="108">
        <v>84.2</v>
      </c>
      <c r="S21" s="108">
        <v>93.8</v>
      </c>
      <c r="T21" s="108">
        <v>95.7</v>
      </c>
      <c r="U21" s="108">
        <v>96.6</v>
      </c>
      <c r="V21" s="108">
        <v>96.8</v>
      </c>
      <c r="W21" s="108">
        <v>96.9</v>
      </c>
      <c r="X21" s="108">
        <v>97.2</v>
      </c>
      <c r="Y21" s="108">
        <v>97.3</v>
      </c>
      <c r="Z21" s="84">
        <f t="shared" si="0"/>
        <v>83.12916666666666</v>
      </c>
      <c r="AA21" s="108">
        <v>45.6</v>
      </c>
      <c r="AB21" s="110">
        <v>0.4666666666666666</v>
      </c>
      <c r="AC21" s="6">
        <v>19</v>
      </c>
    </row>
    <row r="22" spans="1:29" ht="13.5" customHeight="1">
      <c r="A22" s="86">
        <v>20</v>
      </c>
      <c r="B22" s="109">
        <v>97.5</v>
      </c>
      <c r="C22" s="109">
        <v>97.5</v>
      </c>
      <c r="D22" s="109">
        <v>96.7</v>
      </c>
      <c r="E22" s="109">
        <v>97.3</v>
      </c>
      <c r="F22" s="109">
        <v>97.5</v>
      </c>
      <c r="G22" s="109">
        <v>96.9</v>
      </c>
      <c r="H22" s="109">
        <v>96.8</v>
      </c>
      <c r="I22" s="109">
        <v>89.1</v>
      </c>
      <c r="J22" s="109">
        <v>82.2</v>
      </c>
      <c r="K22" s="109">
        <v>64</v>
      </c>
      <c r="L22" s="109">
        <v>62.2</v>
      </c>
      <c r="M22" s="109">
        <v>61.5</v>
      </c>
      <c r="N22" s="109">
        <v>62.4</v>
      </c>
      <c r="O22" s="109">
        <v>65.5</v>
      </c>
      <c r="P22" s="109">
        <v>83.9</v>
      </c>
      <c r="Q22" s="109">
        <v>96.8</v>
      </c>
      <c r="R22" s="109">
        <v>97.5</v>
      </c>
      <c r="S22" s="109">
        <v>97.6</v>
      </c>
      <c r="T22" s="109">
        <v>97.6</v>
      </c>
      <c r="U22" s="109">
        <v>97.7</v>
      </c>
      <c r="V22" s="109">
        <v>97.7</v>
      </c>
      <c r="W22" s="109">
        <v>97.7</v>
      </c>
      <c r="X22" s="109">
        <v>97.7</v>
      </c>
      <c r="Y22" s="109">
        <v>97.7</v>
      </c>
      <c r="Z22" s="87">
        <f t="shared" si="0"/>
        <v>88.70833333333333</v>
      </c>
      <c r="AA22" s="109">
        <v>58.4</v>
      </c>
      <c r="AB22" s="111">
        <v>0.4388888888888889</v>
      </c>
      <c r="AC22" s="6">
        <v>20</v>
      </c>
    </row>
    <row r="23" spans="1:29" ht="13.5" customHeight="1">
      <c r="A23" s="83">
        <v>21</v>
      </c>
      <c r="B23" s="108">
        <v>97.7</v>
      </c>
      <c r="C23" s="108">
        <v>97.7</v>
      </c>
      <c r="D23" s="108">
        <v>97.7</v>
      </c>
      <c r="E23" s="108">
        <v>97.7</v>
      </c>
      <c r="F23" s="108">
        <v>97.7</v>
      </c>
      <c r="G23" s="108">
        <v>97.8</v>
      </c>
      <c r="H23" s="108">
        <v>97.8</v>
      </c>
      <c r="I23" s="108">
        <v>97.7</v>
      </c>
      <c r="J23" s="108">
        <v>97.7</v>
      </c>
      <c r="K23" s="108">
        <v>97.6</v>
      </c>
      <c r="L23" s="108">
        <v>94</v>
      </c>
      <c r="M23" s="108">
        <v>93.3</v>
      </c>
      <c r="N23" s="108">
        <v>93</v>
      </c>
      <c r="O23" s="108">
        <v>88</v>
      </c>
      <c r="P23" s="108">
        <v>95.3</v>
      </c>
      <c r="Q23" s="108">
        <v>87.6</v>
      </c>
      <c r="R23" s="108">
        <v>95.7</v>
      </c>
      <c r="S23" s="108">
        <v>97</v>
      </c>
      <c r="T23" s="108">
        <v>97.5</v>
      </c>
      <c r="U23" s="108">
        <v>97.6</v>
      </c>
      <c r="V23" s="108">
        <v>97.6</v>
      </c>
      <c r="W23" s="108">
        <v>97.6</v>
      </c>
      <c r="X23" s="108">
        <v>97.6</v>
      </c>
      <c r="Y23" s="108">
        <v>97.6</v>
      </c>
      <c r="Z23" s="84">
        <f t="shared" si="0"/>
        <v>96.10416666666664</v>
      </c>
      <c r="AA23" s="108">
        <v>85.7</v>
      </c>
      <c r="AB23" s="110">
        <v>0.6569444444444444</v>
      </c>
      <c r="AC23" s="5">
        <v>21</v>
      </c>
    </row>
    <row r="24" spans="1:29" ht="13.5" customHeight="1">
      <c r="A24" s="83">
        <v>22</v>
      </c>
      <c r="B24" s="108">
        <v>97.7</v>
      </c>
      <c r="C24" s="108">
        <v>97.7</v>
      </c>
      <c r="D24" s="108">
        <v>97.7</v>
      </c>
      <c r="E24" s="108">
        <v>94.3</v>
      </c>
      <c r="F24" s="108">
        <v>90.8</v>
      </c>
      <c r="G24" s="108">
        <v>92.9</v>
      </c>
      <c r="H24" s="108">
        <v>93.1</v>
      </c>
      <c r="I24" s="108">
        <v>91.8</v>
      </c>
      <c r="J24" s="108">
        <v>92</v>
      </c>
      <c r="K24" s="108">
        <v>93.5</v>
      </c>
      <c r="L24" s="108">
        <v>93.8</v>
      </c>
      <c r="M24" s="108">
        <v>93</v>
      </c>
      <c r="N24" s="108">
        <v>95.7</v>
      </c>
      <c r="O24" s="108">
        <v>95.1</v>
      </c>
      <c r="P24" s="108">
        <v>95.2</v>
      </c>
      <c r="Q24" s="108">
        <v>93.5</v>
      </c>
      <c r="R24" s="108">
        <v>94.5</v>
      </c>
      <c r="S24" s="108">
        <v>94.5</v>
      </c>
      <c r="T24" s="108">
        <v>95.8</v>
      </c>
      <c r="U24" s="108">
        <v>95.1</v>
      </c>
      <c r="V24" s="108">
        <v>95.1</v>
      </c>
      <c r="W24" s="108">
        <v>96.7</v>
      </c>
      <c r="X24" s="108">
        <v>95.7</v>
      </c>
      <c r="Y24" s="108">
        <v>95.2</v>
      </c>
      <c r="Z24" s="84">
        <f t="shared" si="0"/>
        <v>94.59999999999997</v>
      </c>
      <c r="AA24" s="108">
        <v>90</v>
      </c>
      <c r="AB24" s="110">
        <v>0.3576388888888889</v>
      </c>
      <c r="AC24" s="6">
        <v>22</v>
      </c>
    </row>
    <row r="25" spans="1:29" ht="13.5" customHeight="1">
      <c r="A25" s="83">
        <v>23</v>
      </c>
      <c r="B25" s="108">
        <v>93.5</v>
      </c>
      <c r="C25" s="108">
        <v>95.3</v>
      </c>
      <c r="D25" s="108">
        <v>95.7</v>
      </c>
      <c r="E25" s="108">
        <v>95.8</v>
      </c>
      <c r="F25" s="108">
        <v>96.7</v>
      </c>
      <c r="G25" s="108">
        <v>97.5</v>
      </c>
      <c r="H25" s="108">
        <v>97.6</v>
      </c>
      <c r="I25" s="108">
        <v>96.7</v>
      </c>
      <c r="J25" s="108">
        <v>87</v>
      </c>
      <c r="K25" s="108">
        <v>82.3</v>
      </c>
      <c r="L25" s="108">
        <v>70.9</v>
      </c>
      <c r="M25" s="108">
        <v>74.7</v>
      </c>
      <c r="N25" s="108">
        <v>73.7</v>
      </c>
      <c r="O25" s="108">
        <v>80</v>
      </c>
      <c r="P25" s="108">
        <v>80.4</v>
      </c>
      <c r="Q25" s="108">
        <v>78.5</v>
      </c>
      <c r="R25" s="108">
        <v>84.5</v>
      </c>
      <c r="S25" s="108">
        <v>94</v>
      </c>
      <c r="T25" s="108">
        <v>96.3</v>
      </c>
      <c r="U25" s="108">
        <v>97.3</v>
      </c>
      <c r="V25" s="108">
        <v>95.7</v>
      </c>
      <c r="W25" s="108">
        <v>91.5</v>
      </c>
      <c r="X25" s="108">
        <v>88.1</v>
      </c>
      <c r="Y25" s="108">
        <v>91.8</v>
      </c>
      <c r="Z25" s="84">
        <f t="shared" si="0"/>
        <v>88.97916666666667</v>
      </c>
      <c r="AA25" s="108">
        <v>69.7</v>
      </c>
      <c r="AB25" s="110">
        <v>0.4604166666666667</v>
      </c>
      <c r="AC25" s="6">
        <v>23</v>
      </c>
    </row>
    <row r="26" spans="1:29" ht="13.5" customHeight="1">
      <c r="A26" s="83">
        <v>24</v>
      </c>
      <c r="B26" s="108">
        <v>93.7</v>
      </c>
      <c r="C26" s="108">
        <v>90.2</v>
      </c>
      <c r="D26" s="108">
        <v>96.7</v>
      </c>
      <c r="E26" s="108">
        <v>96.7</v>
      </c>
      <c r="F26" s="108">
        <v>97.5</v>
      </c>
      <c r="G26" s="108">
        <v>97.5</v>
      </c>
      <c r="H26" s="108">
        <v>97</v>
      </c>
      <c r="I26" s="108">
        <v>87.4</v>
      </c>
      <c r="J26" s="108">
        <v>78.2</v>
      </c>
      <c r="K26" s="108">
        <v>66.2</v>
      </c>
      <c r="L26" s="108">
        <v>57.7</v>
      </c>
      <c r="M26" s="108">
        <v>59.9</v>
      </c>
      <c r="N26" s="108">
        <v>64.1</v>
      </c>
      <c r="O26" s="108">
        <v>65.4</v>
      </c>
      <c r="P26" s="108">
        <v>71.4</v>
      </c>
      <c r="Q26" s="108">
        <v>72</v>
      </c>
      <c r="R26" s="108">
        <v>86.3</v>
      </c>
      <c r="S26" s="108">
        <v>95.1</v>
      </c>
      <c r="T26" s="108">
        <v>95.9</v>
      </c>
      <c r="U26" s="108">
        <v>97.1</v>
      </c>
      <c r="V26" s="108">
        <v>97.3</v>
      </c>
      <c r="W26" s="108">
        <v>97.5</v>
      </c>
      <c r="X26" s="108">
        <v>97.5</v>
      </c>
      <c r="Y26" s="108">
        <v>97.5</v>
      </c>
      <c r="Z26" s="84">
        <f t="shared" si="0"/>
        <v>85.65833333333335</v>
      </c>
      <c r="AA26" s="108">
        <v>57.7</v>
      </c>
      <c r="AB26" s="110">
        <v>0.4590277777777778</v>
      </c>
      <c r="AC26" s="6">
        <v>24</v>
      </c>
    </row>
    <row r="27" spans="1:29" ht="13.5" customHeight="1">
      <c r="A27" s="83">
        <v>25</v>
      </c>
      <c r="B27" s="108">
        <v>97.6</v>
      </c>
      <c r="C27" s="108">
        <v>97.6</v>
      </c>
      <c r="D27" s="108">
        <v>97.7</v>
      </c>
      <c r="E27" s="108">
        <v>97.7</v>
      </c>
      <c r="F27" s="108">
        <v>97.7</v>
      </c>
      <c r="G27" s="108">
        <v>97.7</v>
      </c>
      <c r="H27" s="108">
        <v>97.8</v>
      </c>
      <c r="I27" s="108">
        <v>95.4</v>
      </c>
      <c r="J27" s="108">
        <v>88.7</v>
      </c>
      <c r="K27" s="108">
        <v>72.5</v>
      </c>
      <c r="L27" s="108">
        <v>64.8</v>
      </c>
      <c r="M27" s="108">
        <v>63.1</v>
      </c>
      <c r="N27" s="108">
        <v>64</v>
      </c>
      <c r="O27" s="108">
        <v>65.5</v>
      </c>
      <c r="P27" s="108">
        <v>67.5</v>
      </c>
      <c r="Q27" s="108">
        <v>85.8</v>
      </c>
      <c r="R27" s="108">
        <v>95.4</v>
      </c>
      <c r="S27" s="108">
        <v>96.7</v>
      </c>
      <c r="T27" s="108">
        <v>97.3</v>
      </c>
      <c r="U27" s="108">
        <v>97.4</v>
      </c>
      <c r="V27" s="108">
        <v>97.5</v>
      </c>
      <c r="W27" s="108">
        <v>96.7</v>
      </c>
      <c r="X27" s="108">
        <v>96.4</v>
      </c>
      <c r="Y27" s="108">
        <v>96.7</v>
      </c>
      <c r="Z27" s="84">
        <f t="shared" si="0"/>
        <v>88.55000000000001</v>
      </c>
      <c r="AA27" s="108">
        <v>58.1</v>
      </c>
      <c r="AB27" s="110">
        <v>0.5625</v>
      </c>
      <c r="AC27" s="6">
        <v>25</v>
      </c>
    </row>
    <row r="28" spans="1:29" ht="13.5" customHeight="1">
      <c r="A28" s="83">
        <v>26</v>
      </c>
      <c r="B28" s="108">
        <v>97.1</v>
      </c>
      <c r="C28" s="108">
        <v>97.4</v>
      </c>
      <c r="D28" s="108">
        <v>97.5</v>
      </c>
      <c r="E28" s="108">
        <v>97.5</v>
      </c>
      <c r="F28" s="108">
        <v>97.6</v>
      </c>
      <c r="G28" s="108">
        <v>97.6</v>
      </c>
      <c r="H28" s="108">
        <v>97.7</v>
      </c>
      <c r="I28" s="108">
        <v>96</v>
      </c>
      <c r="J28" s="108">
        <v>91.9</v>
      </c>
      <c r="K28" s="108">
        <v>81.3</v>
      </c>
      <c r="L28" s="108">
        <v>80.5</v>
      </c>
      <c r="M28" s="108">
        <v>79.8</v>
      </c>
      <c r="N28" s="108">
        <v>80.5</v>
      </c>
      <c r="O28" s="108">
        <v>78.8</v>
      </c>
      <c r="P28" s="108">
        <v>81.8</v>
      </c>
      <c r="Q28" s="108">
        <v>92.1</v>
      </c>
      <c r="R28" s="108">
        <v>96.5</v>
      </c>
      <c r="S28" s="108">
        <v>97.4</v>
      </c>
      <c r="T28" s="108">
        <v>97.6</v>
      </c>
      <c r="U28" s="108">
        <v>97.6</v>
      </c>
      <c r="V28" s="108">
        <v>97.7</v>
      </c>
      <c r="W28" s="108">
        <v>97.7</v>
      </c>
      <c r="X28" s="108">
        <v>97.7</v>
      </c>
      <c r="Y28" s="108">
        <v>97.7</v>
      </c>
      <c r="Z28" s="84">
        <f t="shared" si="0"/>
        <v>92.70833333333331</v>
      </c>
      <c r="AA28" s="108">
        <v>77.4</v>
      </c>
      <c r="AB28" s="110">
        <v>0.4798611111111111</v>
      </c>
      <c r="AC28" s="6">
        <v>26</v>
      </c>
    </row>
    <row r="29" spans="1:29" ht="13.5" customHeight="1">
      <c r="A29" s="83">
        <v>27</v>
      </c>
      <c r="B29" s="108">
        <v>97.7</v>
      </c>
      <c r="C29" s="108">
        <v>97.7</v>
      </c>
      <c r="D29" s="108">
        <v>97.7</v>
      </c>
      <c r="E29" s="108" t="s">
        <v>33</v>
      </c>
      <c r="F29" s="108">
        <v>97.7</v>
      </c>
      <c r="G29" s="108">
        <v>97.8</v>
      </c>
      <c r="H29" s="108">
        <v>97.8</v>
      </c>
      <c r="I29" s="108">
        <v>97.8</v>
      </c>
      <c r="J29" s="108">
        <v>97.1</v>
      </c>
      <c r="K29" s="108">
        <v>90</v>
      </c>
      <c r="L29" s="108">
        <v>82.2</v>
      </c>
      <c r="M29" s="108">
        <v>79.5</v>
      </c>
      <c r="N29" s="108">
        <v>74.2</v>
      </c>
      <c r="O29" s="108">
        <v>69.9</v>
      </c>
      <c r="P29" s="108">
        <v>83.9</v>
      </c>
      <c r="Q29" s="108">
        <v>77.8</v>
      </c>
      <c r="R29" s="108">
        <v>86.3</v>
      </c>
      <c r="S29" s="108">
        <v>96.3</v>
      </c>
      <c r="T29" s="108">
        <v>85.4</v>
      </c>
      <c r="U29" s="108">
        <v>77.6</v>
      </c>
      <c r="V29" s="108">
        <v>75</v>
      </c>
      <c r="W29" s="108">
        <v>77.2</v>
      </c>
      <c r="X29" s="108">
        <v>79.1</v>
      </c>
      <c r="Y29" s="108">
        <v>82.6</v>
      </c>
      <c r="Z29" s="84">
        <f t="shared" si="0"/>
        <v>86.88260869565217</v>
      </c>
      <c r="AA29" s="108">
        <v>68</v>
      </c>
      <c r="AB29" s="110">
        <v>0.5722222222222222</v>
      </c>
      <c r="AC29" s="6">
        <v>27</v>
      </c>
    </row>
    <row r="30" spans="1:29" ht="13.5" customHeight="1">
      <c r="A30" s="83">
        <v>28</v>
      </c>
      <c r="B30" s="108">
        <v>91.7</v>
      </c>
      <c r="C30" s="108">
        <v>92.3</v>
      </c>
      <c r="D30" s="108">
        <v>92.6</v>
      </c>
      <c r="E30" s="108">
        <v>94.8</v>
      </c>
      <c r="F30" s="108">
        <v>97.1</v>
      </c>
      <c r="G30" s="108">
        <v>97.5</v>
      </c>
      <c r="H30" s="108">
        <v>97.6</v>
      </c>
      <c r="I30" s="108">
        <v>88.3</v>
      </c>
      <c r="J30" s="108">
        <v>66.9</v>
      </c>
      <c r="K30" s="108">
        <v>66.1</v>
      </c>
      <c r="L30" s="108">
        <v>45.6</v>
      </c>
      <c r="M30" s="108">
        <v>41.8</v>
      </c>
      <c r="N30" s="108">
        <v>44.3</v>
      </c>
      <c r="O30" s="108">
        <v>44.7</v>
      </c>
      <c r="P30" s="108">
        <v>42.4</v>
      </c>
      <c r="Q30" s="108">
        <v>48.7</v>
      </c>
      <c r="R30" s="108">
        <v>61.2</v>
      </c>
      <c r="S30" s="108">
        <v>55.8</v>
      </c>
      <c r="T30" s="108">
        <v>61.6</v>
      </c>
      <c r="U30" s="108">
        <v>86</v>
      </c>
      <c r="V30" s="108">
        <v>93.4</v>
      </c>
      <c r="W30" s="108">
        <v>95.7</v>
      </c>
      <c r="X30" s="108">
        <v>96.8</v>
      </c>
      <c r="Y30" s="108">
        <v>96.8</v>
      </c>
      <c r="Z30" s="84">
        <f t="shared" si="0"/>
        <v>74.9875</v>
      </c>
      <c r="AA30" s="108">
        <v>36.6</v>
      </c>
      <c r="AB30" s="110">
        <v>0.513888888888889</v>
      </c>
      <c r="AC30" s="6">
        <v>28</v>
      </c>
    </row>
    <row r="31" spans="1:29" ht="13.5" customHeight="1">
      <c r="A31" s="83">
        <v>29</v>
      </c>
      <c r="B31" s="108">
        <v>97.2</v>
      </c>
      <c r="C31" s="108">
        <v>97.2</v>
      </c>
      <c r="D31" s="108">
        <v>97.6</v>
      </c>
      <c r="E31" s="108">
        <v>97.6</v>
      </c>
      <c r="F31" s="108">
        <v>97.6</v>
      </c>
      <c r="G31" s="108">
        <v>97.7</v>
      </c>
      <c r="H31" s="108">
        <v>97.7</v>
      </c>
      <c r="I31" s="108">
        <v>92.7</v>
      </c>
      <c r="J31" s="108">
        <v>77</v>
      </c>
      <c r="K31" s="108">
        <v>56</v>
      </c>
      <c r="L31" s="108">
        <v>43.7</v>
      </c>
      <c r="M31" s="108">
        <v>42.9</v>
      </c>
      <c r="N31" s="108">
        <v>45.1</v>
      </c>
      <c r="O31" s="108">
        <v>51.1</v>
      </c>
      <c r="P31" s="108">
        <v>61.6</v>
      </c>
      <c r="Q31" s="108">
        <v>71.6</v>
      </c>
      <c r="R31" s="108">
        <v>88.4</v>
      </c>
      <c r="S31" s="108">
        <v>94.2</v>
      </c>
      <c r="T31" s="108">
        <v>94.3</v>
      </c>
      <c r="U31" s="108">
        <v>90.8</v>
      </c>
      <c r="V31" s="108">
        <v>96.5</v>
      </c>
      <c r="W31" s="108">
        <v>97.1</v>
      </c>
      <c r="X31" s="108">
        <v>97.4</v>
      </c>
      <c r="Y31" s="108">
        <v>96.3</v>
      </c>
      <c r="Z31" s="84">
        <f t="shared" si="0"/>
        <v>82.47083333333333</v>
      </c>
      <c r="AA31" s="108">
        <v>35</v>
      </c>
      <c r="AB31" s="110">
        <v>0.5215277777777778</v>
      </c>
      <c r="AC31" s="6">
        <v>29</v>
      </c>
    </row>
    <row r="32" spans="1:29" ht="13.5" customHeight="1">
      <c r="A32" s="83">
        <v>30</v>
      </c>
      <c r="B32" s="108">
        <v>97</v>
      </c>
      <c r="C32" s="108">
        <v>97.4</v>
      </c>
      <c r="D32" s="108">
        <v>97.6</v>
      </c>
      <c r="E32" s="108">
        <v>97.2</v>
      </c>
      <c r="F32" s="108">
        <v>97.5</v>
      </c>
      <c r="G32" s="108">
        <v>97.5</v>
      </c>
      <c r="H32" s="108">
        <v>97.5</v>
      </c>
      <c r="I32" s="108">
        <v>87.3</v>
      </c>
      <c r="J32" s="108">
        <v>79.8</v>
      </c>
      <c r="K32" s="108">
        <v>64.5</v>
      </c>
      <c r="L32" s="108">
        <v>63.6</v>
      </c>
      <c r="M32" s="108">
        <v>63.5</v>
      </c>
      <c r="N32" s="108">
        <v>62.5</v>
      </c>
      <c r="O32" s="108">
        <v>64.7</v>
      </c>
      <c r="P32" s="108">
        <v>73.8</v>
      </c>
      <c r="Q32" s="108">
        <v>83.3</v>
      </c>
      <c r="R32" s="108">
        <v>93.2</v>
      </c>
      <c r="S32" s="108">
        <v>95.5</v>
      </c>
      <c r="T32" s="108">
        <v>95.5</v>
      </c>
      <c r="U32" s="108">
        <v>96.6</v>
      </c>
      <c r="V32" s="108">
        <v>97</v>
      </c>
      <c r="W32" s="108">
        <v>97.5</v>
      </c>
      <c r="X32" s="108">
        <v>97.5</v>
      </c>
      <c r="Y32" s="108">
        <v>97.6</v>
      </c>
      <c r="Z32" s="84">
        <f t="shared" si="0"/>
        <v>87.29583333333333</v>
      </c>
      <c r="AA32" s="108">
        <v>58.7</v>
      </c>
      <c r="AB32" s="110">
        <v>0.5347222222222222</v>
      </c>
      <c r="AC32" s="6">
        <v>30</v>
      </c>
    </row>
    <row r="33" spans="1:29" ht="13.5" customHeight="1">
      <c r="A33" s="83">
        <v>31</v>
      </c>
      <c r="B33" s="108">
        <v>97.7</v>
      </c>
      <c r="C33" s="108">
        <v>97.7</v>
      </c>
      <c r="D33" s="108">
        <v>97.7</v>
      </c>
      <c r="E33" s="108">
        <v>97.7</v>
      </c>
      <c r="F33" s="108">
        <v>97.7</v>
      </c>
      <c r="G33" s="108">
        <v>97.7</v>
      </c>
      <c r="H33" s="108">
        <v>97.6</v>
      </c>
      <c r="I33" s="108">
        <v>93.2</v>
      </c>
      <c r="J33" s="108">
        <v>90.4</v>
      </c>
      <c r="K33" s="108">
        <v>87.3</v>
      </c>
      <c r="L33" s="108">
        <v>77.8</v>
      </c>
      <c r="M33" s="108">
        <v>75.9</v>
      </c>
      <c r="N33" s="108">
        <v>86.4</v>
      </c>
      <c r="O33" s="108">
        <v>78.7</v>
      </c>
      <c r="P33" s="108">
        <v>81.1</v>
      </c>
      <c r="Q33" s="108">
        <v>90.8</v>
      </c>
      <c r="R33" s="108">
        <v>95.8</v>
      </c>
      <c r="S33" s="108">
        <v>96.5</v>
      </c>
      <c r="T33" s="108">
        <v>97.2</v>
      </c>
      <c r="U33" s="108">
        <v>97.5</v>
      </c>
      <c r="V33" s="108">
        <v>97.5</v>
      </c>
      <c r="W33" s="108">
        <v>97.5</v>
      </c>
      <c r="X33" s="108">
        <v>97.6</v>
      </c>
      <c r="Y33" s="108">
        <v>97.6</v>
      </c>
      <c r="Z33" s="84">
        <f t="shared" si="0"/>
        <v>92.60833333333333</v>
      </c>
      <c r="AA33" s="108">
        <v>73</v>
      </c>
      <c r="AB33" s="110">
        <v>0.48333333333333334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95.13870967741931</v>
      </c>
      <c r="C34" s="89">
        <f t="shared" si="1"/>
        <v>94.9258064516129</v>
      </c>
      <c r="D34" s="89">
        <f t="shared" si="1"/>
        <v>95.60322580645158</v>
      </c>
      <c r="E34" s="89">
        <f t="shared" si="1"/>
        <v>94.88999999999997</v>
      </c>
      <c r="F34" s="89">
        <f t="shared" si="1"/>
        <v>95.39677419354835</v>
      </c>
      <c r="G34" s="89">
        <f t="shared" si="1"/>
        <v>95.28064516129032</v>
      </c>
      <c r="H34" s="89">
        <f t="shared" si="1"/>
        <v>94.43870967741935</v>
      </c>
      <c r="I34" s="89">
        <f t="shared" si="1"/>
        <v>89.20645161290322</v>
      </c>
      <c r="J34" s="89">
        <f t="shared" si="1"/>
        <v>81.72903225806452</v>
      </c>
      <c r="K34" s="89">
        <f t="shared" si="1"/>
        <v>74.05161290322582</v>
      </c>
      <c r="L34" s="89">
        <f t="shared" si="1"/>
        <v>69.99032258064517</v>
      </c>
      <c r="M34" s="89">
        <f t="shared" si="1"/>
        <v>69.81290322580647</v>
      </c>
      <c r="N34" s="89">
        <f t="shared" si="1"/>
        <v>69.25806451612904</v>
      </c>
      <c r="O34" s="89">
        <f t="shared" si="1"/>
        <v>69.93548387096773</v>
      </c>
      <c r="P34" s="89">
        <f t="shared" si="1"/>
        <v>72.80000000000003</v>
      </c>
      <c r="Q34" s="89">
        <f t="shared" si="1"/>
        <v>78.4709677419355</v>
      </c>
      <c r="R34" s="89">
        <f aca="true" t="shared" si="2" ref="R34:Y34">AVERAGE(R3:R33)</f>
        <v>85.71935483870968</v>
      </c>
      <c r="S34" s="89">
        <f t="shared" si="2"/>
        <v>90.81612903225808</v>
      </c>
      <c r="T34" s="89">
        <f t="shared" si="2"/>
        <v>92.41612903225808</v>
      </c>
      <c r="U34" s="89">
        <f t="shared" si="2"/>
        <v>93.50967741935484</v>
      </c>
      <c r="V34" s="89">
        <f t="shared" si="2"/>
        <v>94.2741935483871</v>
      </c>
      <c r="W34" s="89">
        <f t="shared" si="2"/>
        <v>94.46451612903225</v>
      </c>
      <c r="X34" s="89">
        <f t="shared" si="2"/>
        <v>94.51290322580644</v>
      </c>
      <c r="Y34" s="89">
        <f t="shared" si="2"/>
        <v>94.87096774193549</v>
      </c>
      <c r="Z34" s="89">
        <f>AVERAGE(B3:Y33)</f>
        <v>86.71870794078053</v>
      </c>
      <c r="AA34" s="90">
        <f>AVERAGE(最低)</f>
        <v>62.07096774193549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35</v>
      </c>
      <c r="C40" s="102">
        <v>29</v>
      </c>
      <c r="D40" s="112">
        <v>0.5215277777777778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2014</v>
      </c>
      <c r="Z1" t="s">
        <v>1</v>
      </c>
      <c r="AA1" s="92">
        <v>11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97.7</v>
      </c>
      <c r="C3" s="108">
        <v>97.7</v>
      </c>
      <c r="D3" s="108">
        <v>97.7</v>
      </c>
      <c r="E3" s="108">
        <v>97.7</v>
      </c>
      <c r="F3" s="108">
        <v>97.7</v>
      </c>
      <c r="G3" s="108">
        <v>97.7</v>
      </c>
      <c r="H3" s="108">
        <v>97.7</v>
      </c>
      <c r="I3" s="108">
        <v>97.5</v>
      </c>
      <c r="J3" s="108">
        <v>97.6</v>
      </c>
      <c r="K3" s="108">
        <v>97.6</v>
      </c>
      <c r="L3" s="108">
        <v>96.6</v>
      </c>
      <c r="M3" s="108">
        <v>96.5</v>
      </c>
      <c r="N3" s="108">
        <v>97.5</v>
      </c>
      <c r="O3" s="108">
        <v>97.4</v>
      </c>
      <c r="P3" s="108">
        <v>97.3</v>
      </c>
      <c r="Q3" s="108">
        <v>97.5</v>
      </c>
      <c r="R3" s="108">
        <v>97.7</v>
      </c>
      <c r="S3" s="108">
        <v>97.7</v>
      </c>
      <c r="T3" s="108">
        <v>97.7</v>
      </c>
      <c r="U3" s="108">
        <v>97.8</v>
      </c>
      <c r="V3" s="108">
        <v>97.8</v>
      </c>
      <c r="W3" s="108">
        <v>97.8</v>
      </c>
      <c r="X3" s="108">
        <v>97.8</v>
      </c>
      <c r="Y3" s="108">
        <v>97.8</v>
      </c>
      <c r="Z3" s="84">
        <f aca="true" t="shared" si="0" ref="Z3:Z32">AVERAGE(B3:Y3)</f>
        <v>97.56250000000004</v>
      </c>
      <c r="AA3" s="108">
        <v>94.5</v>
      </c>
      <c r="AB3" s="110">
        <v>0.46875</v>
      </c>
      <c r="AC3" s="5">
        <v>1</v>
      </c>
    </row>
    <row r="4" spans="1:29" ht="13.5" customHeight="1">
      <c r="A4" s="83">
        <v>2</v>
      </c>
      <c r="B4" s="108">
        <v>97.8</v>
      </c>
      <c r="C4" s="108">
        <v>97.8</v>
      </c>
      <c r="D4" s="108" t="s">
        <v>33</v>
      </c>
      <c r="E4" s="108" t="s">
        <v>33</v>
      </c>
      <c r="F4" s="108">
        <v>97.8</v>
      </c>
      <c r="G4" s="108">
        <v>97.8</v>
      </c>
      <c r="H4" s="108">
        <v>97.8</v>
      </c>
      <c r="I4" s="108">
        <v>97.8</v>
      </c>
      <c r="J4" s="108">
        <v>96.6</v>
      </c>
      <c r="K4" s="108">
        <v>86.6</v>
      </c>
      <c r="L4" s="108">
        <v>77.4</v>
      </c>
      <c r="M4" s="108">
        <v>77.8</v>
      </c>
      <c r="N4" s="108">
        <v>81.6</v>
      </c>
      <c r="O4" s="108">
        <v>83</v>
      </c>
      <c r="P4" s="108">
        <v>89.4</v>
      </c>
      <c r="Q4" s="108">
        <v>93.6</v>
      </c>
      <c r="R4" s="108">
        <v>96.1</v>
      </c>
      <c r="S4" s="108">
        <v>96.5</v>
      </c>
      <c r="T4" s="108">
        <v>97.5</v>
      </c>
      <c r="U4" s="108">
        <v>97.6</v>
      </c>
      <c r="V4" s="108">
        <v>97.6</v>
      </c>
      <c r="W4" s="108">
        <v>97.6</v>
      </c>
      <c r="X4" s="108">
        <v>97.6</v>
      </c>
      <c r="Y4" s="108">
        <v>97.6</v>
      </c>
      <c r="Z4" s="84">
        <f t="shared" si="0"/>
        <v>93.22272727272725</v>
      </c>
      <c r="AA4" s="108">
        <v>76.6</v>
      </c>
      <c r="AB4" s="110">
        <v>0.45694444444444443</v>
      </c>
      <c r="AC4" s="6">
        <v>2</v>
      </c>
    </row>
    <row r="5" spans="1:29" ht="13.5" customHeight="1">
      <c r="A5" s="83">
        <v>3</v>
      </c>
      <c r="B5" s="108">
        <v>97.7</v>
      </c>
      <c r="C5" s="108">
        <v>97.6</v>
      </c>
      <c r="D5" s="108">
        <v>97.6</v>
      </c>
      <c r="E5" s="108">
        <v>94.3</v>
      </c>
      <c r="F5" s="108">
        <v>92.2</v>
      </c>
      <c r="G5" s="108">
        <v>95.6</v>
      </c>
      <c r="H5" s="108">
        <v>95.7</v>
      </c>
      <c r="I5" s="108">
        <v>66.9</v>
      </c>
      <c r="J5" s="108">
        <v>54.9</v>
      </c>
      <c r="K5" s="108">
        <v>53</v>
      </c>
      <c r="L5" s="108">
        <v>43.7</v>
      </c>
      <c r="M5" s="108">
        <v>39.1</v>
      </c>
      <c r="N5" s="108">
        <v>41.5</v>
      </c>
      <c r="O5" s="108">
        <v>43.7</v>
      </c>
      <c r="P5" s="108">
        <v>46.1</v>
      </c>
      <c r="Q5" s="108">
        <v>54.3</v>
      </c>
      <c r="R5" s="108">
        <v>72.5</v>
      </c>
      <c r="S5" s="108">
        <v>83.7</v>
      </c>
      <c r="T5" s="108">
        <v>90.8</v>
      </c>
      <c r="U5" s="108">
        <v>94.8</v>
      </c>
      <c r="V5" s="108">
        <v>95.7</v>
      </c>
      <c r="W5" s="108">
        <v>96.7</v>
      </c>
      <c r="X5" s="108">
        <v>96.9</v>
      </c>
      <c r="Y5" s="108">
        <v>96.9</v>
      </c>
      <c r="Z5" s="84">
        <f t="shared" si="0"/>
        <v>76.74583333333335</v>
      </c>
      <c r="AA5" s="108">
        <v>36.8</v>
      </c>
      <c r="AB5" s="110">
        <v>0.5881944444444445</v>
      </c>
      <c r="AC5" s="6">
        <v>3</v>
      </c>
    </row>
    <row r="6" spans="1:29" ht="13.5" customHeight="1">
      <c r="A6" s="83">
        <v>4</v>
      </c>
      <c r="B6" s="108">
        <v>97.5</v>
      </c>
      <c r="C6" s="108">
        <v>97.5</v>
      </c>
      <c r="D6" s="108">
        <v>97.5</v>
      </c>
      <c r="E6" s="108">
        <v>97.5</v>
      </c>
      <c r="F6" s="108">
        <v>97</v>
      </c>
      <c r="G6" s="108">
        <v>97.6</v>
      </c>
      <c r="H6" s="108">
        <v>97.7</v>
      </c>
      <c r="I6" s="108">
        <v>92.6</v>
      </c>
      <c r="J6" s="108">
        <v>65.2</v>
      </c>
      <c r="K6" s="108">
        <v>55.7</v>
      </c>
      <c r="L6" s="108">
        <v>50.3</v>
      </c>
      <c r="M6" s="108">
        <v>45.8</v>
      </c>
      <c r="N6" s="108">
        <v>41.3</v>
      </c>
      <c r="O6" s="108">
        <v>38.3</v>
      </c>
      <c r="P6" s="108">
        <v>41.7</v>
      </c>
      <c r="Q6" s="108">
        <v>68.7</v>
      </c>
      <c r="R6" s="108">
        <v>83.1</v>
      </c>
      <c r="S6" s="108">
        <v>91.7</v>
      </c>
      <c r="T6" s="108">
        <v>95.6</v>
      </c>
      <c r="U6" s="108">
        <v>96</v>
      </c>
      <c r="V6" s="108">
        <v>95.1</v>
      </c>
      <c r="W6" s="108">
        <v>94.9</v>
      </c>
      <c r="X6" s="108">
        <v>95.4</v>
      </c>
      <c r="Y6" s="108">
        <v>94.6</v>
      </c>
      <c r="Z6" s="84">
        <f t="shared" si="0"/>
        <v>80.34583333333333</v>
      </c>
      <c r="AA6" s="108">
        <v>37.3</v>
      </c>
      <c r="AB6" s="110">
        <v>0.5847222222222223</v>
      </c>
      <c r="AC6" s="6">
        <v>4</v>
      </c>
    </row>
    <row r="7" spans="1:29" ht="13.5" customHeight="1">
      <c r="A7" s="83">
        <v>5</v>
      </c>
      <c r="B7" s="108">
        <v>92</v>
      </c>
      <c r="C7" s="108">
        <v>91.8</v>
      </c>
      <c r="D7" s="108">
        <v>91.6</v>
      </c>
      <c r="E7" s="108">
        <v>91.5</v>
      </c>
      <c r="F7" s="108">
        <v>92.3</v>
      </c>
      <c r="G7" s="108">
        <v>92.9</v>
      </c>
      <c r="H7" s="108">
        <v>91.4</v>
      </c>
      <c r="I7" s="108">
        <v>72.5</v>
      </c>
      <c r="J7" s="108">
        <v>73.8</v>
      </c>
      <c r="K7" s="108">
        <v>72.7</v>
      </c>
      <c r="L7" s="108">
        <v>70.9</v>
      </c>
      <c r="M7" s="108">
        <v>70.2</v>
      </c>
      <c r="N7" s="108">
        <v>72.1</v>
      </c>
      <c r="O7" s="108">
        <v>73.1</v>
      </c>
      <c r="P7" s="108">
        <v>75.2</v>
      </c>
      <c r="Q7" s="108">
        <v>76.6</v>
      </c>
      <c r="R7" s="108">
        <v>80.2</v>
      </c>
      <c r="S7" s="108">
        <v>89.4</v>
      </c>
      <c r="T7" s="108">
        <v>95.3</v>
      </c>
      <c r="U7" s="108">
        <v>90.9</v>
      </c>
      <c r="V7" s="108">
        <v>89.5</v>
      </c>
      <c r="W7" s="108">
        <v>88.8</v>
      </c>
      <c r="X7" s="108">
        <v>89.5</v>
      </c>
      <c r="Y7" s="108">
        <v>90.9</v>
      </c>
      <c r="Z7" s="84">
        <f t="shared" si="0"/>
        <v>83.9625</v>
      </c>
      <c r="AA7" s="108">
        <v>68.1</v>
      </c>
      <c r="AB7" s="110">
        <v>0.45</v>
      </c>
      <c r="AC7" s="6">
        <v>5</v>
      </c>
    </row>
    <row r="8" spans="1:29" ht="13.5" customHeight="1">
      <c r="A8" s="83">
        <v>6</v>
      </c>
      <c r="B8" s="108">
        <v>92.7</v>
      </c>
      <c r="C8" s="108">
        <v>92</v>
      </c>
      <c r="D8" s="108">
        <v>93.2</v>
      </c>
      <c r="E8" s="108">
        <v>92.5</v>
      </c>
      <c r="F8" s="108">
        <v>95.5</v>
      </c>
      <c r="G8" s="108">
        <v>96.3</v>
      </c>
      <c r="H8" s="108">
        <v>96.3</v>
      </c>
      <c r="I8" s="108">
        <v>89.4</v>
      </c>
      <c r="J8" s="108">
        <v>83.3</v>
      </c>
      <c r="K8" s="108">
        <v>69.6</v>
      </c>
      <c r="L8" s="108">
        <v>66.2</v>
      </c>
      <c r="M8" s="108">
        <v>65.8</v>
      </c>
      <c r="N8" s="108">
        <v>70.7</v>
      </c>
      <c r="O8" s="108">
        <v>73.7</v>
      </c>
      <c r="P8" s="108">
        <v>76.4</v>
      </c>
      <c r="Q8" s="108">
        <v>79.5</v>
      </c>
      <c r="R8" s="108">
        <v>87.9</v>
      </c>
      <c r="S8" s="108">
        <v>93.4</v>
      </c>
      <c r="T8" s="108">
        <v>96.1</v>
      </c>
      <c r="U8" s="108">
        <v>97.4</v>
      </c>
      <c r="V8" s="108">
        <v>89.9</v>
      </c>
      <c r="W8" s="108">
        <v>71.6</v>
      </c>
      <c r="X8" s="108">
        <v>69</v>
      </c>
      <c r="Y8" s="108">
        <v>62.4</v>
      </c>
      <c r="Z8" s="84">
        <f t="shared" si="0"/>
        <v>83.36666666666669</v>
      </c>
      <c r="AA8" s="108">
        <v>62.1</v>
      </c>
      <c r="AB8" s="110">
        <v>0.9993055555555556</v>
      </c>
      <c r="AC8" s="6">
        <v>6</v>
      </c>
    </row>
    <row r="9" spans="1:29" ht="13.5" customHeight="1">
      <c r="A9" s="83">
        <v>7</v>
      </c>
      <c r="B9" s="108">
        <v>55.2</v>
      </c>
      <c r="C9" s="108">
        <v>57</v>
      </c>
      <c r="D9" s="108">
        <v>64.3</v>
      </c>
      <c r="E9" s="108">
        <v>59.7</v>
      </c>
      <c r="F9" s="108">
        <v>68.8</v>
      </c>
      <c r="G9" s="108">
        <v>80.4</v>
      </c>
      <c r="H9" s="108">
        <v>89.6</v>
      </c>
      <c r="I9" s="108">
        <v>63.7</v>
      </c>
      <c r="J9" s="108">
        <v>55.6</v>
      </c>
      <c r="K9" s="108">
        <v>49.7</v>
      </c>
      <c r="L9" s="108">
        <v>43.2</v>
      </c>
      <c r="M9" s="108">
        <v>43.2</v>
      </c>
      <c r="N9" s="108">
        <v>41</v>
      </c>
      <c r="O9" s="108">
        <v>42.4</v>
      </c>
      <c r="P9" s="108">
        <v>49.8</v>
      </c>
      <c r="Q9" s="108">
        <v>54.8</v>
      </c>
      <c r="R9" s="108">
        <v>59.9</v>
      </c>
      <c r="S9" s="108">
        <v>60.3</v>
      </c>
      <c r="T9" s="108">
        <v>72.3</v>
      </c>
      <c r="U9" s="108">
        <v>77.4</v>
      </c>
      <c r="V9" s="108">
        <v>79.3</v>
      </c>
      <c r="W9" s="108">
        <v>78.9</v>
      </c>
      <c r="X9" s="108">
        <v>82.2</v>
      </c>
      <c r="Y9" s="108">
        <v>80.4</v>
      </c>
      <c r="Z9" s="84">
        <f t="shared" si="0"/>
        <v>62.879166666666684</v>
      </c>
      <c r="AA9" s="108">
        <v>39.2</v>
      </c>
      <c r="AB9" s="110">
        <v>0.5229166666666667</v>
      </c>
      <c r="AC9" s="6">
        <v>7</v>
      </c>
    </row>
    <row r="10" spans="1:29" ht="13.5" customHeight="1">
      <c r="A10" s="83">
        <v>8</v>
      </c>
      <c r="B10" s="108">
        <v>79.4</v>
      </c>
      <c r="C10" s="108">
        <v>89.4</v>
      </c>
      <c r="D10" s="108">
        <v>79</v>
      </c>
      <c r="E10" s="108">
        <v>82.4</v>
      </c>
      <c r="F10" s="108">
        <v>73.5</v>
      </c>
      <c r="G10" s="108">
        <v>72.8</v>
      </c>
      <c r="H10" s="108">
        <v>85.5</v>
      </c>
      <c r="I10" s="108">
        <v>74.9</v>
      </c>
      <c r="J10" s="108">
        <v>68.3</v>
      </c>
      <c r="K10" s="108">
        <v>71.3</v>
      </c>
      <c r="L10" s="108">
        <v>65</v>
      </c>
      <c r="M10" s="108">
        <v>66.2</v>
      </c>
      <c r="N10" s="108">
        <v>70.5</v>
      </c>
      <c r="O10" s="108">
        <v>64.9</v>
      </c>
      <c r="P10" s="108">
        <v>77.8</v>
      </c>
      <c r="Q10" s="108">
        <v>82.9</v>
      </c>
      <c r="R10" s="108">
        <v>87.1</v>
      </c>
      <c r="S10" s="108">
        <v>90.2</v>
      </c>
      <c r="T10" s="108">
        <v>90.5</v>
      </c>
      <c r="U10" s="108">
        <v>88.2</v>
      </c>
      <c r="V10" s="108">
        <v>86.2</v>
      </c>
      <c r="W10" s="108">
        <v>86.7</v>
      </c>
      <c r="X10" s="108">
        <v>86</v>
      </c>
      <c r="Y10" s="108">
        <v>88</v>
      </c>
      <c r="Z10" s="84">
        <f t="shared" si="0"/>
        <v>79.44583333333334</v>
      </c>
      <c r="AA10" s="108">
        <v>60</v>
      </c>
      <c r="AB10" s="110">
        <v>0.4472222222222222</v>
      </c>
      <c r="AC10" s="6">
        <v>8</v>
      </c>
    </row>
    <row r="11" spans="1:29" ht="13.5" customHeight="1">
      <c r="A11" s="83">
        <v>9</v>
      </c>
      <c r="B11" s="108">
        <v>88.2</v>
      </c>
      <c r="C11" s="108">
        <v>88.7</v>
      </c>
      <c r="D11" s="108">
        <v>89.5</v>
      </c>
      <c r="E11" s="108">
        <v>91.3</v>
      </c>
      <c r="F11" s="108">
        <v>92.3</v>
      </c>
      <c r="G11" s="108">
        <v>95.4</v>
      </c>
      <c r="H11" s="108">
        <v>95.7</v>
      </c>
      <c r="I11" s="108">
        <v>95.1</v>
      </c>
      <c r="J11" s="108">
        <v>94.4</v>
      </c>
      <c r="K11" s="108">
        <v>93.6</v>
      </c>
      <c r="L11" s="108">
        <v>93.6</v>
      </c>
      <c r="M11" s="108">
        <v>97.3</v>
      </c>
      <c r="N11" s="108">
        <v>97.5</v>
      </c>
      <c r="O11" s="108">
        <v>97.6</v>
      </c>
      <c r="P11" s="108">
        <v>97.6</v>
      </c>
      <c r="Q11" s="108">
        <v>97.6</v>
      </c>
      <c r="R11" s="108">
        <v>97.7</v>
      </c>
      <c r="S11" s="108">
        <v>97.7</v>
      </c>
      <c r="T11" s="108">
        <v>97.7</v>
      </c>
      <c r="U11" s="108">
        <v>97.8</v>
      </c>
      <c r="V11" s="108">
        <v>97.8</v>
      </c>
      <c r="W11" s="108">
        <v>97.8</v>
      </c>
      <c r="X11" s="108">
        <v>97.8</v>
      </c>
      <c r="Y11" s="108">
        <v>97.7</v>
      </c>
      <c r="Z11" s="84">
        <f t="shared" si="0"/>
        <v>95.30833333333334</v>
      </c>
      <c r="AA11" s="108">
        <v>87.5</v>
      </c>
      <c r="AB11" s="110">
        <v>0.06597222222222222</v>
      </c>
      <c r="AC11" s="6">
        <v>9</v>
      </c>
    </row>
    <row r="12" spans="1:29" ht="13.5" customHeight="1">
      <c r="A12" s="86">
        <v>10</v>
      </c>
      <c r="B12" s="109">
        <v>97.8</v>
      </c>
      <c r="C12" s="109">
        <v>97.8</v>
      </c>
      <c r="D12" s="109">
        <v>97.8</v>
      </c>
      <c r="E12" s="109">
        <v>97.8</v>
      </c>
      <c r="F12" s="109">
        <v>97.8</v>
      </c>
      <c r="G12" s="109">
        <v>97.9</v>
      </c>
      <c r="H12" s="109">
        <v>97.9</v>
      </c>
      <c r="I12" s="109">
        <v>97.9</v>
      </c>
      <c r="J12" s="109">
        <v>89.8</v>
      </c>
      <c r="K12" s="109">
        <v>65.9</v>
      </c>
      <c r="L12" s="109">
        <v>59.2</v>
      </c>
      <c r="M12" s="109">
        <v>49.9</v>
      </c>
      <c r="N12" s="109">
        <v>47</v>
      </c>
      <c r="O12" s="109">
        <v>44.6</v>
      </c>
      <c r="P12" s="109">
        <v>58.9</v>
      </c>
      <c r="Q12" s="109">
        <v>64.6</v>
      </c>
      <c r="R12" s="109">
        <v>88.3</v>
      </c>
      <c r="S12" s="109">
        <v>94.9</v>
      </c>
      <c r="T12" s="109">
        <v>95.2</v>
      </c>
      <c r="U12" s="109">
        <v>93</v>
      </c>
      <c r="V12" s="109">
        <v>95.3</v>
      </c>
      <c r="W12" s="109">
        <v>95.9</v>
      </c>
      <c r="X12" s="109">
        <v>95.9</v>
      </c>
      <c r="Y12" s="109">
        <v>95.8</v>
      </c>
      <c r="Z12" s="87">
        <f t="shared" si="0"/>
        <v>84.03750000000001</v>
      </c>
      <c r="AA12" s="109">
        <v>43.5</v>
      </c>
      <c r="AB12" s="111">
        <v>0.5854166666666667</v>
      </c>
      <c r="AC12" s="6">
        <v>10</v>
      </c>
    </row>
    <row r="13" spans="1:29" ht="13.5" customHeight="1">
      <c r="A13" s="83">
        <v>11</v>
      </c>
      <c r="B13" s="108">
        <v>94.8</v>
      </c>
      <c r="C13" s="108">
        <v>91.5</v>
      </c>
      <c r="D13" s="108">
        <v>90.6</v>
      </c>
      <c r="E13" s="108">
        <v>89.8</v>
      </c>
      <c r="F13" s="108">
        <v>89.6</v>
      </c>
      <c r="G13" s="108">
        <v>91.3</v>
      </c>
      <c r="H13" s="108">
        <v>91.5</v>
      </c>
      <c r="I13" s="108">
        <v>78.3</v>
      </c>
      <c r="J13" s="108">
        <v>74.1</v>
      </c>
      <c r="K13" s="108">
        <v>72.5</v>
      </c>
      <c r="L13" s="108">
        <v>71.2</v>
      </c>
      <c r="M13" s="108">
        <v>68.9</v>
      </c>
      <c r="N13" s="108">
        <v>76</v>
      </c>
      <c r="O13" s="108">
        <v>77.2</v>
      </c>
      <c r="P13" s="108">
        <v>85.4</v>
      </c>
      <c r="Q13" s="108">
        <v>91.3</v>
      </c>
      <c r="R13" s="108">
        <v>95.5</v>
      </c>
      <c r="S13" s="108">
        <v>96.7</v>
      </c>
      <c r="T13" s="108">
        <v>97.2</v>
      </c>
      <c r="U13" s="108">
        <v>96.7</v>
      </c>
      <c r="V13" s="108">
        <v>95.1</v>
      </c>
      <c r="W13" s="108">
        <v>92.2</v>
      </c>
      <c r="X13" s="108">
        <v>92.9</v>
      </c>
      <c r="Y13" s="108">
        <v>92.2</v>
      </c>
      <c r="Z13" s="84">
        <f t="shared" si="0"/>
        <v>87.1875</v>
      </c>
      <c r="AA13" s="108">
        <v>66.4</v>
      </c>
      <c r="AB13" s="110">
        <v>0.4902777777777778</v>
      </c>
      <c r="AC13" s="5">
        <v>11</v>
      </c>
    </row>
    <row r="14" spans="1:29" ht="13.5" customHeight="1">
      <c r="A14" s="83">
        <v>12</v>
      </c>
      <c r="B14" s="108">
        <v>91.4</v>
      </c>
      <c r="C14" s="108">
        <v>92.1</v>
      </c>
      <c r="D14" s="108">
        <v>92.1</v>
      </c>
      <c r="E14" s="108">
        <v>92.5</v>
      </c>
      <c r="F14" s="108">
        <v>97.1</v>
      </c>
      <c r="G14" s="108">
        <v>97.5</v>
      </c>
      <c r="H14" s="108">
        <v>97.6</v>
      </c>
      <c r="I14" s="108">
        <v>97.6</v>
      </c>
      <c r="J14" s="108">
        <v>97.6</v>
      </c>
      <c r="K14" s="108">
        <v>97.6</v>
      </c>
      <c r="L14" s="108">
        <v>97.7</v>
      </c>
      <c r="M14" s="108">
        <v>97.7</v>
      </c>
      <c r="N14" s="108">
        <v>97.6</v>
      </c>
      <c r="O14" s="108">
        <v>97.6</v>
      </c>
      <c r="P14" s="108">
        <v>97.6</v>
      </c>
      <c r="Q14" s="108">
        <v>97.6</v>
      </c>
      <c r="R14" s="108">
        <v>97.7</v>
      </c>
      <c r="S14" s="108">
        <v>97.7</v>
      </c>
      <c r="T14" s="108">
        <v>97.7</v>
      </c>
      <c r="U14" s="108">
        <v>97.7</v>
      </c>
      <c r="V14" s="108">
        <v>97.8</v>
      </c>
      <c r="W14" s="108">
        <v>97.8</v>
      </c>
      <c r="X14" s="108">
        <v>97.8</v>
      </c>
      <c r="Y14" s="108">
        <v>97.8</v>
      </c>
      <c r="Z14" s="84">
        <f t="shared" si="0"/>
        <v>96.7041666666667</v>
      </c>
      <c r="AA14" s="108">
        <v>90.9</v>
      </c>
      <c r="AB14" s="110">
        <v>0.04861111111111111</v>
      </c>
      <c r="AC14" s="6">
        <v>12</v>
      </c>
    </row>
    <row r="15" spans="1:29" ht="13.5" customHeight="1">
      <c r="A15" s="83">
        <v>13</v>
      </c>
      <c r="B15" s="108">
        <v>97.8</v>
      </c>
      <c r="C15" s="108">
        <v>97.9</v>
      </c>
      <c r="D15" s="108">
        <v>97.9</v>
      </c>
      <c r="E15" s="108">
        <v>97.9</v>
      </c>
      <c r="F15" s="108">
        <v>97.9</v>
      </c>
      <c r="G15" s="108">
        <v>97.9</v>
      </c>
      <c r="H15" s="108">
        <v>97.9</v>
      </c>
      <c r="I15" s="108">
        <v>97.8</v>
      </c>
      <c r="J15" s="108">
        <v>93.5</v>
      </c>
      <c r="K15" s="108">
        <v>84.4</v>
      </c>
      <c r="L15" s="108">
        <v>68.1</v>
      </c>
      <c r="M15" s="108">
        <v>54.7</v>
      </c>
      <c r="N15" s="108">
        <v>39.8</v>
      </c>
      <c r="O15" s="108">
        <v>45.8</v>
      </c>
      <c r="P15" s="108">
        <v>50.2</v>
      </c>
      <c r="Q15" s="108">
        <v>56.4</v>
      </c>
      <c r="R15" s="108">
        <v>68.6</v>
      </c>
      <c r="S15" s="108">
        <v>55.3</v>
      </c>
      <c r="T15" s="108">
        <v>62.1</v>
      </c>
      <c r="U15" s="108">
        <v>79</v>
      </c>
      <c r="V15" s="108">
        <v>93</v>
      </c>
      <c r="W15" s="108">
        <v>95.5</v>
      </c>
      <c r="X15" s="108">
        <v>95.7</v>
      </c>
      <c r="Y15" s="108">
        <v>96.9</v>
      </c>
      <c r="Z15" s="84">
        <f t="shared" si="0"/>
        <v>80.08333333333333</v>
      </c>
      <c r="AA15" s="108">
        <v>35</v>
      </c>
      <c r="AB15" s="110">
        <v>0.5756944444444444</v>
      </c>
      <c r="AC15" s="6">
        <v>13</v>
      </c>
    </row>
    <row r="16" spans="1:29" ht="13.5" customHeight="1">
      <c r="A16" s="83">
        <v>14</v>
      </c>
      <c r="B16" s="108">
        <v>96.7</v>
      </c>
      <c r="C16" s="108">
        <v>96.8</v>
      </c>
      <c r="D16" s="108">
        <v>97.4</v>
      </c>
      <c r="E16" s="108">
        <v>97</v>
      </c>
      <c r="F16" s="108">
        <v>96.7</v>
      </c>
      <c r="G16" s="108">
        <v>97.3</v>
      </c>
      <c r="H16" s="108">
        <v>96.7</v>
      </c>
      <c r="I16" s="108">
        <v>89.1</v>
      </c>
      <c r="J16" s="108">
        <v>79.8</v>
      </c>
      <c r="K16" s="108">
        <v>62.5</v>
      </c>
      <c r="L16" s="108">
        <v>37.4</v>
      </c>
      <c r="M16" s="108">
        <v>37.2</v>
      </c>
      <c r="N16" s="108">
        <v>39.4</v>
      </c>
      <c r="O16" s="108">
        <v>33.8</v>
      </c>
      <c r="P16" s="108">
        <v>57.6</v>
      </c>
      <c r="Q16" s="108">
        <v>75.9</v>
      </c>
      <c r="R16" s="108">
        <v>88.5</v>
      </c>
      <c r="S16" s="108">
        <v>92.6</v>
      </c>
      <c r="T16" s="108">
        <v>95.4</v>
      </c>
      <c r="U16" s="108">
        <v>96.3</v>
      </c>
      <c r="V16" s="108">
        <v>96.8</v>
      </c>
      <c r="W16" s="108">
        <v>97.2</v>
      </c>
      <c r="X16" s="108">
        <v>96.3</v>
      </c>
      <c r="Y16" s="108">
        <v>95.4</v>
      </c>
      <c r="Z16" s="84">
        <f t="shared" si="0"/>
        <v>81.24166666666666</v>
      </c>
      <c r="AA16" s="108">
        <v>33.5</v>
      </c>
      <c r="AB16" s="110">
        <v>0.5826388888888888</v>
      </c>
      <c r="AC16" s="6">
        <v>14</v>
      </c>
    </row>
    <row r="17" spans="1:29" ht="13.5" customHeight="1">
      <c r="A17" s="83">
        <v>15</v>
      </c>
      <c r="B17" s="108">
        <v>97.1</v>
      </c>
      <c r="C17" s="108">
        <v>97</v>
      </c>
      <c r="D17" s="108">
        <v>97.4</v>
      </c>
      <c r="E17" s="108">
        <v>97.6</v>
      </c>
      <c r="F17" s="108">
        <v>97.6</v>
      </c>
      <c r="G17" s="108">
        <v>97.6</v>
      </c>
      <c r="H17" s="108">
        <v>97.6</v>
      </c>
      <c r="I17" s="108">
        <v>95</v>
      </c>
      <c r="J17" s="108">
        <v>77.5</v>
      </c>
      <c r="K17" s="108">
        <v>55.4</v>
      </c>
      <c r="L17" s="108">
        <v>52.5</v>
      </c>
      <c r="M17" s="108">
        <v>54.5</v>
      </c>
      <c r="N17" s="108">
        <v>48.9</v>
      </c>
      <c r="O17" s="108">
        <v>46.9</v>
      </c>
      <c r="P17" s="108">
        <v>44.4</v>
      </c>
      <c r="Q17" s="108">
        <v>51.2</v>
      </c>
      <c r="R17" s="108">
        <v>59.1</v>
      </c>
      <c r="S17" s="108">
        <v>74</v>
      </c>
      <c r="T17" s="108">
        <v>83.5</v>
      </c>
      <c r="U17" s="108">
        <v>86.5</v>
      </c>
      <c r="V17" s="108">
        <v>87.2</v>
      </c>
      <c r="W17" s="108">
        <v>93.6</v>
      </c>
      <c r="X17" s="108">
        <v>82.7</v>
      </c>
      <c r="Y17" s="108">
        <v>91.8</v>
      </c>
      <c r="Z17" s="84">
        <f t="shared" si="0"/>
        <v>77.775</v>
      </c>
      <c r="AA17" s="108">
        <v>42.9</v>
      </c>
      <c r="AB17" s="110">
        <v>0.6062500000000001</v>
      </c>
      <c r="AC17" s="6">
        <v>15</v>
      </c>
    </row>
    <row r="18" spans="1:29" ht="13.5" customHeight="1">
      <c r="A18" s="83">
        <v>16</v>
      </c>
      <c r="B18" s="108">
        <v>95.5</v>
      </c>
      <c r="C18" s="108">
        <v>96</v>
      </c>
      <c r="D18" s="108">
        <v>95.2</v>
      </c>
      <c r="E18" s="108">
        <v>95.5</v>
      </c>
      <c r="F18" s="108">
        <v>96.1</v>
      </c>
      <c r="G18" s="108">
        <v>94.3</v>
      </c>
      <c r="H18" s="108">
        <v>95.7</v>
      </c>
      <c r="I18" s="108">
        <v>90.9</v>
      </c>
      <c r="J18" s="108">
        <v>80.3</v>
      </c>
      <c r="K18" s="108">
        <v>68.7</v>
      </c>
      <c r="L18" s="108">
        <v>59.4</v>
      </c>
      <c r="M18" s="108">
        <v>42.3</v>
      </c>
      <c r="N18" s="108">
        <v>48.4</v>
      </c>
      <c r="O18" s="108">
        <v>44.6</v>
      </c>
      <c r="P18" s="108">
        <v>46.7</v>
      </c>
      <c r="Q18" s="108">
        <v>77.3</v>
      </c>
      <c r="R18" s="108">
        <v>88.1</v>
      </c>
      <c r="S18" s="108">
        <v>93.9</v>
      </c>
      <c r="T18" s="108">
        <v>96.1</v>
      </c>
      <c r="U18" s="108">
        <v>96.8</v>
      </c>
      <c r="V18" s="108">
        <v>97.1</v>
      </c>
      <c r="W18" s="108">
        <v>97.4</v>
      </c>
      <c r="X18" s="108">
        <v>97.5</v>
      </c>
      <c r="Y18" s="108">
        <v>96.8</v>
      </c>
      <c r="Z18" s="84">
        <f t="shared" si="0"/>
        <v>82.94166666666665</v>
      </c>
      <c r="AA18" s="108">
        <v>39.1</v>
      </c>
      <c r="AB18" s="110">
        <v>0.5194444444444445</v>
      </c>
      <c r="AC18" s="6">
        <v>16</v>
      </c>
    </row>
    <row r="19" spans="1:29" ht="13.5" customHeight="1">
      <c r="A19" s="83">
        <v>17</v>
      </c>
      <c r="B19" s="108">
        <v>95.7</v>
      </c>
      <c r="C19" s="108">
        <v>94.2</v>
      </c>
      <c r="D19" s="108">
        <v>94.3</v>
      </c>
      <c r="E19" s="108">
        <v>94.5</v>
      </c>
      <c r="F19" s="108">
        <v>94.9</v>
      </c>
      <c r="G19" s="108">
        <v>95.7</v>
      </c>
      <c r="H19" s="108">
        <v>93.6</v>
      </c>
      <c r="I19" s="108">
        <v>89.7</v>
      </c>
      <c r="J19" s="108">
        <v>85</v>
      </c>
      <c r="K19" s="108">
        <v>77.7</v>
      </c>
      <c r="L19" s="108">
        <v>71.9</v>
      </c>
      <c r="M19" s="108">
        <v>69.6</v>
      </c>
      <c r="N19" s="108">
        <v>63.2</v>
      </c>
      <c r="O19" s="108">
        <v>67.3</v>
      </c>
      <c r="P19" s="108">
        <v>71.4</v>
      </c>
      <c r="Q19" s="108">
        <v>81.1</v>
      </c>
      <c r="R19" s="108">
        <v>91.8</v>
      </c>
      <c r="S19" s="108">
        <v>94.8</v>
      </c>
      <c r="T19" s="108">
        <v>95.9</v>
      </c>
      <c r="U19" s="108">
        <v>96.4</v>
      </c>
      <c r="V19" s="108">
        <v>96.7</v>
      </c>
      <c r="W19" s="108">
        <v>97.5</v>
      </c>
      <c r="X19" s="108">
        <v>97.6</v>
      </c>
      <c r="Y19" s="108">
        <v>97.6</v>
      </c>
      <c r="Z19" s="84">
        <f t="shared" si="0"/>
        <v>87.83750000000002</v>
      </c>
      <c r="AA19" s="108">
        <v>63</v>
      </c>
      <c r="AB19" s="110">
        <v>0.5416666666666666</v>
      </c>
      <c r="AC19" s="6">
        <v>17</v>
      </c>
    </row>
    <row r="20" spans="1:29" ht="13.5" customHeight="1">
      <c r="A20" s="83">
        <v>18</v>
      </c>
      <c r="B20" s="108">
        <v>97.5</v>
      </c>
      <c r="C20" s="108">
        <v>97.5</v>
      </c>
      <c r="D20" s="108">
        <v>97.6</v>
      </c>
      <c r="E20" s="108">
        <v>97.6</v>
      </c>
      <c r="F20" s="108">
        <v>97.6</v>
      </c>
      <c r="G20" s="108">
        <v>95.8</v>
      </c>
      <c r="H20" s="108">
        <v>79.1</v>
      </c>
      <c r="I20" s="108">
        <v>66.8</v>
      </c>
      <c r="J20" s="108">
        <v>60.9</v>
      </c>
      <c r="K20" s="108">
        <v>56.6</v>
      </c>
      <c r="L20" s="108">
        <v>45.7</v>
      </c>
      <c r="M20" s="108">
        <v>42.4</v>
      </c>
      <c r="N20" s="108">
        <v>46.3</v>
      </c>
      <c r="O20" s="108">
        <v>48.4</v>
      </c>
      <c r="P20" s="108">
        <v>44.3</v>
      </c>
      <c r="Q20" s="108">
        <v>59.5</v>
      </c>
      <c r="R20" s="108">
        <v>71.2</v>
      </c>
      <c r="S20" s="108">
        <v>78.2</v>
      </c>
      <c r="T20" s="108">
        <v>71.3</v>
      </c>
      <c r="U20" s="108">
        <v>80.7</v>
      </c>
      <c r="V20" s="108">
        <v>74.5</v>
      </c>
      <c r="W20" s="108">
        <v>82.5</v>
      </c>
      <c r="X20" s="108">
        <v>87.9</v>
      </c>
      <c r="Y20" s="108">
        <v>90.7</v>
      </c>
      <c r="Z20" s="84">
        <f t="shared" si="0"/>
        <v>73.775</v>
      </c>
      <c r="AA20" s="108">
        <v>41.2</v>
      </c>
      <c r="AB20" s="110">
        <v>0.5555555555555556</v>
      </c>
      <c r="AC20" s="6">
        <v>18</v>
      </c>
    </row>
    <row r="21" spans="1:29" ht="13.5" customHeight="1">
      <c r="A21" s="83">
        <v>19</v>
      </c>
      <c r="B21" s="108">
        <v>96</v>
      </c>
      <c r="C21" s="108">
        <v>96.7</v>
      </c>
      <c r="D21" s="108">
        <v>96.9</v>
      </c>
      <c r="E21" s="108">
        <v>96.6</v>
      </c>
      <c r="F21" s="108">
        <v>96.8</v>
      </c>
      <c r="G21" s="108">
        <v>97.5</v>
      </c>
      <c r="H21" s="108">
        <v>97.5</v>
      </c>
      <c r="I21" s="108">
        <v>91.5</v>
      </c>
      <c r="J21" s="108">
        <v>64.4</v>
      </c>
      <c r="K21" s="108">
        <v>49.8</v>
      </c>
      <c r="L21" s="108">
        <v>41.6</v>
      </c>
      <c r="M21" s="108">
        <v>40.3</v>
      </c>
      <c r="N21" s="108">
        <v>41.4</v>
      </c>
      <c r="O21" s="108">
        <v>40.6</v>
      </c>
      <c r="P21" s="108">
        <v>46.6</v>
      </c>
      <c r="Q21" s="108">
        <v>60.5</v>
      </c>
      <c r="R21" s="108">
        <v>81.6</v>
      </c>
      <c r="S21" s="108">
        <v>90.4</v>
      </c>
      <c r="T21" s="108">
        <v>92.9</v>
      </c>
      <c r="U21" s="108">
        <v>94.8</v>
      </c>
      <c r="V21" s="108">
        <v>95.7</v>
      </c>
      <c r="W21" s="108">
        <v>96.9</v>
      </c>
      <c r="X21" s="108">
        <v>97.2</v>
      </c>
      <c r="Y21" s="108">
        <v>97.6</v>
      </c>
      <c r="Z21" s="84">
        <f t="shared" si="0"/>
        <v>79.24166666666666</v>
      </c>
      <c r="AA21" s="108">
        <v>37.5</v>
      </c>
      <c r="AB21" s="110">
        <v>0.545138888888889</v>
      </c>
      <c r="AC21" s="6">
        <v>19</v>
      </c>
    </row>
    <row r="22" spans="1:29" ht="13.5" customHeight="1">
      <c r="A22" s="86">
        <v>20</v>
      </c>
      <c r="B22" s="109">
        <v>97.6</v>
      </c>
      <c r="C22" s="109">
        <v>97.6</v>
      </c>
      <c r="D22" s="109">
        <v>97.6</v>
      </c>
      <c r="E22" s="109">
        <v>97.5</v>
      </c>
      <c r="F22" s="109">
        <v>97.1</v>
      </c>
      <c r="G22" s="109">
        <v>96.5</v>
      </c>
      <c r="H22" s="109">
        <v>96</v>
      </c>
      <c r="I22" s="109">
        <v>94.2</v>
      </c>
      <c r="J22" s="109">
        <v>86.7</v>
      </c>
      <c r="K22" s="109">
        <v>71.2</v>
      </c>
      <c r="L22" s="109">
        <v>58.2</v>
      </c>
      <c r="M22" s="109">
        <v>57.3</v>
      </c>
      <c r="N22" s="109">
        <v>58.6</v>
      </c>
      <c r="O22" s="109">
        <v>60.7</v>
      </c>
      <c r="P22" s="109">
        <v>67.9</v>
      </c>
      <c r="Q22" s="109">
        <v>76.8</v>
      </c>
      <c r="R22" s="109">
        <v>87.4</v>
      </c>
      <c r="S22" s="109">
        <v>87</v>
      </c>
      <c r="T22" s="109">
        <v>88.1</v>
      </c>
      <c r="U22" s="109">
        <v>90</v>
      </c>
      <c r="V22" s="109">
        <v>89.9</v>
      </c>
      <c r="W22" s="109">
        <v>90.5</v>
      </c>
      <c r="X22" s="109">
        <v>89.4</v>
      </c>
      <c r="Y22" s="109">
        <v>92</v>
      </c>
      <c r="Z22" s="87">
        <f t="shared" si="0"/>
        <v>84.40833333333335</v>
      </c>
      <c r="AA22" s="109">
        <v>55.6</v>
      </c>
      <c r="AB22" s="111">
        <v>0.4923611111111111</v>
      </c>
      <c r="AC22" s="6">
        <v>20</v>
      </c>
    </row>
    <row r="23" spans="1:29" ht="13.5" customHeight="1">
      <c r="A23" s="83">
        <v>21</v>
      </c>
      <c r="B23" s="108">
        <v>95.7</v>
      </c>
      <c r="C23" s="108">
        <v>96.8</v>
      </c>
      <c r="D23" s="108">
        <v>95.6</v>
      </c>
      <c r="E23" s="108">
        <v>94.8</v>
      </c>
      <c r="F23" s="108">
        <v>94.8</v>
      </c>
      <c r="G23" s="108">
        <v>96.1</v>
      </c>
      <c r="H23" s="108">
        <v>96.9</v>
      </c>
      <c r="I23" s="108">
        <v>93.7</v>
      </c>
      <c r="J23" s="108">
        <v>74.2</v>
      </c>
      <c r="K23" s="108">
        <v>68.2</v>
      </c>
      <c r="L23" s="108">
        <v>67</v>
      </c>
      <c r="M23" s="108">
        <v>65.9</v>
      </c>
      <c r="N23" s="108">
        <v>67.9</v>
      </c>
      <c r="O23" s="108">
        <v>61</v>
      </c>
      <c r="P23" s="108">
        <v>68.6</v>
      </c>
      <c r="Q23" s="108">
        <v>78.2</v>
      </c>
      <c r="R23" s="108">
        <v>87.3</v>
      </c>
      <c r="S23" s="108">
        <v>95.7</v>
      </c>
      <c r="T23" s="108">
        <v>96.4</v>
      </c>
      <c r="U23" s="108">
        <v>96.3</v>
      </c>
      <c r="V23" s="108">
        <v>96.6</v>
      </c>
      <c r="W23" s="108">
        <v>96.8</v>
      </c>
      <c r="X23" s="108">
        <v>97.1</v>
      </c>
      <c r="Y23" s="108">
        <v>97.5</v>
      </c>
      <c r="Z23" s="84">
        <f t="shared" si="0"/>
        <v>86.62916666666668</v>
      </c>
      <c r="AA23" s="108">
        <v>60.5</v>
      </c>
      <c r="AB23" s="110">
        <v>0.5840277777777778</v>
      </c>
      <c r="AC23" s="5">
        <v>21</v>
      </c>
    </row>
    <row r="24" spans="1:29" ht="13.5" customHeight="1">
      <c r="A24" s="83">
        <v>22</v>
      </c>
      <c r="B24" s="108">
        <v>97.5</v>
      </c>
      <c r="C24" s="108">
        <v>97.6</v>
      </c>
      <c r="D24" s="108">
        <v>97.6</v>
      </c>
      <c r="E24" s="108">
        <v>97.7</v>
      </c>
      <c r="F24" s="108">
        <v>97.7</v>
      </c>
      <c r="G24" s="108">
        <v>97.7</v>
      </c>
      <c r="H24" s="108">
        <v>97.8</v>
      </c>
      <c r="I24" s="108">
        <v>96.6</v>
      </c>
      <c r="J24" s="108">
        <v>86.5</v>
      </c>
      <c r="K24" s="108">
        <v>77</v>
      </c>
      <c r="L24" s="108">
        <v>59.6</v>
      </c>
      <c r="M24" s="108">
        <v>53.1</v>
      </c>
      <c r="N24" s="108">
        <v>49</v>
      </c>
      <c r="O24" s="108">
        <v>57.9</v>
      </c>
      <c r="P24" s="108">
        <v>58.3</v>
      </c>
      <c r="Q24" s="108">
        <v>76.4</v>
      </c>
      <c r="R24" s="108">
        <v>86.6</v>
      </c>
      <c r="S24" s="108">
        <v>90.4</v>
      </c>
      <c r="T24" s="108">
        <v>91.2</v>
      </c>
      <c r="U24" s="108">
        <v>91.7</v>
      </c>
      <c r="V24" s="108">
        <v>94.7</v>
      </c>
      <c r="W24" s="108">
        <v>94.4</v>
      </c>
      <c r="X24" s="108">
        <v>95.7</v>
      </c>
      <c r="Y24" s="108">
        <v>95.1</v>
      </c>
      <c r="Z24" s="84">
        <f t="shared" si="0"/>
        <v>84.90833333333335</v>
      </c>
      <c r="AA24" s="108">
        <v>43.2</v>
      </c>
      <c r="AB24" s="110">
        <v>0.5638888888888889</v>
      </c>
      <c r="AC24" s="6">
        <v>22</v>
      </c>
    </row>
    <row r="25" spans="1:29" ht="13.5" customHeight="1">
      <c r="A25" s="83">
        <v>23</v>
      </c>
      <c r="B25" s="108">
        <v>95.6</v>
      </c>
      <c r="C25" s="108">
        <v>96</v>
      </c>
      <c r="D25" s="108">
        <v>96.2</v>
      </c>
      <c r="E25" s="108">
        <v>96.2</v>
      </c>
      <c r="F25" s="108">
        <v>97</v>
      </c>
      <c r="G25" s="108">
        <v>96.9</v>
      </c>
      <c r="H25" s="108">
        <v>96.8</v>
      </c>
      <c r="I25" s="108">
        <v>89.9</v>
      </c>
      <c r="J25" s="108">
        <v>83</v>
      </c>
      <c r="K25" s="108">
        <v>62.3</v>
      </c>
      <c r="L25" s="108">
        <v>62</v>
      </c>
      <c r="M25" s="108">
        <v>57.8</v>
      </c>
      <c r="N25" s="108">
        <v>56.7</v>
      </c>
      <c r="O25" s="108">
        <v>54.9</v>
      </c>
      <c r="P25" s="108">
        <v>55.7</v>
      </c>
      <c r="Q25" s="108">
        <v>68.6</v>
      </c>
      <c r="R25" s="108">
        <v>79.8</v>
      </c>
      <c r="S25" s="108">
        <v>90.4</v>
      </c>
      <c r="T25" s="108">
        <v>92.6</v>
      </c>
      <c r="U25" s="108">
        <v>94.1</v>
      </c>
      <c r="V25" s="108">
        <v>95.1</v>
      </c>
      <c r="W25" s="108">
        <v>95.8</v>
      </c>
      <c r="X25" s="108">
        <v>95.5</v>
      </c>
      <c r="Y25" s="108">
        <v>94.5</v>
      </c>
      <c r="Z25" s="84">
        <f t="shared" si="0"/>
        <v>83.47499999999998</v>
      </c>
      <c r="AA25" s="108">
        <v>51.1</v>
      </c>
      <c r="AB25" s="110">
        <v>0.49513888888888885</v>
      </c>
      <c r="AC25" s="6">
        <v>23</v>
      </c>
    </row>
    <row r="26" spans="1:29" ht="13.5" customHeight="1">
      <c r="A26" s="83">
        <v>24</v>
      </c>
      <c r="B26" s="108">
        <v>92.1</v>
      </c>
      <c r="C26" s="108">
        <v>90.5</v>
      </c>
      <c r="D26" s="108">
        <v>90.1</v>
      </c>
      <c r="E26" s="108">
        <v>90.1</v>
      </c>
      <c r="F26" s="108">
        <v>91.9</v>
      </c>
      <c r="G26" s="108">
        <v>91.7</v>
      </c>
      <c r="H26" s="108">
        <v>92.2</v>
      </c>
      <c r="I26" s="108">
        <v>88.2</v>
      </c>
      <c r="J26" s="108">
        <v>81.3</v>
      </c>
      <c r="K26" s="108">
        <v>69.6</v>
      </c>
      <c r="L26" s="108">
        <v>65.3</v>
      </c>
      <c r="M26" s="108">
        <v>67.8</v>
      </c>
      <c r="N26" s="108">
        <v>66</v>
      </c>
      <c r="O26" s="108">
        <v>68.7</v>
      </c>
      <c r="P26" s="108">
        <v>74</v>
      </c>
      <c r="Q26" s="108">
        <v>82.3</v>
      </c>
      <c r="R26" s="108">
        <v>91.1</v>
      </c>
      <c r="S26" s="108">
        <v>92.3</v>
      </c>
      <c r="T26" s="108">
        <v>93.7</v>
      </c>
      <c r="U26" s="108">
        <v>93.9</v>
      </c>
      <c r="V26" s="108">
        <v>91.4</v>
      </c>
      <c r="W26" s="108">
        <v>93.6</v>
      </c>
      <c r="X26" s="108">
        <v>95.9</v>
      </c>
      <c r="Y26" s="108">
        <v>96.7</v>
      </c>
      <c r="Z26" s="84">
        <f t="shared" si="0"/>
        <v>85.43333333333334</v>
      </c>
      <c r="AA26" s="108">
        <v>64</v>
      </c>
      <c r="AB26" s="110">
        <v>0.4708333333333334</v>
      </c>
      <c r="AC26" s="6">
        <v>24</v>
      </c>
    </row>
    <row r="27" spans="1:29" ht="13.5" customHeight="1">
      <c r="A27" s="83">
        <v>25</v>
      </c>
      <c r="B27" s="108">
        <v>97.3</v>
      </c>
      <c r="C27" s="108">
        <v>97.5</v>
      </c>
      <c r="D27" s="108">
        <v>97.5</v>
      </c>
      <c r="E27" s="108">
        <v>96.4</v>
      </c>
      <c r="F27" s="108">
        <v>95</v>
      </c>
      <c r="G27" s="108">
        <v>94.5</v>
      </c>
      <c r="H27" s="108">
        <v>94.4</v>
      </c>
      <c r="I27" s="108">
        <v>89</v>
      </c>
      <c r="J27" s="108">
        <v>93.9</v>
      </c>
      <c r="K27" s="108">
        <v>93.3</v>
      </c>
      <c r="L27" s="108">
        <v>93</v>
      </c>
      <c r="M27" s="108">
        <v>92.9</v>
      </c>
      <c r="N27" s="108">
        <v>92.7</v>
      </c>
      <c r="O27" s="108">
        <v>92.9</v>
      </c>
      <c r="P27" s="108">
        <v>92</v>
      </c>
      <c r="Q27" s="108">
        <v>95.7</v>
      </c>
      <c r="R27" s="108">
        <v>92.4</v>
      </c>
      <c r="S27" s="108">
        <v>90.2</v>
      </c>
      <c r="T27" s="108">
        <v>91.9</v>
      </c>
      <c r="U27" s="108">
        <v>90.8</v>
      </c>
      <c r="V27" s="108">
        <v>91.5</v>
      </c>
      <c r="W27" s="108">
        <v>91.2</v>
      </c>
      <c r="X27" s="108">
        <v>91.2</v>
      </c>
      <c r="Y27" s="108">
        <v>90.4</v>
      </c>
      <c r="Z27" s="84">
        <f t="shared" si="0"/>
        <v>93.23333333333335</v>
      </c>
      <c r="AA27" s="108">
        <v>88.9</v>
      </c>
      <c r="AB27" s="110">
        <v>0.3430555555555555</v>
      </c>
      <c r="AC27" s="6">
        <v>25</v>
      </c>
    </row>
    <row r="28" spans="1:29" ht="13.5" customHeight="1">
      <c r="A28" s="83">
        <v>26</v>
      </c>
      <c r="B28" s="108">
        <v>88.5</v>
      </c>
      <c r="C28" s="108">
        <v>87.8</v>
      </c>
      <c r="D28" s="108">
        <v>90.7</v>
      </c>
      <c r="E28" s="108">
        <v>94.8</v>
      </c>
      <c r="F28" s="108">
        <v>92.1</v>
      </c>
      <c r="G28" s="108">
        <v>93.7</v>
      </c>
      <c r="H28" s="108">
        <v>95.5</v>
      </c>
      <c r="I28" s="108">
        <v>95</v>
      </c>
      <c r="J28" s="108">
        <v>95.6</v>
      </c>
      <c r="K28" s="108">
        <v>95.5</v>
      </c>
      <c r="L28" s="108">
        <v>95.6</v>
      </c>
      <c r="M28" s="108">
        <v>95.3</v>
      </c>
      <c r="N28" s="108">
        <v>94.8</v>
      </c>
      <c r="O28" s="108">
        <v>93.5</v>
      </c>
      <c r="P28" s="108">
        <v>92.3</v>
      </c>
      <c r="Q28" s="108">
        <v>95.6</v>
      </c>
      <c r="R28" s="108">
        <v>96.7</v>
      </c>
      <c r="S28" s="108">
        <v>96.4</v>
      </c>
      <c r="T28" s="108">
        <v>95.9</v>
      </c>
      <c r="U28" s="108">
        <v>96.3</v>
      </c>
      <c r="V28" s="108">
        <v>94.8</v>
      </c>
      <c r="W28" s="108">
        <v>94.7</v>
      </c>
      <c r="X28" s="108">
        <v>95.1</v>
      </c>
      <c r="Y28" s="108">
        <v>95.8</v>
      </c>
      <c r="Z28" s="84">
        <f t="shared" si="0"/>
        <v>94.25</v>
      </c>
      <c r="AA28" s="108">
        <v>86.8</v>
      </c>
      <c r="AB28" s="110">
        <v>0.07430555555555556</v>
      </c>
      <c r="AC28" s="6">
        <v>26</v>
      </c>
    </row>
    <row r="29" spans="1:29" ht="13.5" customHeight="1">
      <c r="A29" s="83">
        <v>27</v>
      </c>
      <c r="B29" s="108">
        <v>95.6</v>
      </c>
      <c r="C29" s="108">
        <v>96.2</v>
      </c>
      <c r="D29" s="108">
        <v>95.1</v>
      </c>
      <c r="E29" s="108">
        <v>95.2</v>
      </c>
      <c r="F29" s="108">
        <v>95.6</v>
      </c>
      <c r="G29" s="108">
        <v>97.1</v>
      </c>
      <c r="H29" s="108">
        <v>97.5</v>
      </c>
      <c r="I29" s="108">
        <v>95.8</v>
      </c>
      <c r="J29" s="108">
        <v>88</v>
      </c>
      <c r="K29" s="108">
        <v>79</v>
      </c>
      <c r="L29" s="108">
        <v>71.7</v>
      </c>
      <c r="M29" s="108">
        <v>68.1</v>
      </c>
      <c r="N29" s="108">
        <v>66.7</v>
      </c>
      <c r="O29" s="108">
        <v>66.1</v>
      </c>
      <c r="P29" s="108">
        <v>68.9</v>
      </c>
      <c r="Q29" s="108">
        <v>86.2</v>
      </c>
      <c r="R29" s="108">
        <v>95.2</v>
      </c>
      <c r="S29" s="108">
        <v>97.3</v>
      </c>
      <c r="T29" s="108">
        <v>97.5</v>
      </c>
      <c r="U29" s="108">
        <v>97.5</v>
      </c>
      <c r="V29" s="108">
        <v>97.4</v>
      </c>
      <c r="W29" s="108">
        <v>97.5</v>
      </c>
      <c r="X29" s="108">
        <v>97.5</v>
      </c>
      <c r="Y29" s="108">
        <v>97.6</v>
      </c>
      <c r="Z29" s="84">
        <f t="shared" si="0"/>
        <v>89.17916666666667</v>
      </c>
      <c r="AA29" s="108">
        <v>63.9</v>
      </c>
      <c r="AB29" s="110">
        <v>0.5951388888888889</v>
      </c>
      <c r="AC29" s="6">
        <v>27</v>
      </c>
    </row>
    <row r="30" spans="1:29" ht="13.5" customHeight="1">
      <c r="A30" s="83">
        <v>28</v>
      </c>
      <c r="B30" s="108">
        <v>97.5</v>
      </c>
      <c r="C30" s="108">
        <v>97.2</v>
      </c>
      <c r="D30" s="108">
        <v>97.2</v>
      </c>
      <c r="E30" s="108">
        <v>97</v>
      </c>
      <c r="F30" s="108">
        <v>96.9</v>
      </c>
      <c r="G30" s="108">
        <v>97.3</v>
      </c>
      <c r="H30" s="108">
        <v>97.3</v>
      </c>
      <c r="I30" s="108">
        <v>96.3</v>
      </c>
      <c r="J30" s="108">
        <v>96.2</v>
      </c>
      <c r="K30" s="108">
        <v>93.3</v>
      </c>
      <c r="L30" s="108">
        <v>87.9</v>
      </c>
      <c r="M30" s="108">
        <v>88</v>
      </c>
      <c r="N30" s="108">
        <v>92.7</v>
      </c>
      <c r="O30" s="108">
        <v>90.6</v>
      </c>
      <c r="P30" s="108">
        <v>90.7</v>
      </c>
      <c r="Q30" s="108">
        <v>92.1</v>
      </c>
      <c r="R30" s="108">
        <v>96.2</v>
      </c>
      <c r="S30" s="108">
        <v>97.5</v>
      </c>
      <c r="T30" s="108">
        <v>97.2</v>
      </c>
      <c r="U30" s="108">
        <v>96.8</v>
      </c>
      <c r="V30" s="108">
        <v>97</v>
      </c>
      <c r="W30" s="108">
        <v>97.6</v>
      </c>
      <c r="X30" s="108">
        <v>97.6</v>
      </c>
      <c r="Y30" s="108">
        <v>97.7</v>
      </c>
      <c r="Z30" s="84">
        <f t="shared" si="0"/>
        <v>95.24166666666666</v>
      </c>
      <c r="AA30" s="108">
        <v>85.8</v>
      </c>
      <c r="AB30" s="110">
        <v>0.47152777777777777</v>
      </c>
      <c r="AC30" s="6">
        <v>28</v>
      </c>
    </row>
    <row r="31" spans="1:29" ht="13.5" customHeight="1">
      <c r="A31" s="83">
        <v>29</v>
      </c>
      <c r="B31" s="108">
        <v>97.7</v>
      </c>
      <c r="C31" s="108">
        <v>97.6</v>
      </c>
      <c r="D31" s="108">
        <v>97.6</v>
      </c>
      <c r="E31" s="108">
        <v>97.7</v>
      </c>
      <c r="F31" s="108">
        <v>97.7</v>
      </c>
      <c r="G31" s="108">
        <v>97.7</v>
      </c>
      <c r="H31" s="108">
        <v>97.6</v>
      </c>
      <c r="I31" s="108">
        <v>97.7</v>
      </c>
      <c r="J31" s="108">
        <v>97.7</v>
      </c>
      <c r="K31" s="108">
        <v>97.8</v>
      </c>
      <c r="L31" s="108">
        <v>97.8</v>
      </c>
      <c r="M31" s="108">
        <v>97.8</v>
      </c>
      <c r="N31" s="108">
        <v>97.8</v>
      </c>
      <c r="O31" s="108">
        <v>97.8</v>
      </c>
      <c r="P31" s="108">
        <v>97.7</v>
      </c>
      <c r="Q31" s="108">
        <v>97.5</v>
      </c>
      <c r="R31" s="108">
        <v>97.7</v>
      </c>
      <c r="S31" s="108">
        <v>97.8</v>
      </c>
      <c r="T31" s="108">
        <v>97.6</v>
      </c>
      <c r="U31" s="108">
        <v>97.8</v>
      </c>
      <c r="V31" s="108">
        <v>97.8</v>
      </c>
      <c r="W31" s="108">
        <v>97.9</v>
      </c>
      <c r="X31" s="108">
        <v>97.9</v>
      </c>
      <c r="Y31" s="108">
        <v>97.9</v>
      </c>
      <c r="Z31" s="84">
        <f t="shared" si="0"/>
        <v>97.73333333333335</v>
      </c>
      <c r="AA31" s="108">
        <v>97.3</v>
      </c>
      <c r="AB31" s="110">
        <v>0.6583333333333333</v>
      </c>
      <c r="AC31" s="6">
        <v>29</v>
      </c>
    </row>
    <row r="32" spans="1:29" ht="13.5" customHeight="1">
      <c r="A32" s="83">
        <v>30</v>
      </c>
      <c r="B32" s="108">
        <v>97.9</v>
      </c>
      <c r="C32" s="108">
        <v>97.9</v>
      </c>
      <c r="D32" s="108">
        <v>97.9</v>
      </c>
      <c r="E32" s="108">
        <v>97.9</v>
      </c>
      <c r="F32" s="108">
        <v>97.9</v>
      </c>
      <c r="G32" s="108">
        <v>97.8</v>
      </c>
      <c r="H32" s="108">
        <v>97.9</v>
      </c>
      <c r="I32" s="108">
        <v>97.9</v>
      </c>
      <c r="J32" s="108">
        <v>93</v>
      </c>
      <c r="K32" s="108">
        <v>77.9</v>
      </c>
      <c r="L32" s="108">
        <v>75.4</v>
      </c>
      <c r="M32" s="108">
        <v>77.8</v>
      </c>
      <c r="N32" s="108">
        <v>80.4</v>
      </c>
      <c r="O32" s="108">
        <v>82.4</v>
      </c>
      <c r="P32" s="108">
        <v>83.2</v>
      </c>
      <c r="Q32" s="108">
        <v>86</v>
      </c>
      <c r="R32" s="108">
        <v>87.8</v>
      </c>
      <c r="S32" s="108">
        <v>93.2</v>
      </c>
      <c r="T32" s="108">
        <v>87.5</v>
      </c>
      <c r="U32" s="108">
        <v>88.3</v>
      </c>
      <c r="V32" s="108">
        <v>95.9</v>
      </c>
      <c r="W32" s="108">
        <v>96.6</v>
      </c>
      <c r="X32" s="108">
        <v>96.8</v>
      </c>
      <c r="Y32" s="108">
        <v>97.2</v>
      </c>
      <c r="Z32" s="84">
        <f t="shared" si="0"/>
        <v>90.9375</v>
      </c>
      <c r="AA32" s="108">
        <v>75.2</v>
      </c>
      <c r="AB32" s="110">
        <v>0.4590277777777778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93.71666666666667</v>
      </c>
      <c r="C34" s="89">
        <f t="shared" si="1"/>
        <v>93.99</v>
      </c>
      <c r="D34" s="89">
        <f t="shared" si="1"/>
        <v>93.81724137931032</v>
      </c>
      <c r="E34" s="89">
        <f t="shared" si="1"/>
        <v>93.75862068965516</v>
      </c>
      <c r="F34" s="89">
        <f t="shared" si="1"/>
        <v>94.09666666666665</v>
      </c>
      <c r="G34" s="89">
        <f t="shared" si="1"/>
        <v>94.87666666666664</v>
      </c>
      <c r="H34" s="89">
        <f t="shared" si="1"/>
        <v>95.08</v>
      </c>
      <c r="I34" s="89">
        <f t="shared" si="1"/>
        <v>89.31</v>
      </c>
      <c r="J34" s="89">
        <f t="shared" si="1"/>
        <v>82.28999999999999</v>
      </c>
      <c r="K34" s="89">
        <f t="shared" si="1"/>
        <v>74.2</v>
      </c>
      <c r="L34" s="89">
        <f t="shared" si="1"/>
        <v>68.17</v>
      </c>
      <c r="M34" s="89">
        <f t="shared" si="1"/>
        <v>66.03999999999999</v>
      </c>
      <c r="N34" s="89">
        <f t="shared" si="1"/>
        <v>66.16666666666667</v>
      </c>
      <c r="O34" s="89">
        <f t="shared" si="1"/>
        <v>66.24666666666668</v>
      </c>
      <c r="P34" s="89">
        <f t="shared" si="1"/>
        <v>70.12333333333335</v>
      </c>
      <c r="Q34" s="89">
        <f t="shared" si="1"/>
        <v>78.54333333333332</v>
      </c>
      <c r="R34" s="89">
        <f aca="true" t="shared" si="2" ref="R34:Y34">AVERAGE(R3:R33)</f>
        <v>86.35999999999996</v>
      </c>
      <c r="S34" s="89">
        <f t="shared" si="2"/>
        <v>89.91000000000003</v>
      </c>
      <c r="T34" s="89">
        <f t="shared" si="2"/>
        <v>91.68</v>
      </c>
      <c r="U34" s="89">
        <f t="shared" si="2"/>
        <v>92.9766666666667</v>
      </c>
      <c r="V34" s="89">
        <f t="shared" si="2"/>
        <v>93.34000000000002</v>
      </c>
      <c r="W34" s="89">
        <f t="shared" si="2"/>
        <v>93.46333333333332</v>
      </c>
      <c r="X34" s="89">
        <f t="shared" si="2"/>
        <v>93.44666666666667</v>
      </c>
      <c r="Y34" s="89">
        <f t="shared" si="2"/>
        <v>93.71</v>
      </c>
      <c r="Z34" s="89">
        <f>AVERAGE(B3:Y33)</f>
        <v>85.61532033426178</v>
      </c>
      <c r="AA34" s="90">
        <f>AVERAGE(最低)</f>
        <v>60.91333333333333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7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33.5</v>
      </c>
      <c r="C40" s="102">
        <v>14</v>
      </c>
      <c r="D40" s="112">
        <v>0.5826388888888888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2014</v>
      </c>
      <c r="Z1" t="s">
        <v>1</v>
      </c>
      <c r="AA1" s="92">
        <v>12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97</v>
      </c>
      <c r="C3" s="108">
        <v>97.6</v>
      </c>
      <c r="D3" s="108">
        <v>97.7</v>
      </c>
      <c r="E3" s="108">
        <v>97.7</v>
      </c>
      <c r="F3" s="108">
        <v>97.8</v>
      </c>
      <c r="G3" s="108">
        <v>97.8</v>
      </c>
      <c r="H3" s="108">
        <v>97.8</v>
      </c>
      <c r="I3" s="108">
        <v>97.8</v>
      </c>
      <c r="J3" s="108">
        <v>97.8</v>
      </c>
      <c r="K3" s="108">
        <v>97.8</v>
      </c>
      <c r="L3" s="108">
        <v>97.6</v>
      </c>
      <c r="M3" s="108">
        <v>97.7</v>
      </c>
      <c r="N3" s="108">
        <v>97.7</v>
      </c>
      <c r="O3" s="108">
        <v>97.8</v>
      </c>
      <c r="P3" s="108">
        <v>97.8</v>
      </c>
      <c r="Q3" s="108">
        <v>97.7</v>
      </c>
      <c r="R3" s="108">
        <v>97.7</v>
      </c>
      <c r="S3" s="108">
        <v>97.8</v>
      </c>
      <c r="T3" s="108">
        <v>97.6</v>
      </c>
      <c r="U3" s="108">
        <v>97.7</v>
      </c>
      <c r="V3" s="108">
        <v>97.8</v>
      </c>
      <c r="W3" s="108">
        <v>97.9</v>
      </c>
      <c r="X3" s="108">
        <v>97.9</v>
      </c>
      <c r="Y3" s="108">
        <v>98</v>
      </c>
      <c r="Z3" s="84">
        <f aca="true" t="shared" si="0" ref="Z3:Z33">AVERAGE(B3:Y3)</f>
        <v>97.72916666666667</v>
      </c>
      <c r="AA3" s="108">
        <v>97</v>
      </c>
      <c r="AB3" s="110">
        <v>0.049305555555555554</v>
      </c>
      <c r="AC3" s="5">
        <v>1</v>
      </c>
    </row>
    <row r="4" spans="1:29" ht="13.5" customHeight="1">
      <c r="A4" s="83">
        <v>2</v>
      </c>
      <c r="B4" s="108">
        <v>98</v>
      </c>
      <c r="C4" s="108">
        <v>98</v>
      </c>
      <c r="D4" s="108">
        <v>98</v>
      </c>
      <c r="E4" s="108"/>
      <c r="F4" s="108">
        <v>98</v>
      </c>
      <c r="G4" s="108">
        <v>98.1</v>
      </c>
      <c r="H4" s="108">
        <v>98.1</v>
      </c>
      <c r="I4" s="108">
        <v>98.1</v>
      </c>
      <c r="J4" s="108">
        <v>98</v>
      </c>
      <c r="K4" s="108">
        <v>53.2</v>
      </c>
      <c r="L4" s="108">
        <v>39.1</v>
      </c>
      <c r="M4" s="108">
        <v>37.7</v>
      </c>
      <c r="N4" s="108">
        <v>39.1</v>
      </c>
      <c r="O4" s="108">
        <v>37.3</v>
      </c>
      <c r="P4" s="108">
        <v>36.5</v>
      </c>
      <c r="Q4" s="108">
        <v>49.6</v>
      </c>
      <c r="R4" s="108">
        <v>66.9</v>
      </c>
      <c r="S4" s="108">
        <v>88.1</v>
      </c>
      <c r="T4" s="108">
        <v>93.8</v>
      </c>
      <c r="U4" s="108">
        <v>93.8</v>
      </c>
      <c r="V4" s="108">
        <v>94.6</v>
      </c>
      <c r="W4" s="108">
        <v>94.8</v>
      </c>
      <c r="X4" s="108">
        <v>96.2</v>
      </c>
      <c r="Y4" s="108">
        <v>96.5</v>
      </c>
      <c r="Z4" s="84">
        <f t="shared" si="0"/>
        <v>78.32608695652173</v>
      </c>
      <c r="AA4" s="108">
        <v>33.5</v>
      </c>
      <c r="AB4" s="110">
        <v>0.5930555555555556</v>
      </c>
      <c r="AC4" s="6">
        <v>2</v>
      </c>
    </row>
    <row r="5" spans="1:29" ht="13.5" customHeight="1">
      <c r="A5" s="83">
        <v>3</v>
      </c>
      <c r="B5" s="108">
        <v>95.2</v>
      </c>
      <c r="C5" s="108">
        <v>96.9</v>
      </c>
      <c r="D5" s="108">
        <v>97.5</v>
      </c>
      <c r="E5" s="108">
        <v>97.5</v>
      </c>
      <c r="F5" s="108">
        <v>97.4</v>
      </c>
      <c r="G5" s="108">
        <v>97</v>
      </c>
      <c r="H5" s="108">
        <v>96.2</v>
      </c>
      <c r="I5" s="108">
        <v>91.6</v>
      </c>
      <c r="J5" s="108">
        <v>61.6</v>
      </c>
      <c r="K5" s="108">
        <v>38.9</v>
      </c>
      <c r="L5" s="108">
        <v>35.8</v>
      </c>
      <c r="M5" s="108">
        <v>36.9</v>
      </c>
      <c r="N5" s="108">
        <v>36.7</v>
      </c>
      <c r="O5" s="108">
        <v>35.6</v>
      </c>
      <c r="P5" s="108">
        <v>32.2</v>
      </c>
      <c r="Q5" s="108">
        <v>42</v>
      </c>
      <c r="R5" s="108">
        <v>72.6</v>
      </c>
      <c r="S5" s="108">
        <v>84.8</v>
      </c>
      <c r="T5" s="108">
        <v>87.5</v>
      </c>
      <c r="U5" s="108">
        <v>90.8</v>
      </c>
      <c r="V5" s="108">
        <v>92.3</v>
      </c>
      <c r="W5" s="108">
        <v>95.3</v>
      </c>
      <c r="X5" s="108">
        <v>94</v>
      </c>
      <c r="Y5" s="108">
        <v>91.2</v>
      </c>
      <c r="Z5" s="84">
        <f t="shared" si="0"/>
        <v>74.89583333333333</v>
      </c>
      <c r="AA5" s="108">
        <v>31.3</v>
      </c>
      <c r="AB5" s="110">
        <v>0.611111111111111</v>
      </c>
      <c r="AC5" s="6">
        <v>3</v>
      </c>
    </row>
    <row r="6" spans="1:29" ht="13.5" customHeight="1">
      <c r="A6" s="83">
        <v>4</v>
      </c>
      <c r="B6" s="108">
        <v>91.1</v>
      </c>
      <c r="C6" s="108">
        <v>95.4</v>
      </c>
      <c r="D6" s="108">
        <v>95.8</v>
      </c>
      <c r="E6" s="108">
        <v>95.8</v>
      </c>
      <c r="F6" s="108">
        <v>94.7</v>
      </c>
      <c r="G6" s="108">
        <v>94.8</v>
      </c>
      <c r="H6" s="108">
        <v>96.2</v>
      </c>
      <c r="I6" s="108">
        <v>91.7</v>
      </c>
      <c r="J6" s="108">
        <v>86.9</v>
      </c>
      <c r="K6" s="108">
        <v>81.9</v>
      </c>
      <c r="L6" s="108">
        <v>77.7</v>
      </c>
      <c r="M6" s="108">
        <v>77.3</v>
      </c>
      <c r="N6" s="108">
        <v>82</v>
      </c>
      <c r="O6" s="108">
        <v>93.5</v>
      </c>
      <c r="P6" s="108">
        <v>94.6</v>
      </c>
      <c r="Q6" s="108">
        <v>97.1</v>
      </c>
      <c r="R6" s="108">
        <v>97.5</v>
      </c>
      <c r="S6" s="108">
        <v>97.6</v>
      </c>
      <c r="T6" s="108">
        <v>97.6</v>
      </c>
      <c r="U6" s="108">
        <v>97.7</v>
      </c>
      <c r="V6" s="108">
        <v>97.7</v>
      </c>
      <c r="W6" s="108">
        <v>97.7</v>
      </c>
      <c r="X6" s="108">
        <v>97.8</v>
      </c>
      <c r="Y6" s="108">
        <v>97.8</v>
      </c>
      <c r="Z6" s="84">
        <f t="shared" si="0"/>
        <v>92.82916666666667</v>
      </c>
      <c r="AA6" s="108">
        <v>72.6</v>
      </c>
      <c r="AB6" s="110">
        <v>0.4826388888888889</v>
      </c>
      <c r="AC6" s="6">
        <v>4</v>
      </c>
    </row>
    <row r="7" spans="1:29" ht="13.5" customHeight="1">
      <c r="A7" s="83">
        <v>5</v>
      </c>
      <c r="B7" s="108">
        <v>97.9</v>
      </c>
      <c r="C7" s="108">
        <v>97.9</v>
      </c>
      <c r="D7" s="108">
        <v>98</v>
      </c>
      <c r="E7" s="108">
        <v>98</v>
      </c>
      <c r="F7" s="108">
        <v>98</v>
      </c>
      <c r="G7" s="108">
        <v>98</v>
      </c>
      <c r="H7" s="108">
        <v>98</v>
      </c>
      <c r="I7" s="108">
        <v>98</v>
      </c>
      <c r="J7" s="108">
        <v>98.1</v>
      </c>
      <c r="K7" s="108">
        <v>88.4</v>
      </c>
      <c r="L7" s="108">
        <v>55.1</v>
      </c>
      <c r="M7" s="108">
        <v>58.3</v>
      </c>
      <c r="N7" s="108">
        <v>48</v>
      </c>
      <c r="O7" s="108">
        <v>66.1</v>
      </c>
      <c r="P7" s="108">
        <v>53.5</v>
      </c>
      <c r="Q7" s="108">
        <v>82.1</v>
      </c>
      <c r="R7" s="108">
        <v>92</v>
      </c>
      <c r="S7" s="108">
        <v>96</v>
      </c>
      <c r="T7" s="108">
        <v>84.5</v>
      </c>
      <c r="U7" s="108">
        <v>91.8</v>
      </c>
      <c r="V7" s="108">
        <v>92.1</v>
      </c>
      <c r="W7" s="108">
        <v>95.9</v>
      </c>
      <c r="X7" s="108">
        <v>96.4</v>
      </c>
      <c r="Y7" s="108">
        <v>96.2</v>
      </c>
      <c r="Z7" s="84">
        <f t="shared" si="0"/>
        <v>86.59583333333332</v>
      </c>
      <c r="AA7" s="108">
        <v>45.2</v>
      </c>
      <c r="AB7" s="110">
        <v>0.5638888888888889</v>
      </c>
      <c r="AC7" s="6">
        <v>5</v>
      </c>
    </row>
    <row r="8" spans="1:29" ht="13.5" customHeight="1">
      <c r="A8" s="83">
        <v>6</v>
      </c>
      <c r="B8" s="108">
        <v>96.8</v>
      </c>
      <c r="C8" s="108">
        <v>97.3</v>
      </c>
      <c r="D8" s="108">
        <v>97.4</v>
      </c>
      <c r="E8" s="108">
        <v>97.4</v>
      </c>
      <c r="F8" s="108">
        <v>97.6</v>
      </c>
      <c r="G8" s="108">
        <v>97.5</v>
      </c>
      <c r="H8" s="108">
        <v>97.5</v>
      </c>
      <c r="I8" s="108">
        <v>96.8</v>
      </c>
      <c r="J8" s="108">
        <v>86.3</v>
      </c>
      <c r="K8" s="108">
        <v>55.3</v>
      </c>
      <c r="L8" s="108">
        <v>48.8</v>
      </c>
      <c r="M8" s="108">
        <v>46.3</v>
      </c>
      <c r="N8" s="108">
        <v>45.3</v>
      </c>
      <c r="O8" s="108">
        <v>42.4</v>
      </c>
      <c r="P8" s="108">
        <v>40.6</v>
      </c>
      <c r="Q8" s="108">
        <v>71</v>
      </c>
      <c r="R8" s="108">
        <v>84.5</v>
      </c>
      <c r="S8" s="108">
        <v>91.6</v>
      </c>
      <c r="T8" s="108">
        <v>94.5</v>
      </c>
      <c r="U8" s="108">
        <v>95.6</v>
      </c>
      <c r="V8" s="108">
        <v>93.2</v>
      </c>
      <c r="W8" s="108">
        <v>90.7</v>
      </c>
      <c r="X8" s="108">
        <v>91.9</v>
      </c>
      <c r="Y8" s="108">
        <v>95.4</v>
      </c>
      <c r="Z8" s="84">
        <f t="shared" si="0"/>
        <v>81.32083333333333</v>
      </c>
      <c r="AA8" s="108">
        <v>39.6</v>
      </c>
      <c r="AB8" s="110">
        <v>0.6138888888888888</v>
      </c>
      <c r="AC8" s="6">
        <v>6</v>
      </c>
    </row>
    <row r="9" spans="1:29" ht="13.5" customHeight="1">
      <c r="A9" s="83">
        <v>7</v>
      </c>
      <c r="B9" s="108">
        <v>96.6</v>
      </c>
      <c r="C9" s="108">
        <v>96.6</v>
      </c>
      <c r="D9" s="108">
        <v>96.3</v>
      </c>
      <c r="E9" s="108">
        <v>95.8</v>
      </c>
      <c r="F9" s="108">
        <v>95.7</v>
      </c>
      <c r="G9" s="108">
        <v>96.6</v>
      </c>
      <c r="H9" s="108">
        <v>97</v>
      </c>
      <c r="I9" s="108">
        <v>96.3</v>
      </c>
      <c r="J9" s="108">
        <v>80.9</v>
      </c>
      <c r="K9" s="108">
        <v>51.6</v>
      </c>
      <c r="L9" s="108">
        <v>46</v>
      </c>
      <c r="M9" s="108">
        <v>42.3</v>
      </c>
      <c r="N9" s="108">
        <v>45.1</v>
      </c>
      <c r="O9" s="108">
        <v>45.7</v>
      </c>
      <c r="P9" s="108">
        <v>44.7</v>
      </c>
      <c r="Q9" s="108">
        <v>56</v>
      </c>
      <c r="R9" s="108">
        <v>75.5</v>
      </c>
      <c r="S9" s="108">
        <v>82.1</v>
      </c>
      <c r="T9" s="108">
        <v>83.2</v>
      </c>
      <c r="U9" s="108">
        <v>86</v>
      </c>
      <c r="V9" s="108">
        <v>88.5</v>
      </c>
      <c r="W9" s="108">
        <v>91.4</v>
      </c>
      <c r="X9" s="108">
        <v>93.5</v>
      </c>
      <c r="Y9" s="108">
        <v>95.4</v>
      </c>
      <c r="Z9" s="84">
        <f t="shared" si="0"/>
        <v>78.28333333333335</v>
      </c>
      <c r="AA9" s="108">
        <v>39.5</v>
      </c>
      <c r="AB9" s="110">
        <v>0.5076388888888889</v>
      </c>
      <c r="AC9" s="6">
        <v>7</v>
      </c>
    </row>
    <row r="10" spans="1:29" ht="13.5" customHeight="1">
      <c r="A10" s="83">
        <v>8</v>
      </c>
      <c r="B10" s="108">
        <v>95.1</v>
      </c>
      <c r="C10" s="108">
        <v>96.2</v>
      </c>
      <c r="D10" s="108">
        <v>92.5</v>
      </c>
      <c r="E10" s="108">
        <v>95.2</v>
      </c>
      <c r="F10" s="108">
        <v>95.3</v>
      </c>
      <c r="G10" s="108">
        <v>95.4</v>
      </c>
      <c r="H10" s="108">
        <v>95.3</v>
      </c>
      <c r="I10" s="108">
        <v>90.5</v>
      </c>
      <c r="J10" s="108">
        <v>82.2</v>
      </c>
      <c r="K10" s="108">
        <v>74.6</v>
      </c>
      <c r="L10" s="108">
        <v>61.2</v>
      </c>
      <c r="M10" s="108">
        <v>56.6</v>
      </c>
      <c r="N10" s="108">
        <v>52.7</v>
      </c>
      <c r="O10" s="108">
        <v>54.8</v>
      </c>
      <c r="P10" s="108">
        <v>59.8</v>
      </c>
      <c r="Q10" s="108">
        <v>83.2</v>
      </c>
      <c r="R10" s="108">
        <v>93.5</v>
      </c>
      <c r="S10" s="108">
        <v>95.7</v>
      </c>
      <c r="T10" s="108">
        <v>96.3</v>
      </c>
      <c r="U10" s="108">
        <v>96.2</v>
      </c>
      <c r="V10" s="108">
        <v>96.9</v>
      </c>
      <c r="W10" s="108">
        <v>97.4</v>
      </c>
      <c r="X10" s="108">
        <v>97.6</v>
      </c>
      <c r="Y10" s="108">
        <v>97.6</v>
      </c>
      <c r="Z10" s="84">
        <f t="shared" si="0"/>
        <v>85.49166666666667</v>
      </c>
      <c r="AA10" s="108">
        <v>52.4</v>
      </c>
      <c r="AB10" s="110">
        <v>0.5423611111111112</v>
      </c>
      <c r="AC10" s="6">
        <v>8</v>
      </c>
    </row>
    <row r="11" spans="1:29" ht="13.5" customHeight="1">
      <c r="A11" s="83">
        <v>9</v>
      </c>
      <c r="B11" s="108">
        <v>97.5</v>
      </c>
      <c r="C11" s="108">
        <v>97.2</v>
      </c>
      <c r="D11" s="108">
        <v>96.7</v>
      </c>
      <c r="E11" s="108">
        <v>96.4</v>
      </c>
      <c r="F11" s="108">
        <v>95.7</v>
      </c>
      <c r="G11" s="108">
        <v>95.7</v>
      </c>
      <c r="H11" s="108">
        <v>95.5</v>
      </c>
      <c r="I11" s="108">
        <v>92.4</v>
      </c>
      <c r="J11" s="108">
        <v>81.2</v>
      </c>
      <c r="K11" s="108">
        <v>66.4</v>
      </c>
      <c r="L11" s="108">
        <v>50.3</v>
      </c>
      <c r="M11" s="108">
        <v>50.6</v>
      </c>
      <c r="N11" s="108">
        <v>45.2</v>
      </c>
      <c r="O11" s="108">
        <v>42.7</v>
      </c>
      <c r="P11" s="108">
        <v>74.1</v>
      </c>
      <c r="Q11" s="108">
        <v>96.5</v>
      </c>
      <c r="R11" s="108">
        <v>88.1</v>
      </c>
      <c r="S11" s="108">
        <v>76.5</v>
      </c>
      <c r="T11" s="108">
        <v>72.7</v>
      </c>
      <c r="U11" s="108">
        <v>89.3</v>
      </c>
      <c r="V11" s="108">
        <v>83.3</v>
      </c>
      <c r="W11" s="108">
        <v>93.5</v>
      </c>
      <c r="X11" s="108">
        <v>95.9</v>
      </c>
      <c r="Y11" s="108">
        <v>95.7</v>
      </c>
      <c r="Z11" s="84">
        <f t="shared" si="0"/>
        <v>82.04583333333333</v>
      </c>
      <c r="AA11" s="108">
        <v>37.4</v>
      </c>
      <c r="AB11" s="110">
        <v>0.5625</v>
      </c>
      <c r="AC11" s="6">
        <v>9</v>
      </c>
    </row>
    <row r="12" spans="1:29" ht="13.5" customHeight="1">
      <c r="A12" s="86">
        <v>10</v>
      </c>
      <c r="B12" s="109">
        <v>95.9</v>
      </c>
      <c r="C12" s="109">
        <v>96.1</v>
      </c>
      <c r="D12" s="109">
        <v>96.9</v>
      </c>
      <c r="E12" s="109">
        <v>96.6</v>
      </c>
      <c r="F12" s="109">
        <v>95.4</v>
      </c>
      <c r="G12" s="109">
        <v>95</v>
      </c>
      <c r="H12" s="109">
        <v>96.1</v>
      </c>
      <c r="I12" s="109">
        <v>91.4</v>
      </c>
      <c r="J12" s="109">
        <v>87.3</v>
      </c>
      <c r="K12" s="109">
        <v>78.4</v>
      </c>
      <c r="L12" s="109">
        <v>52.4</v>
      </c>
      <c r="M12" s="109">
        <v>51.8</v>
      </c>
      <c r="N12" s="109">
        <v>50</v>
      </c>
      <c r="O12" s="109">
        <v>58.9</v>
      </c>
      <c r="P12" s="109">
        <v>67.6</v>
      </c>
      <c r="Q12" s="109">
        <v>74.1</v>
      </c>
      <c r="R12" s="109">
        <v>88.4</v>
      </c>
      <c r="S12" s="109">
        <v>94.6</v>
      </c>
      <c r="T12" s="109">
        <v>96.5</v>
      </c>
      <c r="U12" s="109">
        <v>97</v>
      </c>
      <c r="V12" s="109">
        <v>96.5</v>
      </c>
      <c r="W12" s="109">
        <v>91.5</v>
      </c>
      <c r="X12" s="109">
        <v>88.9</v>
      </c>
      <c r="Y12" s="109">
        <v>86.9</v>
      </c>
      <c r="Z12" s="87">
        <f t="shared" si="0"/>
        <v>84.34166666666667</v>
      </c>
      <c r="AA12" s="109">
        <v>46.4</v>
      </c>
      <c r="AB12" s="111">
        <v>0.5472222222222222</v>
      </c>
      <c r="AC12" s="6">
        <v>10</v>
      </c>
    </row>
    <row r="13" spans="1:29" ht="13.5" customHeight="1">
      <c r="A13" s="83">
        <v>11</v>
      </c>
      <c r="B13" s="108">
        <v>89.4</v>
      </c>
      <c r="C13" s="108">
        <v>92.5</v>
      </c>
      <c r="D13" s="108">
        <v>91.3</v>
      </c>
      <c r="E13" s="108">
        <v>93.4</v>
      </c>
      <c r="F13" s="108">
        <v>94.9</v>
      </c>
      <c r="G13" s="108">
        <v>94.3</v>
      </c>
      <c r="H13" s="108">
        <v>94.4</v>
      </c>
      <c r="I13" s="108">
        <v>92</v>
      </c>
      <c r="J13" s="108">
        <v>89.2</v>
      </c>
      <c r="K13" s="108">
        <v>84.1</v>
      </c>
      <c r="L13" s="108">
        <v>96.2</v>
      </c>
      <c r="M13" s="108">
        <v>96.9</v>
      </c>
      <c r="N13" s="108">
        <v>97.4</v>
      </c>
      <c r="O13" s="108">
        <v>97.6</v>
      </c>
      <c r="P13" s="108">
        <v>96.1</v>
      </c>
      <c r="Q13" s="108">
        <v>96.4</v>
      </c>
      <c r="R13" s="108">
        <v>97.5</v>
      </c>
      <c r="S13" s="108">
        <v>97.7</v>
      </c>
      <c r="T13" s="108">
        <v>97.8</v>
      </c>
      <c r="U13" s="108">
        <v>97.8</v>
      </c>
      <c r="V13" s="108">
        <v>97.8</v>
      </c>
      <c r="W13" s="108">
        <v>97.9</v>
      </c>
      <c r="X13" s="108">
        <v>97.9</v>
      </c>
      <c r="Y13" s="108">
        <v>97.9</v>
      </c>
      <c r="Z13" s="84">
        <f t="shared" si="0"/>
        <v>94.93333333333334</v>
      </c>
      <c r="AA13" s="108">
        <v>82.9</v>
      </c>
      <c r="AB13" s="110">
        <v>0.4201388888888889</v>
      </c>
      <c r="AC13" s="5">
        <v>11</v>
      </c>
    </row>
    <row r="14" spans="1:29" ht="13.5" customHeight="1">
      <c r="A14" s="83">
        <v>12</v>
      </c>
      <c r="B14" s="108">
        <v>97.9</v>
      </c>
      <c r="C14" s="108">
        <v>97.9</v>
      </c>
      <c r="D14" s="108">
        <v>97.2</v>
      </c>
      <c r="E14" s="108">
        <v>95.2</v>
      </c>
      <c r="F14" s="108">
        <v>96.4</v>
      </c>
      <c r="G14" s="108">
        <v>95.4</v>
      </c>
      <c r="H14" s="108">
        <v>84.1</v>
      </c>
      <c r="I14" s="108">
        <v>95</v>
      </c>
      <c r="J14" s="108">
        <v>82.1</v>
      </c>
      <c r="K14" s="108">
        <v>71.2</v>
      </c>
      <c r="L14" s="108">
        <v>64.5</v>
      </c>
      <c r="M14" s="108">
        <v>61.2</v>
      </c>
      <c r="N14" s="108">
        <v>73.6</v>
      </c>
      <c r="O14" s="108">
        <v>80.2</v>
      </c>
      <c r="P14" s="108">
        <v>81</v>
      </c>
      <c r="Q14" s="108">
        <v>89.4</v>
      </c>
      <c r="R14" s="108">
        <v>92.3</v>
      </c>
      <c r="S14" s="108">
        <v>83.4</v>
      </c>
      <c r="T14" s="108">
        <v>81.9</v>
      </c>
      <c r="U14" s="108">
        <v>81.1</v>
      </c>
      <c r="V14" s="108">
        <v>95.4</v>
      </c>
      <c r="W14" s="108">
        <v>96.6</v>
      </c>
      <c r="X14" s="108">
        <v>96.7</v>
      </c>
      <c r="Y14" s="108">
        <v>97</v>
      </c>
      <c r="Z14" s="84">
        <f t="shared" si="0"/>
        <v>86.94583333333334</v>
      </c>
      <c r="AA14" s="108">
        <v>58.9</v>
      </c>
      <c r="AB14" s="110">
        <v>0.48194444444444445</v>
      </c>
      <c r="AC14" s="6">
        <v>12</v>
      </c>
    </row>
    <row r="15" spans="1:29" ht="13.5" customHeight="1">
      <c r="A15" s="83">
        <v>13</v>
      </c>
      <c r="B15" s="108">
        <v>97.6</v>
      </c>
      <c r="C15" s="108">
        <v>97.6</v>
      </c>
      <c r="D15" s="108">
        <v>97.7</v>
      </c>
      <c r="E15" s="108">
        <v>97.7</v>
      </c>
      <c r="F15" s="108">
        <v>97.6</v>
      </c>
      <c r="G15" s="108">
        <v>97.6</v>
      </c>
      <c r="H15" s="108">
        <v>97.7</v>
      </c>
      <c r="I15" s="108">
        <v>97.6</v>
      </c>
      <c r="J15" s="108">
        <v>95.2</v>
      </c>
      <c r="K15" s="108">
        <v>87</v>
      </c>
      <c r="L15" s="108">
        <v>55.6</v>
      </c>
      <c r="M15" s="108">
        <v>50.4</v>
      </c>
      <c r="N15" s="108">
        <v>39.3</v>
      </c>
      <c r="O15" s="108">
        <v>40.6</v>
      </c>
      <c r="P15" s="108">
        <v>45.5</v>
      </c>
      <c r="Q15" s="108">
        <v>67.2</v>
      </c>
      <c r="R15" s="108">
        <v>86.6</v>
      </c>
      <c r="S15" s="108">
        <v>81</v>
      </c>
      <c r="T15" s="108">
        <v>84.3</v>
      </c>
      <c r="U15" s="108">
        <v>86</v>
      </c>
      <c r="V15" s="108">
        <v>91.2</v>
      </c>
      <c r="W15" s="108">
        <v>95.6</v>
      </c>
      <c r="X15" s="108">
        <v>96.1</v>
      </c>
      <c r="Y15" s="108">
        <v>96.4</v>
      </c>
      <c r="Z15" s="84">
        <f t="shared" si="0"/>
        <v>82.46249999999999</v>
      </c>
      <c r="AA15" s="108">
        <v>37.4</v>
      </c>
      <c r="AB15" s="110">
        <v>0.5465277777777778</v>
      </c>
      <c r="AC15" s="6">
        <v>13</v>
      </c>
    </row>
    <row r="16" spans="1:29" ht="13.5" customHeight="1">
      <c r="A16" s="83">
        <v>14</v>
      </c>
      <c r="B16" s="108">
        <v>97.4</v>
      </c>
      <c r="C16" s="108">
        <v>97.3</v>
      </c>
      <c r="D16" s="108">
        <v>97.5</v>
      </c>
      <c r="E16" s="108">
        <v>96.9</v>
      </c>
      <c r="F16" s="108">
        <v>97.5</v>
      </c>
      <c r="G16" s="108">
        <v>97.5</v>
      </c>
      <c r="H16" s="108">
        <v>96.7</v>
      </c>
      <c r="I16" s="108">
        <v>96.9</v>
      </c>
      <c r="J16" s="108">
        <v>66.8</v>
      </c>
      <c r="K16" s="108">
        <v>55.6</v>
      </c>
      <c r="L16" s="108">
        <v>44.3</v>
      </c>
      <c r="M16" s="108">
        <v>39.4</v>
      </c>
      <c r="N16" s="108">
        <v>38.9</v>
      </c>
      <c r="O16" s="108">
        <v>39.2</v>
      </c>
      <c r="P16" s="108">
        <v>40.6</v>
      </c>
      <c r="Q16" s="108">
        <v>54.2</v>
      </c>
      <c r="R16" s="108">
        <v>78.8</v>
      </c>
      <c r="S16" s="108">
        <v>86.5</v>
      </c>
      <c r="T16" s="108">
        <v>90.1</v>
      </c>
      <c r="U16" s="108">
        <v>92.2</v>
      </c>
      <c r="V16" s="108">
        <v>94.5</v>
      </c>
      <c r="W16" s="108">
        <v>95.4</v>
      </c>
      <c r="X16" s="108">
        <v>95.7</v>
      </c>
      <c r="Y16" s="108">
        <v>96.3</v>
      </c>
      <c r="Z16" s="84">
        <f t="shared" si="0"/>
        <v>78.59166666666665</v>
      </c>
      <c r="AA16" s="108">
        <v>35.3</v>
      </c>
      <c r="AB16" s="110">
        <v>0.5215277777777778</v>
      </c>
      <c r="AC16" s="6">
        <v>14</v>
      </c>
    </row>
    <row r="17" spans="1:29" ht="13.5" customHeight="1">
      <c r="A17" s="83">
        <v>15</v>
      </c>
      <c r="B17" s="108">
        <v>96.4</v>
      </c>
      <c r="C17" s="108">
        <v>95.7</v>
      </c>
      <c r="D17" s="108">
        <v>95.4</v>
      </c>
      <c r="E17" s="108">
        <v>96.1</v>
      </c>
      <c r="F17" s="108">
        <v>95.2</v>
      </c>
      <c r="G17" s="108">
        <v>95.8</v>
      </c>
      <c r="H17" s="108">
        <v>95.9</v>
      </c>
      <c r="I17" s="108">
        <v>92.4</v>
      </c>
      <c r="J17" s="108">
        <v>83.4</v>
      </c>
      <c r="K17" s="108">
        <v>53.5</v>
      </c>
      <c r="L17" s="108">
        <v>48</v>
      </c>
      <c r="M17" s="108">
        <v>43.7</v>
      </c>
      <c r="N17" s="108">
        <v>45.7</v>
      </c>
      <c r="O17" s="108">
        <v>40.2</v>
      </c>
      <c r="P17" s="108">
        <v>47.5</v>
      </c>
      <c r="Q17" s="108">
        <v>53.2</v>
      </c>
      <c r="R17" s="108">
        <v>65.4</v>
      </c>
      <c r="S17" s="108">
        <v>70.4</v>
      </c>
      <c r="T17" s="108">
        <v>79.4</v>
      </c>
      <c r="U17" s="108">
        <v>80.8</v>
      </c>
      <c r="V17" s="108">
        <v>77.7</v>
      </c>
      <c r="W17" s="108">
        <v>82.5</v>
      </c>
      <c r="X17" s="108">
        <v>81.8</v>
      </c>
      <c r="Y17" s="108">
        <v>75.7</v>
      </c>
      <c r="Z17" s="84">
        <f t="shared" si="0"/>
        <v>74.65833333333335</v>
      </c>
      <c r="AA17" s="108">
        <v>38.3</v>
      </c>
      <c r="AB17" s="110">
        <v>0.5777777777777778</v>
      </c>
      <c r="AC17" s="6">
        <v>15</v>
      </c>
    </row>
    <row r="18" spans="1:29" ht="13.5" customHeight="1">
      <c r="A18" s="83">
        <v>16</v>
      </c>
      <c r="B18" s="108">
        <v>72.5</v>
      </c>
      <c r="C18" s="108">
        <v>75.4</v>
      </c>
      <c r="D18" s="108">
        <v>73.8</v>
      </c>
      <c r="E18" s="108">
        <v>75.2</v>
      </c>
      <c r="F18" s="108">
        <v>77.2</v>
      </c>
      <c r="G18" s="108">
        <v>89.1</v>
      </c>
      <c r="H18" s="108">
        <v>97</v>
      </c>
      <c r="I18" s="108">
        <v>97.2</v>
      </c>
      <c r="J18" s="108">
        <v>97.3</v>
      </c>
      <c r="K18" s="108">
        <v>97</v>
      </c>
      <c r="L18" s="108">
        <v>96</v>
      </c>
      <c r="M18" s="108">
        <v>95.9</v>
      </c>
      <c r="N18" s="108">
        <v>97.4</v>
      </c>
      <c r="O18" s="108">
        <v>97.6</v>
      </c>
      <c r="P18" s="108">
        <v>97.7</v>
      </c>
      <c r="Q18" s="108">
        <v>97.7</v>
      </c>
      <c r="R18" s="108">
        <v>97.7</v>
      </c>
      <c r="S18" s="108">
        <v>97.7</v>
      </c>
      <c r="T18" s="108">
        <v>97.7</v>
      </c>
      <c r="U18" s="108">
        <v>97</v>
      </c>
      <c r="V18" s="108">
        <v>95.9</v>
      </c>
      <c r="W18" s="108">
        <v>94.3</v>
      </c>
      <c r="X18" s="108">
        <v>97.7</v>
      </c>
      <c r="Y18" s="108">
        <v>97.8</v>
      </c>
      <c r="Z18" s="84">
        <f t="shared" si="0"/>
        <v>92.075</v>
      </c>
      <c r="AA18" s="108">
        <v>70.1</v>
      </c>
      <c r="AB18" s="110">
        <v>0.05694444444444444</v>
      </c>
      <c r="AC18" s="6">
        <v>16</v>
      </c>
    </row>
    <row r="19" spans="1:29" ht="13.5" customHeight="1">
      <c r="A19" s="83">
        <v>17</v>
      </c>
      <c r="B19" s="108">
        <v>97.9</v>
      </c>
      <c r="C19" s="108">
        <v>97.9</v>
      </c>
      <c r="D19" s="108">
        <v>97.9</v>
      </c>
      <c r="E19" s="108">
        <v>98</v>
      </c>
      <c r="F19" s="108">
        <v>98</v>
      </c>
      <c r="G19" s="108">
        <v>98</v>
      </c>
      <c r="H19" s="108">
        <v>97.9</v>
      </c>
      <c r="I19" s="108">
        <v>97.9</v>
      </c>
      <c r="J19" s="108">
        <v>97.9</v>
      </c>
      <c r="K19" s="108">
        <v>85.6</v>
      </c>
      <c r="L19" s="108">
        <v>59.8</v>
      </c>
      <c r="M19" s="108">
        <v>88</v>
      </c>
      <c r="N19" s="108">
        <v>78.6</v>
      </c>
      <c r="O19" s="108">
        <v>82.8</v>
      </c>
      <c r="P19" s="108">
        <v>78.5</v>
      </c>
      <c r="Q19" s="108">
        <v>86.7</v>
      </c>
      <c r="R19" s="108">
        <v>94</v>
      </c>
      <c r="S19" s="108">
        <v>97.4</v>
      </c>
      <c r="T19" s="108">
        <v>97.6</v>
      </c>
      <c r="U19" s="108">
        <v>97</v>
      </c>
      <c r="V19" s="108">
        <v>95.1</v>
      </c>
      <c r="W19" s="108">
        <v>96.7</v>
      </c>
      <c r="X19" s="108">
        <v>96.9</v>
      </c>
      <c r="Y19" s="108">
        <v>97.6</v>
      </c>
      <c r="Z19" s="84">
        <f t="shared" si="0"/>
        <v>92.2375</v>
      </c>
      <c r="AA19" s="108">
        <v>56.5</v>
      </c>
      <c r="AB19" s="110">
        <v>0.46527777777777773</v>
      </c>
      <c r="AC19" s="6">
        <v>17</v>
      </c>
    </row>
    <row r="20" spans="1:29" ht="13.5" customHeight="1">
      <c r="A20" s="83">
        <v>18</v>
      </c>
      <c r="B20" s="108">
        <v>97.6</v>
      </c>
      <c r="C20" s="108">
        <v>97.7</v>
      </c>
      <c r="D20" s="108">
        <v>97.7</v>
      </c>
      <c r="E20" s="108">
        <v>97.6</v>
      </c>
      <c r="F20" s="108">
        <v>97.5</v>
      </c>
      <c r="G20" s="108">
        <v>95.9</v>
      </c>
      <c r="H20" s="108">
        <v>90.8</v>
      </c>
      <c r="I20" s="108">
        <v>94</v>
      </c>
      <c r="J20" s="108">
        <v>72.5</v>
      </c>
      <c r="K20" s="108">
        <v>63</v>
      </c>
      <c r="L20" s="108">
        <v>55.5</v>
      </c>
      <c r="M20" s="108">
        <v>51.1</v>
      </c>
      <c r="N20" s="108">
        <v>46.9</v>
      </c>
      <c r="O20" s="108">
        <v>43.1</v>
      </c>
      <c r="P20" s="108">
        <v>58.7</v>
      </c>
      <c r="Q20" s="108">
        <v>70</v>
      </c>
      <c r="R20" s="108">
        <v>79.7</v>
      </c>
      <c r="S20" s="108">
        <v>93.4</v>
      </c>
      <c r="T20" s="108">
        <v>95.1</v>
      </c>
      <c r="U20" s="108">
        <v>96.1</v>
      </c>
      <c r="V20" s="108">
        <v>97</v>
      </c>
      <c r="W20" s="108">
        <v>96.9</v>
      </c>
      <c r="X20" s="108">
        <v>97.1</v>
      </c>
      <c r="Y20" s="108">
        <v>96.3</v>
      </c>
      <c r="Z20" s="84">
        <f t="shared" si="0"/>
        <v>82.55</v>
      </c>
      <c r="AA20" s="108">
        <v>42.1</v>
      </c>
      <c r="AB20" s="110">
        <v>0.5666666666666667</v>
      </c>
      <c r="AC20" s="6">
        <v>18</v>
      </c>
    </row>
    <row r="21" spans="1:29" ht="13.5" customHeight="1">
      <c r="A21" s="83">
        <v>19</v>
      </c>
      <c r="B21" s="108">
        <v>95.8</v>
      </c>
      <c r="C21" s="108">
        <v>95.5</v>
      </c>
      <c r="D21" s="108">
        <v>96.4</v>
      </c>
      <c r="E21" s="108">
        <v>96.4</v>
      </c>
      <c r="F21" s="108">
        <v>96.9</v>
      </c>
      <c r="G21" s="108">
        <v>96.8</v>
      </c>
      <c r="H21" s="108">
        <v>96.6</v>
      </c>
      <c r="I21" s="108">
        <v>97.1</v>
      </c>
      <c r="J21" s="108">
        <v>87.3</v>
      </c>
      <c r="K21" s="108">
        <v>72.1</v>
      </c>
      <c r="L21" s="108">
        <v>55.2</v>
      </c>
      <c r="M21" s="108">
        <v>54.3</v>
      </c>
      <c r="N21" s="108">
        <v>51.8</v>
      </c>
      <c r="O21" s="108">
        <v>56.4</v>
      </c>
      <c r="P21" s="108">
        <v>61.7</v>
      </c>
      <c r="Q21" s="108">
        <v>76.5</v>
      </c>
      <c r="R21" s="108">
        <v>91.2</v>
      </c>
      <c r="S21" s="108">
        <v>95.2</v>
      </c>
      <c r="T21" s="108">
        <v>95.8</v>
      </c>
      <c r="U21" s="108">
        <v>95.8</v>
      </c>
      <c r="V21" s="108">
        <v>96.8</v>
      </c>
      <c r="W21" s="108">
        <v>96.8</v>
      </c>
      <c r="X21" s="108">
        <v>96.4</v>
      </c>
      <c r="Y21" s="108">
        <v>95.6</v>
      </c>
      <c r="Z21" s="84">
        <f t="shared" si="0"/>
        <v>85.43333333333334</v>
      </c>
      <c r="AA21" s="108">
        <v>45.5</v>
      </c>
      <c r="AB21" s="110">
        <v>0.525</v>
      </c>
      <c r="AC21" s="6">
        <v>19</v>
      </c>
    </row>
    <row r="22" spans="1:29" ht="13.5" customHeight="1">
      <c r="A22" s="86">
        <v>20</v>
      </c>
      <c r="B22" s="109">
        <v>94</v>
      </c>
      <c r="C22" s="109">
        <v>93.2</v>
      </c>
      <c r="D22" s="109">
        <v>91.7</v>
      </c>
      <c r="E22" s="109">
        <v>90.7</v>
      </c>
      <c r="F22" s="109">
        <v>90.7</v>
      </c>
      <c r="G22" s="109">
        <v>91.3</v>
      </c>
      <c r="H22" s="109">
        <v>92.1</v>
      </c>
      <c r="I22" s="109">
        <v>92.3</v>
      </c>
      <c r="J22" s="109">
        <v>91</v>
      </c>
      <c r="K22" s="109">
        <v>85.3</v>
      </c>
      <c r="L22" s="109">
        <v>78.6</v>
      </c>
      <c r="M22" s="109">
        <v>68.1</v>
      </c>
      <c r="N22" s="109">
        <v>71.3</v>
      </c>
      <c r="O22" s="109">
        <v>74.5</v>
      </c>
      <c r="P22" s="109">
        <v>75.2</v>
      </c>
      <c r="Q22" s="109">
        <v>88.8</v>
      </c>
      <c r="R22" s="109">
        <v>94.3</v>
      </c>
      <c r="S22" s="109">
        <v>97.5</v>
      </c>
      <c r="T22" s="109">
        <v>97.7</v>
      </c>
      <c r="U22" s="109">
        <v>97.8</v>
      </c>
      <c r="V22" s="109">
        <v>97.8</v>
      </c>
      <c r="W22" s="109">
        <v>97.8</v>
      </c>
      <c r="X22" s="109">
        <v>96.2</v>
      </c>
      <c r="Y22" s="109">
        <v>92.6</v>
      </c>
      <c r="Z22" s="87">
        <f t="shared" si="0"/>
        <v>89.18749999999999</v>
      </c>
      <c r="AA22" s="109">
        <v>66.2</v>
      </c>
      <c r="AB22" s="111">
        <v>0.48194444444444445</v>
      </c>
      <c r="AC22" s="6">
        <v>20</v>
      </c>
    </row>
    <row r="23" spans="1:29" ht="13.5" customHeight="1">
      <c r="A23" s="83">
        <v>21</v>
      </c>
      <c r="B23" s="108">
        <v>97.6</v>
      </c>
      <c r="C23" s="108">
        <v>97.7</v>
      </c>
      <c r="D23" s="108">
        <v>97.8</v>
      </c>
      <c r="E23" s="108">
        <v>97.9</v>
      </c>
      <c r="F23" s="108">
        <v>97.9</v>
      </c>
      <c r="G23" s="108">
        <v>97.9</v>
      </c>
      <c r="H23" s="108">
        <v>98</v>
      </c>
      <c r="I23" s="108">
        <v>98</v>
      </c>
      <c r="J23" s="108">
        <v>91.9</v>
      </c>
      <c r="K23" s="108">
        <v>74.4</v>
      </c>
      <c r="L23" s="108">
        <v>63.5</v>
      </c>
      <c r="M23" s="108">
        <v>66.9</v>
      </c>
      <c r="N23" s="108">
        <v>74</v>
      </c>
      <c r="O23" s="108">
        <v>87.1</v>
      </c>
      <c r="P23" s="108">
        <v>94.6</v>
      </c>
      <c r="Q23" s="108">
        <v>83</v>
      </c>
      <c r="R23" s="108">
        <v>92.9</v>
      </c>
      <c r="S23" s="108">
        <v>95.8</v>
      </c>
      <c r="T23" s="108">
        <v>96.1</v>
      </c>
      <c r="U23" s="108">
        <v>95.9</v>
      </c>
      <c r="V23" s="108">
        <v>95.7</v>
      </c>
      <c r="W23" s="108">
        <v>96.5</v>
      </c>
      <c r="X23" s="108">
        <v>97.4</v>
      </c>
      <c r="Y23" s="108">
        <v>97.6</v>
      </c>
      <c r="Z23" s="84">
        <f t="shared" si="0"/>
        <v>91.08749999999999</v>
      </c>
      <c r="AA23" s="108">
        <v>59.7</v>
      </c>
      <c r="AB23" s="110">
        <v>0.49722222222222223</v>
      </c>
      <c r="AC23" s="5">
        <v>21</v>
      </c>
    </row>
    <row r="24" spans="1:29" ht="13.5" customHeight="1">
      <c r="A24" s="83">
        <v>22</v>
      </c>
      <c r="B24" s="108">
        <v>97.6</v>
      </c>
      <c r="C24" s="108">
        <v>97.5</v>
      </c>
      <c r="D24" s="108">
        <v>97.5</v>
      </c>
      <c r="E24" s="108">
        <v>97.7</v>
      </c>
      <c r="F24" s="108">
        <v>97.8</v>
      </c>
      <c r="G24" s="108">
        <v>97.8</v>
      </c>
      <c r="H24" s="108">
        <v>97.8</v>
      </c>
      <c r="I24" s="108">
        <v>97.8</v>
      </c>
      <c r="J24" s="108">
        <v>96.2</v>
      </c>
      <c r="K24" s="108">
        <v>77.6</v>
      </c>
      <c r="L24" s="108">
        <v>58.4</v>
      </c>
      <c r="M24" s="108">
        <v>38.5</v>
      </c>
      <c r="N24" s="108">
        <v>40.7</v>
      </c>
      <c r="O24" s="108">
        <v>39.2</v>
      </c>
      <c r="P24" s="108">
        <v>42</v>
      </c>
      <c r="Q24" s="108">
        <v>47.4</v>
      </c>
      <c r="R24" s="108">
        <v>72.6</v>
      </c>
      <c r="S24" s="108">
        <v>79.1</v>
      </c>
      <c r="T24" s="108">
        <v>91.9</v>
      </c>
      <c r="U24" s="108">
        <v>95.8</v>
      </c>
      <c r="V24" s="108">
        <v>96.6</v>
      </c>
      <c r="W24" s="108">
        <v>97.3</v>
      </c>
      <c r="X24" s="108">
        <v>97.5</v>
      </c>
      <c r="Y24" s="108">
        <v>97.5</v>
      </c>
      <c r="Z24" s="84">
        <f t="shared" si="0"/>
        <v>81.24166666666666</v>
      </c>
      <c r="AA24" s="108">
        <v>34.3</v>
      </c>
      <c r="AB24" s="110">
        <v>0.5506944444444445</v>
      </c>
      <c r="AC24" s="6">
        <v>22</v>
      </c>
    </row>
    <row r="25" spans="1:29" ht="13.5" customHeight="1">
      <c r="A25" s="83">
        <v>23</v>
      </c>
      <c r="B25" s="108">
        <v>96.9</v>
      </c>
      <c r="C25" s="108">
        <v>97</v>
      </c>
      <c r="D25" s="108">
        <v>97.5</v>
      </c>
      <c r="E25" s="108">
        <v>97.5</v>
      </c>
      <c r="F25" s="108">
        <v>97.3</v>
      </c>
      <c r="G25" s="108">
        <v>97.5</v>
      </c>
      <c r="H25" s="108">
        <v>97.6</v>
      </c>
      <c r="I25" s="108">
        <v>97.5</v>
      </c>
      <c r="J25" s="108">
        <v>81.2</v>
      </c>
      <c r="K25" s="108">
        <v>58.4</v>
      </c>
      <c r="L25" s="108">
        <v>40.8</v>
      </c>
      <c r="M25" s="108">
        <v>39</v>
      </c>
      <c r="N25" s="108">
        <v>38.8</v>
      </c>
      <c r="O25" s="108">
        <v>37</v>
      </c>
      <c r="P25" s="108">
        <v>45.9</v>
      </c>
      <c r="Q25" s="108">
        <v>45.6</v>
      </c>
      <c r="R25" s="108">
        <v>57.1</v>
      </c>
      <c r="S25" s="108">
        <v>80.8</v>
      </c>
      <c r="T25" s="108">
        <v>88.4</v>
      </c>
      <c r="U25" s="108">
        <v>91.8</v>
      </c>
      <c r="V25" s="108">
        <v>94.4</v>
      </c>
      <c r="W25" s="108">
        <v>95.7</v>
      </c>
      <c r="X25" s="108">
        <v>95.9</v>
      </c>
      <c r="Y25" s="108">
        <v>96.9</v>
      </c>
      <c r="Z25" s="84">
        <f t="shared" si="0"/>
        <v>77.77083333333334</v>
      </c>
      <c r="AA25" s="108">
        <v>35.4</v>
      </c>
      <c r="AB25" s="110">
        <v>0.5013888888888889</v>
      </c>
      <c r="AC25" s="6">
        <v>23</v>
      </c>
    </row>
    <row r="26" spans="1:29" ht="13.5" customHeight="1">
      <c r="A26" s="83">
        <v>24</v>
      </c>
      <c r="B26" s="108">
        <v>95.7</v>
      </c>
      <c r="C26" s="108">
        <v>94.2</v>
      </c>
      <c r="D26" s="108">
        <v>95.2</v>
      </c>
      <c r="E26" s="108">
        <v>96</v>
      </c>
      <c r="F26" s="108">
        <v>95.7</v>
      </c>
      <c r="G26" s="108">
        <v>96.1</v>
      </c>
      <c r="H26" s="108">
        <v>95.6</v>
      </c>
      <c r="I26" s="108">
        <v>91.2</v>
      </c>
      <c r="J26" s="108">
        <v>86.8</v>
      </c>
      <c r="K26" s="108">
        <v>80.6</v>
      </c>
      <c r="L26" s="108">
        <v>71.6</v>
      </c>
      <c r="M26" s="108">
        <v>56.7</v>
      </c>
      <c r="N26" s="108">
        <v>56.8</v>
      </c>
      <c r="O26" s="108">
        <v>55.9</v>
      </c>
      <c r="P26" s="108">
        <v>66</v>
      </c>
      <c r="Q26" s="108">
        <v>82.7</v>
      </c>
      <c r="R26" s="108">
        <v>92.2</v>
      </c>
      <c r="S26" s="108">
        <v>95.6</v>
      </c>
      <c r="T26" s="108">
        <v>96.8</v>
      </c>
      <c r="U26" s="108">
        <v>95.7</v>
      </c>
      <c r="V26" s="108">
        <v>96.6</v>
      </c>
      <c r="W26" s="108">
        <v>96.1</v>
      </c>
      <c r="X26" s="108">
        <v>96.2</v>
      </c>
      <c r="Y26" s="108">
        <v>95.9</v>
      </c>
      <c r="Z26" s="84">
        <f t="shared" si="0"/>
        <v>86.74583333333334</v>
      </c>
      <c r="AA26" s="108">
        <v>54.4</v>
      </c>
      <c r="AB26" s="110">
        <v>0.5888888888888889</v>
      </c>
      <c r="AC26" s="6">
        <v>24</v>
      </c>
    </row>
    <row r="27" spans="1:29" ht="13.5" customHeight="1">
      <c r="A27" s="83">
        <v>25</v>
      </c>
      <c r="B27" s="108">
        <v>95.2</v>
      </c>
      <c r="C27" s="108">
        <v>95.7</v>
      </c>
      <c r="D27" s="108">
        <v>97.5</v>
      </c>
      <c r="E27" s="108">
        <v>95.9</v>
      </c>
      <c r="F27" s="108">
        <v>95.6</v>
      </c>
      <c r="G27" s="108">
        <v>95.5</v>
      </c>
      <c r="H27" s="108">
        <v>90.8</v>
      </c>
      <c r="I27" s="108">
        <v>80.5</v>
      </c>
      <c r="J27" s="108">
        <v>62.5</v>
      </c>
      <c r="K27" s="108">
        <v>54</v>
      </c>
      <c r="L27" s="108">
        <v>45.4</v>
      </c>
      <c r="M27" s="108">
        <v>41.1</v>
      </c>
      <c r="N27" s="108">
        <v>44.5</v>
      </c>
      <c r="O27" s="108">
        <v>44.2</v>
      </c>
      <c r="P27" s="108">
        <v>45.5</v>
      </c>
      <c r="Q27" s="108">
        <v>46.5</v>
      </c>
      <c r="R27" s="108">
        <v>58.7</v>
      </c>
      <c r="S27" s="108">
        <v>65.8</v>
      </c>
      <c r="T27" s="108">
        <v>78</v>
      </c>
      <c r="U27" s="108">
        <v>84.1</v>
      </c>
      <c r="V27" s="108">
        <v>88.5</v>
      </c>
      <c r="W27" s="108">
        <v>90</v>
      </c>
      <c r="X27" s="108">
        <v>94.5</v>
      </c>
      <c r="Y27" s="108">
        <v>91.1</v>
      </c>
      <c r="Z27" s="84">
        <f t="shared" si="0"/>
        <v>74.21249999999999</v>
      </c>
      <c r="AA27" s="108">
        <v>39.7</v>
      </c>
      <c r="AB27" s="110">
        <v>0.5270833333333333</v>
      </c>
      <c r="AC27" s="6">
        <v>25</v>
      </c>
    </row>
    <row r="28" spans="1:29" ht="13.5" customHeight="1">
      <c r="A28" s="83">
        <v>26</v>
      </c>
      <c r="B28" s="108">
        <v>90.8</v>
      </c>
      <c r="C28" s="108">
        <v>90.7</v>
      </c>
      <c r="D28" s="108">
        <v>95.2</v>
      </c>
      <c r="E28" s="108">
        <v>96</v>
      </c>
      <c r="F28" s="108">
        <v>96.4</v>
      </c>
      <c r="G28" s="108">
        <v>96.5</v>
      </c>
      <c r="H28" s="108">
        <v>96.7</v>
      </c>
      <c r="I28" s="108">
        <v>90.3</v>
      </c>
      <c r="J28" s="108">
        <v>82.2</v>
      </c>
      <c r="K28" s="108">
        <v>58.1</v>
      </c>
      <c r="L28" s="108">
        <v>53</v>
      </c>
      <c r="M28" s="108">
        <v>47</v>
      </c>
      <c r="N28" s="108">
        <v>47.9</v>
      </c>
      <c r="O28" s="108">
        <v>43.5</v>
      </c>
      <c r="P28" s="108">
        <v>41.1</v>
      </c>
      <c r="Q28" s="108">
        <v>56.5</v>
      </c>
      <c r="R28" s="108">
        <v>77.4</v>
      </c>
      <c r="S28" s="108">
        <v>84.5</v>
      </c>
      <c r="T28" s="108">
        <v>89.6</v>
      </c>
      <c r="U28" s="108">
        <v>91.9</v>
      </c>
      <c r="V28" s="108">
        <v>93.4</v>
      </c>
      <c r="W28" s="108">
        <v>95.1</v>
      </c>
      <c r="X28" s="108">
        <v>95.8</v>
      </c>
      <c r="Y28" s="108">
        <v>94.4</v>
      </c>
      <c r="Z28" s="84">
        <f t="shared" si="0"/>
        <v>79.33333333333334</v>
      </c>
      <c r="AA28" s="108">
        <v>37.2</v>
      </c>
      <c r="AB28" s="110">
        <v>0.6152777777777778</v>
      </c>
      <c r="AC28" s="6">
        <v>26</v>
      </c>
    </row>
    <row r="29" spans="1:29" ht="13.5" customHeight="1">
      <c r="A29" s="83">
        <v>27</v>
      </c>
      <c r="B29" s="108">
        <v>96.4</v>
      </c>
      <c r="C29" s="108">
        <v>96.4</v>
      </c>
      <c r="D29" s="108">
        <v>96.7</v>
      </c>
      <c r="E29" s="108">
        <v>97.2</v>
      </c>
      <c r="F29" s="108">
        <v>97</v>
      </c>
      <c r="G29" s="108">
        <v>96.9</v>
      </c>
      <c r="H29" s="108">
        <v>97</v>
      </c>
      <c r="I29" s="108">
        <v>96.7</v>
      </c>
      <c r="J29" s="108">
        <v>84.9</v>
      </c>
      <c r="K29" s="108">
        <v>55</v>
      </c>
      <c r="L29" s="108">
        <v>42</v>
      </c>
      <c r="M29" s="108">
        <v>44.3</v>
      </c>
      <c r="N29" s="108">
        <v>33.3</v>
      </c>
      <c r="O29" s="108">
        <v>36.8</v>
      </c>
      <c r="P29" s="108">
        <v>39.2</v>
      </c>
      <c r="Q29" s="108">
        <v>53</v>
      </c>
      <c r="R29" s="108">
        <v>62.9</v>
      </c>
      <c r="S29" s="108">
        <v>79.6</v>
      </c>
      <c r="T29" s="108">
        <v>87.6</v>
      </c>
      <c r="U29" s="108">
        <v>89.6</v>
      </c>
      <c r="V29" s="108">
        <v>93</v>
      </c>
      <c r="W29" s="108">
        <v>93.9</v>
      </c>
      <c r="X29" s="108">
        <v>93.2</v>
      </c>
      <c r="Y29" s="108">
        <v>95.2</v>
      </c>
      <c r="Z29" s="84">
        <f t="shared" si="0"/>
        <v>77.40833333333333</v>
      </c>
      <c r="AA29" s="108">
        <v>32.7</v>
      </c>
      <c r="AB29" s="110">
        <v>0.5520833333333334</v>
      </c>
      <c r="AC29" s="6">
        <v>27</v>
      </c>
    </row>
    <row r="30" spans="1:29" ht="13.5" customHeight="1">
      <c r="A30" s="83">
        <v>28</v>
      </c>
      <c r="B30" s="108">
        <v>95.9</v>
      </c>
      <c r="C30" s="108">
        <v>96.3</v>
      </c>
      <c r="D30" s="108">
        <v>96.4</v>
      </c>
      <c r="E30" s="108">
        <v>96.7</v>
      </c>
      <c r="F30" s="108">
        <v>96</v>
      </c>
      <c r="G30" s="108">
        <v>95.9</v>
      </c>
      <c r="H30" s="108">
        <v>95.2</v>
      </c>
      <c r="I30" s="108">
        <v>91.2</v>
      </c>
      <c r="J30" s="108">
        <v>79.3</v>
      </c>
      <c r="K30" s="108">
        <v>69.6</v>
      </c>
      <c r="L30" s="108">
        <v>63.3</v>
      </c>
      <c r="M30" s="108">
        <v>44.7</v>
      </c>
      <c r="N30" s="108">
        <v>47.1</v>
      </c>
      <c r="O30" s="108">
        <v>51.6</v>
      </c>
      <c r="P30" s="108">
        <v>53</v>
      </c>
      <c r="Q30" s="108">
        <v>73.7</v>
      </c>
      <c r="R30" s="108">
        <v>83.9</v>
      </c>
      <c r="S30" s="108">
        <v>91.9</v>
      </c>
      <c r="T30" s="108">
        <v>93.7</v>
      </c>
      <c r="U30" s="108">
        <v>91.6</v>
      </c>
      <c r="V30" s="108">
        <v>91.4</v>
      </c>
      <c r="W30" s="108">
        <v>92.3</v>
      </c>
      <c r="X30" s="108">
        <v>94.6</v>
      </c>
      <c r="Y30" s="108">
        <v>92.7</v>
      </c>
      <c r="Z30" s="84">
        <f t="shared" si="0"/>
        <v>82.41666666666667</v>
      </c>
      <c r="AA30" s="108">
        <v>42</v>
      </c>
      <c r="AB30" s="110">
        <v>0.5131944444444444</v>
      </c>
      <c r="AC30" s="6">
        <v>28</v>
      </c>
    </row>
    <row r="31" spans="1:29" ht="13.5" customHeight="1">
      <c r="A31" s="83">
        <v>29</v>
      </c>
      <c r="B31" s="108">
        <v>93</v>
      </c>
      <c r="C31" s="108">
        <v>97.2</v>
      </c>
      <c r="D31" s="108">
        <v>97.6</v>
      </c>
      <c r="E31" s="108">
        <v>97.7</v>
      </c>
      <c r="F31" s="108">
        <v>97.7</v>
      </c>
      <c r="G31" s="108">
        <v>97.7</v>
      </c>
      <c r="H31" s="108">
        <v>97.8</v>
      </c>
      <c r="I31" s="108">
        <v>97.7</v>
      </c>
      <c r="J31" s="108">
        <v>97.7</v>
      </c>
      <c r="K31" s="108">
        <v>97.6</v>
      </c>
      <c r="L31" s="108">
        <v>97.7</v>
      </c>
      <c r="M31" s="108">
        <v>97.7</v>
      </c>
      <c r="N31" s="108">
        <v>97.7</v>
      </c>
      <c r="O31" s="108">
        <v>97.5</v>
      </c>
      <c r="P31" s="108">
        <v>97.5</v>
      </c>
      <c r="Q31" s="108">
        <v>97.5</v>
      </c>
      <c r="R31" s="108">
        <v>97.7</v>
      </c>
      <c r="S31" s="108">
        <v>97.8</v>
      </c>
      <c r="T31" s="108">
        <v>97.8</v>
      </c>
      <c r="U31" s="108">
        <v>97.8</v>
      </c>
      <c r="V31" s="108">
        <v>97.9</v>
      </c>
      <c r="W31" s="108">
        <v>97.9</v>
      </c>
      <c r="X31" s="108">
        <v>98</v>
      </c>
      <c r="Y31" s="108">
        <v>98</v>
      </c>
      <c r="Z31" s="84">
        <f t="shared" si="0"/>
        <v>97.50833333333334</v>
      </c>
      <c r="AA31" s="108">
        <v>91.9</v>
      </c>
      <c r="AB31" s="110">
        <v>0.03194444444444445</v>
      </c>
      <c r="AC31" s="6">
        <v>29</v>
      </c>
    </row>
    <row r="32" spans="1:29" ht="13.5" customHeight="1">
      <c r="A32" s="83">
        <v>30</v>
      </c>
      <c r="B32" s="108">
        <v>98</v>
      </c>
      <c r="C32" s="108">
        <v>98</v>
      </c>
      <c r="D32" s="108" t="s">
        <v>33</v>
      </c>
      <c r="E32" s="108" t="s">
        <v>33</v>
      </c>
      <c r="F32" s="108">
        <v>98</v>
      </c>
      <c r="G32" s="108">
        <v>98</v>
      </c>
      <c r="H32" s="108">
        <v>98</v>
      </c>
      <c r="I32" s="108">
        <v>98</v>
      </c>
      <c r="J32" s="108">
        <v>98</v>
      </c>
      <c r="K32" s="108">
        <v>97.8</v>
      </c>
      <c r="L32" s="108">
        <v>85.4</v>
      </c>
      <c r="M32" s="108">
        <v>81.6</v>
      </c>
      <c r="N32" s="108">
        <v>70.9</v>
      </c>
      <c r="O32" s="108">
        <v>63.4</v>
      </c>
      <c r="P32" s="108">
        <v>70</v>
      </c>
      <c r="Q32" s="108">
        <v>83.6</v>
      </c>
      <c r="R32" s="108">
        <v>96.2</v>
      </c>
      <c r="S32" s="108">
        <v>96.5</v>
      </c>
      <c r="T32" s="108">
        <v>97.5</v>
      </c>
      <c r="U32" s="108">
        <v>97.6</v>
      </c>
      <c r="V32" s="108">
        <v>97.8</v>
      </c>
      <c r="W32" s="108">
        <v>97.7</v>
      </c>
      <c r="X32" s="108">
        <v>97.8</v>
      </c>
      <c r="Y32" s="108">
        <v>97.8</v>
      </c>
      <c r="Z32" s="84">
        <f t="shared" si="0"/>
        <v>91.70909090909089</v>
      </c>
      <c r="AA32" s="108">
        <v>60.2</v>
      </c>
      <c r="AB32" s="110">
        <v>0.5847222222222223</v>
      </c>
      <c r="AC32" s="6">
        <v>30</v>
      </c>
    </row>
    <row r="33" spans="1:29" ht="13.5" customHeight="1">
      <c r="A33" s="83">
        <v>31</v>
      </c>
      <c r="B33" s="108">
        <v>97.8</v>
      </c>
      <c r="C33" s="108">
        <v>97.8</v>
      </c>
      <c r="D33" s="108">
        <v>97.8</v>
      </c>
      <c r="E33" s="108">
        <v>97.8</v>
      </c>
      <c r="F33" s="108">
        <v>97.7</v>
      </c>
      <c r="G33" s="108">
        <v>97.7</v>
      </c>
      <c r="H33" s="108">
        <v>97.7</v>
      </c>
      <c r="I33" s="108">
        <v>97.8</v>
      </c>
      <c r="J33" s="108">
        <v>96.3</v>
      </c>
      <c r="K33" s="108">
        <v>91.7</v>
      </c>
      <c r="L33" s="108">
        <v>79.4</v>
      </c>
      <c r="M33" s="108">
        <v>46.9</v>
      </c>
      <c r="N33" s="108">
        <v>54.9</v>
      </c>
      <c r="O33" s="108">
        <v>43.5</v>
      </c>
      <c r="P33" s="108">
        <v>60.3</v>
      </c>
      <c r="Q33" s="108">
        <v>76.4</v>
      </c>
      <c r="R33" s="108">
        <v>92.6</v>
      </c>
      <c r="S33" s="108">
        <v>96</v>
      </c>
      <c r="T33" s="108">
        <v>92.6</v>
      </c>
      <c r="U33" s="108">
        <v>92.2</v>
      </c>
      <c r="V33" s="108">
        <v>95.4</v>
      </c>
      <c r="W33" s="108">
        <v>96.9</v>
      </c>
      <c r="X33" s="108">
        <v>97.5</v>
      </c>
      <c r="Y33" s="108">
        <v>97.1</v>
      </c>
      <c r="Z33" s="84">
        <f t="shared" si="0"/>
        <v>87.15833333333335</v>
      </c>
      <c r="AA33" s="108">
        <v>37.3</v>
      </c>
      <c r="AB33" s="110">
        <v>0.6027777777777777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95.24193548387099</v>
      </c>
      <c r="C34" s="89">
        <f t="shared" si="1"/>
        <v>95.75483870967743</v>
      </c>
      <c r="D34" s="89">
        <f t="shared" si="1"/>
        <v>95.75333333333333</v>
      </c>
      <c r="E34" s="89">
        <f t="shared" si="1"/>
        <v>95.79310344827586</v>
      </c>
      <c r="F34" s="89">
        <f t="shared" si="1"/>
        <v>95.95483870967742</v>
      </c>
      <c r="G34" s="89">
        <f t="shared" si="1"/>
        <v>96.29354838709678</v>
      </c>
      <c r="H34" s="89">
        <f t="shared" si="1"/>
        <v>95.90645161290321</v>
      </c>
      <c r="I34" s="89">
        <f t="shared" si="1"/>
        <v>94.63548387096773</v>
      </c>
      <c r="J34" s="89">
        <f t="shared" si="1"/>
        <v>86.45161290322582</v>
      </c>
      <c r="K34" s="89">
        <f t="shared" si="1"/>
        <v>72.76451612903226</v>
      </c>
      <c r="L34" s="89">
        <f t="shared" si="1"/>
        <v>61.87741935483872</v>
      </c>
      <c r="M34" s="89">
        <f t="shared" si="1"/>
        <v>58.3516129032258</v>
      </c>
      <c r="N34" s="89">
        <f t="shared" si="1"/>
        <v>57.71935483870968</v>
      </c>
      <c r="O34" s="89">
        <f t="shared" si="1"/>
        <v>58.925806451612914</v>
      </c>
      <c r="P34" s="89">
        <f t="shared" si="1"/>
        <v>62.5483870967742</v>
      </c>
      <c r="Q34" s="89">
        <f t="shared" si="1"/>
        <v>73.3967741935484</v>
      </c>
      <c r="R34" s="89">
        <f aca="true" t="shared" si="2" ref="R34:Y34">AVERAGE(R3:R33)</f>
        <v>84.46451612903225</v>
      </c>
      <c r="S34" s="89">
        <f t="shared" si="2"/>
        <v>89.30322580645164</v>
      </c>
      <c r="T34" s="89">
        <f t="shared" si="2"/>
        <v>91.34193548387097</v>
      </c>
      <c r="U34" s="89">
        <f t="shared" si="2"/>
        <v>92.9516129032258</v>
      </c>
      <c r="V34" s="89">
        <f t="shared" si="2"/>
        <v>93.96129032258067</v>
      </c>
      <c r="W34" s="89">
        <f t="shared" si="2"/>
        <v>95.03225806451613</v>
      </c>
      <c r="X34" s="89">
        <f t="shared" si="2"/>
        <v>95.51612903225806</v>
      </c>
      <c r="Y34" s="89">
        <f t="shared" si="2"/>
        <v>95.1</v>
      </c>
      <c r="Z34" s="89">
        <f>AVERAGE(B3:Y33)</f>
        <v>84.74885290148451</v>
      </c>
      <c r="AA34" s="90">
        <f>AVERAGE(最低)</f>
        <v>50.09354838709678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14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31.3</v>
      </c>
      <c r="C40" s="102">
        <v>3</v>
      </c>
      <c r="D40" s="112">
        <v>0.611111111111111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31</v>
      </c>
      <c r="B1" s="26"/>
      <c r="C1" s="27"/>
      <c r="D1" s="27"/>
      <c r="E1" s="27"/>
      <c r="F1" s="27"/>
      <c r="I1" s="58">
        <f>'1月'!Y1</f>
        <v>2014</v>
      </c>
      <c r="J1" s="59" t="s">
        <v>1</v>
      </c>
      <c r="K1" s="60" t="str">
        <f>("（平成"&amp;TEXT((I1-1988),"0")&amp;"年）")</f>
        <v>（平成26年）</v>
      </c>
      <c r="L1" s="57"/>
      <c r="M1" s="57"/>
      <c r="N1" s="57"/>
    </row>
    <row r="2" spans="1:13" ht="18" customHeight="1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33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39" t="s">
        <v>34</v>
      </c>
      <c r="C5" s="39" t="s">
        <v>33</v>
      </c>
      <c r="D5" s="39" t="s">
        <v>33</v>
      </c>
      <c r="E5" s="39" t="s">
        <v>33</v>
      </c>
      <c r="F5" s="39" t="s">
        <v>33</v>
      </c>
      <c r="G5" s="39" t="s">
        <v>33</v>
      </c>
      <c r="H5" s="39" t="s">
        <v>33</v>
      </c>
      <c r="I5" s="39" t="s">
        <v>33</v>
      </c>
      <c r="J5" s="39">
        <f>'9月'!Z3</f>
        <v>91.25416666666666</v>
      </c>
      <c r="K5" s="39">
        <f>'10月'!Z3</f>
        <v>86.64583333333333</v>
      </c>
      <c r="L5" s="39">
        <f>'11月'!Z3</f>
        <v>97.56250000000004</v>
      </c>
      <c r="M5" s="40">
        <f>'12月'!Z3</f>
        <v>97.72916666666667</v>
      </c>
    </row>
    <row r="6" spans="1:13" ht="18" customHeight="1">
      <c r="A6" s="41">
        <v>2</v>
      </c>
      <c r="B6" s="42" t="s">
        <v>33</v>
      </c>
      <c r="C6" s="42" t="s">
        <v>33</v>
      </c>
      <c r="D6" s="42" t="s">
        <v>33</v>
      </c>
      <c r="E6" s="42" t="s">
        <v>33</v>
      </c>
      <c r="F6" s="42" t="s">
        <v>33</v>
      </c>
      <c r="G6" s="42" t="s">
        <v>33</v>
      </c>
      <c r="H6" s="42" t="s">
        <v>33</v>
      </c>
      <c r="I6" s="42" t="s">
        <v>33</v>
      </c>
      <c r="J6" s="42">
        <f>'9月'!Z4</f>
        <v>91.47916666666667</v>
      </c>
      <c r="K6" s="42">
        <f>'10月'!Z4</f>
        <v>89.96666666666668</v>
      </c>
      <c r="L6" s="42">
        <f>'11月'!Z4</f>
        <v>93.22272727272725</v>
      </c>
      <c r="M6" s="43">
        <f>'12月'!Z4</f>
        <v>78.32608695652173</v>
      </c>
    </row>
    <row r="7" spans="1:13" ht="18" customHeight="1">
      <c r="A7" s="41">
        <v>3</v>
      </c>
      <c r="B7" s="42" t="s">
        <v>33</v>
      </c>
      <c r="C7" s="42" t="s">
        <v>33</v>
      </c>
      <c r="D7" s="42" t="s">
        <v>33</v>
      </c>
      <c r="E7" s="42" t="s">
        <v>33</v>
      </c>
      <c r="F7" s="42" t="s">
        <v>33</v>
      </c>
      <c r="G7" s="42" t="s">
        <v>33</v>
      </c>
      <c r="H7" s="42" t="s">
        <v>33</v>
      </c>
      <c r="I7" s="42" t="s">
        <v>33</v>
      </c>
      <c r="J7" s="42">
        <f>'9月'!Z5</f>
        <v>85.81666666666666</v>
      </c>
      <c r="K7" s="42">
        <f>'10月'!Z5</f>
        <v>89.72916666666667</v>
      </c>
      <c r="L7" s="42">
        <f>'11月'!Z5</f>
        <v>76.74583333333335</v>
      </c>
      <c r="M7" s="43">
        <f>'12月'!Z5</f>
        <v>74.89583333333333</v>
      </c>
    </row>
    <row r="8" spans="1:13" ht="18" customHeight="1">
      <c r="A8" s="41">
        <v>4</v>
      </c>
      <c r="B8" s="42" t="s">
        <v>33</v>
      </c>
      <c r="C8" s="42" t="s">
        <v>33</v>
      </c>
      <c r="D8" s="42" t="s">
        <v>33</v>
      </c>
      <c r="E8" s="42" t="s">
        <v>33</v>
      </c>
      <c r="F8" s="42" t="s">
        <v>33</v>
      </c>
      <c r="G8" s="42" t="s">
        <v>33</v>
      </c>
      <c r="H8" s="42" t="s">
        <v>33</v>
      </c>
      <c r="I8" s="42" t="s">
        <v>33</v>
      </c>
      <c r="J8" s="42">
        <f>'9月'!Z6</f>
        <v>89.20416666666667</v>
      </c>
      <c r="K8" s="42">
        <f>'10月'!Z6</f>
        <v>88.24583333333332</v>
      </c>
      <c r="L8" s="42">
        <f>'11月'!Z6</f>
        <v>80.34583333333333</v>
      </c>
      <c r="M8" s="43">
        <f>'12月'!Z6</f>
        <v>92.82916666666667</v>
      </c>
    </row>
    <row r="9" spans="1:13" ht="18" customHeight="1">
      <c r="A9" s="41">
        <v>5</v>
      </c>
      <c r="B9" s="42" t="s">
        <v>33</v>
      </c>
      <c r="C9" s="42" t="s">
        <v>33</v>
      </c>
      <c r="D9" s="42" t="s">
        <v>33</v>
      </c>
      <c r="E9" s="42" t="s">
        <v>33</v>
      </c>
      <c r="F9" s="42" t="s">
        <v>33</v>
      </c>
      <c r="G9" s="42" t="s">
        <v>33</v>
      </c>
      <c r="H9" s="42" t="s">
        <v>33</v>
      </c>
      <c r="I9" s="42" t="s">
        <v>33</v>
      </c>
      <c r="J9" s="42">
        <f>'9月'!Z7</f>
        <v>92.375</v>
      </c>
      <c r="K9" s="42">
        <f>'10月'!Z7</f>
        <v>89.05000000000001</v>
      </c>
      <c r="L9" s="42">
        <f>'11月'!Z7</f>
        <v>83.9625</v>
      </c>
      <c r="M9" s="43">
        <f>'12月'!Z7</f>
        <v>86.59583333333332</v>
      </c>
    </row>
    <row r="10" spans="1:13" ht="18" customHeight="1">
      <c r="A10" s="41">
        <v>6</v>
      </c>
      <c r="B10" s="42" t="s">
        <v>33</v>
      </c>
      <c r="C10" s="42" t="s">
        <v>33</v>
      </c>
      <c r="D10" s="42" t="s">
        <v>33</v>
      </c>
      <c r="E10" s="42" t="s">
        <v>33</v>
      </c>
      <c r="F10" s="42" t="s">
        <v>33</v>
      </c>
      <c r="G10" s="42" t="s">
        <v>33</v>
      </c>
      <c r="H10" s="42" t="s">
        <v>33</v>
      </c>
      <c r="I10" s="42" t="s">
        <v>33</v>
      </c>
      <c r="J10" s="42">
        <f>'9月'!Z8</f>
        <v>85.60000000000001</v>
      </c>
      <c r="K10" s="42">
        <f>'10月'!Z8</f>
        <v>92.64583333333333</v>
      </c>
      <c r="L10" s="42">
        <f>'11月'!Z8</f>
        <v>83.36666666666669</v>
      </c>
      <c r="M10" s="43">
        <f>'12月'!Z8</f>
        <v>81.32083333333333</v>
      </c>
    </row>
    <row r="11" spans="1:13" ht="18" customHeight="1">
      <c r="A11" s="41">
        <v>7</v>
      </c>
      <c r="B11" s="42" t="s">
        <v>33</v>
      </c>
      <c r="C11" s="42" t="s">
        <v>33</v>
      </c>
      <c r="D11" s="42" t="s">
        <v>33</v>
      </c>
      <c r="E11" s="42" t="s">
        <v>33</v>
      </c>
      <c r="F11" s="42" t="s">
        <v>33</v>
      </c>
      <c r="G11" s="42" t="s">
        <v>33</v>
      </c>
      <c r="H11" s="42" t="s">
        <v>33</v>
      </c>
      <c r="I11" s="42" t="s">
        <v>33</v>
      </c>
      <c r="J11" s="42">
        <f>'9月'!Z9</f>
        <v>92.82083333333333</v>
      </c>
      <c r="K11" s="42">
        <f>'10月'!Z9</f>
        <v>83.24166666666667</v>
      </c>
      <c r="L11" s="42">
        <f>'11月'!Z9</f>
        <v>62.879166666666684</v>
      </c>
      <c r="M11" s="43">
        <f>'12月'!Z9</f>
        <v>78.28333333333335</v>
      </c>
    </row>
    <row r="12" spans="1:13" ht="18" customHeight="1">
      <c r="A12" s="41">
        <v>8</v>
      </c>
      <c r="B12" s="42" t="s">
        <v>33</v>
      </c>
      <c r="C12" s="42" t="s">
        <v>33</v>
      </c>
      <c r="D12" s="42" t="s">
        <v>33</v>
      </c>
      <c r="E12" s="42" t="s">
        <v>33</v>
      </c>
      <c r="F12" s="42" t="s">
        <v>33</v>
      </c>
      <c r="G12" s="42" t="s">
        <v>33</v>
      </c>
      <c r="H12" s="42" t="s">
        <v>33</v>
      </c>
      <c r="I12" s="42" t="s">
        <v>33</v>
      </c>
      <c r="J12" s="42">
        <f>'9月'!Z10</f>
        <v>90.92083333333333</v>
      </c>
      <c r="K12" s="42">
        <f>'10月'!Z10</f>
        <v>87.39583333333333</v>
      </c>
      <c r="L12" s="42">
        <f>'11月'!Z10</f>
        <v>79.44583333333334</v>
      </c>
      <c r="M12" s="43">
        <f>'12月'!Z10</f>
        <v>85.49166666666667</v>
      </c>
    </row>
    <row r="13" spans="1:13" ht="18" customHeight="1">
      <c r="A13" s="41">
        <v>9</v>
      </c>
      <c r="B13" s="42" t="s">
        <v>33</v>
      </c>
      <c r="C13" s="42" t="s">
        <v>33</v>
      </c>
      <c r="D13" s="42" t="s">
        <v>33</v>
      </c>
      <c r="E13" s="42" t="s">
        <v>33</v>
      </c>
      <c r="F13" s="42" t="s">
        <v>33</v>
      </c>
      <c r="G13" s="42" t="s">
        <v>33</v>
      </c>
      <c r="H13" s="42" t="s">
        <v>33</v>
      </c>
      <c r="I13" s="42" t="s">
        <v>33</v>
      </c>
      <c r="J13" s="42">
        <f>'9月'!Z11</f>
        <v>85.25833333333334</v>
      </c>
      <c r="K13" s="42">
        <f>'10月'!Z11</f>
        <v>85.21249999999999</v>
      </c>
      <c r="L13" s="42">
        <f>'11月'!Z11</f>
        <v>95.30833333333334</v>
      </c>
      <c r="M13" s="43">
        <f>'12月'!Z11</f>
        <v>82.04583333333333</v>
      </c>
    </row>
    <row r="14" spans="1:13" ht="18" customHeight="1">
      <c r="A14" s="41">
        <v>10</v>
      </c>
      <c r="B14" s="42" t="s">
        <v>33</v>
      </c>
      <c r="C14" s="42" t="s">
        <v>33</v>
      </c>
      <c r="D14" s="42" t="s">
        <v>33</v>
      </c>
      <c r="E14" s="42" t="s">
        <v>33</v>
      </c>
      <c r="F14" s="42" t="s">
        <v>33</v>
      </c>
      <c r="G14" s="42" t="s">
        <v>33</v>
      </c>
      <c r="H14" s="42" t="s">
        <v>33</v>
      </c>
      <c r="I14" s="42" t="s">
        <v>33</v>
      </c>
      <c r="J14" s="42">
        <f>'9月'!Z12</f>
        <v>91.00416666666665</v>
      </c>
      <c r="K14" s="42">
        <f>'10月'!Z12</f>
        <v>87.05416666666666</v>
      </c>
      <c r="L14" s="42">
        <f>'11月'!Z12</f>
        <v>84.03750000000001</v>
      </c>
      <c r="M14" s="43">
        <f>'12月'!Z12</f>
        <v>84.34166666666667</v>
      </c>
    </row>
    <row r="15" spans="1:13" ht="18" customHeight="1">
      <c r="A15" s="38">
        <v>11</v>
      </c>
      <c r="B15" s="39" t="s">
        <v>33</v>
      </c>
      <c r="C15" s="39" t="s">
        <v>33</v>
      </c>
      <c r="D15" s="39" t="s">
        <v>33</v>
      </c>
      <c r="E15" s="39" t="s">
        <v>33</v>
      </c>
      <c r="F15" s="39" t="s">
        <v>33</v>
      </c>
      <c r="G15" s="39" t="s">
        <v>33</v>
      </c>
      <c r="H15" s="39" t="s">
        <v>33</v>
      </c>
      <c r="I15" s="39" t="s">
        <v>33</v>
      </c>
      <c r="J15" s="39">
        <f>'9月'!Z13</f>
        <v>94.68333333333334</v>
      </c>
      <c r="K15" s="39">
        <f>'10月'!Z13</f>
        <v>84.99166666666666</v>
      </c>
      <c r="L15" s="39">
        <f>'11月'!Z13</f>
        <v>87.1875</v>
      </c>
      <c r="M15" s="40">
        <f>'12月'!Z13</f>
        <v>94.93333333333334</v>
      </c>
    </row>
    <row r="16" spans="1:13" ht="18" customHeight="1">
      <c r="A16" s="41">
        <v>12</v>
      </c>
      <c r="B16" s="42" t="s">
        <v>33</v>
      </c>
      <c r="C16" s="42" t="s">
        <v>33</v>
      </c>
      <c r="D16" s="42" t="s">
        <v>33</v>
      </c>
      <c r="E16" s="42" t="s">
        <v>33</v>
      </c>
      <c r="F16" s="42" t="s">
        <v>33</v>
      </c>
      <c r="G16" s="42" t="s">
        <v>33</v>
      </c>
      <c r="H16" s="42" t="s">
        <v>33</v>
      </c>
      <c r="I16" s="42" t="s">
        <v>33</v>
      </c>
      <c r="J16" s="42">
        <f>'9月'!Z14</f>
        <v>88.35833333333333</v>
      </c>
      <c r="K16" s="42">
        <f>'10月'!Z14</f>
        <v>84.67500000000001</v>
      </c>
      <c r="L16" s="42">
        <f>'11月'!Z14</f>
        <v>96.7041666666667</v>
      </c>
      <c r="M16" s="43">
        <f>'12月'!Z14</f>
        <v>86.94583333333334</v>
      </c>
    </row>
    <row r="17" spans="1:13" ht="18" customHeight="1">
      <c r="A17" s="41">
        <v>13</v>
      </c>
      <c r="B17" s="42" t="s">
        <v>33</v>
      </c>
      <c r="C17" s="42" t="s">
        <v>33</v>
      </c>
      <c r="D17" s="42" t="s">
        <v>33</v>
      </c>
      <c r="E17" s="42" t="s">
        <v>33</v>
      </c>
      <c r="F17" s="42" t="s">
        <v>33</v>
      </c>
      <c r="G17" s="42" t="s">
        <v>33</v>
      </c>
      <c r="H17" s="42" t="s">
        <v>33</v>
      </c>
      <c r="I17" s="42" t="s">
        <v>33</v>
      </c>
      <c r="J17" s="42">
        <f>'9月'!Z15</f>
        <v>87.22500000000001</v>
      </c>
      <c r="K17" s="42">
        <f>'10月'!Z15</f>
        <v>93.32083333333337</v>
      </c>
      <c r="L17" s="42">
        <f>'11月'!Z15</f>
        <v>80.08333333333333</v>
      </c>
      <c r="M17" s="43">
        <f>'12月'!Z15</f>
        <v>82.46249999999999</v>
      </c>
    </row>
    <row r="18" spans="1:13" ht="18" customHeight="1">
      <c r="A18" s="41">
        <v>14</v>
      </c>
      <c r="B18" s="42" t="s">
        <v>33</v>
      </c>
      <c r="C18" s="42" t="s">
        <v>33</v>
      </c>
      <c r="D18" s="42" t="s">
        <v>33</v>
      </c>
      <c r="E18" s="42" t="s">
        <v>33</v>
      </c>
      <c r="F18" s="42" t="s">
        <v>33</v>
      </c>
      <c r="G18" s="42" t="s">
        <v>33</v>
      </c>
      <c r="H18" s="42" t="s">
        <v>33</v>
      </c>
      <c r="I18" s="42" t="s">
        <v>33</v>
      </c>
      <c r="J18" s="42">
        <f>'9月'!Z16</f>
        <v>86.39565217391302</v>
      </c>
      <c r="K18" s="42">
        <f>'10月'!Z16</f>
        <v>76.74583333333335</v>
      </c>
      <c r="L18" s="42">
        <f>'11月'!Z16</f>
        <v>81.24166666666666</v>
      </c>
      <c r="M18" s="43">
        <f>'12月'!Z16</f>
        <v>78.59166666666665</v>
      </c>
    </row>
    <row r="19" spans="1:13" ht="18" customHeight="1">
      <c r="A19" s="41">
        <v>15</v>
      </c>
      <c r="B19" s="42" t="s">
        <v>33</v>
      </c>
      <c r="C19" s="42" t="s">
        <v>33</v>
      </c>
      <c r="D19" s="42" t="s">
        <v>33</v>
      </c>
      <c r="E19" s="42" t="s">
        <v>33</v>
      </c>
      <c r="F19" s="42" t="s">
        <v>33</v>
      </c>
      <c r="G19" s="42" t="s">
        <v>33</v>
      </c>
      <c r="H19" s="42" t="s">
        <v>33</v>
      </c>
      <c r="I19" s="42" t="s">
        <v>33</v>
      </c>
      <c r="J19" s="42">
        <f>'9月'!Z17</f>
        <v>88.825</v>
      </c>
      <c r="K19" s="42">
        <f>'10月'!Z17</f>
        <v>80.42500000000001</v>
      </c>
      <c r="L19" s="42">
        <f>'11月'!Z17</f>
        <v>77.775</v>
      </c>
      <c r="M19" s="43">
        <f>'12月'!Z17</f>
        <v>74.65833333333335</v>
      </c>
    </row>
    <row r="20" spans="1:13" ht="18" customHeight="1">
      <c r="A20" s="41">
        <v>16</v>
      </c>
      <c r="B20" s="42" t="s">
        <v>33</v>
      </c>
      <c r="C20" s="42" t="s">
        <v>33</v>
      </c>
      <c r="D20" s="42" t="s">
        <v>33</v>
      </c>
      <c r="E20" s="42" t="s">
        <v>33</v>
      </c>
      <c r="F20" s="42" t="s">
        <v>33</v>
      </c>
      <c r="G20" s="42" t="s">
        <v>33</v>
      </c>
      <c r="H20" s="42" t="s">
        <v>33</v>
      </c>
      <c r="I20" s="42" t="s">
        <v>33</v>
      </c>
      <c r="J20" s="42">
        <f>'9月'!Z18</f>
        <v>89.37916666666666</v>
      </c>
      <c r="K20" s="42">
        <f>'10月'!Z18</f>
        <v>86.30833333333335</v>
      </c>
      <c r="L20" s="42">
        <f>'11月'!Z18</f>
        <v>82.94166666666665</v>
      </c>
      <c r="M20" s="43">
        <f>'12月'!Z18</f>
        <v>92.075</v>
      </c>
    </row>
    <row r="21" spans="1:13" ht="18" customHeight="1">
      <c r="A21" s="41">
        <v>17</v>
      </c>
      <c r="B21" s="42" t="s">
        <v>33</v>
      </c>
      <c r="C21" s="42" t="s">
        <v>33</v>
      </c>
      <c r="D21" s="42" t="s">
        <v>33</v>
      </c>
      <c r="E21" s="42" t="s">
        <v>33</v>
      </c>
      <c r="F21" s="42" t="s">
        <v>33</v>
      </c>
      <c r="G21" s="42" t="s">
        <v>33</v>
      </c>
      <c r="H21" s="42" t="s">
        <v>33</v>
      </c>
      <c r="I21" s="42" t="s">
        <v>33</v>
      </c>
      <c r="J21" s="42">
        <f>'9月'!Z19</f>
        <v>74.77916666666667</v>
      </c>
      <c r="K21" s="42">
        <f>'10月'!Z19</f>
        <v>79.47083333333333</v>
      </c>
      <c r="L21" s="42">
        <f>'11月'!Z19</f>
        <v>87.83750000000002</v>
      </c>
      <c r="M21" s="43">
        <f>'12月'!Z19</f>
        <v>92.2375</v>
      </c>
    </row>
    <row r="22" spans="1:13" ht="18" customHeight="1">
      <c r="A22" s="41">
        <v>18</v>
      </c>
      <c r="B22" s="42" t="s">
        <v>33</v>
      </c>
      <c r="C22" s="42" t="s">
        <v>33</v>
      </c>
      <c r="D22" s="42" t="s">
        <v>33</v>
      </c>
      <c r="E22" s="42" t="s">
        <v>33</v>
      </c>
      <c r="F22" s="42" t="s">
        <v>33</v>
      </c>
      <c r="G22" s="42" t="s">
        <v>33</v>
      </c>
      <c r="H22" s="42" t="s">
        <v>33</v>
      </c>
      <c r="I22" s="42" t="s">
        <v>33</v>
      </c>
      <c r="J22" s="42">
        <f>'9月'!Z20</f>
        <v>81.44166666666665</v>
      </c>
      <c r="K22" s="42">
        <f>'10月'!Z20</f>
        <v>80.47916666666667</v>
      </c>
      <c r="L22" s="42">
        <f>'11月'!Z20</f>
        <v>73.775</v>
      </c>
      <c r="M22" s="43">
        <f>'12月'!Z20</f>
        <v>82.55</v>
      </c>
    </row>
    <row r="23" spans="1:13" ht="18" customHeight="1">
      <c r="A23" s="41">
        <v>19</v>
      </c>
      <c r="B23" s="42" t="s">
        <v>33</v>
      </c>
      <c r="C23" s="42" t="s">
        <v>33</v>
      </c>
      <c r="D23" s="42" t="s">
        <v>33</v>
      </c>
      <c r="E23" s="42" t="s">
        <v>33</v>
      </c>
      <c r="F23" s="42" t="s">
        <v>33</v>
      </c>
      <c r="G23" s="42" t="s">
        <v>33</v>
      </c>
      <c r="H23" s="42" t="s">
        <v>33</v>
      </c>
      <c r="I23" s="42" t="s">
        <v>33</v>
      </c>
      <c r="J23" s="42">
        <f>'9月'!Z21</f>
        <v>80.3625</v>
      </c>
      <c r="K23" s="42">
        <f>'10月'!Z21</f>
        <v>83.12916666666666</v>
      </c>
      <c r="L23" s="42">
        <f>'11月'!Z21</f>
        <v>79.24166666666666</v>
      </c>
      <c r="M23" s="43">
        <f>'12月'!Z21</f>
        <v>85.43333333333334</v>
      </c>
    </row>
    <row r="24" spans="1:13" ht="18" customHeight="1">
      <c r="A24" s="41">
        <v>20</v>
      </c>
      <c r="B24" s="42" t="s">
        <v>33</v>
      </c>
      <c r="C24" s="42" t="s">
        <v>33</v>
      </c>
      <c r="D24" s="42" t="s">
        <v>33</v>
      </c>
      <c r="E24" s="42" t="s">
        <v>33</v>
      </c>
      <c r="F24" s="42" t="s">
        <v>33</v>
      </c>
      <c r="G24" s="42" t="s">
        <v>33</v>
      </c>
      <c r="H24" s="42" t="s">
        <v>33</v>
      </c>
      <c r="I24" s="42" t="s">
        <v>33</v>
      </c>
      <c r="J24" s="42">
        <f>'9月'!Z22</f>
        <v>86.11250000000003</v>
      </c>
      <c r="K24" s="42">
        <f>'10月'!Z22</f>
        <v>88.70833333333333</v>
      </c>
      <c r="L24" s="42">
        <f>'11月'!Z22</f>
        <v>84.40833333333335</v>
      </c>
      <c r="M24" s="43">
        <f>'12月'!Z22</f>
        <v>89.18749999999999</v>
      </c>
    </row>
    <row r="25" spans="1:13" ht="18" customHeight="1">
      <c r="A25" s="38">
        <v>21</v>
      </c>
      <c r="B25" s="39" t="s">
        <v>33</v>
      </c>
      <c r="C25" s="39" t="s">
        <v>33</v>
      </c>
      <c r="D25" s="39" t="s">
        <v>33</v>
      </c>
      <c r="E25" s="39" t="s">
        <v>33</v>
      </c>
      <c r="F25" s="39" t="s">
        <v>33</v>
      </c>
      <c r="G25" s="39" t="s">
        <v>33</v>
      </c>
      <c r="H25" s="39" t="s">
        <v>33</v>
      </c>
      <c r="I25" s="39" t="s">
        <v>33</v>
      </c>
      <c r="J25" s="39">
        <f>'9月'!Z23</f>
        <v>80.71249999999999</v>
      </c>
      <c r="K25" s="39">
        <f>'10月'!Z23</f>
        <v>96.10416666666664</v>
      </c>
      <c r="L25" s="39">
        <f>'11月'!Z23</f>
        <v>86.62916666666668</v>
      </c>
      <c r="M25" s="40">
        <f>'12月'!Z23</f>
        <v>91.08749999999999</v>
      </c>
    </row>
    <row r="26" spans="1:13" ht="18" customHeight="1">
      <c r="A26" s="41">
        <v>22</v>
      </c>
      <c r="B26" s="42" t="s">
        <v>33</v>
      </c>
      <c r="C26" s="42" t="s">
        <v>33</v>
      </c>
      <c r="D26" s="42" t="s">
        <v>33</v>
      </c>
      <c r="E26" s="42" t="s">
        <v>33</v>
      </c>
      <c r="F26" s="42" t="s">
        <v>33</v>
      </c>
      <c r="G26" s="42" t="s">
        <v>33</v>
      </c>
      <c r="H26" s="42" t="s">
        <v>33</v>
      </c>
      <c r="I26" s="42" t="s">
        <v>33</v>
      </c>
      <c r="J26" s="42">
        <f>'9月'!Z24</f>
        <v>84.35416666666666</v>
      </c>
      <c r="K26" s="42">
        <f>'10月'!Z24</f>
        <v>94.59999999999997</v>
      </c>
      <c r="L26" s="42">
        <f>'11月'!Z24</f>
        <v>84.90833333333335</v>
      </c>
      <c r="M26" s="43">
        <f>'12月'!Z24</f>
        <v>81.24166666666666</v>
      </c>
    </row>
    <row r="27" spans="1:13" ht="18" customHeight="1">
      <c r="A27" s="41">
        <v>23</v>
      </c>
      <c r="B27" s="42" t="s">
        <v>33</v>
      </c>
      <c r="C27" s="42" t="s">
        <v>33</v>
      </c>
      <c r="D27" s="42" t="s">
        <v>33</v>
      </c>
      <c r="E27" s="42" t="s">
        <v>33</v>
      </c>
      <c r="F27" s="42" t="s">
        <v>33</v>
      </c>
      <c r="G27" s="42" t="s">
        <v>33</v>
      </c>
      <c r="H27" s="42" t="s">
        <v>33</v>
      </c>
      <c r="I27" s="42" t="s">
        <v>33</v>
      </c>
      <c r="J27" s="42">
        <f>'9月'!Z25</f>
        <v>78.73333333333332</v>
      </c>
      <c r="K27" s="42">
        <f>'10月'!Z25</f>
        <v>88.97916666666667</v>
      </c>
      <c r="L27" s="42">
        <f>'11月'!Z25</f>
        <v>83.47499999999998</v>
      </c>
      <c r="M27" s="43">
        <f>'12月'!Z25</f>
        <v>77.77083333333334</v>
      </c>
    </row>
    <row r="28" spans="1:13" ht="18" customHeight="1">
      <c r="A28" s="41">
        <v>24</v>
      </c>
      <c r="B28" s="42" t="s">
        <v>33</v>
      </c>
      <c r="C28" s="42" t="s">
        <v>33</v>
      </c>
      <c r="D28" s="42" t="s">
        <v>33</v>
      </c>
      <c r="E28" s="42" t="s">
        <v>33</v>
      </c>
      <c r="F28" s="42" t="s">
        <v>33</v>
      </c>
      <c r="G28" s="42" t="s">
        <v>33</v>
      </c>
      <c r="H28" s="42" t="s">
        <v>33</v>
      </c>
      <c r="I28" s="42" t="s">
        <v>33</v>
      </c>
      <c r="J28" s="42">
        <f>'9月'!Z26</f>
        <v>86.83749999999999</v>
      </c>
      <c r="K28" s="42">
        <f>'10月'!Z26</f>
        <v>85.65833333333335</v>
      </c>
      <c r="L28" s="42">
        <f>'11月'!Z26</f>
        <v>85.43333333333334</v>
      </c>
      <c r="M28" s="43">
        <f>'12月'!Z26</f>
        <v>86.74583333333334</v>
      </c>
    </row>
    <row r="29" spans="1:13" ht="18" customHeight="1">
      <c r="A29" s="41">
        <v>25</v>
      </c>
      <c r="B29" s="42" t="s">
        <v>33</v>
      </c>
      <c r="C29" s="42" t="s">
        <v>33</v>
      </c>
      <c r="D29" s="42" t="s">
        <v>33</v>
      </c>
      <c r="E29" s="42" t="s">
        <v>33</v>
      </c>
      <c r="F29" s="42" t="s">
        <v>33</v>
      </c>
      <c r="G29" s="42" t="s">
        <v>33</v>
      </c>
      <c r="H29" s="42" t="s">
        <v>33</v>
      </c>
      <c r="I29" s="42" t="s">
        <v>33</v>
      </c>
      <c r="J29" s="42">
        <f>'9月'!Z27</f>
        <v>95.57916666666665</v>
      </c>
      <c r="K29" s="42">
        <f>'10月'!Z27</f>
        <v>88.55000000000001</v>
      </c>
      <c r="L29" s="42">
        <f>'11月'!Z27</f>
        <v>93.23333333333335</v>
      </c>
      <c r="M29" s="43">
        <f>'12月'!Z27</f>
        <v>74.21249999999999</v>
      </c>
    </row>
    <row r="30" spans="1:13" ht="18" customHeight="1">
      <c r="A30" s="41">
        <v>26</v>
      </c>
      <c r="B30" s="42" t="s">
        <v>33</v>
      </c>
      <c r="C30" s="42" t="s">
        <v>33</v>
      </c>
      <c r="D30" s="42" t="s">
        <v>33</v>
      </c>
      <c r="E30" s="42" t="s">
        <v>33</v>
      </c>
      <c r="F30" s="42" t="s">
        <v>33</v>
      </c>
      <c r="G30" s="42" t="s">
        <v>33</v>
      </c>
      <c r="H30" s="42" t="s">
        <v>33</v>
      </c>
      <c r="I30" s="42" t="s">
        <v>33</v>
      </c>
      <c r="J30" s="42">
        <f>'9月'!Z28</f>
        <v>80.88749999999999</v>
      </c>
      <c r="K30" s="42">
        <f>'10月'!Z28</f>
        <v>92.70833333333331</v>
      </c>
      <c r="L30" s="42">
        <f>'11月'!Z28</f>
        <v>94.25</v>
      </c>
      <c r="M30" s="43">
        <f>'12月'!Z28</f>
        <v>79.33333333333334</v>
      </c>
    </row>
    <row r="31" spans="1:13" ht="18" customHeight="1">
      <c r="A31" s="41">
        <v>27</v>
      </c>
      <c r="B31" s="42" t="s">
        <v>33</v>
      </c>
      <c r="C31" s="42" t="s">
        <v>33</v>
      </c>
      <c r="D31" s="42" t="s">
        <v>33</v>
      </c>
      <c r="E31" s="42" t="s">
        <v>33</v>
      </c>
      <c r="F31" s="42" t="s">
        <v>33</v>
      </c>
      <c r="G31" s="42" t="s">
        <v>33</v>
      </c>
      <c r="H31" s="42" t="s">
        <v>33</v>
      </c>
      <c r="I31" s="42" t="s">
        <v>35</v>
      </c>
      <c r="J31" s="42">
        <f>'9月'!Z29</f>
        <v>79.125</v>
      </c>
      <c r="K31" s="42">
        <f>'10月'!Z29</f>
        <v>86.88260869565217</v>
      </c>
      <c r="L31" s="42">
        <f>'11月'!Z29</f>
        <v>89.17916666666667</v>
      </c>
      <c r="M31" s="43">
        <f>'12月'!Z29</f>
        <v>77.40833333333333</v>
      </c>
    </row>
    <row r="32" spans="1:13" ht="18" customHeight="1">
      <c r="A32" s="41">
        <v>28</v>
      </c>
      <c r="B32" s="42" t="s">
        <v>33</v>
      </c>
      <c r="C32" s="42" t="s">
        <v>33</v>
      </c>
      <c r="D32" s="42" t="s">
        <v>33</v>
      </c>
      <c r="E32" s="42" t="s">
        <v>33</v>
      </c>
      <c r="F32" s="42" t="s">
        <v>33</v>
      </c>
      <c r="G32" s="42" t="s">
        <v>33</v>
      </c>
      <c r="H32" s="42" t="s">
        <v>33</v>
      </c>
      <c r="I32" s="42">
        <f>'8月'!Z30</f>
        <v>93.47083333333332</v>
      </c>
      <c r="J32" s="42">
        <f>'9月'!Z30</f>
        <v>83.19583333333334</v>
      </c>
      <c r="K32" s="42">
        <f>'10月'!Z30</f>
        <v>74.9875</v>
      </c>
      <c r="L32" s="42">
        <f>'11月'!Z30</f>
        <v>95.24166666666666</v>
      </c>
      <c r="M32" s="43">
        <f>'12月'!Z30</f>
        <v>82.41666666666667</v>
      </c>
    </row>
    <row r="33" spans="1:13" ht="18" customHeight="1">
      <c r="A33" s="41">
        <v>29</v>
      </c>
      <c r="B33" s="42" t="s">
        <v>33</v>
      </c>
      <c r="C33" s="42"/>
      <c r="D33" s="42" t="s">
        <v>33</v>
      </c>
      <c r="E33" s="42" t="s">
        <v>33</v>
      </c>
      <c r="F33" s="42" t="s">
        <v>33</v>
      </c>
      <c r="G33" s="42" t="s">
        <v>33</v>
      </c>
      <c r="H33" s="42" t="s">
        <v>33</v>
      </c>
      <c r="I33" s="42">
        <f>'8月'!Z31</f>
        <v>87.00416666666666</v>
      </c>
      <c r="J33" s="42">
        <f>'9月'!Z31</f>
        <v>81.2958333333333</v>
      </c>
      <c r="K33" s="42">
        <f>'10月'!Z31</f>
        <v>82.47083333333333</v>
      </c>
      <c r="L33" s="42">
        <f>'11月'!Z31</f>
        <v>97.73333333333335</v>
      </c>
      <c r="M33" s="43">
        <f>'12月'!Z31</f>
        <v>97.50833333333334</v>
      </c>
    </row>
    <row r="34" spans="1:13" ht="18" customHeight="1">
      <c r="A34" s="41">
        <v>30</v>
      </c>
      <c r="B34" s="42" t="s">
        <v>33</v>
      </c>
      <c r="C34" s="42"/>
      <c r="D34" s="42" t="s">
        <v>33</v>
      </c>
      <c r="E34" s="42" t="s">
        <v>33</v>
      </c>
      <c r="F34" s="42" t="s">
        <v>33</v>
      </c>
      <c r="G34" s="42" t="s">
        <v>33</v>
      </c>
      <c r="H34" s="42" t="s">
        <v>33</v>
      </c>
      <c r="I34" s="42">
        <f>'8月'!Z32</f>
        <v>87.71250000000002</v>
      </c>
      <c r="J34" s="42">
        <f>'9月'!Z32</f>
        <v>81.85416666666667</v>
      </c>
      <c r="K34" s="42">
        <f>'10月'!Z32</f>
        <v>87.29583333333333</v>
      </c>
      <c r="L34" s="42">
        <f>'11月'!Z32</f>
        <v>90.9375</v>
      </c>
      <c r="M34" s="43">
        <f>'12月'!Z32</f>
        <v>91.70909090909089</v>
      </c>
    </row>
    <row r="35" spans="1:13" ht="18" customHeight="1">
      <c r="A35" s="41">
        <v>31</v>
      </c>
      <c r="B35" s="42" t="s">
        <v>33</v>
      </c>
      <c r="C35" s="42"/>
      <c r="D35" s="42" t="s">
        <v>33</v>
      </c>
      <c r="E35" s="42"/>
      <c r="F35" s="42" t="s">
        <v>33</v>
      </c>
      <c r="G35" s="42"/>
      <c r="H35" s="42" t="s">
        <v>33</v>
      </c>
      <c r="I35" s="42">
        <f>'8月'!Z33</f>
        <v>84.57500000000002</v>
      </c>
      <c r="J35" s="42"/>
      <c r="K35" s="42">
        <f>'10月'!Z33</f>
        <v>92.60833333333333</v>
      </c>
      <c r="L35" s="42"/>
      <c r="M35" s="43">
        <f>'12月'!Z33</f>
        <v>87.15833333333335</v>
      </c>
    </row>
    <row r="36" spans="1:13" ht="18" customHeight="1">
      <c r="A36" s="44" t="s">
        <v>7</v>
      </c>
      <c r="B36" s="45" t="s">
        <v>33</v>
      </c>
      <c r="C36" s="45" t="s">
        <v>33</v>
      </c>
      <c r="D36" s="45" t="s">
        <v>33</v>
      </c>
      <c r="E36" s="45" t="s">
        <v>33</v>
      </c>
      <c r="F36" s="45" t="s">
        <v>33</v>
      </c>
      <c r="G36" s="45" t="s">
        <v>33</v>
      </c>
      <c r="H36" s="45" t="s">
        <v>33</v>
      </c>
      <c r="I36" s="45" t="s">
        <v>36</v>
      </c>
      <c r="J36" s="45">
        <f aca="true" t="shared" si="0" ref="C36:M36">AVERAGE(J5:J35)</f>
        <v>86.19568840579707</v>
      </c>
      <c r="K36" s="45">
        <f t="shared" si="0"/>
        <v>86.71892823749418</v>
      </c>
      <c r="L36" s="45">
        <f t="shared" si="0"/>
        <v>85.63645202020204</v>
      </c>
      <c r="M36" s="46">
        <f t="shared" si="0"/>
        <v>84.75893046878319</v>
      </c>
    </row>
    <row r="37" spans="1:13" ht="18" customHeight="1">
      <c r="A37" s="47" t="s">
        <v>24</v>
      </c>
      <c r="B37" s="48" t="s">
        <v>33</v>
      </c>
      <c r="C37" s="48" t="s">
        <v>33</v>
      </c>
      <c r="D37" s="48" t="s">
        <v>33</v>
      </c>
      <c r="E37" s="48" t="s">
        <v>33</v>
      </c>
      <c r="F37" s="48" t="s">
        <v>33</v>
      </c>
      <c r="G37" s="48" t="s">
        <v>33</v>
      </c>
      <c r="H37" s="48" t="s">
        <v>33</v>
      </c>
      <c r="I37" s="48" t="s">
        <v>33</v>
      </c>
      <c r="J37" s="48">
        <f aca="true" t="shared" si="1" ref="C37:M37">AVERAGE(J5:J14)</f>
        <v>89.57333333333332</v>
      </c>
      <c r="K37" s="48">
        <f t="shared" si="1"/>
        <v>87.91875000000002</v>
      </c>
      <c r="L37" s="48">
        <f t="shared" si="1"/>
        <v>83.68768939393941</v>
      </c>
      <c r="M37" s="49">
        <f t="shared" si="1"/>
        <v>84.18594202898551</v>
      </c>
    </row>
    <row r="38" spans="1:13" ht="18" customHeight="1">
      <c r="A38" s="50" t="s">
        <v>25</v>
      </c>
      <c r="B38" s="51" t="s">
        <v>33</v>
      </c>
      <c r="C38" s="51" t="s">
        <v>33</v>
      </c>
      <c r="D38" s="51" t="s">
        <v>33</v>
      </c>
      <c r="E38" s="51" t="s">
        <v>33</v>
      </c>
      <c r="F38" s="51" t="s">
        <v>33</v>
      </c>
      <c r="G38" s="51" t="s">
        <v>33</v>
      </c>
      <c r="H38" s="51" t="s">
        <v>33</v>
      </c>
      <c r="I38" s="51" t="s">
        <v>33</v>
      </c>
      <c r="J38" s="51">
        <f aca="true" t="shared" si="2" ref="C38:M38">AVERAGE(J15:J24)</f>
        <v>85.75623188405797</v>
      </c>
      <c r="K38" s="51">
        <f t="shared" si="2"/>
        <v>83.82541666666667</v>
      </c>
      <c r="L38" s="51">
        <f t="shared" si="2"/>
        <v>83.11958333333334</v>
      </c>
      <c r="M38" s="52">
        <f t="shared" si="2"/>
        <v>85.90749999999998</v>
      </c>
    </row>
    <row r="39" spans="1:13" ht="18" customHeight="1">
      <c r="A39" s="53" t="s">
        <v>26</v>
      </c>
      <c r="B39" s="54" t="s">
        <v>33</v>
      </c>
      <c r="C39" s="54" t="s">
        <v>33</v>
      </c>
      <c r="D39" s="54" t="s">
        <v>33</v>
      </c>
      <c r="E39" s="54" t="s">
        <v>33</v>
      </c>
      <c r="F39" s="54" t="s">
        <v>33</v>
      </c>
      <c r="G39" s="54" t="s">
        <v>33</v>
      </c>
      <c r="H39" s="54" t="s">
        <v>33</v>
      </c>
      <c r="I39" s="54" t="s">
        <v>37</v>
      </c>
      <c r="J39" s="54">
        <f aca="true" t="shared" si="3" ref="C39:M39">AVERAGE(J25:J35)</f>
        <v>83.2575</v>
      </c>
      <c r="K39" s="54">
        <f t="shared" si="3"/>
        <v>88.25864624505927</v>
      </c>
      <c r="L39" s="54">
        <f t="shared" si="3"/>
        <v>90.10208333333334</v>
      </c>
      <c r="M39" s="55">
        <f t="shared" si="3"/>
        <v>84.23567493112947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32</v>
      </c>
      <c r="B1" s="26"/>
      <c r="C1" s="27"/>
      <c r="D1" s="27"/>
      <c r="E1" s="27"/>
      <c r="F1" s="27"/>
      <c r="I1" s="58">
        <f>'1月'!Y1</f>
        <v>2014</v>
      </c>
      <c r="J1" s="59" t="s">
        <v>1</v>
      </c>
      <c r="K1" s="60" t="str">
        <f>("（平成"&amp;TEXT((I1-1988),"0")&amp;"年）")</f>
        <v>（平成26年）</v>
      </c>
      <c r="L1" s="57"/>
      <c r="M1" s="57"/>
      <c r="N1" s="57"/>
    </row>
    <row r="2" spans="1:13" ht="18" customHeight="1">
      <c r="A2" s="29" t="s">
        <v>2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61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62" t="s">
        <v>38</v>
      </c>
      <c r="C5" s="39" t="s">
        <v>33</v>
      </c>
      <c r="D5" s="39" t="s">
        <v>33</v>
      </c>
      <c r="E5" s="39" t="s">
        <v>33</v>
      </c>
      <c r="F5" s="39" t="s">
        <v>33</v>
      </c>
      <c r="G5" s="39" t="s">
        <v>33</v>
      </c>
      <c r="H5" s="39" t="s">
        <v>33</v>
      </c>
      <c r="I5" s="39" t="s">
        <v>33</v>
      </c>
      <c r="J5" s="39">
        <f>'9月'!AA3</f>
        <v>74</v>
      </c>
      <c r="K5" s="39">
        <f>'10月'!AA3</f>
        <v>74.8</v>
      </c>
      <c r="L5" s="39">
        <f>'11月'!AA3</f>
        <v>94.5</v>
      </c>
      <c r="M5" s="40">
        <f>'12月'!AA3</f>
        <v>97</v>
      </c>
    </row>
    <row r="6" spans="1:13" ht="18" customHeight="1">
      <c r="A6" s="41">
        <v>2</v>
      </c>
      <c r="B6" s="63" t="s">
        <v>33</v>
      </c>
      <c r="C6" s="42" t="s">
        <v>33</v>
      </c>
      <c r="D6" s="42" t="s">
        <v>33</v>
      </c>
      <c r="E6" s="42" t="s">
        <v>33</v>
      </c>
      <c r="F6" s="42" t="s">
        <v>33</v>
      </c>
      <c r="G6" s="42" t="s">
        <v>33</v>
      </c>
      <c r="H6" s="42" t="s">
        <v>33</v>
      </c>
      <c r="I6" s="42" t="s">
        <v>33</v>
      </c>
      <c r="J6" s="42">
        <f>'9月'!AA4</f>
        <v>71.1</v>
      </c>
      <c r="K6" s="42">
        <f>'10月'!AA4</f>
        <v>77.3</v>
      </c>
      <c r="L6" s="42">
        <f>'11月'!AA4</f>
        <v>76.6</v>
      </c>
      <c r="M6" s="43">
        <f>'12月'!AA4</f>
        <v>33.5</v>
      </c>
    </row>
    <row r="7" spans="1:13" ht="18" customHeight="1">
      <c r="A7" s="41">
        <v>3</v>
      </c>
      <c r="B7" s="63" t="s">
        <v>33</v>
      </c>
      <c r="C7" s="42" t="s">
        <v>33</v>
      </c>
      <c r="D7" s="42" t="s">
        <v>33</v>
      </c>
      <c r="E7" s="42" t="s">
        <v>33</v>
      </c>
      <c r="F7" s="42" t="s">
        <v>33</v>
      </c>
      <c r="G7" s="42" t="s">
        <v>33</v>
      </c>
      <c r="H7" s="42" t="s">
        <v>33</v>
      </c>
      <c r="I7" s="42" t="s">
        <v>33</v>
      </c>
      <c r="J7" s="42">
        <f>'9月'!AA5</f>
        <v>62.7</v>
      </c>
      <c r="K7" s="42">
        <f>'10月'!AA5</f>
        <v>71.2</v>
      </c>
      <c r="L7" s="42">
        <f>'11月'!AA5</f>
        <v>36.8</v>
      </c>
      <c r="M7" s="43">
        <f>'12月'!AA5</f>
        <v>31.3</v>
      </c>
    </row>
    <row r="8" spans="1:13" ht="18" customHeight="1">
      <c r="A8" s="41">
        <v>4</v>
      </c>
      <c r="B8" s="63" t="s">
        <v>33</v>
      </c>
      <c r="C8" s="42" t="s">
        <v>33</v>
      </c>
      <c r="D8" s="42" t="s">
        <v>33</v>
      </c>
      <c r="E8" s="42" t="s">
        <v>33</v>
      </c>
      <c r="F8" s="42" t="s">
        <v>33</v>
      </c>
      <c r="G8" s="42" t="s">
        <v>33</v>
      </c>
      <c r="H8" s="42" t="s">
        <v>33</v>
      </c>
      <c r="I8" s="42" t="s">
        <v>33</v>
      </c>
      <c r="J8" s="42">
        <f>'9月'!AA6</f>
        <v>71</v>
      </c>
      <c r="K8" s="42">
        <f>'10月'!AA6</f>
        <v>65.9</v>
      </c>
      <c r="L8" s="42">
        <f>'11月'!AA6</f>
        <v>37.3</v>
      </c>
      <c r="M8" s="43">
        <f>'12月'!AA6</f>
        <v>72.6</v>
      </c>
    </row>
    <row r="9" spans="1:13" ht="18" customHeight="1">
      <c r="A9" s="41">
        <v>5</v>
      </c>
      <c r="B9" s="63" t="s">
        <v>33</v>
      </c>
      <c r="C9" s="42" t="s">
        <v>33</v>
      </c>
      <c r="D9" s="42" t="s">
        <v>33</v>
      </c>
      <c r="E9" s="42" t="s">
        <v>33</v>
      </c>
      <c r="F9" s="42" t="s">
        <v>33</v>
      </c>
      <c r="G9" s="42" t="s">
        <v>33</v>
      </c>
      <c r="H9" s="42" t="s">
        <v>33</v>
      </c>
      <c r="I9" s="42" t="s">
        <v>33</v>
      </c>
      <c r="J9" s="42">
        <f>'9月'!AA7</f>
        <v>77.2</v>
      </c>
      <c r="K9" s="42">
        <f>'10月'!AA7</f>
        <v>73.1</v>
      </c>
      <c r="L9" s="42">
        <f>'11月'!AA7</f>
        <v>68.1</v>
      </c>
      <c r="M9" s="43">
        <f>'12月'!AA7</f>
        <v>45.2</v>
      </c>
    </row>
    <row r="10" spans="1:13" ht="18" customHeight="1">
      <c r="A10" s="41">
        <v>6</v>
      </c>
      <c r="B10" s="63" t="s">
        <v>33</v>
      </c>
      <c r="C10" s="42" t="s">
        <v>33</v>
      </c>
      <c r="D10" s="42" t="s">
        <v>33</v>
      </c>
      <c r="E10" s="42" t="s">
        <v>33</v>
      </c>
      <c r="F10" s="42" t="s">
        <v>33</v>
      </c>
      <c r="G10" s="42" t="s">
        <v>33</v>
      </c>
      <c r="H10" s="42" t="s">
        <v>33</v>
      </c>
      <c r="I10" s="42" t="s">
        <v>33</v>
      </c>
      <c r="J10" s="42">
        <f>'9月'!AA8</f>
        <v>61.9</v>
      </c>
      <c r="K10" s="42">
        <f>'10月'!AA8</f>
        <v>71.9</v>
      </c>
      <c r="L10" s="42">
        <f>'11月'!AA8</f>
        <v>62.1</v>
      </c>
      <c r="M10" s="43">
        <f>'12月'!AA8</f>
        <v>39.6</v>
      </c>
    </row>
    <row r="11" spans="1:13" ht="18" customHeight="1">
      <c r="A11" s="41">
        <v>7</v>
      </c>
      <c r="B11" s="63" t="s">
        <v>33</v>
      </c>
      <c r="C11" s="42" t="s">
        <v>33</v>
      </c>
      <c r="D11" s="42" t="s">
        <v>33</v>
      </c>
      <c r="E11" s="42" t="s">
        <v>33</v>
      </c>
      <c r="F11" s="42" t="s">
        <v>33</v>
      </c>
      <c r="G11" s="42" t="s">
        <v>33</v>
      </c>
      <c r="H11" s="42" t="s">
        <v>33</v>
      </c>
      <c r="I11" s="42" t="s">
        <v>33</v>
      </c>
      <c r="J11" s="42">
        <f>'9月'!AA9</f>
        <v>75.7</v>
      </c>
      <c r="K11" s="42">
        <f>'10月'!AA9</f>
        <v>51.4</v>
      </c>
      <c r="L11" s="42">
        <f>'11月'!AA9</f>
        <v>39.2</v>
      </c>
      <c r="M11" s="43">
        <f>'12月'!AA9</f>
        <v>39.5</v>
      </c>
    </row>
    <row r="12" spans="1:13" ht="18" customHeight="1">
      <c r="A12" s="41">
        <v>8</v>
      </c>
      <c r="B12" s="63" t="s">
        <v>33</v>
      </c>
      <c r="C12" s="42" t="s">
        <v>33</v>
      </c>
      <c r="D12" s="42" t="s">
        <v>33</v>
      </c>
      <c r="E12" s="42" t="s">
        <v>33</v>
      </c>
      <c r="F12" s="42" t="s">
        <v>33</v>
      </c>
      <c r="G12" s="42" t="s">
        <v>33</v>
      </c>
      <c r="H12" s="42" t="s">
        <v>33</v>
      </c>
      <c r="I12" s="42" t="s">
        <v>33</v>
      </c>
      <c r="J12" s="42">
        <f>'9月'!AA10</f>
        <v>75.7</v>
      </c>
      <c r="K12" s="42">
        <f>'10月'!AA10</f>
        <v>61.7</v>
      </c>
      <c r="L12" s="42">
        <f>'11月'!AA10</f>
        <v>60</v>
      </c>
      <c r="M12" s="43">
        <f>'12月'!AA10</f>
        <v>52.4</v>
      </c>
    </row>
    <row r="13" spans="1:13" ht="18" customHeight="1">
      <c r="A13" s="41">
        <v>9</v>
      </c>
      <c r="B13" s="63" t="s">
        <v>33</v>
      </c>
      <c r="C13" s="42" t="s">
        <v>33</v>
      </c>
      <c r="D13" s="42" t="s">
        <v>33</v>
      </c>
      <c r="E13" s="42" t="s">
        <v>33</v>
      </c>
      <c r="F13" s="42" t="s">
        <v>33</v>
      </c>
      <c r="G13" s="42" t="s">
        <v>33</v>
      </c>
      <c r="H13" s="42" t="s">
        <v>33</v>
      </c>
      <c r="I13" s="42" t="s">
        <v>33</v>
      </c>
      <c r="J13" s="42">
        <f>'9月'!AA11</f>
        <v>62.9</v>
      </c>
      <c r="K13" s="42">
        <f>'10月'!AA11</f>
        <v>59.5</v>
      </c>
      <c r="L13" s="42">
        <f>'11月'!AA11</f>
        <v>87.5</v>
      </c>
      <c r="M13" s="43">
        <f>'12月'!AA11</f>
        <v>37.4</v>
      </c>
    </row>
    <row r="14" spans="1:13" ht="18" customHeight="1">
      <c r="A14" s="41">
        <v>10</v>
      </c>
      <c r="B14" s="63" t="s">
        <v>33</v>
      </c>
      <c r="C14" s="42" t="s">
        <v>33</v>
      </c>
      <c r="D14" s="42" t="s">
        <v>33</v>
      </c>
      <c r="E14" s="42" t="s">
        <v>33</v>
      </c>
      <c r="F14" s="42" t="s">
        <v>33</v>
      </c>
      <c r="G14" s="42" t="s">
        <v>33</v>
      </c>
      <c r="H14" s="42" t="s">
        <v>33</v>
      </c>
      <c r="I14" s="42" t="s">
        <v>33</v>
      </c>
      <c r="J14" s="42">
        <f>'9月'!AA12</f>
        <v>73.2</v>
      </c>
      <c r="K14" s="42">
        <f>'10月'!AA12</f>
        <v>58.3</v>
      </c>
      <c r="L14" s="42">
        <f>'11月'!AA12</f>
        <v>43.5</v>
      </c>
      <c r="M14" s="43">
        <f>'12月'!AA12</f>
        <v>46.4</v>
      </c>
    </row>
    <row r="15" spans="1:13" ht="18" customHeight="1">
      <c r="A15" s="38">
        <v>11</v>
      </c>
      <c r="B15" s="62" t="s">
        <v>33</v>
      </c>
      <c r="C15" s="39" t="s">
        <v>33</v>
      </c>
      <c r="D15" s="39" t="s">
        <v>33</v>
      </c>
      <c r="E15" s="39" t="s">
        <v>33</v>
      </c>
      <c r="F15" s="39" t="s">
        <v>33</v>
      </c>
      <c r="G15" s="39" t="s">
        <v>33</v>
      </c>
      <c r="H15" s="39" t="s">
        <v>33</v>
      </c>
      <c r="I15" s="39" t="s">
        <v>33</v>
      </c>
      <c r="J15" s="39">
        <f>'9月'!AA13</f>
        <v>78.7</v>
      </c>
      <c r="K15" s="39">
        <f>'10月'!AA13</f>
        <v>54.3</v>
      </c>
      <c r="L15" s="39">
        <f>'11月'!AA13</f>
        <v>66.4</v>
      </c>
      <c r="M15" s="40">
        <f>'12月'!AA13</f>
        <v>82.9</v>
      </c>
    </row>
    <row r="16" spans="1:13" ht="18" customHeight="1">
      <c r="A16" s="41">
        <v>12</v>
      </c>
      <c r="B16" s="63" t="s">
        <v>33</v>
      </c>
      <c r="C16" s="42" t="s">
        <v>33</v>
      </c>
      <c r="D16" s="42" t="s">
        <v>33</v>
      </c>
      <c r="E16" s="42" t="s">
        <v>33</v>
      </c>
      <c r="F16" s="42" t="s">
        <v>33</v>
      </c>
      <c r="G16" s="42" t="s">
        <v>33</v>
      </c>
      <c r="H16" s="42" t="s">
        <v>33</v>
      </c>
      <c r="I16" s="42" t="s">
        <v>33</v>
      </c>
      <c r="J16" s="42">
        <f>'9月'!AA14</f>
        <v>50</v>
      </c>
      <c r="K16" s="42">
        <f>'10月'!AA14</f>
        <v>57.7</v>
      </c>
      <c r="L16" s="42">
        <f>'11月'!AA14</f>
        <v>90.9</v>
      </c>
      <c r="M16" s="43">
        <f>'12月'!AA14</f>
        <v>58.9</v>
      </c>
    </row>
    <row r="17" spans="1:13" ht="18" customHeight="1">
      <c r="A17" s="41">
        <v>13</v>
      </c>
      <c r="B17" s="63" t="s">
        <v>33</v>
      </c>
      <c r="C17" s="42" t="s">
        <v>33</v>
      </c>
      <c r="D17" s="42" t="s">
        <v>33</v>
      </c>
      <c r="E17" s="42" t="s">
        <v>33</v>
      </c>
      <c r="F17" s="42" t="s">
        <v>33</v>
      </c>
      <c r="G17" s="42" t="s">
        <v>33</v>
      </c>
      <c r="H17" s="42" t="s">
        <v>33</v>
      </c>
      <c r="I17" s="42" t="s">
        <v>33</v>
      </c>
      <c r="J17" s="42">
        <f>'9月'!AA15</f>
        <v>53.1</v>
      </c>
      <c r="K17" s="42">
        <f>'10月'!AA15</f>
        <v>80.1</v>
      </c>
      <c r="L17" s="42">
        <f>'11月'!AA15</f>
        <v>35</v>
      </c>
      <c r="M17" s="43">
        <f>'12月'!AA15</f>
        <v>37.4</v>
      </c>
    </row>
    <row r="18" spans="1:13" ht="18" customHeight="1">
      <c r="A18" s="41">
        <v>14</v>
      </c>
      <c r="B18" s="63" t="s">
        <v>33</v>
      </c>
      <c r="C18" s="42" t="s">
        <v>33</v>
      </c>
      <c r="D18" s="42" t="s">
        <v>33</v>
      </c>
      <c r="E18" s="42" t="s">
        <v>33</v>
      </c>
      <c r="F18" s="42" t="s">
        <v>33</v>
      </c>
      <c r="G18" s="42" t="s">
        <v>33</v>
      </c>
      <c r="H18" s="42" t="s">
        <v>33</v>
      </c>
      <c r="I18" s="42" t="s">
        <v>33</v>
      </c>
      <c r="J18" s="42">
        <f>'9月'!AA16</f>
        <v>52.3</v>
      </c>
      <c r="K18" s="42">
        <f>'10月'!AA16</f>
        <v>47</v>
      </c>
      <c r="L18" s="42">
        <f>'11月'!AA16</f>
        <v>33.5</v>
      </c>
      <c r="M18" s="43">
        <f>'12月'!AA16</f>
        <v>35.3</v>
      </c>
    </row>
    <row r="19" spans="1:13" ht="18" customHeight="1">
      <c r="A19" s="41">
        <v>15</v>
      </c>
      <c r="B19" s="63" t="s">
        <v>33</v>
      </c>
      <c r="C19" s="42" t="s">
        <v>33</v>
      </c>
      <c r="D19" s="42" t="s">
        <v>33</v>
      </c>
      <c r="E19" s="42" t="s">
        <v>33</v>
      </c>
      <c r="F19" s="42" t="s">
        <v>33</v>
      </c>
      <c r="G19" s="42" t="s">
        <v>33</v>
      </c>
      <c r="H19" s="42" t="s">
        <v>33</v>
      </c>
      <c r="I19" s="42" t="s">
        <v>33</v>
      </c>
      <c r="J19" s="42">
        <f>'9月'!AA17</f>
        <v>69.4</v>
      </c>
      <c r="K19" s="42">
        <f>'10月'!AA17</f>
        <v>51.4</v>
      </c>
      <c r="L19" s="42">
        <f>'11月'!AA17</f>
        <v>42.9</v>
      </c>
      <c r="M19" s="43">
        <f>'12月'!AA17</f>
        <v>38.3</v>
      </c>
    </row>
    <row r="20" spans="1:13" ht="18" customHeight="1">
      <c r="A20" s="41">
        <v>16</v>
      </c>
      <c r="B20" s="63" t="s">
        <v>33</v>
      </c>
      <c r="C20" s="42" t="s">
        <v>33</v>
      </c>
      <c r="D20" s="42" t="s">
        <v>33</v>
      </c>
      <c r="E20" s="42" t="s">
        <v>33</v>
      </c>
      <c r="F20" s="42" t="s">
        <v>33</v>
      </c>
      <c r="G20" s="42" t="s">
        <v>33</v>
      </c>
      <c r="H20" s="42" t="s">
        <v>33</v>
      </c>
      <c r="I20" s="42" t="s">
        <v>33</v>
      </c>
      <c r="J20" s="42">
        <f>'9月'!AA18</f>
        <v>52.3</v>
      </c>
      <c r="K20" s="42">
        <f>'10月'!AA18</f>
        <v>73.1</v>
      </c>
      <c r="L20" s="42">
        <f>'11月'!AA18</f>
        <v>39.1</v>
      </c>
      <c r="M20" s="43">
        <f>'12月'!AA18</f>
        <v>70.1</v>
      </c>
    </row>
    <row r="21" spans="1:13" ht="18" customHeight="1">
      <c r="A21" s="41">
        <v>17</v>
      </c>
      <c r="B21" s="63" t="s">
        <v>33</v>
      </c>
      <c r="C21" s="42" t="s">
        <v>33</v>
      </c>
      <c r="D21" s="42" t="s">
        <v>33</v>
      </c>
      <c r="E21" s="42" t="s">
        <v>33</v>
      </c>
      <c r="F21" s="42" t="s">
        <v>33</v>
      </c>
      <c r="G21" s="42" t="s">
        <v>33</v>
      </c>
      <c r="H21" s="42" t="s">
        <v>33</v>
      </c>
      <c r="I21" s="42" t="s">
        <v>33</v>
      </c>
      <c r="J21" s="42">
        <f>'9月'!AA19</f>
        <v>39.4</v>
      </c>
      <c r="K21" s="42">
        <f>'10月'!AA19</f>
        <v>40.9</v>
      </c>
      <c r="L21" s="42">
        <f>'11月'!AA19</f>
        <v>63</v>
      </c>
      <c r="M21" s="43">
        <f>'12月'!AA19</f>
        <v>56.5</v>
      </c>
    </row>
    <row r="22" spans="1:13" ht="18" customHeight="1">
      <c r="A22" s="41">
        <v>18</v>
      </c>
      <c r="B22" s="63" t="s">
        <v>33</v>
      </c>
      <c r="C22" s="42" t="s">
        <v>33</v>
      </c>
      <c r="D22" s="42" t="s">
        <v>33</v>
      </c>
      <c r="E22" s="42" t="s">
        <v>33</v>
      </c>
      <c r="F22" s="42" t="s">
        <v>33</v>
      </c>
      <c r="G22" s="42" t="s">
        <v>33</v>
      </c>
      <c r="H22" s="42" t="s">
        <v>33</v>
      </c>
      <c r="I22" s="42" t="s">
        <v>33</v>
      </c>
      <c r="J22" s="42">
        <f>'9月'!AA20</f>
        <v>44.5</v>
      </c>
      <c r="K22" s="42">
        <f>'10月'!AA20</f>
        <v>40.7</v>
      </c>
      <c r="L22" s="42">
        <f>'11月'!AA20</f>
        <v>41.2</v>
      </c>
      <c r="M22" s="43">
        <f>'12月'!AA20</f>
        <v>42.1</v>
      </c>
    </row>
    <row r="23" spans="1:13" ht="18" customHeight="1">
      <c r="A23" s="41">
        <v>19</v>
      </c>
      <c r="B23" s="63" t="s">
        <v>33</v>
      </c>
      <c r="C23" s="42" t="s">
        <v>33</v>
      </c>
      <c r="D23" s="42" t="s">
        <v>33</v>
      </c>
      <c r="E23" s="42" t="s">
        <v>33</v>
      </c>
      <c r="F23" s="42" t="s">
        <v>33</v>
      </c>
      <c r="G23" s="42" t="s">
        <v>33</v>
      </c>
      <c r="H23" s="42" t="s">
        <v>33</v>
      </c>
      <c r="I23" s="42" t="s">
        <v>33</v>
      </c>
      <c r="J23" s="42">
        <f>'9月'!AA21</f>
        <v>40.6</v>
      </c>
      <c r="K23" s="42">
        <f>'10月'!AA21</f>
        <v>45.6</v>
      </c>
      <c r="L23" s="42">
        <f>'11月'!AA21</f>
        <v>37.5</v>
      </c>
      <c r="M23" s="43">
        <f>'12月'!AA21</f>
        <v>45.5</v>
      </c>
    </row>
    <row r="24" spans="1:13" ht="18" customHeight="1">
      <c r="A24" s="41">
        <v>20</v>
      </c>
      <c r="B24" s="63" t="s">
        <v>33</v>
      </c>
      <c r="C24" s="42" t="s">
        <v>33</v>
      </c>
      <c r="D24" s="42" t="s">
        <v>33</v>
      </c>
      <c r="E24" s="42" t="s">
        <v>33</v>
      </c>
      <c r="F24" s="42" t="s">
        <v>33</v>
      </c>
      <c r="G24" s="42" t="s">
        <v>33</v>
      </c>
      <c r="H24" s="42" t="s">
        <v>33</v>
      </c>
      <c r="I24" s="42" t="s">
        <v>33</v>
      </c>
      <c r="J24" s="42">
        <f>'9月'!AA22</f>
        <v>56.5</v>
      </c>
      <c r="K24" s="42">
        <f>'10月'!AA22</f>
        <v>58.4</v>
      </c>
      <c r="L24" s="42">
        <f>'11月'!AA22</f>
        <v>55.6</v>
      </c>
      <c r="M24" s="43">
        <f>'12月'!AA22</f>
        <v>66.2</v>
      </c>
    </row>
    <row r="25" spans="1:13" ht="18" customHeight="1">
      <c r="A25" s="38">
        <v>21</v>
      </c>
      <c r="B25" s="62" t="s">
        <v>33</v>
      </c>
      <c r="C25" s="39" t="s">
        <v>33</v>
      </c>
      <c r="D25" s="39" t="s">
        <v>33</v>
      </c>
      <c r="E25" s="39" t="s">
        <v>33</v>
      </c>
      <c r="F25" s="39" t="s">
        <v>33</v>
      </c>
      <c r="G25" s="39" t="s">
        <v>33</v>
      </c>
      <c r="H25" s="39" t="s">
        <v>33</v>
      </c>
      <c r="I25" s="39" t="s">
        <v>33</v>
      </c>
      <c r="J25" s="39">
        <f>'9月'!AA23</f>
        <v>44</v>
      </c>
      <c r="K25" s="39">
        <f>'10月'!AA23</f>
        <v>85.7</v>
      </c>
      <c r="L25" s="39">
        <f>'11月'!AA23</f>
        <v>60.5</v>
      </c>
      <c r="M25" s="40">
        <f>'12月'!AA23</f>
        <v>59.7</v>
      </c>
    </row>
    <row r="26" spans="1:13" ht="18" customHeight="1">
      <c r="A26" s="41">
        <v>22</v>
      </c>
      <c r="B26" s="63" t="s">
        <v>33</v>
      </c>
      <c r="C26" s="42" t="s">
        <v>33</v>
      </c>
      <c r="D26" s="42" t="s">
        <v>33</v>
      </c>
      <c r="E26" s="42" t="s">
        <v>33</v>
      </c>
      <c r="F26" s="42" t="s">
        <v>33</v>
      </c>
      <c r="G26" s="42" t="s">
        <v>33</v>
      </c>
      <c r="H26" s="42" t="s">
        <v>33</v>
      </c>
      <c r="I26" s="42" t="s">
        <v>33</v>
      </c>
      <c r="J26" s="42">
        <f>'9月'!AA24</f>
        <v>47.8</v>
      </c>
      <c r="K26" s="42">
        <f>'10月'!AA24</f>
        <v>90</v>
      </c>
      <c r="L26" s="42">
        <f>'11月'!AA24</f>
        <v>43.2</v>
      </c>
      <c r="M26" s="43">
        <f>'12月'!AA24</f>
        <v>34.3</v>
      </c>
    </row>
    <row r="27" spans="1:13" ht="18" customHeight="1">
      <c r="A27" s="41">
        <v>23</v>
      </c>
      <c r="B27" s="63" t="s">
        <v>33</v>
      </c>
      <c r="C27" s="42" t="s">
        <v>33</v>
      </c>
      <c r="D27" s="42" t="s">
        <v>33</v>
      </c>
      <c r="E27" s="42" t="s">
        <v>33</v>
      </c>
      <c r="F27" s="42" t="s">
        <v>33</v>
      </c>
      <c r="G27" s="42" t="s">
        <v>33</v>
      </c>
      <c r="H27" s="42" t="s">
        <v>33</v>
      </c>
      <c r="I27" s="42" t="s">
        <v>33</v>
      </c>
      <c r="J27" s="42">
        <f>'9月'!AA25</f>
        <v>42</v>
      </c>
      <c r="K27" s="42">
        <f>'10月'!AA25</f>
        <v>69.7</v>
      </c>
      <c r="L27" s="42">
        <f>'11月'!AA25</f>
        <v>51.1</v>
      </c>
      <c r="M27" s="43">
        <f>'12月'!AA25</f>
        <v>35.4</v>
      </c>
    </row>
    <row r="28" spans="1:13" ht="18" customHeight="1">
      <c r="A28" s="41">
        <v>24</v>
      </c>
      <c r="B28" s="63" t="s">
        <v>33</v>
      </c>
      <c r="C28" s="42" t="s">
        <v>33</v>
      </c>
      <c r="D28" s="42" t="s">
        <v>33</v>
      </c>
      <c r="E28" s="42" t="s">
        <v>33</v>
      </c>
      <c r="F28" s="42" t="s">
        <v>33</v>
      </c>
      <c r="G28" s="42" t="s">
        <v>33</v>
      </c>
      <c r="H28" s="42" t="s">
        <v>33</v>
      </c>
      <c r="I28" s="42" t="s">
        <v>33</v>
      </c>
      <c r="J28" s="42">
        <f>'9月'!AA26</f>
        <v>64.6</v>
      </c>
      <c r="K28" s="42">
        <f>'10月'!AA26</f>
        <v>57.7</v>
      </c>
      <c r="L28" s="42">
        <f>'11月'!AA26</f>
        <v>64</v>
      </c>
      <c r="M28" s="43">
        <f>'12月'!AA26</f>
        <v>54.4</v>
      </c>
    </row>
    <row r="29" spans="1:13" ht="18" customHeight="1">
      <c r="A29" s="41">
        <v>25</v>
      </c>
      <c r="B29" s="63" t="s">
        <v>33</v>
      </c>
      <c r="C29" s="42" t="s">
        <v>33</v>
      </c>
      <c r="D29" s="42" t="s">
        <v>33</v>
      </c>
      <c r="E29" s="42" t="s">
        <v>33</v>
      </c>
      <c r="F29" s="42" t="s">
        <v>33</v>
      </c>
      <c r="G29" s="42" t="s">
        <v>33</v>
      </c>
      <c r="H29" s="42" t="s">
        <v>33</v>
      </c>
      <c r="I29" s="42" t="s">
        <v>33</v>
      </c>
      <c r="J29" s="42">
        <f>'9月'!AA27</f>
        <v>86.9</v>
      </c>
      <c r="K29" s="42">
        <f>'10月'!AA27</f>
        <v>58.1</v>
      </c>
      <c r="L29" s="42">
        <f>'11月'!AA27</f>
        <v>88.9</v>
      </c>
      <c r="M29" s="43">
        <f>'12月'!AA27</f>
        <v>39.7</v>
      </c>
    </row>
    <row r="30" spans="1:13" ht="18" customHeight="1">
      <c r="A30" s="41">
        <v>26</v>
      </c>
      <c r="B30" s="63" t="s">
        <v>33</v>
      </c>
      <c r="C30" s="42" t="s">
        <v>33</v>
      </c>
      <c r="D30" s="42" t="s">
        <v>33</v>
      </c>
      <c r="E30" s="42" t="s">
        <v>33</v>
      </c>
      <c r="F30" s="42" t="s">
        <v>33</v>
      </c>
      <c r="G30" s="42" t="s">
        <v>33</v>
      </c>
      <c r="H30" s="42" t="s">
        <v>33</v>
      </c>
      <c r="I30" s="42" t="s">
        <v>33</v>
      </c>
      <c r="J30" s="42">
        <f>'9月'!AA28</f>
        <v>53.6</v>
      </c>
      <c r="K30" s="42">
        <f>'10月'!AA28</f>
        <v>77.4</v>
      </c>
      <c r="L30" s="42">
        <f>'11月'!AA28</f>
        <v>86.8</v>
      </c>
      <c r="M30" s="43">
        <f>'12月'!AA28</f>
        <v>37.2</v>
      </c>
    </row>
    <row r="31" spans="1:13" ht="18" customHeight="1">
      <c r="A31" s="41">
        <v>27</v>
      </c>
      <c r="B31" s="63" t="s">
        <v>33</v>
      </c>
      <c r="C31" s="42" t="s">
        <v>33</v>
      </c>
      <c r="D31" s="42" t="s">
        <v>33</v>
      </c>
      <c r="E31" s="42" t="s">
        <v>33</v>
      </c>
      <c r="F31" s="42" t="s">
        <v>33</v>
      </c>
      <c r="G31" s="42" t="s">
        <v>33</v>
      </c>
      <c r="H31" s="42" t="s">
        <v>33</v>
      </c>
      <c r="I31" s="42" t="s">
        <v>36</v>
      </c>
      <c r="J31" s="42">
        <f>'9月'!AA29</f>
        <v>58.2</v>
      </c>
      <c r="K31" s="42">
        <f>'10月'!AA29</f>
        <v>68</v>
      </c>
      <c r="L31" s="42">
        <f>'11月'!AA29</f>
        <v>63.9</v>
      </c>
      <c r="M31" s="43">
        <f>'12月'!AA29</f>
        <v>32.7</v>
      </c>
    </row>
    <row r="32" spans="1:13" ht="18" customHeight="1">
      <c r="A32" s="41">
        <v>28</v>
      </c>
      <c r="B32" s="63" t="s">
        <v>33</v>
      </c>
      <c r="C32" s="42" t="s">
        <v>33</v>
      </c>
      <c r="D32" s="42" t="s">
        <v>33</v>
      </c>
      <c r="E32" s="42" t="s">
        <v>33</v>
      </c>
      <c r="F32" s="42" t="s">
        <v>33</v>
      </c>
      <c r="G32" s="42" t="s">
        <v>33</v>
      </c>
      <c r="H32" s="42" t="s">
        <v>33</v>
      </c>
      <c r="I32" s="42">
        <f>'8月'!AA30</f>
        <v>84.9</v>
      </c>
      <c r="J32" s="42">
        <f>'9月'!AA30</f>
        <v>62.2</v>
      </c>
      <c r="K32" s="42">
        <f>'10月'!AA30</f>
        <v>36.6</v>
      </c>
      <c r="L32" s="42">
        <f>'11月'!AA30</f>
        <v>85.8</v>
      </c>
      <c r="M32" s="43">
        <f>'12月'!AA30</f>
        <v>42</v>
      </c>
    </row>
    <row r="33" spans="1:13" ht="18" customHeight="1">
      <c r="A33" s="41">
        <v>29</v>
      </c>
      <c r="B33" s="63" t="s">
        <v>33</v>
      </c>
      <c r="C33" s="42"/>
      <c r="D33" s="42" t="s">
        <v>33</v>
      </c>
      <c r="E33" s="42" t="s">
        <v>33</v>
      </c>
      <c r="F33" s="42" t="s">
        <v>33</v>
      </c>
      <c r="G33" s="42" t="s">
        <v>33</v>
      </c>
      <c r="H33" s="42" t="s">
        <v>33</v>
      </c>
      <c r="I33" s="42">
        <f>'8月'!AA31</f>
        <v>66</v>
      </c>
      <c r="J33" s="42">
        <f>'9月'!AA31</f>
        <v>46.5</v>
      </c>
      <c r="K33" s="42">
        <f>'10月'!AA31</f>
        <v>35</v>
      </c>
      <c r="L33" s="42">
        <f>'11月'!AA31</f>
        <v>97.3</v>
      </c>
      <c r="M33" s="43">
        <f>'12月'!AA31</f>
        <v>91.9</v>
      </c>
    </row>
    <row r="34" spans="1:13" ht="18" customHeight="1">
      <c r="A34" s="41">
        <v>30</v>
      </c>
      <c r="B34" s="63" t="s">
        <v>33</v>
      </c>
      <c r="C34" s="42"/>
      <c r="D34" s="42" t="s">
        <v>33</v>
      </c>
      <c r="E34" s="42" t="s">
        <v>33</v>
      </c>
      <c r="F34" s="42" t="s">
        <v>33</v>
      </c>
      <c r="G34" s="42" t="s">
        <v>33</v>
      </c>
      <c r="H34" s="42" t="s">
        <v>33</v>
      </c>
      <c r="I34" s="42">
        <f>'8月'!AA32</f>
        <v>64.5</v>
      </c>
      <c r="J34" s="42">
        <f>'9月'!AA32</f>
        <v>45.4</v>
      </c>
      <c r="K34" s="42">
        <f>'10月'!AA32</f>
        <v>58.7</v>
      </c>
      <c r="L34" s="42">
        <f>'11月'!AA32</f>
        <v>75.2</v>
      </c>
      <c r="M34" s="43">
        <f>'12月'!AA32</f>
        <v>60.2</v>
      </c>
    </row>
    <row r="35" spans="1:13" ht="18" customHeight="1">
      <c r="A35" s="41">
        <v>31</v>
      </c>
      <c r="B35" s="63" t="s">
        <v>33</v>
      </c>
      <c r="C35" s="42"/>
      <c r="D35" s="42" t="s">
        <v>33</v>
      </c>
      <c r="E35" s="42"/>
      <c r="F35" s="42" t="s">
        <v>33</v>
      </c>
      <c r="G35" s="42"/>
      <c r="H35" s="42" t="s">
        <v>33</v>
      </c>
      <c r="I35" s="42">
        <f>'8月'!AA33</f>
        <v>60.8</v>
      </c>
      <c r="J35" s="42"/>
      <c r="K35" s="42">
        <f>'10月'!AA33</f>
        <v>73</v>
      </c>
      <c r="L35" s="42"/>
      <c r="M35" s="43">
        <f>'12月'!AA33</f>
        <v>37.3</v>
      </c>
    </row>
    <row r="36" spans="1:13" ht="18" customHeight="1">
      <c r="A36" s="71" t="s">
        <v>7</v>
      </c>
      <c r="B36" s="94" t="s">
        <v>33</v>
      </c>
      <c r="C36" s="95" t="s">
        <v>33</v>
      </c>
      <c r="D36" s="95" t="s">
        <v>33</v>
      </c>
      <c r="E36" s="95" t="s">
        <v>33</v>
      </c>
      <c r="F36" s="95" t="s">
        <v>33</v>
      </c>
      <c r="G36" s="95" t="s">
        <v>33</v>
      </c>
      <c r="H36" s="95" t="s">
        <v>33</v>
      </c>
      <c r="I36" s="113" t="s">
        <v>39</v>
      </c>
      <c r="J36" s="95">
        <f aca="true" t="shared" si="0" ref="C36:M36">AVERAGE(J5:J35)</f>
        <v>59.78</v>
      </c>
      <c r="K36" s="95">
        <f t="shared" si="0"/>
        <v>62.07096774193549</v>
      </c>
      <c r="L36" s="95">
        <f t="shared" si="0"/>
        <v>60.91333333333333</v>
      </c>
      <c r="M36" s="96">
        <f t="shared" si="0"/>
        <v>50.09354838709678</v>
      </c>
    </row>
    <row r="37" spans="1:13" ht="18" customHeight="1">
      <c r="A37" s="72" t="s">
        <v>27</v>
      </c>
      <c r="B37" s="93" t="s">
        <v>33</v>
      </c>
      <c r="C37" s="97" t="s">
        <v>33</v>
      </c>
      <c r="D37" s="97" t="s">
        <v>33</v>
      </c>
      <c r="E37" s="97" t="s">
        <v>33</v>
      </c>
      <c r="F37" s="97" t="s">
        <v>33</v>
      </c>
      <c r="G37" s="97" t="s">
        <v>33</v>
      </c>
      <c r="H37" s="97" t="s">
        <v>33</v>
      </c>
      <c r="I37" s="114" t="s">
        <v>39</v>
      </c>
      <c r="J37" s="97">
        <f aca="true" t="shared" si="1" ref="C37:M37">MIN(J5:J35)</f>
        <v>39.4</v>
      </c>
      <c r="K37" s="97">
        <f t="shared" si="1"/>
        <v>35</v>
      </c>
      <c r="L37" s="97">
        <f t="shared" si="1"/>
        <v>33.5</v>
      </c>
      <c r="M37" s="98">
        <f t="shared" si="1"/>
        <v>31.3</v>
      </c>
    </row>
    <row r="38" spans="1:13" ht="18" customHeight="1">
      <c r="A38" s="47" t="s">
        <v>24</v>
      </c>
      <c r="B38" s="64" t="s">
        <v>33</v>
      </c>
      <c r="C38" s="48" t="s">
        <v>33</v>
      </c>
      <c r="D38" s="48" t="s">
        <v>33</v>
      </c>
      <c r="E38" s="48" t="s">
        <v>33</v>
      </c>
      <c r="F38" s="48" t="s">
        <v>33</v>
      </c>
      <c r="G38" s="48" t="s">
        <v>33</v>
      </c>
      <c r="H38" s="48" t="s">
        <v>33</v>
      </c>
      <c r="I38" s="48" t="s">
        <v>33</v>
      </c>
      <c r="J38" s="48">
        <f aca="true" t="shared" si="2" ref="C38:M38">AVERAGE(J5:J14)</f>
        <v>70.53999999999999</v>
      </c>
      <c r="K38" s="48">
        <f t="shared" si="2"/>
        <v>66.51</v>
      </c>
      <c r="L38" s="48">
        <f t="shared" si="2"/>
        <v>60.55999999999999</v>
      </c>
      <c r="M38" s="49">
        <f t="shared" si="2"/>
        <v>49.489999999999995</v>
      </c>
    </row>
    <row r="39" spans="1:13" ht="18" customHeight="1">
      <c r="A39" s="50" t="s">
        <v>25</v>
      </c>
      <c r="B39" s="65" t="s">
        <v>33</v>
      </c>
      <c r="C39" s="51" t="s">
        <v>33</v>
      </c>
      <c r="D39" s="51" t="s">
        <v>33</v>
      </c>
      <c r="E39" s="51" t="s">
        <v>33</v>
      </c>
      <c r="F39" s="51" t="s">
        <v>33</v>
      </c>
      <c r="G39" s="51" t="s">
        <v>33</v>
      </c>
      <c r="H39" s="51" t="s">
        <v>33</v>
      </c>
      <c r="I39" s="51" t="s">
        <v>33</v>
      </c>
      <c r="J39" s="51">
        <f aca="true" t="shared" si="3" ref="C39:M39">AVERAGE(J15:J24)</f>
        <v>53.67999999999999</v>
      </c>
      <c r="K39" s="51">
        <f t="shared" si="3"/>
        <v>54.92</v>
      </c>
      <c r="L39" s="51">
        <f t="shared" si="3"/>
        <v>50.510000000000005</v>
      </c>
      <c r="M39" s="52">
        <f t="shared" si="3"/>
        <v>53.32000000000001</v>
      </c>
    </row>
    <row r="40" spans="1:13" ht="18" customHeight="1">
      <c r="A40" s="53" t="s">
        <v>26</v>
      </c>
      <c r="B40" s="66" t="s">
        <v>33</v>
      </c>
      <c r="C40" s="54" t="s">
        <v>33</v>
      </c>
      <c r="D40" s="54" t="s">
        <v>33</v>
      </c>
      <c r="E40" s="54" t="s">
        <v>33</v>
      </c>
      <c r="F40" s="54" t="s">
        <v>33</v>
      </c>
      <c r="G40" s="54" t="s">
        <v>33</v>
      </c>
      <c r="H40" s="54" t="s">
        <v>33</v>
      </c>
      <c r="I40" s="54" t="s">
        <v>36</v>
      </c>
      <c r="J40" s="54">
        <f aca="true" t="shared" si="4" ref="C40:M40">AVERAGE(J25:J35)</f>
        <v>55.120000000000005</v>
      </c>
      <c r="K40" s="54">
        <f t="shared" si="4"/>
        <v>64.53636363636365</v>
      </c>
      <c r="L40" s="54">
        <f t="shared" si="4"/>
        <v>71.67</v>
      </c>
      <c r="M40" s="55">
        <f t="shared" si="4"/>
        <v>47.709090909090904</v>
      </c>
    </row>
    <row r="41" spans="1:13" ht="18" customHeight="1">
      <c r="A41" s="70" t="s">
        <v>28</v>
      </c>
      <c r="B41" s="67" t="s">
        <v>33</v>
      </c>
      <c r="C41" s="68" t="s">
        <v>33</v>
      </c>
      <c r="D41" s="68" t="s">
        <v>33</v>
      </c>
      <c r="E41" s="68" t="s">
        <v>33</v>
      </c>
      <c r="F41" s="68" t="s">
        <v>33</v>
      </c>
      <c r="G41" s="68" t="s">
        <v>33</v>
      </c>
      <c r="H41" s="68" t="s">
        <v>33</v>
      </c>
      <c r="I41" s="68" t="s">
        <v>40</v>
      </c>
      <c r="J41" s="68">
        <f>'9月'!D36</f>
        <v>1</v>
      </c>
      <c r="K41" s="68">
        <f>'10月'!D36</f>
        <v>2</v>
      </c>
      <c r="L41" s="68">
        <f>'11月'!D36</f>
        <v>7</v>
      </c>
      <c r="M41" s="69">
        <f>'12月'!D36</f>
        <v>14</v>
      </c>
    </row>
    <row r="58" ht="12">
      <c r="A58" s="56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2014</v>
      </c>
      <c r="Z1" t="s">
        <v>1</v>
      </c>
      <c r="AA1" s="92">
        <v>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 aca="true" t="shared" si="0" ref="Z3:Z30"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t="shared" si="0"/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t="shared" si="0"/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0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0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0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0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0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0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0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0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4" t="e">
        <f t="shared" si="0"/>
        <v>#DIV/0!</v>
      </c>
      <c r="AA29" s="108"/>
      <c r="AB29" s="110"/>
      <c r="AC29" s="6">
        <v>27</v>
      </c>
    </row>
    <row r="30" spans="1:29" ht="13.5" customHeight="1">
      <c r="A30" s="83">
        <v>28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84" t="e">
        <f t="shared" si="0"/>
        <v>#DIV/0!</v>
      </c>
      <c r="AA30" s="108"/>
      <c r="AB30" s="110"/>
      <c r="AC30" s="6">
        <v>28</v>
      </c>
    </row>
    <row r="31" spans="1:29" ht="13.5" customHeight="1">
      <c r="A31" s="83">
        <v>29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84"/>
      <c r="AA31" s="85"/>
      <c r="AB31" s="101"/>
      <c r="AC31" s="6">
        <v>29</v>
      </c>
    </row>
    <row r="32" spans="1:29" ht="13.5" customHeight="1">
      <c r="A32" s="83">
        <v>30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84"/>
      <c r="AA32" s="85"/>
      <c r="AB32" s="101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 t="e">
        <f aca="true" t="shared" si="1" ref="B34:Q34">AVERAGE(B3:B33)</f>
        <v>#DIV/0!</v>
      </c>
      <c r="C34" s="89" t="e">
        <f t="shared" si="1"/>
        <v>#DIV/0!</v>
      </c>
      <c r="D34" s="89" t="e">
        <f t="shared" si="1"/>
        <v>#DIV/0!</v>
      </c>
      <c r="E34" s="89" t="e">
        <f t="shared" si="1"/>
        <v>#DIV/0!</v>
      </c>
      <c r="F34" s="89" t="e">
        <f t="shared" si="1"/>
        <v>#DIV/0!</v>
      </c>
      <c r="G34" s="89" t="e">
        <f t="shared" si="1"/>
        <v>#DIV/0!</v>
      </c>
      <c r="H34" s="89" t="e">
        <f t="shared" si="1"/>
        <v>#DIV/0!</v>
      </c>
      <c r="I34" s="89" t="e">
        <f t="shared" si="1"/>
        <v>#DIV/0!</v>
      </c>
      <c r="J34" s="89" t="e">
        <f t="shared" si="1"/>
        <v>#DIV/0!</v>
      </c>
      <c r="K34" s="89" t="e">
        <f t="shared" si="1"/>
        <v>#DIV/0!</v>
      </c>
      <c r="L34" s="89" t="e">
        <f t="shared" si="1"/>
        <v>#DIV/0!</v>
      </c>
      <c r="M34" s="89" t="e">
        <f t="shared" si="1"/>
        <v>#DIV/0!</v>
      </c>
      <c r="N34" s="89" t="e">
        <f t="shared" si="1"/>
        <v>#DIV/0!</v>
      </c>
      <c r="O34" s="89" t="e">
        <f t="shared" si="1"/>
        <v>#DIV/0!</v>
      </c>
      <c r="P34" s="89" t="e">
        <f t="shared" si="1"/>
        <v>#DIV/0!</v>
      </c>
      <c r="Q34" s="89" t="e">
        <f t="shared" si="1"/>
        <v>#DIV/0!</v>
      </c>
      <c r="R34" s="89" t="e">
        <f aca="true" t="shared" si="2" ref="R34:Y34">AVERAGE(R3:R33)</f>
        <v>#DIV/0!</v>
      </c>
      <c r="S34" s="89" t="e">
        <f t="shared" si="2"/>
        <v>#DIV/0!</v>
      </c>
      <c r="T34" s="89" t="e">
        <f t="shared" si="2"/>
        <v>#DIV/0!</v>
      </c>
      <c r="U34" s="89" t="e">
        <f t="shared" si="2"/>
        <v>#DIV/0!</v>
      </c>
      <c r="V34" s="89" t="e">
        <f t="shared" si="2"/>
        <v>#DIV/0!</v>
      </c>
      <c r="W34" s="89" t="e">
        <f t="shared" si="2"/>
        <v>#DIV/0!</v>
      </c>
      <c r="X34" s="89" t="e">
        <f t="shared" si="2"/>
        <v>#DIV/0!</v>
      </c>
      <c r="Y34" s="89" t="e">
        <f t="shared" si="2"/>
        <v>#DIV/0!</v>
      </c>
      <c r="Z34" s="89" t="e">
        <f>AVERAGE(B3:Y33)</f>
        <v>#DIV/0!</v>
      </c>
      <c r="AA34" s="90" t="e">
        <f>AVERAGE(最低)</f>
        <v>#DIV/0!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0</v>
      </c>
      <c r="C40" s="102"/>
      <c r="D40" s="112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2014</v>
      </c>
      <c r="Z1" t="s">
        <v>1</v>
      </c>
      <c r="AA1" s="92">
        <v>3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 aca="true" t="shared" si="0" ref="Z3:Z31"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t="shared" si="0"/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t="shared" si="0"/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0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0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0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0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0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0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0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0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4" t="e">
        <f t="shared" si="0"/>
        <v>#DIV/0!</v>
      </c>
      <c r="AA29" s="108"/>
      <c r="AB29" s="110"/>
      <c r="AC29" s="6">
        <v>27</v>
      </c>
    </row>
    <row r="30" spans="1:29" ht="13.5" customHeight="1">
      <c r="A30" s="83">
        <v>28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84" t="e">
        <f t="shared" si="0"/>
        <v>#DIV/0!</v>
      </c>
      <c r="AA30" s="108"/>
      <c r="AB30" s="110"/>
      <c r="AC30" s="6">
        <v>28</v>
      </c>
    </row>
    <row r="31" spans="1:29" ht="13.5" customHeight="1">
      <c r="A31" s="83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84" t="e">
        <f t="shared" si="0"/>
        <v>#DIV/0!</v>
      </c>
      <c r="AA31" s="108"/>
      <c r="AB31" s="110"/>
      <c r="AC31" s="6">
        <v>29</v>
      </c>
    </row>
    <row r="32" spans="1:29" ht="13.5" customHeight="1">
      <c r="A32" s="83">
        <v>30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84" t="e">
        <f>AVERAGE(B32:Y32)</f>
        <v>#DIV/0!</v>
      </c>
      <c r="AA32" s="108"/>
      <c r="AB32" s="110"/>
      <c r="AC32" s="6">
        <v>30</v>
      </c>
    </row>
    <row r="33" spans="1:29" ht="13.5" customHeight="1">
      <c r="A33" s="83">
        <v>31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84" t="e">
        <f>AVERAGE(B33:Y33)</f>
        <v>#DIV/0!</v>
      </c>
      <c r="AA33" s="108"/>
      <c r="AB33" s="110"/>
      <c r="AC33" s="6">
        <v>31</v>
      </c>
    </row>
    <row r="34" spans="1:29" ht="18" customHeight="1">
      <c r="A34" s="88" t="s">
        <v>7</v>
      </c>
      <c r="B34" s="89" t="e">
        <f aca="true" t="shared" si="1" ref="B34:Q34">AVERAGE(B3:B33)</f>
        <v>#DIV/0!</v>
      </c>
      <c r="C34" s="89" t="e">
        <f t="shared" si="1"/>
        <v>#DIV/0!</v>
      </c>
      <c r="D34" s="89" t="e">
        <f t="shared" si="1"/>
        <v>#DIV/0!</v>
      </c>
      <c r="E34" s="89" t="e">
        <f t="shared" si="1"/>
        <v>#DIV/0!</v>
      </c>
      <c r="F34" s="89" t="e">
        <f t="shared" si="1"/>
        <v>#DIV/0!</v>
      </c>
      <c r="G34" s="89" t="e">
        <f t="shared" si="1"/>
        <v>#DIV/0!</v>
      </c>
      <c r="H34" s="89" t="e">
        <f t="shared" si="1"/>
        <v>#DIV/0!</v>
      </c>
      <c r="I34" s="89" t="e">
        <f t="shared" si="1"/>
        <v>#DIV/0!</v>
      </c>
      <c r="J34" s="89" t="e">
        <f t="shared" si="1"/>
        <v>#DIV/0!</v>
      </c>
      <c r="K34" s="89" t="e">
        <f t="shared" si="1"/>
        <v>#DIV/0!</v>
      </c>
      <c r="L34" s="89" t="e">
        <f t="shared" si="1"/>
        <v>#DIV/0!</v>
      </c>
      <c r="M34" s="89" t="e">
        <f t="shared" si="1"/>
        <v>#DIV/0!</v>
      </c>
      <c r="N34" s="89" t="e">
        <f t="shared" si="1"/>
        <v>#DIV/0!</v>
      </c>
      <c r="O34" s="89" t="e">
        <f t="shared" si="1"/>
        <v>#DIV/0!</v>
      </c>
      <c r="P34" s="89" t="e">
        <f t="shared" si="1"/>
        <v>#DIV/0!</v>
      </c>
      <c r="Q34" s="89" t="e">
        <f t="shared" si="1"/>
        <v>#DIV/0!</v>
      </c>
      <c r="R34" s="89" t="e">
        <f aca="true" t="shared" si="2" ref="R34:Y34">AVERAGE(R3:R33)</f>
        <v>#DIV/0!</v>
      </c>
      <c r="S34" s="89" t="e">
        <f t="shared" si="2"/>
        <v>#DIV/0!</v>
      </c>
      <c r="T34" s="89" t="e">
        <f t="shared" si="2"/>
        <v>#DIV/0!</v>
      </c>
      <c r="U34" s="89" t="e">
        <f t="shared" si="2"/>
        <v>#DIV/0!</v>
      </c>
      <c r="V34" s="89" t="e">
        <f t="shared" si="2"/>
        <v>#DIV/0!</v>
      </c>
      <c r="W34" s="89" t="e">
        <f t="shared" si="2"/>
        <v>#DIV/0!</v>
      </c>
      <c r="X34" s="89" t="e">
        <f t="shared" si="2"/>
        <v>#DIV/0!</v>
      </c>
      <c r="Y34" s="89" t="e">
        <f t="shared" si="2"/>
        <v>#DIV/0!</v>
      </c>
      <c r="Z34" s="89" t="e">
        <f>AVERAGE(B3:Y33)</f>
        <v>#DIV/0!</v>
      </c>
      <c r="AA34" s="90" t="e">
        <f>AVERAGE(最低)</f>
        <v>#DIV/0!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0</v>
      </c>
      <c r="C40" s="102"/>
      <c r="D40" s="112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2014</v>
      </c>
      <c r="Z1" t="s">
        <v>1</v>
      </c>
      <c r="AA1" s="92">
        <v>4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 aca="true" t="shared" si="0" ref="Z3:Z32"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t="shared" si="0"/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t="shared" si="0"/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0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0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0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0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0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0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0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0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4" t="e">
        <f t="shared" si="0"/>
        <v>#DIV/0!</v>
      </c>
      <c r="AA29" s="108"/>
      <c r="AB29" s="110"/>
      <c r="AC29" s="6">
        <v>27</v>
      </c>
    </row>
    <row r="30" spans="1:29" ht="13.5" customHeight="1">
      <c r="A30" s="83">
        <v>28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84" t="e">
        <f t="shared" si="0"/>
        <v>#DIV/0!</v>
      </c>
      <c r="AA30" s="108"/>
      <c r="AB30" s="110"/>
      <c r="AC30" s="6">
        <v>28</v>
      </c>
    </row>
    <row r="31" spans="1:29" ht="13.5" customHeight="1">
      <c r="A31" s="83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84" t="e">
        <f t="shared" si="0"/>
        <v>#DIV/0!</v>
      </c>
      <c r="AA31" s="108"/>
      <c r="AB31" s="110"/>
      <c r="AC31" s="6">
        <v>29</v>
      </c>
    </row>
    <row r="32" spans="1:29" ht="13.5" customHeight="1">
      <c r="A32" s="83">
        <v>30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84" t="e">
        <f t="shared" si="0"/>
        <v>#DIV/0!</v>
      </c>
      <c r="AA32" s="108"/>
      <c r="AB32" s="110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 t="e">
        <f aca="true" t="shared" si="1" ref="B34:Q34">AVERAGE(B3:B33)</f>
        <v>#DIV/0!</v>
      </c>
      <c r="C34" s="89" t="e">
        <f t="shared" si="1"/>
        <v>#DIV/0!</v>
      </c>
      <c r="D34" s="89" t="e">
        <f t="shared" si="1"/>
        <v>#DIV/0!</v>
      </c>
      <c r="E34" s="89" t="e">
        <f t="shared" si="1"/>
        <v>#DIV/0!</v>
      </c>
      <c r="F34" s="89" t="e">
        <f t="shared" si="1"/>
        <v>#DIV/0!</v>
      </c>
      <c r="G34" s="89" t="e">
        <f t="shared" si="1"/>
        <v>#DIV/0!</v>
      </c>
      <c r="H34" s="89" t="e">
        <f t="shared" si="1"/>
        <v>#DIV/0!</v>
      </c>
      <c r="I34" s="89" t="e">
        <f t="shared" si="1"/>
        <v>#DIV/0!</v>
      </c>
      <c r="J34" s="89" t="e">
        <f t="shared" si="1"/>
        <v>#DIV/0!</v>
      </c>
      <c r="K34" s="89" t="e">
        <f t="shared" si="1"/>
        <v>#DIV/0!</v>
      </c>
      <c r="L34" s="89" t="e">
        <f t="shared" si="1"/>
        <v>#DIV/0!</v>
      </c>
      <c r="M34" s="89" t="e">
        <f t="shared" si="1"/>
        <v>#DIV/0!</v>
      </c>
      <c r="N34" s="89" t="e">
        <f t="shared" si="1"/>
        <v>#DIV/0!</v>
      </c>
      <c r="O34" s="89" t="e">
        <f t="shared" si="1"/>
        <v>#DIV/0!</v>
      </c>
      <c r="P34" s="89" t="e">
        <f t="shared" si="1"/>
        <v>#DIV/0!</v>
      </c>
      <c r="Q34" s="89" t="e">
        <f t="shared" si="1"/>
        <v>#DIV/0!</v>
      </c>
      <c r="R34" s="89" t="e">
        <f aca="true" t="shared" si="2" ref="R34:Y34">AVERAGE(R3:R33)</f>
        <v>#DIV/0!</v>
      </c>
      <c r="S34" s="89" t="e">
        <f t="shared" si="2"/>
        <v>#DIV/0!</v>
      </c>
      <c r="T34" s="89" t="e">
        <f t="shared" si="2"/>
        <v>#DIV/0!</v>
      </c>
      <c r="U34" s="89" t="e">
        <f t="shared" si="2"/>
        <v>#DIV/0!</v>
      </c>
      <c r="V34" s="89" t="e">
        <f t="shared" si="2"/>
        <v>#DIV/0!</v>
      </c>
      <c r="W34" s="89" t="e">
        <f t="shared" si="2"/>
        <v>#DIV/0!</v>
      </c>
      <c r="X34" s="89" t="e">
        <f t="shared" si="2"/>
        <v>#DIV/0!</v>
      </c>
      <c r="Y34" s="89" t="e">
        <f t="shared" si="2"/>
        <v>#DIV/0!</v>
      </c>
      <c r="Z34" s="89" t="e">
        <f>AVERAGE(B3:Y33)</f>
        <v>#DIV/0!</v>
      </c>
      <c r="AA34" s="90" t="e">
        <f>AVERAGE(最低)</f>
        <v>#DIV/0!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0</v>
      </c>
      <c r="C40" s="102"/>
      <c r="D40" s="112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2014</v>
      </c>
      <c r="Z1" t="s">
        <v>1</v>
      </c>
      <c r="AA1" s="92">
        <v>5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 aca="true" t="shared" si="0" ref="Z3:Z33"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t="shared" si="0"/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t="shared" si="0"/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0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0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0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0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0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0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0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0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4" t="e">
        <f t="shared" si="0"/>
        <v>#DIV/0!</v>
      </c>
      <c r="AA29" s="108"/>
      <c r="AB29" s="110"/>
      <c r="AC29" s="6">
        <v>27</v>
      </c>
    </row>
    <row r="30" spans="1:29" ht="13.5" customHeight="1">
      <c r="A30" s="83">
        <v>28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84" t="e">
        <f t="shared" si="0"/>
        <v>#DIV/0!</v>
      </c>
      <c r="AA30" s="108"/>
      <c r="AB30" s="110"/>
      <c r="AC30" s="6">
        <v>28</v>
      </c>
    </row>
    <row r="31" spans="1:29" ht="13.5" customHeight="1">
      <c r="A31" s="83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84" t="e">
        <f t="shared" si="0"/>
        <v>#DIV/0!</v>
      </c>
      <c r="AA31" s="108"/>
      <c r="AB31" s="110"/>
      <c r="AC31" s="6">
        <v>29</v>
      </c>
    </row>
    <row r="32" spans="1:29" ht="13.5" customHeight="1">
      <c r="A32" s="83">
        <v>30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84" t="e">
        <f t="shared" si="0"/>
        <v>#DIV/0!</v>
      </c>
      <c r="AA32" s="108"/>
      <c r="AB32" s="110"/>
      <c r="AC32" s="6">
        <v>30</v>
      </c>
    </row>
    <row r="33" spans="1:29" ht="13.5" customHeight="1">
      <c r="A33" s="83">
        <v>31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84" t="e">
        <f t="shared" si="0"/>
        <v>#DIV/0!</v>
      </c>
      <c r="AA33" s="108"/>
      <c r="AB33" s="110"/>
      <c r="AC33" s="6">
        <v>31</v>
      </c>
    </row>
    <row r="34" spans="1:29" ht="18" customHeight="1">
      <c r="A34" s="88" t="s">
        <v>7</v>
      </c>
      <c r="B34" s="89" t="e">
        <f aca="true" t="shared" si="1" ref="B34:Q34">AVERAGE(B3:B33)</f>
        <v>#DIV/0!</v>
      </c>
      <c r="C34" s="89" t="e">
        <f t="shared" si="1"/>
        <v>#DIV/0!</v>
      </c>
      <c r="D34" s="89" t="e">
        <f t="shared" si="1"/>
        <v>#DIV/0!</v>
      </c>
      <c r="E34" s="89" t="e">
        <f t="shared" si="1"/>
        <v>#DIV/0!</v>
      </c>
      <c r="F34" s="89" t="e">
        <f t="shared" si="1"/>
        <v>#DIV/0!</v>
      </c>
      <c r="G34" s="89" t="e">
        <f t="shared" si="1"/>
        <v>#DIV/0!</v>
      </c>
      <c r="H34" s="89" t="e">
        <f t="shared" si="1"/>
        <v>#DIV/0!</v>
      </c>
      <c r="I34" s="89" t="e">
        <f t="shared" si="1"/>
        <v>#DIV/0!</v>
      </c>
      <c r="J34" s="89" t="e">
        <f t="shared" si="1"/>
        <v>#DIV/0!</v>
      </c>
      <c r="K34" s="89" t="e">
        <f t="shared" si="1"/>
        <v>#DIV/0!</v>
      </c>
      <c r="L34" s="89" t="e">
        <f t="shared" si="1"/>
        <v>#DIV/0!</v>
      </c>
      <c r="M34" s="89" t="e">
        <f t="shared" si="1"/>
        <v>#DIV/0!</v>
      </c>
      <c r="N34" s="89" t="e">
        <f t="shared" si="1"/>
        <v>#DIV/0!</v>
      </c>
      <c r="O34" s="89" t="e">
        <f t="shared" si="1"/>
        <v>#DIV/0!</v>
      </c>
      <c r="P34" s="89" t="e">
        <f t="shared" si="1"/>
        <v>#DIV/0!</v>
      </c>
      <c r="Q34" s="89" t="e">
        <f t="shared" si="1"/>
        <v>#DIV/0!</v>
      </c>
      <c r="R34" s="89" t="e">
        <f aca="true" t="shared" si="2" ref="R34:Y34">AVERAGE(R3:R33)</f>
        <v>#DIV/0!</v>
      </c>
      <c r="S34" s="89" t="e">
        <f t="shared" si="2"/>
        <v>#DIV/0!</v>
      </c>
      <c r="T34" s="89" t="e">
        <f t="shared" si="2"/>
        <v>#DIV/0!</v>
      </c>
      <c r="U34" s="89" t="e">
        <f t="shared" si="2"/>
        <v>#DIV/0!</v>
      </c>
      <c r="V34" s="89" t="e">
        <f t="shared" si="2"/>
        <v>#DIV/0!</v>
      </c>
      <c r="W34" s="89" t="e">
        <f t="shared" si="2"/>
        <v>#DIV/0!</v>
      </c>
      <c r="X34" s="89" t="e">
        <f t="shared" si="2"/>
        <v>#DIV/0!</v>
      </c>
      <c r="Y34" s="89" t="e">
        <f t="shared" si="2"/>
        <v>#DIV/0!</v>
      </c>
      <c r="Z34" s="89" t="e">
        <f>AVERAGE(B3:Y33)</f>
        <v>#DIV/0!</v>
      </c>
      <c r="AA34" s="90" t="e">
        <f>AVERAGE(最低)</f>
        <v>#DIV/0!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0</v>
      </c>
      <c r="C40" s="102"/>
      <c r="D40" s="112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2014</v>
      </c>
      <c r="Z1" t="s">
        <v>1</v>
      </c>
      <c r="AA1" s="92">
        <v>6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 aca="true" t="shared" si="0" ref="Z3:Z32"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t="shared" si="0"/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t="shared" si="0"/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0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0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0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0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0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0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0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0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4" t="e">
        <f t="shared" si="0"/>
        <v>#DIV/0!</v>
      </c>
      <c r="AA29" s="108"/>
      <c r="AB29" s="110"/>
      <c r="AC29" s="6">
        <v>27</v>
      </c>
    </row>
    <row r="30" spans="1:29" ht="13.5" customHeight="1">
      <c r="A30" s="83">
        <v>28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84" t="e">
        <f t="shared" si="0"/>
        <v>#DIV/0!</v>
      </c>
      <c r="AA30" s="108"/>
      <c r="AB30" s="110"/>
      <c r="AC30" s="6">
        <v>28</v>
      </c>
    </row>
    <row r="31" spans="1:29" ht="13.5" customHeight="1">
      <c r="A31" s="83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84" t="e">
        <f t="shared" si="0"/>
        <v>#DIV/0!</v>
      </c>
      <c r="AA31" s="108"/>
      <c r="AB31" s="110"/>
      <c r="AC31" s="6">
        <v>29</v>
      </c>
    </row>
    <row r="32" spans="1:29" ht="13.5" customHeight="1">
      <c r="A32" s="83">
        <v>30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84" t="e">
        <f t="shared" si="0"/>
        <v>#DIV/0!</v>
      </c>
      <c r="AA32" s="108"/>
      <c r="AB32" s="110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 t="e">
        <f aca="true" t="shared" si="1" ref="B34:Q34">AVERAGE(B3:B33)</f>
        <v>#DIV/0!</v>
      </c>
      <c r="C34" s="89" t="e">
        <f t="shared" si="1"/>
        <v>#DIV/0!</v>
      </c>
      <c r="D34" s="89" t="e">
        <f t="shared" si="1"/>
        <v>#DIV/0!</v>
      </c>
      <c r="E34" s="89" t="e">
        <f t="shared" si="1"/>
        <v>#DIV/0!</v>
      </c>
      <c r="F34" s="89" t="e">
        <f t="shared" si="1"/>
        <v>#DIV/0!</v>
      </c>
      <c r="G34" s="89" t="e">
        <f t="shared" si="1"/>
        <v>#DIV/0!</v>
      </c>
      <c r="H34" s="89" t="e">
        <f t="shared" si="1"/>
        <v>#DIV/0!</v>
      </c>
      <c r="I34" s="89" t="e">
        <f t="shared" si="1"/>
        <v>#DIV/0!</v>
      </c>
      <c r="J34" s="89" t="e">
        <f t="shared" si="1"/>
        <v>#DIV/0!</v>
      </c>
      <c r="K34" s="89" t="e">
        <f t="shared" si="1"/>
        <v>#DIV/0!</v>
      </c>
      <c r="L34" s="89" t="e">
        <f t="shared" si="1"/>
        <v>#DIV/0!</v>
      </c>
      <c r="M34" s="89" t="e">
        <f t="shared" si="1"/>
        <v>#DIV/0!</v>
      </c>
      <c r="N34" s="89" t="e">
        <f t="shared" si="1"/>
        <v>#DIV/0!</v>
      </c>
      <c r="O34" s="89" t="e">
        <f t="shared" si="1"/>
        <v>#DIV/0!</v>
      </c>
      <c r="P34" s="89" t="e">
        <f t="shared" si="1"/>
        <v>#DIV/0!</v>
      </c>
      <c r="Q34" s="89" t="e">
        <f t="shared" si="1"/>
        <v>#DIV/0!</v>
      </c>
      <c r="R34" s="89" t="e">
        <f aca="true" t="shared" si="2" ref="R34:Y34">AVERAGE(R3:R33)</f>
        <v>#DIV/0!</v>
      </c>
      <c r="S34" s="89" t="e">
        <f t="shared" si="2"/>
        <v>#DIV/0!</v>
      </c>
      <c r="T34" s="89" t="e">
        <f t="shared" si="2"/>
        <v>#DIV/0!</v>
      </c>
      <c r="U34" s="89" t="e">
        <f t="shared" si="2"/>
        <v>#DIV/0!</v>
      </c>
      <c r="V34" s="89" t="e">
        <f t="shared" si="2"/>
        <v>#DIV/0!</v>
      </c>
      <c r="W34" s="89" t="e">
        <f t="shared" si="2"/>
        <v>#DIV/0!</v>
      </c>
      <c r="X34" s="89" t="e">
        <f t="shared" si="2"/>
        <v>#DIV/0!</v>
      </c>
      <c r="Y34" s="89" t="e">
        <f t="shared" si="2"/>
        <v>#DIV/0!</v>
      </c>
      <c r="Z34" s="89" t="e">
        <f>AVERAGE(B3:Y33)</f>
        <v>#DIV/0!</v>
      </c>
      <c r="AA34" s="90" t="e">
        <f>AVERAGE(最低)</f>
        <v>#DIV/0!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0</v>
      </c>
      <c r="C40" s="102"/>
      <c r="D40" s="112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2014</v>
      </c>
      <c r="Z1" t="s">
        <v>1</v>
      </c>
      <c r="AA1" s="92">
        <v>7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 aca="true" t="shared" si="0" ref="Z3:Z33"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t="shared" si="0"/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t="shared" si="0"/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0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0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0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0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0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0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0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0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4" t="e">
        <f t="shared" si="0"/>
        <v>#DIV/0!</v>
      </c>
      <c r="AA29" s="108"/>
      <c r="AB29" s="110"/>
      <c r="AC29" s="6">
        <v>27</v>
      </c>
    </row>
    <row r="30" spans="1:29" ht="13.5" customHeight="1">
      <c r="A30" s="83">
        <v>28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84" t="e">
        <f t="shared" si="0"/>
        <v>#DIV/0!</v>
      </c>
      <c r="AA30" s="108"/>
      <c r="AB30" s="110"/>
      <c r="AC30" s="6">
        <v>28</v>
      </c>
    </row>
    <row r="31" spans="1:29" ht="13.5" customHeight="1">
      <c r="A31" s="83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84" t="e">
        <f t="shared" si="0"/>
        <v>#DIV/0!</v>
      </c>
      <c r="AA31" s="108"/>
      <c r="AB31" s="110"/>
      <c r="AC31" s="6">
        <v>29</v>
      </c>
    </row>
    <row r="32" spans="1:29" ht="13.5" customHeight="1">
      <c r="A32" s="83">
        <v>30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84" t="e">
        <f t="shared" si="0"/>
        <v>#DIV/0!</v>
      </c>
      <c r="AA32" s="108"/>
      <c r="AB32" s="110"/>
      <c r="AC32" s="6">
        <v>30</v>
      </c>
    </row>
    <row r="33" spans="1:29" ht="13.5" customHeight="1">
      <c r="A33" s="83">
        <v>31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84" t="e">
        <f t="shared" si="0"/>
        <v>#DIV/0!</v>
      </c>
      <c r="AA33" s="108"/>
      <c r="AB33" s="110"/>
      <c r="AC33" s="6">
        <v>31</v>
      </c>
    </row>
    <row r="34" spans="1:29" ht="18" customHeight="1">
      <c r="A34" s="88" t="s">
        <v>7</v>
      </c>
      <c r="B34" s="89" t="e">
        <f aca="true" t="shared" si="1" ref="B34:Q34">AVERAGE(B3:B33)</f>
        <v>#DIV/0!</v>
      </c>
      <c r="C34" s="89" t="e">
        <f t="shared" si="1"/>
        <v>#DIV/0!</v>
      </c>
      <c r="D34" s="89" t="e">
        <f t="shared" si="1"/>
        <v>#DIV/0!</v>
      </c>
      <c r="E34" s="89" t="e">
        <f t="shared" si="1"/>
        <v>#DIV/0!</v>
      </c>
      <c r="F34" s="89" t="e">
        <f t="shared" si="1"/>
        <v>#DIV/0!</v>
      </c>
      <c r="G34" s="89" t="e">
        <f t="shared" si="1"/>
        <v>#DIV/0!</v>
      </c>
      <c r="H34" s="89" t="e">
        <f t="shared" si="1"/>
        <v>#DIV/0!</v>
      </c>
      <c r="I34" s="89" t="e">
        <f t="shared" si="1"/>
        <v>#DIV/0!</v>
      </c>
      <c r="J34" s="89" t="e">
        <f t="shared" si="1"/>
        <v>#DIV/0!</v>
      </c>
      <c r="K34" s="89" t="e">
        <f t="shared" si="1"/>
        <v>#DIV/0!</v>
      </c>
      <c r="L34" s="89" t="e">
        <f t="shared" si="1"/>
        <v>#DIV/0!</v>
      </c>
      <c r="M34" s="89" t="e">
        <f t="shared" si="1"/>
        <v>#DIV/0!</v>
      </c>
      <c r="N34" s="89" t="e">
        <f t="shared" si="1"/>
        <v>#DIV/0!</v>
      </c>
      <c r="O34" s="89" t="e">
        <f t="shared" si="1"/>
        <v>#DIV/0!</v>
      </c>
      <c r="P34" s="89" t="e">
        <f t="shared" si="1"/>
        <v>#DIV/0!</v>
      </c>
      <c r="Q34" s="89" t="e">
        <f t="shared" si="1"/>
        <v>#DIV/0!</v>
      </c>
      <c r="R34" s="89" t="e">
        <f aca="true" t="shared" si="2" ref="R34:Y34">AVERAGE(R3:R33)</f>
        <v>#DIV/0!</v>
      </c>
      <c r="S34" s="89" t="e">
        <f t="shared" si="2"/>
        <v>#DIV/0!</v>
      </c>
      <c r="T34" s="89" t="e">
        <f t="shared" si="2"/>
        <v>#DIV/0!</v>
      </c>
      <c r="U34" s="89" t="e">
        <f t="shared" si="2"/>
        <v>#DIV/0!</v>
      </c>
      <c r="V34" s="89" t="e">
        <f t="shared" si="2"/>
        <v>#DIV/0!</v>
      </c>
      <c r="W34" s="89" t="e">
        <f t="shared" si="2"/>
        <v>#DIV/0!</v>
      </c>
      <c r="X34" s="89" t="e">
        <f t="shared" si="2"/>
        <v>#DIV/0!</v>
      </c>
      <c r="Y34" s="89" t="e">
        <f t="shared" si="2"/>
        <v>#DIV/0!</v>
      </c>
      <c r="Z34" s="89" t="e">
        <f>AVERAGE(B3:Y33)</f>
        <v>#DIV/0!</v>
      </c>
      <c r="AA34" s="90" t="e">
        <f>AVERAGE(最低)</f>
        <v>#DIV/0!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0</v>
      </c>
      <c r="C40" s="102"/>
      <c r="D40" s="112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2014</v>
      </c>
      <c r="Z1" t="s">
        <v>1</v>
      </c>
      <c r="AA1" s="92">
        <v>8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 t="s">
        <v>34</v>
      </c>
      <c r="C3" s="108" t="s">
        <v>33</v>
      </c>
      <c r="D3" s="108" t="s">
        <v>33</v>
      </c>
      <c r="E3" s="108" t="s">
        <v>33</v>
      </c>
      <c r="F3" s="108" t="s">
        <v>33</v>
      </c>
      <c r="G3" s="108" t="s">
        <v>33</v>
      </c>
      <c r="H3" s="108" t="s">
        <v>33</v>
      </c>
      <c r="I3" s="108" t="s">
        <v>33</v>
      </c>
      <c r="J3" s="108" t="s">
        <v>33</v>
      </c>
      <c r="K3" s="108" t="s">
        <v>33</v>
      </c>
      <c r="L3" s="108" t="s">
        <v>33</v>
      </c>
      <c r="M3" s="108" t="s">
        <v>33</v>
      </c>
      <c r="N3" s="108" t="s">
        <v>33</v>
      </c>
      <c r="O3" s="108" t="s">
        <v>33</v>
      </c>
      <c r="P3" s="108" t="s">
        <v>33</v>
      </c>
      <c r="Q3" s="108" t="s">
        <v>33</v>
      </c>
      <c r="R3" s="108" t="s">
        <v>33</v>
      </c>
      <c r="S3" s="108" t="s">
        <v>33</v>
      </c>
      <c r="T3" s="108" t="s">
        <v>33</v>
      </c>
      <c r="U3" s="108" t="s">
        <v>33</v>
      </c>
      <c r="V3" s="108" t="s">
        <v>33</v>
      </c>
      <c r="W3" s="108" t="s">
        <v>33</v>
      </c>
      <c r="X3" s="108" t="s">
        <v>33</v>
      </c>
      <c r="Y3" s="108" t="s">
        <v>33</v>
      </c>
      <c r="Z3" s="84" t="e">
        <f aca="true" t="shared" si="0" ref="Z3:Z33"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 t="s">
        <v>33</v>
      </c>
      <c r="C4" s="108" t="s">
        <v>33</v>
      </c>
      <c r="D4" s="108" t="s">
        <v>33</v>
      </c>
      <c r="E4" s="108" t="s">
        <v>33</v>
      </c>
      <c r="F4" s="108" t="s">
        <v>33</v>
      </c>
      <c r="G4" s="108" t="s">
        <v>33</v>
      </c>
      <c r="H4" s="108" t="s">
        <v>33</v>
      </c>
      <c r="I4" s="108" t="s">
        <v>33</v>
      </c>
      <c r="J4" s="108" t="s">
        <v>33</v>
      </c>
      <c r="K4" s="108" t="s">
        <v>33</v>
      </c>
      <c r="L4" s="108" t="s">
        <v>33</v>
      </c>
      <c r="M4" s="108" t="s">
        <v>33</v>
      </c>
      <c r="N4" s="108" t="s">
        <v>33</v>
      </c>
      <c r="O4" s="108" t="s">
        <v>33</v>
      </c>
      <c r="P4" s="108" t="s">
        <v>33</v>
      </c>
      <c r="Q4" s="108" t="s">
        <v>33</v>
      </c>
      <c r="R4" s="108" t="s">
        <v>33</v>
      </c>
      <c r="S4" s="108" t="s">
        <v>33</v>
      </c>
      <c r="T4" s="108" t="s">
        <v>33</v>
      </c>
      <c r="U4" s="108" t="s">
        <v>33</v>
      </c>
      <c r="V4" s="108" t="s">
        <v>33</v>
      </c>
      <c r="W4" s="108" t="s">
        <v>33</v>
      </c>
      <c r="X4" s="108" t="s">
        <v>33</v>
      </c>
      <c r="Y4" s="108" t="s">
        <v>33</v>
      </c>
      <c r="Z4" s="84" t="e">
        <f t="shared" si="0"/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 t="s">
        <v>33</v>
      </c>
      <c r="C5" s="108" t="s">
        <v>33</v>
      </c>
      <c r="D5" s="108" t="s">
        <v>33</v>
      </c>
      <c r="E5" s="108" t="s">
        <v>33</v>
      </c>
      <c r="F5" s="108" t="s">
        <v>33</v>
      </c>
      <c r="G5" s="108" t="s">
        <v>33</v>
      </c>
      <c r="H5" s="108" t="s">
        <v>33</v>
      </c>
      <c r="I5" s="108" t="s">
        <v>33</v>
      </c>
      <c r="J5" s="108" t="s">
        <v>33</v>
      </c>
      <c r="K5" s="108" t="s">
        <v>33</v>
      </c>
      <c r="L5" s="108" t="s">
        <v>33</v>
      </c>
      <c r="M5" s="108" t="s">
        <v>33</v>
      </c>
      <c r="N5" s="108" t="s">
        <v>33</v>
      </c>
      <c r="O5" s="108" t="s">
        <v>33</v>
      </c>
      <c r="P5" s="108" t="s">
        <v>33</v>
      </c>
      <c r="Q5" s="108" t="s">
        <v>33</v>
      </c>
      <c r="R5" s="108" t="s">
        <v>33</v>
      </c>
      <c r="S5" s="108" t="s">
        <v>33</v>
      </c>
      <c r="T5" s="108" t="s">
        <v>33</v>
      </c>
      <c r="U5" s="108" t="s">
        <v>33</v>
      </c>
      <c r="V5" s="108" t="s">
        <v>33</v>
      </c>
      <c r="W5" s="108" t="s">
        <v>33</v>
      </c>
      <c r="X5" s="108" t="s">
        <v>33</v>
      </c>
      <c r="Y5" s="108" t="s">
        <v>33</v>
      </c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 t="s">
        <v>33</v>
      </c>
      <c r="C6" s="108" t="s">
        <v>33</v>
      </c>
      <c r="D6" s="108" t="s">
        <v>33</v>
      </c>
      <c r="E6" s="108" t="s">
        <v>33</v>
      </c>
      <c r="F6" s="108" t="s">
        <v>33</v>
      </c>
      <c r="G6" s="108" t="s">
        <v>33</v>
      </c>
      <c r="H6" s="108" t="s">
        <v>33</v>
      </c>
      <c r="I6" s="108" t="s">
        <v>33</v>
      </c>
      <c r="J6" s="108" t="s">
        <v>33</v>
      </c>
      <c r="K6" s="108" t="s">
        <v>33</v>
      </c>
      <c r="L6" s="108" t="s">
        <v>33</v>
      </c>
      <c r="M6" s="108" t="s">
        <v>33</v>
      </c>
      <c r="N6" s="108" t="s">
        <v>33</v>
      </c>
      <c r="O6" s="108" t="s">
        <v>33</v>
      </c>
      <c r="P6" s="108" t="s">
        <v>33</v>
      </c>
      <c r="Q6" s="108" t="s">
        <v>33</v>
      </c>
      <c r="R6" s="108" t="s">
        <v>33</v>
      </c>
      <c r="S6" s="108" t="s">
        <v>33</v>
      </c>
      <c r="T6" s="108" t="s">
        <v>33</v>
      </c>
      <c r="U6" s="108" t="s">
        <v>33</v>
      </c>
      <c r="V6" s="108" t="s">
        <v>33</v>
      </c>
      <c r="W6" s="108" t="s">
        <v>33</v>
      </c>
      <c r="X6" s="108" t="s">
        <v>33</v>
      </c>
      <c r="Y6" s="108" t="s">
        <v>33</v>
      </c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 t="s">
        <v>33</v>
      </c>
      <c r="C7" s="108" t="s">
        <v>33</v>
      </c>
      <c r="D7" s="108" t="s">
        <v>33</v>
      </c>
      <c r="E7" s="108" t="s">
        <v>33</v>
      </c>
      <c r="F7" s="108" t="s">
        <v>33</v>
      </c>
      <c r="G7" s="108" t="s">
        <v>33</v>
      </c>
      <c r="H7" s="108" t="s">
        <v>33</v>
      </c>
      <c r="I7" s="108" t="s">
        <v>33</v>
      </c>
      <c r="J7" s="108" t="s">
        <v>33</v>
      </c>
      <c r="K7" s="108" t="s">
        <v>33</v>
      </c>
      <c r="L7" s="108" t="s">
        <v>33</v>
      </c>
      <c r="M7" s="108" t="s">
        <v>33</v>
      </c>
      <c r="N7" s="108" t="s">
        <v>33</v>
      </c>
      <c r="O7" s="108" t="s">
        <v>33</v>
      </c>
      <c r="P7" s="108" t="s">
        <v>33</v>
      </c>
      <c r="Q7" s="108" t="s">
        <v>33</v>
      </c>
      <c r="R7" s="108" t="s">
        <v>33</v>
      </c>
      <c r="S7" s="108" t="s">
        <v>33</v>
      </c>
      <c r="T7" s="108" t="s">
        <v>33</v>
      </c>
      <c r="U7" s="108" t="s">
        <v>33</v>
      </c>
      <c r="V7" s="108" t="s">
        <v>33</v>
      </c>
      <c r="W7" s="108" t="s">
        <v>33</v>
      </c>
      <c r="X7" s="108" t="s">
        <v>33</v>
      </c>
      <c r="Y7" s="108" t="s">
        <v>33</v>
      </c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 t="s">
        <v>33</v>
      </c>
      <c r="C8" s="108" t="s">
        <v>33</v>
      </c>
      <c r="D8" s="108" t="s">
        <v>33</v>
      </c>
      <c r="E8" s="108" t="s">
        <v>33</v>
      </c>
      <c r="F8" s="108" t="s">
        <v>33</v>
      </c>
      <c r="G8" s="108" t="s">
        <v>33</v>
      </c>
      <c r="H8" s="108" t="s">
        <v>33</v>
      </c>
      <c r="I8" s="108" t="s">
        <v>33</v>
      </c>
      <c r="J8" s="108" t="s">
        <v>33</v>
      </c>
      <c r="K8" s="108" t="s">
        <v>33</v>
      </c>
      <c r="L8" s="108" t="s">
        <v>33</v>
      </c>
      <c r="M8" s="108" t="s">
        <v>33</v>
      </c>
      <c r="N8" s="108" t="s">
        <v>33</v>
      </c>
      <c r="O8" s="108" t="s">
        <v>33</v>
      </c>
      <c r="P8" s="108" t="s">
        <v>33</v>
      </c>
      <c r="Q8" s="108" t="s">
        <v>33</v>
      </c>
      <c r="R8" s="108" t="s">
        <v>33</v>
      </c>
      <c r="S8" s="108" t="s">
        <v>33</v>
      </c>
      <c r="T8" s="108" t="s">
        <v>33</v>
      </c>
      <c r="U8" s="108" t="s">
        <v>33</v>
      </c>
      <c r="V8" s="108" t="s">
        <v>33</v>
      </c>
      <c r="W8" s="108" t="s">
        <v>33</v>
      </c>
      <c r="X8" s="108" t="s">
        <v>33</v>
      </c>
      <c r="Y8" s="108" t="s">
        <v>33</v>
      </c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 t="s">
        <v>33</v>
      </c>
      <c r="C9" s="108" t="s">
        <v>33</v>
      </c>
      <c r="D9" s="108" t="s">
        <v>33</v>
      </c>
      <c r="E9" s="108" t="s">
        <v>33</v>
      </c>
      <c r="F9" s="108" t="s">
        <v>33</v>
      </c>
      <c r="G9" s="108" t="s">
        <v>33</v>
      </c>
      <c r="H9" s="108" t="s">
        <v>33</v>
      </c>
      <c r="I9" s="108" t="s">
        <v>33</v>
      </c>
      <c r="J9" s="108" t="s">
        <v>33</v>
      </c>
      <c r="K9" s="108" t="s">
        <v>33</v>
      </c>
      <c r="L9" s="108" t="s">
        <v>33</v>
      </c>
      <c r="M9" s="108" t="s">
        <v>33</v>
      </c>
      <c r="N9" s="108" t="s">
        <v>33</v>
      </c>
      <c r="O9" s="108" t="s">
        <v>33</v>
      </c>
      <c r="P9" s="108" t="s">
        <v>33</v>
      </c>
      <c r="Q9" s="108" t="s">
        <v>33</v>
      </c>
      <c r="R9" s="108" t="s">
        <v>33</v>
      </c>
      <c r="S9" s="108" t="s">
        <v>33</v>
      </c>
      <c r="T9" s="108" t="s">
        <v>33</v>
      </c>
      <c r="U9" s="108" t="s">
        <v>33</v>
      </c>
      <c r="V9" s="108" t="s">
        <v>33</v>
      </c>
      <c r="W9" s="108" t="s">
        <v>33</v>
      </c>
      <c r="X9" s="108" t="s">
        <v>33</v>
      </c>
      <c r="Y9" s="108" t="s">
        <v>33</v>
      </c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 t="s">
        <v>33</v>
      </c>
      <c r="C10" s="108" t="s">
        <v>33</v>
      </c>
      <c r="D10" s="108" t="s">
        <v>33</v>
      </c>
      <c r="E10" s="108" t="s">
        <v>33</v>
      </c>
      <c r="F10" s="108" t="s">
        <v>33</v>
      </c>
      <c r="G10" s="108" t="s">
        <v>33</v>
      </c>
      <c r="H10" s="108" t="s">
        <v>33</v>
      </c>
      <c r="I10" s="108" t="s">
        <v>33</v>
      </c>
      <c r="J10" s="108" t="s">
        <v>33</v>
      </c>
      <c r="K10" s="108" t="s">
        <v>33</v>
      </c>
      <c r="L10" s="108" t="s">
        <v>33</v>
      </c>
      <c r="M10" s="108" t="s">
        <v>33</v>
      </c>
      <c r="N10" s="108" t="s">
        <v>33</v>
      </c>
      <c r="O10" s="108" t="s">
        <v>33</v>
      </c>
      <c r="P10" s="108" t="s">
        <v>33</v>
      </c>
      <c r="Q10" s="108" t="s">
        <v>33</v>
      </c>
      <c r="R10" s="108" t="s">
        <v>33</v>
      </c>
      <c r="S10" s="108" t="s">
        <v>33</v>
      </c>
      <c r="T10" s="108" t="s">
        <v>33</v>
      </c>
      <c r="U10" s="108" t="s">
        <v>33</v>
      </c>
      <c r="V10" s="108" t="s">
        <v>33</v>
      </c>
      <c r="W10" s="108" t="s">
        <v>33</v>
      </c>
      <c r="X10" s="108" t="s">
        <v>33</v>
      </c>
      <c r="Y10" s="108" t="s">
        <v>33</v>
      </c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 t="s">
        <v>33</v>
      </c>
      <c r="C11" s="108" t="s">
        <v>33</v>
      </c>
      <c r="D11" s="108" t="s">
        <v>33</v>
      </c>
      <c r="E11" s="108" t="s">
        <v>33</v>
      </c>
      <c r="F11" s="108" t="s">
        <v>33</v>
      </c>
      <c r="G11" s="108" t="s">
        <v>33</v>
      </c>
      <c r="H11" s="108" t="s">
        <v>33</v>
      </c>
      <c r="I11" s="108" t="s">
        <v>33</v>
      </c>
      <c r="J11" s="108" t="s">
        <v>33</v>
      </c>
      <c r="K11" s="108" t="s">
        <v>33</v>
      </c>
      <c r="L11" s="108" t="s">
        <v>33</v>
      </c>
      <c r="M11" s="108" t="s">
        <v>33</v>
      </c>
      <c r="N11" s="108" t="s">
        <v>33</v>
      </c>
      <c r="O11" s="108" t="s">
        <v>33</v>
      </c>
      <c r="P11" s="108" t="s">
        <v>33</v>
      </c>
      <c r="Q11" s="108" t="s">
        <v>33</v>
      </c>
      <c r="R11" s="108" t="s">
        <v>33</v>
      </c>
      <c r="S11" s="108" t="s">
        <v>33</v>
      </c>
      <c r="T11" s="108" t="s">
        <v>33</v>
      </c>
      <c r="U11" s="108" t="s">
        <v>33</v>
      </c>
      <c r="V11" s="108" t="s">
        <v>33</v>
      </c>
      <c r="W11" s="108" t="s">
        <v>33</v>
      </c>
      <c r="X11" s="108" t="s">
        <v>33</v>
      </c>
      <c r="Y11" s="108" t="s">
        <v>33</v>
      </c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 t="s">
        <v>33</v>
      </c>
      <c r="C12" s="109" t="s">
        <v>33</v>
      </c>
      <c r="D12" s="109" t="s">
        <v>33</v>
      </c>
      <c r="E12" s="109" t="s">
        <v>33</v>
      </c>
      <c r="F12" s="109" t="s">
        <v>33</v>
      </c>
      <c r="G12" s="109" t="s">
        <v>33</v>
      </c>
      <c r="H12" s="109" t="s">
        <v>33</v>
      </c>
      <c r="I12" s="109" t="s">
        <v>33</v>
      </c>
      <c r="J12" s="109" t="s">
        <v>33</v>
      </c>
      <c r="K12" s="109" t="s">
        <v>33</v>
      </c>
      <c r="L12" s="109" t="s">
        <v>33</v>
      </c>
      <c r="M12" s="109" t="s">
        <v>33</v>
      </c>
      <c r="N12" s="109" t="s">
        <v>33</v>
      </c>
      <c r="O12" s="109" t="s">
        <v>33</v>
      </c>
      <c r="P12" s="109" t="s">
        <v>33</v>
      </c>
      <c r="Q12" s="109" t="s">
        <v>33</v>
      </c>
      <c r="R12" s="109" t="s">
        <v>33</v>
      </c>
      <c r="S12" s="109" t="s">
        <v>33</v>
      </c>
      <c r="T12" s="109" t="s">
        <v>33</v>
      </c>
      <c r="U12" s="109" t="s">
        <v>33</v>
      </c>
      <c r="V12" s="109" t="s">
        <v>33</v>
      </c>
      <c r="W12" s="109" t="s">
        <v>33</v>
      </c>
      <c r="X12" s="109" t="s">
        <v>33</v>
      </c>
      <c r="Y12" s="109" t="s">
        <v>33</v>
      </c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 t="s">
        <v>33</v>
      </c>
      <c r="C13" s="108" t="s">
        <v>33</v>
      </c>
      <c r="D13" s="108" t="s">
        <v>33</v>
      </c>
      <c r="E13" s="108" t="s">
        <v>33</v>
      </c>
      <c r="F13" s="108" t="s">
        <v>33</v>
      </c>
      <c r="G13" s="108" t="s">
        <v>33</v>
      </c>
      <c r="H13" s="108" t="s">
        <v>33</v>
      </c>
      <c r="I13" s="108" t="s">
        <v>33</v>
      </c>
      <c r="J13" s="108" t="s">
        <v>33</v>
      </c>
      <c r="K13" s="108" t="s">
        <v>33</v>
      </c>
      <c r="L13" s="108" t="s">
        <v>33</v>
      </c>
      <c r="M13" s="108" t="s">
        <v>33</v>
      </c>
      <c r="N13" s="108" t="s">
        <v>33</v>
      </c>
      <c r="O13" s="108" t="s">
        <v>33</v>
      </c>
      <c r="P13" s="108" t="s">
        <v>33</v>
      </c>
      <c r="Q13" s="108" t="s">
        <v>33</v>
      </c>
      <c r="R13" s="108" t="s">
        <v>33</v>
      </c>
      <c r="S13" s="108" t="s">
        <v>33</v>
      </c>
      <c r="T13" s="108" t="s">
        <v>33</v>
      </c>
      <c r="U13" s="108" t="s">
        <v>33</v>
      </c>
      <c r="V13" s="108" t="s">
        <v>33</v>
      </c>
      <c r="W13" s="108" t="s">
        <v>33</v>
      </c>
      <c r="X13" s="108" t="s">
        <v>33</v>
      </c>
      <c r="Y13" s="108" t="s">
        <v>33</v>
      </c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 t="s">
        <v>33</v>
      </c>
      <c r="C14" s="108" t="s">
        <v>33</v>
      </c>
      <c r="D14" s="108" t="s">
        <v>33</v>
      </c>
      <c r="E14" s="108" t="s">
        <v>33</v>
      </c>
      <c r="F14" s="108" t="s">
        <v>33</v>
      </c>
      <c r="G14" s="108" t="s">
        <v>33</v>
      </c>
      <c r="H14" s="108" t="s">
        <v>33</v>
      </c>
      <c r="I14" s="108" t="s">
        <v>33</v>
      </c>
      <c r="J14" s="108" t="s">
        <v>33</v>
      </c>
      <c r="K14" s="108" t="s">
        <v>33</v>
      </c>
      <c r="L14" s="108" t="s">
        <v>33</v>
      </c>
      <c r="M14" s="108" t="s">
        <v>33</v>
      </c>
      <c r="N14" s="108" t="s">
        <v>33</v>
      </c>
      <c r="O14" s="108" t="s">
        <v>33</v>
      </c>
      <c r="P14" s="108" t="s">
        <v>33</v>
      </c>
      <c r="Q14" s="108" t="s">
        <v>33</v>
      </c>
      <c r="R14" s="108" t="s">
        <v>33</v>
      </c>
      <c r="S14" s="108" t="s">
        <v>33</v>
      </c>
      <c r="T14" s="108" t="s">
        <v>33</v>
      </c>
      <c r="U14" s="108" t="s">
        <v>33</v>
      </c>
      <c r="V14" s="108" t="s">
        <v>33</v>
      </c>
      <c r="W14" s="108" t="s">
        <v>33</v>
      </c>
      <c r="X14" s="108" t="s">
        <v>33</v>
      </c>
      <c r="Y14" s="108" t="s">
        <v>33</v>
      </c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 t="s">
        <v>33</v>
      </c>
      <c r="C15" s="108" t="s">
        <v>33</v>
      </c>
      <c r="D15" s="108" t="s">
        <v>33</v>
      </c>
      <c r="E15" s="108" t="s">
        <v>33</v>
      </c>
      <c r="F15" s="108" t="s">
        <v>33</v>
      </c>
      <c r="G15" s="108" t="s">
        <v>33</v>
      </c>
      <c r="H15" s="108" t="s">
        <v>33</v>
      </c>
      <c r="I15" s="108" t="s">
        <v>33</v>
      </c>
      <c r="J15" s="108" t="s">
        <v>33</v>
      </c>
      <c r="K15" s="108" t="s">
        <v>33</v>
      </c>
      <c r="L15" s="108" t="s">
        <v>33</v>
      </c>
      <c r="M15" s="108" t="s">
        <v>33</v>
      </c>
      <c r="N15" s="108" t="s">
        <v>33</v>
      </c>
      <c r="O15" s="108" t="s">
        <v>33</v>
      </c>
      <c r="P15" s="108" t="s">
        <v>33</v>
      </c>
      <c r="Q15" s="108" t="s">
        <v>33</v>
      </c>
      <c r="R15" s="108" t="s">
        <v>33</v>
      </c>
      <c r="S15" s="108" t="s">
        <v>33</v>
      </c>
      <c r="T15" s="108" t="s">
        <v>33</v>
      </c>
      <c r="U15" s="108" t="s">
        <v>33</v>
      </c>
      <c r="V15" s="108" t="s">
        <v>33</v>
      </c>
      <c r="W15" s="108" t="s">
        <v>33</v>
      </c>
      <c r="X15" s="108" t="s">
        <v>33</v>
      </c>
      <c r="Y15" s="108" t="s">
        <v>33</v>
      </c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 t="s">
        <v>33</v>
      </c>
      <c r="C16" s="108" t="s">
        <v>33</v>
      </c>
      <c r="D16" s="108" t="s">
        <v>33</v>
      </c>
      <c r="E16" s="108" t="s">
        <v>33</v>
      </c>
      <c r="F16" s="108" t="s">
        <v>33</v>
      </c>
      <c r="G16" s="108" t="s">
        <v>33</v>
      </c>
      <c r="H16" s="108" t="s">
        <v>33</v>
      </c>
      <c r="I16" s="108" t="s">
        <v>33</v>
      </c>
      <c r="J16" s="108" t="s">
        <v>33</v>
      </c>
      <c r="K16" s="108" t="s">
        <v>33</v>
      </c>
      <c r="L16" s="108" t="s">
        <v>33</v>
      </c>
      <c r="M16" s="108" t="s">
        <v>33</v>
      </c>
      <c r="N16" s="108" t="s">
        <v>33</v>
      </c>
      <c r="O16" s="108" t="s">
        <v>33</v>
      </c>
      <c r="P16" s="108" t="s">
        <v>33</v>
      </c>
      <c r="Q16" s="108" t="s">
        <v>33</v>
      </c>
      <c r="R16" s="108" t="s">
        <v>33</v>
      </c>
      <c r="S16" s="108" t="s">
        <v>33</v>
      </c>
      <c r="T16" s="108" t="s">
        <v>33</v>
      </c>
      <c r="U16" s="108" t="s">
        <v>33</v>
      </c>
      <c r="V16" s="108" t="s">
        <v>33</v>
      </c>
      <c r="W16" s="108" t="s">
        <v>33</v>
      </c>
      <c r="X16" s="108" t="s">
        <v>33</v>
      </c>
      <c r="Y16" s="108" t="s">
        <v>33</v>
      </c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 t="s">
        <v>33</v>
      </c>
      <c r="C17" s="108" t="s">
        <v>33</v>
      </c>
      <c r="D17" s="108" t="s">
        <v>33</v>
      </c>
      <c r="E17" s="108" t="s">
        <v>33</v>
      </c>
      <c r="F17" s="108" t="s">
        <v>33</v>
      </c>
      <c r="G17" s="108" t="s">
        <v>33</v>
      </c>
      <c r="H17" s="108" t="s">
        <v>33</v>
      </c>
      <c r="I17" s="108" t="s">
        <v>33</v>
      </c>
      <c r="J17" s="108" t="s">
        <v>33</v>
      </c>
      <c r="K17" s="108" t="s">
        <v>33</v>
      </c>
      <c r="L17" s="108" t="s">
        <v>33</v>
      </c>
      <c r="M17" s="108" t="s">
        <v>33</v>
      </c>
      <c r="N17" s="108" t="s">
        <v>33</v>
      </c>
      <c r="O17" s="108" t="s">
        <v>33</v>
      </c>
      <c r="P17" s="108" t="s">
        <v>33</v>
      </c>
      <c r="Q17" s="108" t="s">
        <v>33</v>
      </c>
      <c r="R17" s="108" t="s">
        <v>33</v>
      </c>
      <c r="S17" s="108" t="s">
        <v>33</v>
      </c>
      <c r="T17" s="108" t="s">
        <v>33</v>
      </c>
      <c r="U17" s="108" t="s">
        <v>33</v>
      </c>
      <c r="V17" s="108" t="s">
        <v>33</v>
      </c>
      <c r="W17" s="108" t="s">
        <v>33</v>
      </c>
      <c r="X17" s="108" t="s">
        <v>33</v>
      </c>
      <c r="Y17" s="108" t="s">
        <v>33</v>
      </c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 t="s">
        <v>33</v>
      </c>
      <c r="C18" s="108" t="s">
        <v>33</v>
      </c>
      <c r="D18" s="108" t="s">
        <v>33</v>
      </c>
      <c r="E18" s="108" t="s">
        <v>33</v>
      </c>
      <c r="F18" s="108" t="s">
        <v>33</v>
      </c>
      <c r="G18" s="108" t="s">
        <v>33</v>
      </c>
      <c r="H18" s="108" t="s">
        <v>33</v>
      </c>
      <c r="I18" s="108" t="s">
        <v>33</v>
      </c>
      <c r="J18" s="108" t="s">
        <v>33</v>
      </c>
      <c r="K18" s="108" t="s">
        <v>33</v>
      </c>
      <c r="L18" s="108" t="s">
        <v>33</v>
      </c>
      <c r="M18" s="108" t="s">
        <v>33</v>
      </c>
      <c r="N18" s="108" t="s">
        <v>33</v>
      </c>
      <c r="O18" s="108" t="s">
        <v>33</v>
      </c>
      <c r="P18" s="108" t="s">
        <v>33</v>
      </c>
      <c r="Q18" s="108" t="s">
        <v>33</v>
      </c>
      <c r="R18" s="108" t="s">
        <v>33</v>
      </c>
      <c r="S18" s="108" t="s">
        <v>33</v>
      </c>
      <c r="T18" s="108" t="s">
        <v>33</v>
      </c>
      <c r="U18" s="108" t="s">
        <v>33</v>
      </c>
      <c r="V18" s="108" t="s">
        <v>33</v>
      </c>
      <c r="W18" s="108" t="s">
        <v>33</v>
      </c>
      <c r="X18" s="108" t="s">
        <v>33</v>
      </c>
      <c r="Y18" s="108" t="s">
        <v>33</v>
      </c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 t="s">
        <v>33</v>
      </c>
      <c r="C19" s="108" t="s">
        <v>33</v>
      </c>
      <c r="D19" s="108" t="s">
        <v>33</v>
      </c>
      <c r="E19" s="108" t="s">
        <v>33</v>
      </c>
      <c r="F19" s="108" t="s">
        <v>33</v>
      </c>
      <c r="G19" s="108" t="s">
        <v>33</v>
      </c>
      <c r="H19" s="108" t="s">
        <v>33</v>
      </c>
      <c r="I19" s="108" t="s">
        <v>33</v>
      </c>
      <c r="J19" s="108" t="s">
        <v>33</v>
      </c>
      <c r="K19" s="108" t="s">
        <v>33</v>
      </c>
      <c r="L19" s="108" t="s">
        <v>33</v>
      </c>
      <c r="M19" s="108" t="s">
        <v>33</v>
      </c>
      <c r="N19" s="108" t="s">
        <v>33</v>
      </c>
      <c r="O19" s="108" t="s">
        <v>33</v>
      </c>
      <c r="P19" s="108" t="s">
        <v>33</v>
      </c>
      <c r="Q19" s="108" t="s">
        <v>33</v>
      </c>
      <c r="R19" s="108" t="s">
        <v>33</v>
      </c>
      <c r="S19" s="108" t="s">
        <v>33</v>
      </c>
      <c r="T19" s="108" t="s">
        <v>33</v>
      </c>
      <c r="U19" s="108" t="s">
        <v>33</v>
      </c>
      <c r="V19" s="108" t="s">
        <v>33</v>
      </c>
      <c r="W19" s="108" t="s">
        <v>33</v>
      </c>
      <c r="X19" s="108" t="s">
        <v>33</v>
      </c>
      <c r="Y19" s="108" t="s">
        <v>33</v>
      </c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 t="s">
        <v>33</v>
      </c>
      <c r="C20" s="108" t="s">
        <v>33</v>
      </c>
      <c r="D20" s="108" t="s">
        <v>33</v>
      </c>
      <c r="E20" s="108" t="s">
        <v>33</v>
      </c>
      <c r="F20" s="108" t="s">
        <v>33</v>
      </c>
      <c r="G20" s="108" t="s">
        <v>33</v>
      </c>
      <c r="H20" s="108" t="s">
        <v>33</v>
      </c>
      <c r="I20" s="108" t="s">
        <v>33</v>
      </c>
      <c r="J20" s="108" t="s">
        <v>33</v>
      </c>
      <c r="K20" s="108" t="s">
        <v>33</v>
      </c>
      <c r="L20" s="108" t="s">
        <v>33</v>
      </c>
      <c r="M20" s="108" t="s">
        <v>33</v>
      </c>
      <c r="N20" s="108" t="s">
        <v>33</v>
      </c>
      <c r="O20" s="108" t="s">
        <v>33</v>
      </c>
      <c r="P20" s="108" t="s">
        <v>33</v>
      </c>
      <c r="Q20" s="108" t="s">
        <v>33</v>
      </c>
      <c r="R20" s="108" t="s">
        <v>33</v>
      </c>
      <c r="S20" s="108" t="s">
        <v>33</v>
      </c>
      <c r="T20" s="108" t="s">
        <v>33</v>
      </c>
      <c r="U20" s="108" t="s">
        <v>33</v>
      </c>
      <c r="V20" s="108" t="s">
        <v>33</v>
      </c>
      <c r="W20" s="108" t="s">
        <v>33</v>
      </c>
      <c r="X20" s="108" t="s">
        <v>33</v>
      </c>
      <c r="Y20" s="108" t="s">
        <v>33</v>
      </c>
      <c r="Z20" s="84" t="e">
        <f t="shared" si="0"/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 t="s">
        <v>33</v>
      </c>
      <c r="C21" s="108" t="s">
        <v>33</v>
      </c>
      <c r="D21" s="108" t="s">
        <v>33</v>
      </c>
      <c r="E21" s="108" t="s">
        <v>33</v>
      </c>
      <c r="F21" s="108" t="s">
        <v>33</v>
      </c>
      <c r="G21" s="108" t="s">
        <v>33</v>
      </c>
      <c r="H21" s="108" t="s">
        <v>33</v>
      </c>
      <c r="I21" s="108" t="s">
        <v>33</v>
      </c>
      <c r="J21" s="108" t="s">
        <v>33</v>
      </c>
      <c r="K21" s="108" t="s">
        <v>33</v>
      </c>
      <c r="L21" s="108" t="s">
        <v>33</v>
      </c>
      <c r="M21" s="108" t="s">
        <v>33</v>
      </c>
      <c r="N21" s="108" t="s">
        <v>33</v>
      </c>
      <c r="O21" s="108" t="s">
        <v>33</v>
      </c>
      <c r="P21" s="108" t="s">
        <v>33</v>
      </c>
      <c r="Q21" s="108" t="s">
        <v>33</v>
      </c>
      <c r="R21" s="108" t="s">
        <v>33</v>
      </c>
      <c r="S21" s="108" t="s">
        <v>33</v>
      </c>
      <c r="T21" s="108" t="s">
        <v>33</v>
      </c>
      <c r="U21" s="108" t="s">
        <v>33</v>
      </c>
      <c r="V21" s="108" t="s">
        <v>33</v>
      </c>
      <c r="W21" s="108" t="s">
        <v>33</v>
      </c>
      <c r="X21" s="108" t="s">
        <v>33</v>
      </c>
      <c r="Y21" s="108" t="s">
        <v>33</v>
      </c>
      <c r="Z21" s="84" t="e">
        <f t="shared" si="0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 t="s">
        <v>33</v>
      </c>
      <c r="C22" s="109" t="s">
        <v>33</v>
      </c>
      <c r="D22" s="109" t="s">
        <v>33</v>
      </c>
      <c r="E22" s="109" t="s">
        <v>33</v>
      </c>
      <c r="F22" s="109" t="s">
        <v>33</v>
      </c>
      <c r="G22" s="109" t="s">
        <v>33</v>
      </c>
      <c r="H22" s="109" t="s">
        <v>33</v>
      </c>
      <c r="I22" s="109" t="s">
        <v>33</v>
      </c>
      <c r="J22" s="109" t="s">
        <v>33</v>
      </c>
      <c r="K22" s="109" t="s">
        <v>33</v>
      </c>
      <c r="L22" s="109" t="s">
        <v>33</v>
      </c>
      <c r="M22" s="109" t="s">
        <v>33</v>
      </c>
      <c r="N22" s="109" t="s">
        <v>33</v>
      </c>
      <c r="O22" s="109" t="s">
        <v>33</v>
      </c>
      <c r="P22" s="109" t="s">
        <v>33</v>
      </c>
      <c r="Q22" s="109" t="s">
        <v>33</v>
      </c>
      <c r="R22" s="109" t="s">
        <v>33</v>
      </c>
      <c r="S22" s="109" t="s">
        <v>33</v>
      </c>
      <c r="T22" s="109" t="s">
        <v>33</v>
      </c>
      <c r="U22" s="109" t="s">
        <v>33</v>
      </c>
      <c r="V22" s="109" t="s">
        <v>33</v>
      </c>
      <c r="W22" s="109" t="s">
        <v>33</v>
      </c>
      <c r="X22" s="109" t="s">
        <v>33</v>
      </c>
      <c r="Y22" s="109" t="s">
        <v>33</v>
      </c>
      <c r="Z22" s="87" t="e">
        <f t="shared" si="0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 t="s">
        <v>33</v>
      </c>
      <c r="C23" s="108" t="s">
        <v>33</v>
      </c>
      <c r="D23" s="108" t="s">
        <v>33</v>
      </c>
      <c r="E23" s="108" t="s">
        <v>33</v>
      </c>
      <c r="F23" s="108" t="s">
        <v>33</v>
      </c>
      <c r="G23" s="108" t="s">
        <v>33</v>
      </c>
      <c r="H23" s="108" t="s">
        <v>33</v>
      </c>
      <c r="I23" s="108" t="s">
        <v>33</v>
      </c>
      <c r="J23" s="108" t="s">
        <v>33</v>
      </c>
      <c r="K23" s="108" t="s">
        <v>33</v>
      </c>
      <c r="L23" s="108" t="s">
        <v>33</v>
      </c>
      <c r="M23" s="108" t="s">
        <v>33</v>
      </c>
      <c r="N23" s="108" t="s">
        <v>33</v>
      </c>
      <c r="O23" s="108" t="s">
        <v>33</v>
      </c>
      <c r="P23" s="108" t="s">
        <v>33</v>
      </c>
      <c r="Q23" s="108" t="s">
        <v>33</v>
      </c>
      <c r="R23" s="108" t="s">
        <v>33</v>
      </c>
      <c r="S23" s="108" t="s">
        <v>33</v>
      </c>
      <c r="T23" s="108" t="s">
        <v>33</v>
      </c>
      <c r="U23" s="108" t="s">
        <v>33</v>
      </c>
      <c r="V23" s="108" t="s">
        <v>33</v>
      </c>
      <c r="W23" s="108" t="s">
        <v>33</v>
      </c>
      <c r="X23" s="108" t="s">
        <v>33</v>
      </c>
      <c r="Y23" s="108" t="s">
        <v>33</v>
      </c>
      <c r="Z23" s="84" t="e">
        <f t="shared" si="0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 t="s">
        <v>33</v>
      </c>
      <c r="C24" s="108" t="s">
        <v>33</v>
      </c>
      <c r="D24" s="108" t="s">
        <v>33</v>
      </c>
      <c r="E24" s="108" t="s">
        <v>33</v>
      </c>
      <c r="F24" s="108" t="s">
        <v>33</v>
      </c>
      <c r="G24" s="108" t="s">
        <v>33</v>
      </c>
      <c r="H24" s="108" t="s">
        <v>33</v>
      </c>
      <c r="I24" s="108" t="s">
        <v>33</v>
      </c>
      <c r="J24" s="108" t="s">
        <v>33</v>
      </c>
      <c r="K24" s="108" t="s">
        <v>33</v>
      </c>
      <c r="L24" s="108" t="s">
        <v>33</v>
      </c>
      <c r="M24" s="108" t="s">
        <v>33</v>
      </c>
      <c r="N24" s="108" t="s">
        <v>33</v>
      </c>
      <c r="O24" s="108" t="s">
        <v>33</v>
      </c>
      <c r="P24" s="108" t="s">
        <v>33</v>
      </c>
      <c r="Q24" s="108" t="s">
        <v>33</v>
      </c>
      <c r="R24" s="108" t="s">
        <v>33</v>
      </c>
      <c r="S24" s="108" t="s">
        <v>33</v>
      </c>
      <c r="T24" s="108" t="s">
        <v>33</v>
      </c>
      <c r="U24" s="108" t="s">
        <v>33</v>
      </c>
      <c r="V24" s="108" t="s">
        <v>33</v>
      </c>
      <c r="W24" s="108" t="s">
        <v>33</v>
      </c>
      <c r="X24" s="108" t="s">
        <v>33</v>
      </c>
      <c r="Y24" s="108" t="s">
        <v>33</v>
      </c>
      <c r="Z24" s="84" t="e">
        <f t="shared" si="0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 t="s">
        <v>33</v>
      </c>
      <c r="C25" s="108" t="s">
        <v>33</v>
      </c>
      <c r="D25" s="108" t="s">
        <v>33</v>
      </c>
      <c r="E25" s="108" t="s">
        <v>33</v>
      </c>
      <c r="F25" s="108" t="s">
        <v>33</v>
      </c>
      <c r="G25" s="108" t="s">
        <v>33</v>
      </c>
      <c r="H25" s="108" t="s">
        <v>33</v>
      </c>
      <c r="I25" s="108" t="s">
        <v>33</v>
      </c>
      <c r="J25" s="108" t="s">
        <v>33</v>
      </c>
      <c r="K25" s="108" t="s">
        <v>33</v>
      </c>
      <c r="L25" s="108" t="s">
        <v>33</v>
      </c>
      <c r="M25" s="108" t="s">
        <v>33</v>
      </c>
      <c r="N25" s="108" t="s">
        <v>33</v>
      </c>
      <c r="O25" s="108" t="s">
        <v>33</v>
      </c>
      <c r="P25" s="108" t="s">
        <v>33</v>
      </c>
      <c r="Q25" s="108" t="s">
        <v>33</v>
      </c>
      <c r="R25" s="108" t="s">
        <v>33</v>
      </c>
      <c r="S25" s="108" t="s">
        <v>33</v>
      </c>
      <c r="T25" s="108" t="s">
        <v>33</v>
      </c>
      <c r="U25" s="108" t="s">
        <v>33</v>
      </c>
      <c r="V25" s="108" t="s">
        <v>33</v>
      </c>
      <c r="W25" s="108" t="s">
        <v>33</v>
      </c>
      <c r="X25" s="108" t="s">
        <v>33</v>
      </c>
      <c r="Y25" s="108" t="s">
        <v>33</v>
      </c>
      <c r="Z25" s="84" t="e">
        <f t="shared" si="0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 t="s">
        <v>33</v>
      </c>
      <c r="C26" s="108" t="s">
        <v>33</v>
      </c>
      <c r="D26" s="108" t="s">
        <v>33</v>
      </c>
      <c r="E26" s="108" t="s">
        <v>33</v>
      </c>
      <c r="F26" s="108" t="s">
        <v>33</v>
      </c>
      <c r="G26" s="108" t="s">
        <v>33</v>
      </c>
      <c r="H26" s="108" t="s">
        <v>33</v>
      </c>
      <c r="I26" s="108" t="s">
        <v>33</v>
      </c>
      <c r="J26" s="108" t="s">
        <v>33</v>
      </c>
      <c r="K26" s="108" t="s">
        <v>33</v>
      </c>
      <c r="L26" s="108" t="s">
        <v>33</v>
      </c>
      <c r="M26" s="108" t="s">
        <v>33</v>
      </c>
      <c r="N26" s="108" t="s">
        <v>33</v>
      </c>
      <c r="O26" s="108" t="s">
        <v>33</v>
      </c>
      <c r="P26" s="108" t="s">
        <v>33</v>
      </c>
      <c r="Q26" s="108" t="s">
        <v>33</v>
      </c>
      <c r="R26" s="108" t="s">
        <v>33</v>
      </c>
      <c r="S26" s="108" t="s">
        <v>33</v>
      </c>
      <c r="T26" s="108" t="s">
        <v>33</v>
      </c>
      <c r="U26" s="108" t="s">
        <v>33</v>
      </c>
      <c r="V26" s="108" t="s">
        <v>33</v>
      </c>
      <c r="W26" s="108" t="s">
        <v>33</v>
      </c>
      <c r="X26" s="108" t="s">
        <v>33</v>
      </c>
      <c r="Y26" s="108" t="s">
        <v>33</v>
      </c>
      <c r="Z26" s="84" t="e">
        <f t="shared" si="0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 t="s">
        <v>33</v>
      </c>
      <c r="C27" s="108" t="s">
        <v>33</v>
      </c>
      <c r="D27" s="108" t="s">
        <v>33</v>
      </c>
      <c r="E27" s="108" t="s">
        <v>33</v>
      </c>
      <c r="F27" s="108" t="s">
        <v>33</v>
      </c>
      <c r="G27" s="108" t="s">
        <v>33</v>
      </c>
      <c r="H27" s="108" t="s">
        <v>33</v>
      </c>
      <c r="I27" s="108" t="s">
        <v>33</v>
      </c>
      <c r="J27" s="108" t="s">
        <v>33</v>
      </c>
      <c r="K27" s="108" t="s">
        <v>33</v>
      </c>
      <c r="L27" s="108" t="s">
        <v>33</v>
      </c>
      <c r="M27" s="108" t="s">
        <v>33</v>
      </c>
      <c r="N27" s="108" t="s">
        <v>33</v>
      </c>
      <c r="O27" s="108" t="s">
        <v>33</v>
      </c>
      <c r="P27" s="108" t="s">
        <v>33</v>
      </c>
      <c r="Q27" s="108" t="s">
        <v>33</v>
      </c>
      <c r="R27" s="108" t="s">
        <v>33</v>
      </c>
      <c r="S27" s="108" t="s">
        <v>33</v>
      </c>
      <c r="T27" s="108" t="s">
        <v>33</v>
      </c>
      <c r="U27" s="108" t="s">
        <v>33</v>
      </c>
      <c r="V27" s="108" t="s">
        <v>33</v>
      </c>
      <c r="W27" s="108" t="s">
        <v>33</v>
      </c>
      <c r="X27" s="108" t="s">
        <v>33</v>
      </c>
      <c r="Y27" s="108" t="s">
        <v>33</v>
      </c>
      <c r="Z27" s="84" t="e">
        <f t="shared" si="0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 t="s">
        <v>33</v>
      </c>
      <c r="C28" s="108" t="s">
        <v>33</v>
      </c>
      <c r="D28" s="108" t="s">
        <v>33</v>
      </c>
      <c r="E28" s="108" t="s">
        <v>33</v>
      </c>
      <c r="F28" s="108" t="s">
        <v>33</v>
      </c>
      <c r="G28" s="108" t="s">
        <v>33</v>
      </c>
      <c r="H28" s="108" t="s">
        <v>33</v>
      </c>
      <c r="I28" s="108" t="s">
        <v>33</v>
      </c>
      <c r="J28" s="108" t="s">
        <v>33</v>
      </c>
      <c r="K28" s="108" t="s">
        <v>33</v>
      </c>
      <c r="L28" s="108" t="s">
        <v>33</v>
      </c>
      <c r="M28" s="108" t="s">
        <v>33</v>
      </c>
      <c r="N28" s="108" t="s">
        <v>33</v>
      </c>
      <c r="O28" s="108" t="s">
        <v>33</v>
      </c>
      <c r="P28" s="108" t="s">
        <v>33</v>
      </c>
      <c r="Q28" s="108" t="s">
        <v>33</v>
      </c>
      <c r="R28" s="108" t="s">
        <v>33</v>
      </c>
      <c r="S28" s="108" t="s">
        <v>33</v>
      </c>
      <c r="T28" s="108" t="s">
        <v>33</v>
      </c>
      <c r="U28" s="108" t="s">
        <v>33</v>
      </c>
      <c r="V28" s="108" t="s">
        <v>33</v>
      </c>
      <c r="W28" s="108" t="s">
        <v>33</v>
      </c>
      <c r="X28" s="108" t="s">
        <v>33</v>
      </c>
      <c r="Y28" s="108" t="s">
        <v>33</v>
      </c>
      <c r="Z28" s="84" t="e">
        <f t="shared" si="0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 t="s">
        <v>33</v>
      </c>
      <c r="C29" s="108" t="s">
        <v>33</v>
      </c>
      <c r="D29" s="108" t="s">
        <v>33</v>
      </c>
      <c r="E29" s="108" t="s">
        <v>33</v>
      </c>
      <c r="F29" s="108" t="s">
        <v>33</v>
      </c>
      <c r="G29" s="108" t="s">
        <v>33</v>
      </c>
      <c r="H29" s="108" t="s">
        <v>33</v>
      </c>
      <c r="I29" s="108" t="s">
        <v>33</v>
      </c>
      <c r="J29" s="108" t="s">
        <v>33</v>
      </c>
      <c r="K29" s="108" t="s">
        <v>33</v>
      </c>
      <c r="L29" s="108" t="s">
        <v>33</v>
      </c>
      <c r="M29" s="108" t="s">
        <v>33</v>
      </c>
      <c r="N29" s="108" t="s">
        <v>33</v>
      </c>
      <c r="O29" s="108" t="s">
        <v>33</v>
      </c>
      <c r="P29" s="108" t="s">
        <v>33</v>
      </c>
      <c r="Q29" s="108" t="s">
        <v>33</v>
      </c>
      <c r="R29" s="108">
        <v>82.2</v>
      </c>
      <c r="S29" s="108">
        <v>83.9</v>
      </c>
      <c r="T29" s="108">
        <v>92.9</v>
      </c>
      <c r="U29" s="108">
        <v>85.3</v>
      </c>
      <c r="V29" s="108">
        <v>96.1</v>
      </c>
      <c r="W29" s="108">
        <v>97.3</v>
      </c>
      <c r="X29" s="108">
        <v>97.2</v>
      </c>
      <c r="Y29" s="108">
        <v>97.5</v>
      </c>
      <c r="Z29" s="84">
        <f t="shared" si="0"/>
        <v>91.55</v>
      </c>
      <c r="AA29" s="108"/>
      <c r="AB29" s="110"/>
      <c r="AC29" s="6">
        <v>27</v>
      </c>
    </row>
    <row r="30" spans="1:29" ht="13.5" customHeight="1">
      <c r="A30" s="83">
        <v>28</v>
      </c>
      <c r="B30" s="108">
        <v>96.2</v>
      </c>
      <c r="C30" s="108">
        <v>97.4</v>
      </c>
      <c r="D30" s="108">
        <v>97.3</v>
      </c>
      <c r="E30" s="108">
        <v>97.5</v>
      </c>
      <c r="F30" s="108">
        <v>96.9</v>
      </c>
      <c r="G30" s="108">
        <v>97.5</v>
      </c>
      <c r="H30" s="108">
        <v>96.9</v>
      </c>
      <c r="I30" s="108">
        <v>97.5</v>
      </c>
      <c r="J30" s="108">
        <v>97</v>
      </c>
      <c r="K30" s="108">
        <v>93.1</v>
      </c>
      <c r="L30" s="108">
        <v>89.3</v>
      </c>
      <c r="M30" s="108">
        <v>86.6</v>
      </c>
      <c r="N30" s="108">
        <v>87.2</v>
      </c>
      <c r="O30" s="108">
        <v>86.3</v>
      </c>
      <c r="P30" s="108">
        <v>87.8</v>
      </c>
      <c r="Q30" s="108">
        <v>88.1</v>
      </c>
      <c r="R30" s="108">
        <v>87.8</v>
      </c>
      <c r="S30" s="108">
        <v>90.8</v>
      </c>
      <c r="T30" s="108">
        <v>92.4</v>
      </c>
      <c r="U30" s="108">
        <v>94.6</v>
      </c>
      <c r="V30" s="108">
        <v>96.6</v>
      </c>
      <c r="W30" s="108">
        <v>95.8</v>
      </c>
      <c r="X30" s="108">
        <v>95.2</v>
      </c>
      <c r="Y30" s="108">
        <v>97.5</v>
      </c>
      <c r="Z30" s="84">
        <f t="shared" si="0"/>
        <v>93.47083333333332</v>
      </c>
      <c r="AA30" s="108">
        <v>84.9</v>
      </c>
      <c r="AB30" s="110">
        <v>0.5784722222222222</v>
      </c>
      <c r="AC30" s="6">
        <v>28</v>
      </c>
    </row>
    <row r="31" spans="1:29" ht="13.5" customHeight="1">
      <c r="A31" s="83">
        <v>29</v>
      </c>
      <c r="B31" s="108">
        <v>97.5</v>
      </c>
      <c r="C31" s="108">
        <v>97.5</v>
      </c>
      <c r="D31" s="108">
        <v>97.5</v>
      </c>
      <c r="E31" s="108">
        <v>97.5</v>
      </c>
      <c r="F31" s="108">
        <v>97.6</v>
      </c>
      <c r="G31" s="108">
        <v>97.5</v>
      </c>
      <c r="H31" s="108">
        <v>97</v>
      </c>
      <c r="I31" s="108">
        <v>94.9</v>
      </c>
      <c r="J31" s="108">
        <v>82.3</v>
      </c>
      <c r="K31" s="108">
        <v>78.5</v>
      </c>
      <c r="L31" s="108">
        <v>74.4</v>
      </c>
      <c r="M31" s="108">
        <v>70.7</v>
      </c>
      <c r="N31" s="108">
        <v>69.6</v>
      </c>
      <c r="O31" s="108">
        <v>71.2</v>
      </c>
      <c r="P31" s="108">
        <v>69.9</v>
      </c>
      <c r="Q31" s="108">
        <v>74.3</v>
      </c>
      <c r="R31" s="108">
        <v>75.3</v>
      </c>
      <c r="S31" s="108">
        <v>80.7</v>
      </c>
      <c r="T31" s="108">
        <v>89.7</v>
      </c>
      <c r="U31" s="108">
        <v>92.1</v>
      </c>
      <c r="V31" s="108">
        <v>94.8</v>
      </c>
      <c r="W31" s="108">
        <v>95.4</v>
      </c>
      <c r="X31" s="108">
        <v>96.1</v>
      </c>
      <c r="Y31" s="108">
        <v>96.1</v>
      </c>
      <c r="Z31" s="84">
        <f t="shared" si="0"/>
        <v>87.00416666666666</v>
      </c>
      <c r="AA31" s="108">
        <v>66</v>
      </c>
      <c r="AB31" s="110">
        <v>0.5187499999999999</v>
      </c>
      <c r="AC31" s="6">
        <v>29</v>
      </c>
    </row>
    <row r="32" spans="1:29" ht="13.5" customHeight="1">
      <c r="A32" s="83">
        <v>30</v>
      </c>
      <c r="B32" s="108">
        <v>97</v>
      </c>
      <c r="C32" s="108">
        <v>97.5</v>
      </c>
      <c r="D32" s="108">
        <v>95.3</v>
      </c>
      <c r="E32" s="108">
        <v>97.5</v>
      </c>
      <c r="F32" s="108">
        <v>93</v>
      </c>
      <c r="G32" s="108">
        <v>95.8</v>
      </c>
      <c r="H32" s="108">
        <v>97.2</v>
      </c>
      <c r="I32" s="108">
        <v>97.3</v>
      </c>
      <c r="J32" s="108">
        <v>95.6</v>
      </c>
      <c r="K32" s="108">
        <v>85.2</v>
      </c>
      <c r="L32" s="108">
        <v>78.5</v>
      </c>
      <c r="M32" s="108">
        <v>87.4</v>
      </c>
      <c r="N32" s="108">
        <v>68.3</v>
      </c>
      <c r="O32" s="108">
        <v>68.8</v>
      </c>
      <c r="P32" s="108">
        <v>68.8</v>
      </c>
      <c r="Q32" s="108">
        <v>68.9</v>
      </c>
      <c r="R32" s="108">
        <v>73.4</v>
      </c>
      <c r="S32" s="108">
        <v>82.1</v>
      </c>
      <c r="T32" s="108">
        <v>88.2</v>
      </c>
      <c r="U32" s="108">
        <v>87.3</v>
      </c>
      <c r="V32" s="108">
        <v>93.3</v>
      </c>
      <c r="W32" s="108">
        <v>95.7</v>
      </c>
      <c r="X32" s="108">
        <v>96</v>
      </c>
      <c r="Y32" s="108">
        <v>97</v>
      </c>
      <c r="Z32" s="84">
        <f t="shared" si="0"/>
        <v>87.71250000000002</v>
      </c>
      <c r="AA32" s="108">
        <v>64.5</v>
      </c>
      <c r="AB32" s="110">
        <v>0.6534722222222222</v>
      </c>
      <c r="AC32" s="6">
        <v>30</v>
      </c>
    </row>
    <row r="33" spans="1:29" ht="13.5" customHeight="1">
      <c r="A33" s="83">
        <v>31</v>
      </c>
      <c r="B33" s="108">
        <v>96.7</v>
      </c>
      <c r="C33" s="108">
        <v>97</v>
      </c>
      <c r="D33" s="108">
        <v>96.6</v>
      </c>
      <c r="E33" s="108">
        <v>97</v>
      </c>
      <c r="F33" s="108">
        <v>97</v>
      </c>
      <c r="G33" s="108">
        <v>96.3</v>
      </c>
      <c r="H33" s="108">
        <v>93.5</v>
      </c>
      <c r="I33" s="108">
        <v>80.7</v>
      </c>
      <c r="J33" s="108">
        <v>69</v>
      </c>
      <c r="K33" s="108">
        <v>67.2</v>
      </c>
      <c r="L33" s="108">
        <v>67.2</v>
      </c>
      <c r="M33" s="108">
        <v>66.9</v>
      </c>
      <c r="N33" s="108">
        <v>68.5</v>
      </c>
      <c r="O33" s="108">
        <v>73.4</v>
      </c>
      <c r="P33" s="108">
        <v>71</v>
      </c>
      <c r="Q33" s="108">
        <v>76.3</v>
      </c>
      <c r="R33" s="108">
        <v>79.2</v>
      </c>
      <c r="S33" s="108">
        <v>82.4</v>
      </c>
      <c r="T33" s="108">
        <v>86.3</v>
      </c>
      <c r="U33" s="108">
        <v>87.2</v>
      </c>
      <c r="V33" s="108">
        <v>92.4</v>
      </c>
      <c r="W33" s="108">
        <v>95.6</v>
      </c>
      <c r="X33" s="108">
        <v>96.4</v>
      </c>
      <c r="Y33" s="108">
        <v>96</v>
      </c>
      <c r="Z33" s="84">
        <f t="shared" si="0"/>
        <v>84.57500000000002</v>
      </c>
      <c r="AA33" s="108">
        <v>60.8</v>
      </c>
      <c r="AB33" s="110">
        <v>0.47430555555555554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96.85</v>
      </c>
      <c r="C34" s="89">
        <f t="shared" si="1"/>
        <v>97.35</v>
      </c>
      <c r="D34" s="89">
        <f t="shared" si="1"/>
        <v>96.67500000000001</v>
      </c>
      <c r="E34" s="89">
        <f t="shared" si="1"/>
        <v>97.375</v>
      </c>
      <c r="F34" s="89">
        <f t="shared" si="1"/>
        <v>96.125</v>
      </c>
      <c r="G34" s="89">
        <f t="shared" si="1"/>
        <v>96.775</v>
      </c>
      <c r="H34" s="89">
        <f t="shared" si="1"/>
        <v>96.15</v>
      </c>
      <c r="I34" s="89">
        <f t="shared" si="1"/>
        <v>92.6</v>
      </c>
      <c r="J34" s="89">
        <f t="shared" si="1"/>
        <v>85.975</v>
      </c>
      <c r="K34" s="89">
        <f t="shared" si="1"/>
        <v>81</v>
      </c>
      <c r="L34" s="89">
        <f t="shared" si="1"/>
        <v>77.35</v>
      </c>
      <c r="M34" s="89">
        <f t="shared" si="1"/>
        <v>77.9</v>
      </c>
      <c r="N34" s="89">
        <f t="shared" si="1"/>
        <v>73.4</v>
      </c>
      <c r="O34" s="89">
        <f t="shared" si="1"/>
        <v>74.92500000000001</v>
      </c>
      <c r="P34" s="89">
        <f t="shared" si="1"/>
        <v>74.375</v>
      </c>
      <c r="Q34" s="89">
        <f t="shared" si="1"/>
        <v>76.89999999999999</v>
      </c>
      <c r="R34" s="89">
        <f aca="true" t="shared" si="2" ref="R34:Y34">AVERAGE(R3:R33)</f>
        <v>79.58000000000001</v>
      </c>
      <c r="S34" s="89">
        <f t="shared" si="2"/>
        <v>83.97999999999999</v>
      </c>
      <c r="T34" s="89">
        <f t="shared" si="2"/>
        <v>89.9</v>
      </c>
      <c r="U34" s="89">
        <f t="shared" si="2"/>
        <v>89.3</v>
      </c>
      <c r="V34" s="89">
        <f t="shared" si="2"/>
        <v>94.64000000000001</v>
      </c>
      <c r="W34" s="89">
        <f t="shared" si="2"/>
        <v>95.96</v>
      </c>
      <c r="X34" s="89">
        <f t="shared" si="2"/>
        <v>96.17999999999999</v>
      </c>
      <c r="Y34" s="89">
        <f t="shared" si="2"/>
        <v>96.82000000000001</v>
      </c>
      <c r="Z34" s="89">
        <f>AVERAGE(B3:Y33)</f>
        <v>88.44903846153846</v>
      </c>
      <c r="AA34" s="90">
        <f>AVERAGE(最低)</f>
        <v>69.05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60.8</v>
      </c>
      <c r="C40" s="102">
        <v>31</v>
      </c>
      <c r="D40" s="112">
        <v>0.47430555555555554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2014</v>
      </c>
      <c r="Z1" t="s">
        <v>1</v>
      </c>
      <c r="AA1" s="92">
        <v>9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96.5</v>
      </c>
      <c r="C3" s="108">
        <v>95.9</v>
      </c>
      <c r="D3" s="108">
        <v>95.6</v>
      </c>
      <c r="E3" s="108">
        <v>96.2</v>
      </c>
      <c r="F3" s="108">
        <v>96.4</v>
      </c>
      <c r="G3" s="108">
        <v>96.6</v>
      </c>
      <c r="H3" s="108">
        <v>95.8</v>
      </c>
      <c r="I3" s="108">
        <v>91.7</v>
      </c>
      <c r="J3" s="108">
        <v>91.8</v>
      </c>
      <c r="K3" s="108">
        <v>86.8</v>
      </c>
      <c r="L3" s="108">
        <v>76.1</v>
      </c>
      <c r="M3" s="108">
        <v>75.7</v>
      </c>
      <c r="N3" s="108">
        <v>77.8</v>
      </c>
      <c r="O3" s="108">
        <v>79.2</v>
      </c>
      <c r="P3" s="108">
        <v>87</v>
      </c>
      <c r="Q3" s="108">
        <v>91.3</v>
      </c>
      <c r="R3" s="108">
        <v>91.2</v>
      </c>
      <c r="S3" s="108">
        <v>91.1</v>
      </c>
      <c r="T3" s="108">
        <v>94.2</v>
      </c>
      <c r="U3" s="108">
        <v>96.4</v>
      </c>
      <c r="V3" s="108">
        <v>97</v>
      </c>
      <c r="W3" s="108">
        <v>96.9</v>
      </c>
      <c r="X3" s="108">
        <v>97.5</v>
      </c>
      <c r="Y3" s="108">
        <v>95.4</v>
      </c>
      <c r="Z3" s="84">
        <f aca="true" t="shared" si="0" ref="Z3:Z32">AVERAGE(B3:Y3)</f>
        <v>91.25416666666666</v>
      </c>
      <c r="AA3" s="108">
        <v>74</v>
      </c>
      <c r="AB3" s="110">
        <v>0.5048611111111111</v>
      </c>
      <c r="AC3" s="5">
        <v>1</v>
      </c>
    </row>
    <row r="4" spans="1:29" ht="13.5" customHeight="1">
      <c r="A4" s="83">
        <v>2</v>
      </c>
      <c r="B4" s="108">
        <v>97.1</v>
      </c>
      <c r="C4" s="108">
        <v>97.3</v>
      </c>
      <c r="D4" s="108">
        <v>97.5</v>
      </c>
      <c r="E4" s="108">
        <v>97.6</v>
      </c>
      <c r="F4" s="108">
        <v>97.6</v>
      </c>
      <c r="G4" s="108">
        <v>97.6</v>
      </c>
      <c r="H4" s="108">
        <v>97.5</v>
      </c>
      <c r="I4" s="108">
        <v>94.2</v>
      </c>
      <c r="J4" s="108">
        <v>83.2</v>
      </c>
      <c r="K4" s="108">
        <v>74.2</v>
      </c>
      <c r="L4" s="108">
        <v>78.1</v>
      </c>
      <c r="M4" s="108">
        <v>97</v>
      </c>
      <c r="N4" s="108">
        <v>93</v>
      </c>
      <c r="O4" s="108">
        <v>89</v>
      </c>
      <c r="P4" s="108">
        <v>78.5</v>
      </c>
      <c r="Q4" s="108">
        <v>76.6</v>
      </c>
      <c r="R4" s="108">
        <v>85.1</v>
      </c>
      <c r="S4" s="108">
        <v>91</v>
      </c>
      <c r="T4" s="108">
        <v>96.1</v>
      </c>
      <c r="U4" s="108">
        <v>96.1</v>
      </c>
      <c r="V4" s="108">
        <v>95.8</v>
      </c>
      <c r="W4" s="108">
        <v>93.7</v>
      </c>
      <c r="X4" s="108">
        <v>95.4</v>
      </c>
      <c r="Y4" s="108">
        <v>96.3</v>
      </c>
      <c r="Z4" s="84">
        <f t="shared" si="0"/>
        <v>91.47916666666667</v>
      </c>
      <c r="AA4" s="108">
        <v>71.1</v>
      </c>
      <c r="AB4" s="110">
        <v>0.4145833333333333</v>
      </c>
      <c r="AC4" s="6">
        <v>2</v>
      </c>
    </row>
    <row r="5" spans="1:29" ht="13.5" customHeight="1">
      <c r="A5" s="83">
        <v>3</v>
      </c>
      <c r="B5" s="108">
        <v>97.2</v>
      </c>
      <c r="C5" s="108">
        <v>97.1</v>
      </c>
      <c r="D5" s="108">
        <v>96.6</v>
      </c>
      <c r="E5" s="108">
        <v>96.6</v>
      </c>
      <c r="F5" s="108">
        <v>97.1</v>
      </c>
      <c r="G5" s="108">
        <v>96.7</v>
      </c>
      <c r="H5" s="108">
        <v>95.9</v>
      </c>
      <c r="I5" s="108">
        <v>86.3</v>
      </c>
      <c r="J5" s="108">
        <v>78.5</v>
      </c>
      <c r="K5" s="108">
        <v>71.2</v>
      </c>
      <c r="L5" s="108">
        <v>66.5</v>
      </c>
      <c r="M5" s="108">
        <v>69.6</v>
      </c>
      <c r="N5" s="108">
        <v>70.2</v>
      </c>
      <c r="O5" s="108">
        <v>72.5</v>
      </c>
      <c r="P5" s="108">
        <v>74</v>
      </c>
      <c r="Q5" s="108">
        <v>75.8</v>
      </c>
      <c r="R5" s="108">
        <v>81.1</v>
      </c>
      <c r="S5" s="108">
        <v>84.8</v>
      </c>
      <c r="T5" s="108">
        <v>85.3</v>
      </c>
      <c r="U5" s="108">
        <v>86.8</v>
      </c>
      <c r="V5" s="108">
        <v>92.7</v>
      </c>
      <c r="W5" s="108">
        <v>95.7</v>
      </c>
      <c r="X5" s="108">
        <v>95.4</v>
      </c>
      <c r="Y5" s="108">
        <v>96</v>
      </c>
      <c r="Z5" s="84">
        <f t="shared" si="0"/>
        <v>85.81666666666666</v>
      </c>
      <c r="AA5" s="108">
        <v>62.7</v>
      </c>
      <c r="AB5" s="110">
        <v>0.45555555555555555</v>
      </c>
      <c r="AC5" s="6">
        <v>3</v>
      </c>
    </row>
    <row r="6" spans="1:29" ht="13.5" customHeight="1">
      <c r="A6" s="83">
        <v>4</v>
      </c>
      <c r="B6" s="108">
        <v>96.1</v>
      </c>
      <c r="C6" s="108">
        <v>96.3</v>
      </c>
      <c r="D6" s="108">
        <v>96.4</v>
      </c>
      <c r="E6" s="108">
        <v>96.5</v>
      </c>
      <c r="F6" s="108">
        <v>96.6</v>
      </c>
      <c r="G6" s="108">
        <v>96.2</v>
      </c>
      <c r="H6" s="108">
        <v>92.5</v>
      </c>
      <c r="I6" s="108">
        <v>82.3</v>
      </c>
      <c r="J6" s="108">
        <v>80</v>
      </c>
      <c r="K6" s="108">
        <v>74.8</v>
      </c>
      <c r="L6" s="108">
        <v>77.5</v>
      </c>
      <c r="M6" s="108">
        <v>77.8</v>
      </c>
      <c r="N6" s="108">
        <v>79.1</v>
      </c>
      <c r="O6" s="108">
        <v>78.2</v>
      </c>
      <c r="P6" s="108">
        <v>78.9</v>
      </c>
      <c r="Q6" s="108">
        <v>86</v>
      </c>
      <c r="R6" s="108">
        <v>89.9</v>
      </c>
      <c r="S6" s="108">
        <v>93.3</v>
      </c>
      <c r="T6" s="108">
        <v>94.9</v>
      </c>
      <c r="U6" s="108">
        <v>95.3</v>
      </c>
      <c r="V6" s="108">
        <v>95</v>
      </c>
      <c r="W6" s="108">
        <v>95.2</v>
      </c>
      <c r="X6" s="108">
        <v>95.9</v>
      </c>
      <c r="Y6" s="108">
        <v>96.2</v>
      </c>
      <c r="Z6" s="84">
        <f t="shared" si="0"/>
        <v>89.20416666666667</v>
      </c>
      <c r="AA6" s="108">
        <v>71</v>
      </c>
      <c r="AB6" s="110">
        <v>0.4083333333333334</v>
      </c>
      <c r="AC6" s="6">
        <v>4</v>
      </c>
    </row>
    <row r="7" spans="1:29" ht="13.5" customHeight="1">
      <c r="A7" s="83">
        <v>5</v>
      </c>
      <c r="B7" s="108">
        <v>96.7</v>
      </c>
      <c r="C7" s="108">
        <v>96.5</v>
      </c>
      <c r="D7" s="108">
        <v>96</v>
      </c>
      <c r="E7" s="108">
        <v>96.6</v>
      </c>
      <c r="F7" s="108">
        <v>96.7</v>
      </c>
      <c r="G7" s="108">
        <v>96.8</v>
      </c>
      <c r="H7" s="108">
        <v>96.7</v>
      </c>
      <c r="I7" s="108">
        <v>95.9</v>
      </c>
      <c r="J7" s="108">
        <v>90.3</v>
      </c>
      <c r="K7" s="108">
        <v>87.9</v>
      </c>
      <c r="L7" s="108">
        <v>84.6</v>
      </c>
      <c r="M7" s="108">
        <v>87.4</v>
      </c>
      <c r="N7" s="108">
        <v>82.8</v>
      </c>
      <c r="O7" s="108">
        <v>81.8</v>
      </c>
      <c r="P7" s="108">
        <v>80.3</v>
      </c>
      <c r="Q7" s="108">
        <v>86</v>
      </c>
      <c r="R7" s="108">
        <v>90.8</v>
      </c>
      <c r="S7" s="108">
        <v>95</v>
      </c>
      <c r="T7" s="108">
        <v>96</v>
      </c>
      <c r="U7" s="108">
        <v>96.4</v>
      </c>
      <c r="V7" s="108">
        <v>96.6</v>
      </c>
      <c r="W7" s="108">
        <v>95.8</v>
      </c>
      <c r="X7" s="108">
        <v>96.1</v>
      </c>
      <c r="Y7" s="108">
        <v>97.3</v>
      </c>
      <c r="Z7" s="84">
        <f t="shared" si="0"/>
        <v>92.375</v>
      </c>
      <c r="AA7" s="108">
        <v>77.2</v>
      </c>
      <c r="AB7" s="110">
        <v>0.6041666666666666</v>
      </c>
      <c r="AC7" s="6">
        <v>5</v>
      </c>
    </row>
    <row r="8" spans="1:29" ht="13.5" customHeight="1">
      <c r="A8" s="83">
        <v>6</v>
      </c>
      <c r="B8" s="108">
        <v>97.4</v>
      </c>
      <c r="C8" s="108">
        <v>97.3</v>
      </c>
      <c r="D8" s="108">
        <v>97.3</v>
      </c>
      <c r="E8" s="108">
        <v>97.5</v>
      </c>
      <c r="F8" s="108">
        <v>97.6</v>
      </c>
      <c r="G8" s="108">
        <v>97.6</v>
      </c>
      <c r="H8" s="108">
        <v>97.4</v>
      </c>
      <c r="I8" s="108">
        <v>94.2</v>
      </c>
      <c r="J8" s="108">
        <v>83.7</v>
      </c>
      <c r="K8" s="108">
        <v>71.4</v>
      </c>
      <c r="L8" s="108">
        <v>71.1</v>
      </c>
      <c r="M8" s="108">
        <v>68.8</v>
      </c>
      <c r="N8" s="108">
        <v>68.7</v>
      </c>
      <c r="O8" s="108">
        <v>64.5</v>
      </c>
      <c r="P8" s="108">
        <v>66.1</v>
      </c>
      <c r="Q8" s="108">
        <v>66</v>
      </c>
      <c r="R8" s="108">
        <v>69.6</v>
      </c>
      <c r="S8" s="108">
        <v>83.1</v>
      </c>
      <c r="T8" s="108">
        <v>91.2</v>
      </c>
      <c r="U8" s="108">
        <v>94.2</v>
      </c>
      <c r="V8" s="108">
        <v>94.8</v>
      </c>
      <c r="W8" s="108">
        <v>94.1</v>
      </c>
      <c r="X8" s="108">
        <v>95.7</v>
      </c>
      <c r="Y8" s="108">
        <v>95.1</v>
      </c>
      <c r="Z8" s="84">
        <f t="shared" si="0"/>
        <v>85.60000000000001</v>
      </c>
      <c r="AA8" s="108">
        <v>61.9</v>
      </c>
      <c r="AB8" s="110">
        <v>0.5993055555555555</v>
      </c>
      <c r="AC8" s="6">
        <v>6</v>
      </c>
    </row>
    <row r="9" spans="1:29" ht="13.5" customHeight="1">
      <c r="A9" s="83">
        <v>7</v>
      </c>
      <c r="B9" s="108">
        <v>96.2</v>
      </c>
      <c r="C9" s="108">
        <v>97.2</v>
      </c>
      <c r="D9" s="108">
        <v>96.6</v>
      </c>
      <c r="E9" s="108">
        <v>97.1</v>
      </c>
      <c r="F9" s="108">
        <v>97.1</v>
      </c>
      <c r="G9" s="108">
        <v>97.3</v>
      </c>
      <c r="H9" s="108">
        <v>97.3</v>
      </c>
      <c r="I9" s="108">
        <v>97.2</v>
      </c>
      <c r="J9" s="108">
        <v>97.2</v>
      </c>
      <c r="K9" s="108">
        <v>97.5</v>
      </c>
      <c r="L9" s="108">
        <v>92.5</v>
      </c>
      <c r="M9" s="108">
        <v>89.6</v>
      </c>
      <c r="N9" s="108">
        <v>81.4</v>
      </c>
      <c r="O9" s="108">
        <v>77.1</v>
      </c>
      <c r="P9" s="108">
        <v>80.6</v>
      </c>
      <c r="Q9" s="108">
        <v>81.1</v>
      </c>
      <c r="R9" s="108">
        <v>85.8</v>
      </c>
      <c r="S9" s="108">
        <v>88.1</v>
      </c>
      <c r="T9" s="108">
        <v>95.4</v>
      </c>
      <c r="U9" s="108">
        <v>96.5</v>
      </c>
      <c r="V9" s="108">
        <v>97.1</v>
      </c>
      <c r="W9" s="108">
        <v>97.5</v>
      </c>
      <c r="X9" s="108">
        <v>96.9</v>
      </c>
      <c r="Y9" s="108">
        <v>97.4</v>
      </c>
      <c r="Z9" s="84">
        <f t="shared" si="0"/>
        <v>92.82083333333333</v>
      </c>
      <c r="AA9" s="108">
        <v>75.7</v>
      </c>
      <c r="AB9" s="110">
        <v>0.5888888888888889</v>
      </c>
      <c r="AC9" s="6">
        <v>7</v>
      </c>
    </row>
    <row r="10" spans="1:29" ht="13.5" customHeight="1">
      <c r="A10" s="83">
        <v>8</v>
      </c>
      <c r="B10" s="108">
        <v>97</v>
      </c>
      <c r="C10" s="108">
        <v>97.6</v>
      </c>
      <c r="D10" s="108">
        <v>97.7</v>
      </c>
      <c r="E10" s="108">
        <v>97.7</v>
      </c>
      <c r="F10" s="108">
        <v>97.7</v>
      </c>
      <c r="G10" s="108">
        <v>97.7</v>
      </c>
      <c r="H10" s="108">
        <v>97.6</v>
      </c>
      <c r="I10" s="108">
        <v>91.2</v>
      </c>
      <c r="J10" s="108">
        <v>78.3</v>
      </c>
      <c r="K10" s="108">
        <v>81.3</v>
      </c>
      <c r="L10" s="108">
        <v>76.6</v>
      </c>
      <c r="M10" s="108">
        <v>79.2</v>
      </c>
      <c r="N10" s="108">
        <v>80.1</v>
      </c>
      <c r="O10" s="108">
        <v>83.9</v>
      </c>
      <c r="P10" s="108">
        <v>78.5</v>
      </c>
      <c r="Q10" s="108">
        <v>90.1</v>
      </c>
      <c r="R10" s="108">
        <v>95.1</v>
      </c>
      <c r="S10" s="108">
        <v>95.1</v>
      </c>
      <c r="T10" s="108">
        <v>95.7</v>
      </c>
      <c r="U10" s="108">
        <v>96.4</v>
      </c>
      <c r="V10" s="108">
        <v>96.9</v>
      </c>
      <c r="W10" s="108">
        <v>96.9</v>
      </c>
      <c r="X10" s="108">
        <v>91.6</v>
      </c>
      <c r="Y10" s="108">
        <v>92.2</v>
      </c>
      <c r="Z10" s="84">
        <f t="shared" si="0"/>
        <v>90.92083333333333</v>
      </c>
      <c r="AA10" s="108">
        <v>75.7</v>
      </c>
      <c r="AB10" s="110">
        <v>0.4263888888888889</v>
      </c>
      <c r="AC10" s="6">
        <v>8</v>
      </c>
    </row>
    <row r="11" spans="1:29" ht="13.5" customHeight="1">
      <c r="A11" s="83">
        <v>9</v>
      </c>
      <c r="B11" s="108">
        <v>96</v>
      </c>
      <c r="C11" s="108">
        <v>95.9</v>
      </c>
      <c r="D11" s="108">
        <v>95.3</v>
      </c>
      <c r="E11" s="108">
        <v>95.8</v>
      </c>
      <c r="F11" s="108">
        <v>92.9</v>
      </c>
      <c r="G11" s="108">
        <v>91.1</v>
      </c>
      <c r="H11" s="108">
        <v>90.7</v>
      </c>
      <c r="I11" s="108">
        <v>82.8</v>
      </c>
      <c r="J11" s="108">
        <v>76.7</v>
      </c>
      <c r="K11" s="108">
        <v>67.2</v>
      </c>
      <c r="L11" s="108">
        <v>67.5</v>
      </c>
      <c r="M11" s="108">
        <v>71.3</v>
      </c>
      <c r="N11" s="108">
        <v>69.4</v>
      </c>
      <c r="O11" s="108">
        <v>71.6</v>
      </c>
      <c r="P11" s="108">
        <v>70.7</v>
      </c>
      <c r="Q11" s="108">
        <v>77.9</v>
      </c>
      <c r="R11" s="108">
        <v>81.6</v>
      </c>
      <c r="S11" s="108">
        <v>85.5</v>
      </c>
      <c r="T11" s="108">
        <v>86.1</v>
      </c>
      <c r="U11" s="108">
        <v>93.9</v>
      </c>
      <c r="V11" s="108">
        <v>95.7</v>
      </c>
      <c r="W11" s="108">
        <v>96.5</v>
      </c>
      <c r="X11" s="108">
        <v>96.8</v>
      </c>
      <c r="Y11" s="108">
        <v>97.3</v>
      </c>
      <c r="Z11" s="84">
        <f t="shared" si="0"/>
        <v>85.25833333333334</v>
      </c>
      <c r="AA11" s="108">
        <v>62.9</v>
      </c>
      <c r="AB11" s="110">
        <v>0.4284722222222222</v>
      </c>
      <c r="AC11" s="6">
        <v>9</v>
      </c>
    </row>
    <row r="12" spans="1:29" ht="13.5" customHeight="1">
      <c r="A12" s="86">
        <v>10</v>
      </c>
      <c r="B12" s="109">
        <v>97.3</v>
      </c>
      <c r="C12" s="109">
        <v>96</v>
      </c>
      <c r="D12" s="109">
        <v>96.8</v>
      </c>
      <c r="E12" s="109">
        <v>96.5</v>
      </c>
      <c r="F12" s="109">
        <v>96.9</v>
      </c>
      <c r="G12" s="109">
        <v>96.5</v>
      </c>
      <c r="H12" s="109">
        <v>95.6</v>
      </c>
      <c r="I12" s="109">
        <v>92</v>
      </c>
      <c r="J12" s="109">
        <v>87.2</v>
      </c>
      <c r="K12" s="109">
        <v>83.2</v>
      </c>
      <c r="L12" s="109">
        <v>79.3</v>
      </c>
      <c r="M12" s="109">
        <v>80</v>
      </c>
      <c r="N12" s="109">
        <v>84.6</v>
      </c>
      <c r="O12" s="109">
        <v>87.4</v>
      </c>
      <c r="P12" s="109">
        <v>78</v>
      </c>
      <c r="Q12" s="109">
        <v>81.8</v>
      </c>
      <c r="R12" s="109">
        <v>88.2</v>
      </c>
      <c r="S12" s="109">
        <v>91.3</v>
      </c>
      <c r="T12" s="109">
        <v>95.1</v>
      </c>
      <c r="U12" s="109">
        <v>95.6</v>
      </c>
      <c r="V12" s="109">
        <v>95.1</v>
      </c>
      <c r="W12" s="109">
        <v>96.1</v>
      </c>
      <c r="X12" s="109">
        <v>96.4</v>
      </c>
      <c r="Y12" s="109">
        <v>97.2</v>
      </c>
      <c r="Z12" s="87">
        <f t="shared" si="0"/>
        <v>91.00416666666665</v>
      </c>
      <c r="AA12" s="109">
        <v>73.2</v>
      </c>
      <c r="AB12" s="111">
        <v>0.4618055555555556</v>
      </c>
      <c r="AC12" s="6">
        <v>10</v>
      </c>
    </row>
    <row r="13" spans="1:29" ht="13.5" customHeight="1">
      <c r="A13" s="83">
        <v>11</v>
      </c>
      <c r="B13" s="108">
        <v>97.2</v>
      </c>
      <c r="C13" s="108">
        <v>97.5</v>
      </c>
      <c r="D13" s="108">
        <v>96</v>
      </c>
      <c r="E13" s="108">
        <v>97.5</v>
      </c>
      <c r="F13" s="108">
        <v>97.3</v>
      </c>
      <c r="G13" s="108">
        <v>97.5</v>
      </c>
      <c r="H13" s="108">
        <v>97.5</v>
      </c>
      <c r="I13" s="108">
        <v>96.9</v>
      </c>
      <c r="J13" s="108">
        <v>96.7</v>
      </c>
      <c r="K13" s="108">
        <v>96</v>
      </c>
      <c r="L13" s="108">
        <v>91.7</v>
      </c>
      <c r="M13" s="108">
        <v>81.4</v>
      </c>
      <c r="N13" s="108">
        <v>82.2</v>
      </c>
      <c r="O13" s="108">
        <v>88.4</v>
      </c>
      <c r="P13" s="108">
        <v>95.8</v>
      </c>
      <c r="Q13" s="108">
        <v>94.6</v>
      </c>
      <c r="R13" s="108">
        <v>91.8</v>
      </c>
      <c r="S13" s="108">
        <v>92.2</v>
      </c>
      <c r="T13" s="108">
        <v>96.9</v>
      </c>
      <c r="U13" s="108">
        <v>97.4</v>
      </c>
      <c r="V13" s="108">
        <v>97.4</v>
      </c>
      <c r="W13" s="108">
        <v>97.3</v>
      </c>
      <c r="X13" s="108">
        <v>97.6</v>
      </c>
      <c r="Y13" s="108">
        <v>97.6</v>
      </c>
      <c r="Z13" s="84">
        <f t="shared" si="0"/>
        <v>94.68333333333334</v>
      </c>
      <c r="AA13" s="108">
        <v>78.7</v>
      </c>
      <c r="AB13" s="110">
        <v>0.5166666666666667</v>
      </c>
      <c r="AC13" s="5">
        <v>11</v>
      </c>
    </row>
    <row r="14" spans="1:29" ht="13.5" customHeight="1">
      <c r="A14" s="83">
        <v>12</v>
      </c>
      <c r="B14" s="108">
        <v>97.6</v>
      </c>
      <c r="C14" s="108">
        <v>97.6</v>
      </c>
      <c r="D14" s="108">
        <v>97.7</v>
      </c>
      <c r="E14" s="108">
        <v>97.7</v>
      </c>
      <c r="F14" s="108">
        <v>97.7</v>
      </c>
      <c r="G14" s="108">
        <v>97.7</v>
      </c>
      <c r="H14" s="108">
        <v>97.7</v>
      </c>
      <c r="I14" s="108">
        <v>95.6</v>
      </c>
      <c r="J14" s="108">
        <v>76.1</v>
      </c>
      <c r="K14" s="108">
        <v>71.3</v>
      </c>
      <c r="L14" s="108">
        <v>62.7</v>
      </c>
      <c r="M14" s="108">
        <v>62.3</v>
      </c>
      <c r="N14" s="108">
        <v>60.1</v>
      </c>
      <c r="O14" s="108">
        <v>73.6</v>
      </c>
      <c r="P14" s="108">
        <v>94.9</v>
      </c>
      <c r="Q14" s="108">
        <v>87.6</v>
      </c>
      <c r="R14" s="108">
        <v>89.6</v>
      </c>
      <c r="S14" s="108">
        <v>88.7</v>
      </c>
      <c r="T14" s="108">
        <v>95.3</v>
      </c>
      <c r="U14" s="108">
        <v>91.4</v>
      </c>
      <c r="V14" s="108">
        <v>95.6</v>
      </c>
      <c r="W14" s="108">
        <v>97.1</v>
      </c>
      <c r="X14" s="108">
        <v>97.4</v>
      </c>
      <c r="Y14" s="108">
        <v>97.6</v>
      </c>
      <c r="Z14" s="84">
        <f t="shared" si="0"/>
        <v>88.35833333333333</v>
      </c>
      <c r="AA14" s="108">
        <v>50</v>
      </c>
      <c r="AB14" s="110">
        <v>0.5104166666666666</v>
      </c>
      <c r="AC14" s="6">
        <v>12</v>
      </c>
    </row>
    <row r="15" spans="1:29" ht="13.5" customHeight="1">
      <c r="A15" s="83">
        <v>13</v>
      </c>
      <c r="B15" s="108">
        <v>97.6</v>
      </c>
      <c r="C15" s="108">
        <v>97.6</v>
      </c>
      <c r="D15" s="108">
        <v>97.6</v>
      </c>
      <c r="E15" s="108">
        <v>97.6</v>
      </c>
      <c r="F15" s="108">
        <v>97.6</v>
      </c>
      <c r="G15" s="108">
        <v>97.6</v>
      </c>
      <c r="H15" s="108">
        <v>96.8</v>
      </c>
      <c r="I15" s="108">
        <v>90.4</v>
      </c>
      <c r="J15" s="108">
        <v>78.9</v>
      </c>
      <c r="K15" s="108">
        <v>65.9</v>
      </c>
      <c r="L15" s="108">
        <v>75.6</v>
      </c>
      <c r="M15" s="108">
        <v>66.5</v>
      </c>
      <c r="N15" s="108">
        <v>68.5</v>
      </c>
      <c r="O15" s="108">
        <v>58.4</v>
      </c>
      <c r="P15" s="108">
        <v>61.4</v>
      </c>
      <c r="Q15" s="108">
        <v>68.2</v>
      </c>
      <c r="R15" s="108">
        <v>96.7</v>
      </c>
      <c r="S15" s="108">
        <v>96.1</v>
      </c>
      <c r="T15" s="108">
        <v>97.2</v>
      </c>
      <c r="U15" s="108">
        <v>97</v>
      </c>
      <c r="V15" s="108">
        <v>97.5</v>
      </c>
      <c r="W15" s="108">
        <v>97.5</v>
      </c>
      <c r="X15" s="108">
        <v>97.6</v>
      </c>
      <c r="Y15" s="108">
        <v>97.6</v>
      </c>
      <c r="Z15" s="84">
        <f t="shared" si="0"/>
        <v>87.22500000000001</v>
      </c>
      <c r="AA15" s="108">
        <v>53.1</v>
      </c>
      <c r="AB15" s="110">
        <v>0.576388888888889</v>
      </c>
      <c r="AC15" s="6">
        <v>13</v>
      </c>
    </row>
    <row r="16" spans="1:29" ht="13.5" customHeight="1">
      <c r="A16" s="83">
        <v>14</v>
      </c>
      <c r="B16" s="108">
        <v>97.6</v>
      </c>
      <c r="C16" s="108">
        <v>97.6</v>
      </c>
      <c r="D16" s="108" t="s">
        <v>33</v>
      </c>
      <c r="E16" s="108">
        <v>97.6</v>
      </c>
      <c r="F16" s="108">
        <v>97.5</v>
      </c>
      <c r="G16" s="108">
        <v>97.6</v>
      </c>
      <c r="H16" s="108">
        <v>96.6</v>
      </c>
      <c r="I16" s="108">
        <v>90.3</v>
      </c>
      <c r="J16" s="108">
        <v>77.3</v>
      </c>
      <c r="K16" s="108">
        <v>68.9</v>
      </c>
      <c r="L16" s="108">
        <v>59</v>
      </c>
      <c r="M16" s="108">
        <v>66.4</v>
      </c>
      <c r="N16" s="108">
        <v>59.6</v>
      </c>
      <c r="O16" s="108">
        <v>73.8</v>
      </c>
      <c r="P16" s="108">
        <v>69.6</v>
      </c>
      <c r="Q16" s="108">
        <v>69.5</v>
      </c>
      <c r="R16" s="108">
        <v>92.3</v>
      </c>
      <c r="S16" s="108">
        <v>95.3</v>
      </c>
      <c r="T16" s="108">
        <v>96.1</v>
      </c>
      <c r="U16" s="108">
        <v>96.6</v>
      </c>
      <c r="V16" s="108">
        <v>97</v>
      </c>
      <c r="W16" s="108">
        <v>97.1</v>
      </c>
      <c r="X16" s="108">
        <v>97.5</v>
      </c>
      <c r="Y16" s="108">
        <v>96.3</v>
      </c>
      <c r="Z16" s="84">
        <f t="shared" si="0"/>
        <v>86.39565217391302</v>
      </c>
      <c r="AA16" s="108">
        <v>52.3</v>
      </c>
      <c r="AB16" s="110">
        <v>0.47291666666666665</v>
      </c>
      <c r="AC16" s="6">
        <v>14</v>
      </c>
    </row>
    <row r="17" spans="1:29" ht="13.5" customHeight="1">
      <c r="A17" s="83">
        <v>15</v>
      </c>
      <c r="B17" s="108">
        <v>96.2</v>
      </c>
      <c r="C17" s="108">
        <v>95.9</v>
      </c>
      <c r="D17" s="108">
        <v>96.1</v>
      </c>
      <c r="E17" s="108">
        <v>96.8</v>
      </c>
      <c r="F17" s="108">
        <v>97</v>
      </c>
      <c r="G17" s="108">
        <v>96.6</v>
      </c>
      <c r="H17" s="108">
        <v>95.4</v>
      </c>
      <c r="I17" s="108">
        <v>88.7</v>
      </c>
      <c r="J17" s="108">
        <v>75.1</v>
      </c>
      <c r="K17" s="108">
        <v>74.6</v>
      </c>
      <c r="L17" s="108">
        <v>74.1</v>
      </c>
      <c r="M17" s="108">
        <v>75</v>
      </c>
      <c r="N17" s="108">
        <v>72.7</v>
      </c>
      <c r="O17" s="108">
        <v>73.3</v>
      </c>
      <c r="P17" s="108">
        <v>73.3</v>
      </c>
      <c r="Q17" s="108">
        <v>83.7</v>
      </c>
      <c r="R17" s="108">
        <v>91</v>
      </c>
      <c r="S17" s="108">
        <v>95</v>
      </c>
      <c r="T17" s="108">
        <v>96.3</v>
      </c>
      <c r="U17" s="108">
        <v>96.9</v>
      </c>
      <c r="V17" s="108">
        <v>97.2</v>
      </c>
      <c r="W17" s="108">
        <v>97.2</v>
      </c>
      <c r="X17" s="108">
        <v>96.7</v>
      </c>
      <c r="Y17" s="108">
        <v>97</v>
      </c>
      <c r="Z17" s="84">
        <f t="shared" si="0"/>
        <v>88.825</v>
      </c>
      <c r="AA17" s="108">
        <v>69.4</v>
      </c>
      <c r="AB17" s="110">
        <v>0.45555555555555555</v>
      </c>
      <c r="AC17" s="6">
        <v>15</v>
      </c>
    </row>
    <row r="18" spans="1:29" ht="13.5" customHeight="1">
      <c r="A18" s="83">
        <v>16</v>
      </c>
      <c r="B18" s="108">
        <v>97.5</v>
      </c>
      <c r="C18" s="108">
        <v>97.4</v>
      </c>
      <c r="D18" s="108">
        <v>97.3</v>
      </c>
      <c r="E18" s="108">
        <v>97</v>
      </c>
      <c r="F18" s="108">
        <v>97.5</v>
      </c>
      <c r="G18" s="108">
        <v>97.6</v>
      </c>
      <c r="H18" s="108">
        <v>97</v>
      </c>
      <c r="I18" s="108">
        <v>94.3</v>
      </c>
      <c r="J18" s="108">
        <v>83.6</v>
      </c>
      <c r="K18" s="108">
        <v>75.3</v>
      </c>
      <c r="L18" s="108">
        <v>66.8</v>
      </c>
      <c r="M18" s="108">
        <v>59.1</v>
      </c>
      <c r="N18" s="108">
        <v>58.9</v>
      </c>
      <c r="O18" s="108">
        <v>82</v>
      </c>
      <c r="P18" s="108">
        <v>89.6</v>
      </c>
      <c r="Q18" s="108">
        <v>87.9</v>
      </c>
      <c r="R18" s="108">
        <v>93.2</v>
      </c>
      <c r="S18" s="108">
        <v>96.1</v>
      </c>
      <c r="T18" s="108">
        <v>96.5</v>
      </c>
      <c r="U18" s="108">
        <v>95.8</v>
      </c>
      <c r="V18" s="108">
        <v>96</v>
      </c>
      <c r="W18" s="108">
        <v>96</v>
      </c>
      <c r="X18" s="108">
        <v>96.7</v>
      </c>
      <c r="Y18" s="108">
        <v>96</v>
      </c>
      <c r="Z18" s="84">
        <f t="shared" si="0"/>
        <v>89.37916666666666</v>
      </c>
      <c r="AA18" s="108">
        <v>52.3</v>
      </c>
      <c r="AB18" s="110">
        <v>0.47500000000000003</v>
      </c>
      <c r="AC18" s="6">
        <v>16</v>
      </c>
    </row>
    <row r="19" spans="1:29" ht="13.5" customHeight="1">
      <c r="A19" s="83">
        <v>17</v>
      </c>
      <c r="B19" s="108">
        <v>96.2</v>
      </c>
      <c r="C19" s="108">
        <v>95.5</v>
      </c>
      <c r="D19" s="108">
        <v>96.4</v>
      </c>
      <c r="E19" s="108">
        <v>96.3</v>
      </c>
      <c r="F19" s="108">
        <v>96.7</v>
      </c>
      <c r="G19" s="108">
        <v>96.5</v>
      </c>
      <c r="H19" s="108">
        <v>93.9</v>
      </c>
      <c r="I19" s="108">
        <v>76.2</v>
      </c>
      <c r="J19" s="108">
        <v>63.6</v>
      </c>
      <c r="K19" s="108">
        <v>59.1</v>
      </c>
      <c r="L19" s="108">
        <v>46.9</v>
      </c>
      <c r="M19" s="108">
        <v>45</v>
      </c>
      <c r="N19" s="108">
        <v>49.6</v>
      </c>
      <c r="O19" s="108">
        <v>45.1</v>
      </c>
      <c r="P19" s="108">
        <v>52.7</v>
      </c>
      <c r="Q19" s="108">
        <v>59.9</v>
      </c>
      <c r="R19" s="108">
        <v>69.1</v>
      </c>
      <c r="S19" s="108">
        <v>72.3</v>
      </c>
      <c r="T19" s="108">
        <v>75</v>
      </c>
      <c r="U19" s="108">
        <v>75.8</v>
      </c>
      <c r="V19" s="108">
        <v>86.7</v>
      </c>
      <c r="W19" s="108">
        <v>88.1</v>
      </c>
      <c r="X19" s="108">
        <v>83.4</v>
      </c>
      <c r="Y19" s="108">
        <v>74.7</v>
      </c>
      <c r="Z19" s="84">
        <f t="shared" si="0"/>
        <v>74.77916666666667</v>
      </c>
      <c r="AA19" s="108">
        <v>39.4</v>
      </c>
      <c r="AB19" s="110">
        <v>0.48541666666666666</v>
      </c>
      <c r="AC19" s="6">
        <v>17</v>
      </c>
    </row>
    <row r="20" spans="1:29" ht="13.5" customHeight="1">
      <c r="A20" s="83">
        <v>18</v>
      </c>
      <c r="B20" s="108">
        <v>84.1</v>
      </c>
      <c r="C20" s="108">
        <v>85.4</v>
      </c>
      <c r="D20" s="108">
        <v>84.9</v>
      </c>
      <c r="E20" s="108">
        <v>89.7</v>
      </c>
      <c r="F20" s="108">
        <v>88.5</v>
      </c>
      <c r="G20" s="108">
        <v>89.9</v>
      </c>
      <c r="H20" s="108">
        <v>87.8</v>
      </c>
      <c r="I20" s="108">
        <v>82.7</v>
      </c>
      <c r="J20" s="108">
        <v>65</v>
      </c>
      <c r="K20" s="108">
        <v>62.8</v>
      </c>
      <c r="L20" s="108">
        <v>58.7</v>
      </c>
      <c r="M20" s="108">
        <v>56.8</v>
      </c>
      <c r="N20" s="108">
        <v>53.8</v>
      </c>
      <c r="O20" s="108">
        <v>64.1</v>
      </c>
      <c r="P20" s="108">
        <v>69.3</v>
      </c>
      <c r="Q20" s="108">
        <v>81.4</v>
      </c>
      <c r="R20" s="108">
        <v>87.2</v>
      </c>
      <c r="S20" s="108">
        <v>90.6</v>
      </c>
      <c r="T20" s="108">
        <v>94.1</v>
      </c>
      <c r="U20" s="108">
        <v>95.6</v>
      </c>
      <c r="V20" s="108">
        <v>95.2</v>
      </c>
      <c r="W20" s="108">
        <v>95.1</v>
      </c>
      <c r="X20" s="108">
        <v>95.8</v>
      </c>
      <c r="Y20" s="108">
        <v>96.1</v>
      </c>
      <c r="Z20" s="84">
        <f t="shared" si="0"/>
        <v>81.44166666666665</v>
      </c>
      <c r="AA20" s="108">
        <v>44.5</v>
      </c>
      <c r="AB20" s="110">
        <v>0.5243055555555556</v>
      </c>
      <c r="AC20" s="6">
        <v>18</v>
      </c>
    </row>
    <row r="21" spans="1:29" ht="13.5" customHeight="1">
      <c r="A21" s="83">
        <v>19</v>
      </c>
      <c r="B21" s="108">
        <v>95.9</v>
      </c>
      <c r="C21" s="108">
        <v>96.6</v>
      </c>
      <c r="D21" s="108">
        <v>96.5</v>
      </c>
      <c r="E21" s="108">
        <v>96</v>
      </c>
      <c r="F21" s="108">
        <v>96.9</v>
      </c>
      <c r="G21" s="108">
        <v>96.9</v>
      </c>
      <c r="H21" s="108">
        <v>93.2</v>
      </c>
      <c r="I21" s="108">
        <v>79.7</v>
      </c>
      <c r="J21" s="108">
        <v>66.5</v>
      </c>
      <c r="K21" s="108">
        <v>48.7</v>
      </c>
      <c r="L21" s="108">
        <v>48.8</v>
      </c>
      <c r="M21" s="108">
        <v>43</v>
      </c>
      <c r="N21" s="108">
        <v>48.1</v>
      </c>
      <c r="O21" s="108">
        <v>47.5</v>
      </c>
      <c r="P21" s="108">
        <v>56.2</v>
      </c>
      <c r="Q21" s="108">
        <v>72.6</v>
      </c>
      <c r="R21" s="108">
        <v>84.1</v>
      </c>
      <c r="S21" s="108">
        <v>90.5</v>
      </c>
      <c r="T21" s="108">
        <v>93.7</v>
      </c>
      <c r="U21" s="108">
        <v>94.5</v>
      </c>
      <c r="V21" s="108">
        <v>95.7</v>
      </c>
      <c r="W21" s="108">
        <v>95.6</v>
      </c>
      <c r="X21" s="108">
        <v>96.1</v>
      </c>
      <c r="Y21" s="108">
        <v>95.4</v>
      </c>
      <c r="Z21" s="84">
        <f t="shared" si="0"/>
        <v>80.3625</v>
      </c>
      <c r="AA21" s="108">
        <v>40.6</v>
      </c>
      <c r="AB21" s="110">
        <v>0.5006944444444444</v>
      </c>
      <c r="AC21" s="6">
        <v>19</v>
      </c>
    </row>
    <row r="22" spans="1:29" ht="13.5" customHeight="1">
      <c r="A22" s="86">
        <v>20</v>
      </c>
      <c r="B22" s="109">
        <v>95.7</v>
      </c>
      <c r="C22" s="109">
        <v>95.6</v>
      </c>
      <c r="D22" s="109">
        <v>95.7</v>
      </c>
      <c r="E22" s="109">
        <v>96.8</v>
      </c>
      <c r="F22" s="109">
        <v>97</v>
      </c>
      <c r="G22" s="109">
        <v>96.5</v>
      </c>
      <c r="H22" s="109">
        <v>93.9</v>
      </c>
      <c r="I22" s="109">
        <v>90.5</v>
      </c>
      <c r="J22" s="109">
        <v>83.2</v>
      </c>
      <c r="K22" s="109">
        <v>74</v>
      </c>
      <c r="L22" s="109">
        <v>74.1</v>
      </c>
      <c r="M22" s="109">
        <v>66.9</v>
      </c>
      <c r="N22" s="109">
        <v>66</v>
      </c>
      <c r="O22" s="109">
        <v>60.9</v>
      </c>
      <c r="P22" s="109">
        <v>60.4</v>
      </c>
      <c r="Q22" s="109">
        <v>72.3</v>
      </c>
      <c r="R22" s="109">
        <v>80.9</v>
      </c>
      <c r="S22" s="109">
        <v>91.7</v>
      </c>
      <c r="T22" s="109">
        <v>95.4</v>
      </c>
      <c r="U22" s="109">
        <v>96.4</v>
      </c>
      <c r="V22" s="109">
        <v>96.7</v>
      </c>
      <c r="W22" s="109">
        <v>95.9</v>
      </c>
      <c r="X22" s="109">
        <v>95.1</v>
      </c>
      <c r="Y22" s="109">
        <v>95.1</v>
      </c>
      <c r="Z22" s="87">
        <f t="shared" si="0"/>
        <v>86.11250000000003</v>
      </c>
      <c r="AA22" s="109">
        <v>56.5</v>
      </c>
      <c r="AB22" s="111">
        <v>0.6027777777777777</v>
      </c>
      <c r="AC22" s="6">
        <v>20</v>
      </c>
    </row>
    <row r="23" spans="1:29" ht="13.5" customHeight="1">
      <c r="A23" s="83">
        <v>21</v>
      </c>
      <c r="B23" s="108">
        <v>95.1</v>
      </c>
      <c r="C23" s="108">
        <v>95.1</v>
      </c>
      <c r="D23" s="108">
        <v>96.2</v>
      </c>
      <c r="E23" s="108">
        <v>96.4</v>
      </c>
      <c r="F23" s="108">
        <v>96.8</v>
      </c>
      <c r="G23" s="108">
        <v>97.4</v>
      </c>
      <c r="H23" s="108">
        <v>93.3</v>
      </c>
      <c r="I23" s="108">
        <v>81</v>
      </c>
      <c r="J23" s="108">
        <v>69.7</v>
      </c>
      <c r="K23" s="108">
        <v>51.2</v>
      </c>
      <c r="L23" s="108">
        <v>47.1</v>
      </c>
      <c r="M23" s="108">
        <v>57.1</v>
      </c>
      <c r="N23" s="108">
        <v>56</v>
      </c>
      <c r="O23" s="108">
        <v>61.7</v>
      </c>
      <c r="P23" s="108">
        <v>53.4</v>
      </c>
      <c r="Q23" s="108">
        <v>59.6</v>
      </c>
      <c r="R23" s="108">
        <v>70.8</v>
      </c>
      <c r="S23" s="108">
        <v>85.6</v>
      </c>
      <c r="T23" s="108">
        <v>93</v>
      </c>
      <c r="U23" s="108">
        <v>95.1</v>
      </c>
      <c r="V23" s="108">
        <v>96.1</v>
      </c>
      <c r="W23" s="108">
        <v>96.3</v>
      </c>
      <c r="X23" s="108">
        <v>96.4</v>
      </c>
      <c r="Y23" s="108">
        <v>96.7</v>
      </c>
      <c r="Z23" s="84">
        <f t="shared" si="0"/>
        <v>80.71249999999999</v>
      </c>
      <c r="AA23" s="108">
        <v>44</v>
      </c>
      <c r="AB23" s="110">
        <v>0.4368055555555555</v>
      </c>
      <c r="AC23" s="5">
        <v>21</v>
      </c>
    </row>
    <row r="24" spans="1:29" ht="13.5" customHeight="1">
      <c r="A24" s="83">
        <v>22</v>
      </c>
      <c r="B24" s="108">
        <v>97</v>
      </c>
      <c r="C24" s="108">
        <v>96.7</v>
      </c>
      <c r="D24" s="108">
        <v>96.3</v>
      </c>
      <c r="E24" s="108">
        <v>95.5</v>
      </c>
      <c r="F24" s="108">
        <v>95.8</v>
      </c>
      <c r="G24" s="108">
        <v>96</v>
      </c>
      <c r="H24" s="108">
        <v>93.3</v>
      </c>
      <c r="I24" s="108">
        <v>84.5</v>
      </c>
      <c r="J24" s="108">
        <v>75.7</v>
      </c>
      <c r="K24" s="108">
        <v>52.7</v>
      </c>
      <c r="L24" s="108">
        <v>50.3</v>
      </c>
      <c r="M24" s="108">
        <v>58.8</v>
      </c>
      <c r="N24" s="108">
        <v>60</v>
      </c>
      <c r="O24" s="108">
        <v>71</v>
      </c>
      <c r="P24" s="108">
        <v>74.5</v>
      </c>
      <c r="Q24" s="108">
        <v>75.2</v>
      </c>
      <c r="R24" s="108">
        <v>87.8</v>
      </c>
      <c r="S24" s="108">
        <v>86.3</v>
      </c>
      <c r="T24" s="108">
        <v>94.2</v>
      </c>
      <c r="U24" s="108">
        <v>95.6</v>
      </c>
      <c r="V24" s="108">
        <v>96.7</v>
      </c>
      <c r="W24" s="108">
        <v>96.8</v>
      </c>
      <c r="X24" s="108">
        <v>97</v>
      </c>
      <c r="Y24" s="108">
        <v>96.8</v>
      </c>
      <c r="Z24" s="84">
        <f t="shared" si="0"/>
        <v>84.35416666666666</v>
      </c>
      <c r="AA24" s="108">
        <v>47.8</v>
      </c>
      <c r="AB24" s="110">
        <v>0.41805555555555557</v>
      </c>
      <c r="AC24" s="6">
        <v>22</v>
      </c>
    </row>
    <row r="25" spans="1:29" ht="13.5" customHeight="1">
      <c r="A25" s="83">
        <v>23</v>
      </c>
      <c r="B25" s="108">
        <v>97.4</v>
      </c>
      <c r="C25" s="108">
        <v>97.4</v>
      </c>
      <c r="D25" s="108">
        <v>97.4</v>
      </c>
      <c r="E25" s="108">
        <v>97.5</v>
      </c>
      <c r="F25" s="108">
        <v>97.4</v>
      </c>
      <c r="G25" s="108">
        <v>97.5</v>
      </c>
      <c r="H25" s="108">
        <v>95.8</v>
      </c>
      <c r="I25" s="108">
        <v>85.1</v>
      </c>
      <c r="J25" s="108">
        <v>65.9</v>
      </c>
      <c r="K25" s="108">
        <v>52.6</v>
      </c>
      <c r="L25" s="108">
        <v>46.2</v>
      </c>
      <c r="M25" s="108">
        <v>51.2</v>
      </c>
      <c r="N25" s="108">
        <v>47.8</v>
      </c>
      <c r="O25" s="108">
        <v>54.6</v>
      </c>
      <c r="P25" s="108">
        <v>50.8</v>
      </c>
      <c r="Q25" s="108">
        <v>52.5</v>
      </c>
      <c r="R25" s="108">
        <v>58.8</v>
      </c>
      <c r="S25" s="108">
        <v>83.8</v>
      </c>
      <c r="T25" s="108">
        <v>89.5</v>
      </c>
      <c r="U25" s="108">
        <v>93.2</v>
      </c>
      <c r="V25" s="108">
        <v>94.1</v>
      </c>
      <c r="W25" s="108">
        <v>94.9</v>
      </c>
      <c r="X25" s="108">
        <v>94.1</v>
      </c>
      <c r="Y25" s="108">
        <v>94.1</v>
      </c>
      <c r="Z25" s="84">
        <f t="shared" si="0"/>
        <v>78.73333333333332</v>
      </c>
      <c r="AA25" s="108">
        <v>42</v>
      </c>
      <c r="AB25" s="110">
        <v>0.4680555555555555</v>
      </c>
      <c r="AC25" s="6">
        <v>23</v>
      </c>
    </row>
    <row r="26" spans="1:29" ht="13.5" customHeight="1">
      <c r="A26" s="83">
        <v>24</v>
      </c>
      <c r="B26" s="108">
        <v>95.7</v>
      </c>
      <c r="C26" s="108">
        <v>96.7</v>
      </c>
      <c r="D26" s="108">
        <v>95.8</v>
      </c>
      <c r="E26" s="108">
        <v>95.3</v>
      </c>
      <c r="F26" s="108">
        <v>96.5</v>
      </c>
      <c r="G26" s="108">
        <v>95.6</v>
      </c>
      <c r="H26" s="108">
        <v>93.1</v>
      </c>
      <c r="I26" s="108">
        <v>87.7</v>
      </c>
      <c r="J26" s="108">
        <v>80.4</v>
      </c>
      <c r="K26" s="108">
        <v>69.2</v>
      </c>
      <c r="L26" s="108">
        <v>65.5</v>
      </c>
      <c r="M26" s="108">
        <v>69.2</v>
      </c>
      <c r="N26" s="108">
        <v>80</v>
      </c>
      <c r="O26" s="108">
        <v>71.9</v>
      </c>
      <c r="P26" s="108">
        <v>73.7</v>
      </c>
      <c r="Q26" s="108">
        <v>75.7</v>
      </c>
      <c r="R26" s="108">
        <v>74.8</v>
      </c>
      <c r="S26" s="108">
        <v>90.1</v>
      </c>
      <c r="T26" s="108">
        <v>91.9</v>
      </c>
      <c r="U26" s="108">
        <v>95.8</v>
      </c>
      <c r="V26" s="108">
        <v>97.1</v>
      </c>
      <c r="W26" s="108">
        <v>97.3</v>
      </c>
      <c r="X26" s="108">
        <v>97.5</v>
      </c>
      <c r="Y26" s="108">
        <v>97.6</v>
      </c>
      <c r="Z26" s="84">
        <f t="shared" si="0"/>
        <v>86.83749999999999</v>
      </c>
      <c r="AA26" s="108">
        <v>64.6</v>
      </c>
      <c r="AB26" s="110">
        <v>0.4583333333333333</v>
      </c>
      <c r="AC26" s="6">
        <v>24</v>
      </c>
    </row>
    <row r="27" spans="1:29" ht="13.5" customHeight="1">
      <c r="A27" s="83">
        <v>25</v>
      </c>
      <c r="B27" s="108">
        <v>97.6</v>
      </c>
      <c r="C27" s="108">
        <v>97.6</v>
      </c>
      <c r="D27" s="108">
        <v>97.6</v>
      </c>
      <c r="E27" s="108">
        <v>97.6</v>
      </c>
      <c r="F27" s="108">
        <v>95.8</v>
      </c>
      <c r="G27" s="108">
        <v>97.2</v>
      </c>
      <c r="H27" s="108">
        <v>95.5</v>
      </c>
      <c r="I27" s="108">
        <v>93.6</v>
      </c>
      <c r="J27" s="108">
        <v>91</v>
      </c>
      <c r="K27" s="108">
        <v>88</v>
      </c>
      <c r="L27" s="108">
        <v>89.6</v>
      </c>
      <c r="M27" s="108">
        <v>96.8</v>
      </c>
      <c r="N27" s="108">
        <v>97.1</v>
      </c>
      <c r="O27" s="108">
        <v>96.5</v>
      </c>
      <c r="P27" s="108">
        <v>97.5</v>
      </c>
      <c r="Q27" s="108">
        <v>96.6</v>
      </c>
      <c r="R27" s="108">
        <v>97.2</v>
      </c>
      <c r="S27" s="108">
        <v>97.3</v>
      </c>
      <c r="T27" s="108">
        <v>96</v>
      </c>
      <c r="U27" s="108">
        <v>96.7</v>
      </c>
      <c r="V27" s="108">
        <v>96.5</v>
      </c>
      <c r="W27" s="108">
        <v>94.1</v>
      </c>
      <c r="X27" s="108">
        <v>94.3</v>
      </c>
      <c r="Y27" s="108">
        <v>96.2</v>
      </c>
      <c r="Z27" s="84">
        <f t="shared" si="0"/>
        <v>95.57916666666665</v>
      </c>
      <c r="AA27" s="108">
        <v>86.9</v>
      </c>
      <c r="AB27" s="110">
        <v>0.4138888888888889</v>
      </c>
      <c r="AC27" s="6">
        <v>25</v>
      </c>
    </row>
    <row r="28" spans="1:29" ht="13.5" customHeight="1">
      <c r="A28" s="83">
        <v>26</v>
      </c>
      <c r="B28" s="108">
        <v>96.2</v>
      </c>
      <c r="C28" s="108">
        <v>97.2</v>
      </c>
      <c r="D28" s="108">
        <v>97.6</v>
      </c>
      <c r="E28" s="108">
        <v>97.6</v>
      </c>
      <c r="F28" s="108">
        <v>97.6</v>
      </c>
      <c r="G28" s="108">
        <v>97.6</v>
      </c>
      <c r="H28" s="108">
        <v>94</v>
      </c>
      <c r="I28" s="108">
        <v>77.1</v>
      </c>
      <c r="J28" s="108">
        <v>67.1</v>
      </c>
      <c r="K28" s="108">
        <v>59.3</v>
      </c>
      <c r="L28" s="108">
        <v>64.1</v>
      </c>
      <c r="M28" s="108">
        <v>67.4</v>
      </c>
      <c r="N28" s="108">
        <v>63.4</v>
      </c>
      <c r="O28" s="108">
        <v>64.1</v>
      </c>
      <c r="P28" s="108">
        <v>68.6</v>
      </c>
      <c r="Q28" s="108">
        <v>76.3</v>
      </c>
      <c r="R28" s="108">
        <v>81.4</v>
      </c>
      <c r="S28" s="108">
        <v>83</v>
      </c>
      <c r="T28" s="108">
        <v>81.2</v>
      </c>
      <c r="U28" s="108">
        <v>78.7</v>
      </c>
      <c r="V28" s="108">
        <v>79.3</v>
      </c>
      <c r="W28" s="108">
        <v>81.6</v>
      </c>
      <c r="X28" s="108">
        <v>83.8</v>
      </c>
      <c r="Y28" s="108">
        <v>87.1</v>
      </c>
      <c r="Z28" s="84">
        <f t="shared" si="0"/>
        <v>80.88749999999999</v>
      </c>
      <c r="AA28" s="108">
        <v>53.6</v>
      </c>
      <c r="AB28" s="110">
        <v>0.4263888888888889</v>
      </c>
      <c r="AC28" s="6">
        <v>26</v>
      </c>
    </row>
    <row r="29" spans="1:29" ht="13.5" customHeight="1">
      <c r="A29" s="83">
        <v>27</v>
      </c>
      <c r="B29" s="108">
        <v>93.9</v>
      </c>
      <c r="C29" s="108">
        <v>95.3</v>
      </c>
      <c r="D29" s="108">
        <v>95.7</v>
      </c>
      <c r="E29" s="108">
        <v>96</v>
      </c>
      <c r="F29" s="108">
        <v>96.6</v>
      </c>
      <c r="G29" s="108">
        <v>97.1</v>
      </c>
      <c r="H29" s="108">
        <v>90.5</v>
      </c>
      <c r="I29" s="108">
        <v>71.1</v>
      </c>
      <c r="J29" s="108">
        <v>66.2</v>
      </c>
      <c r="K29" s="108">
        <v>62.1</v>
      </c>
      <c r="L29" s="108">
        <v>60.6</v>
      </c>
      <c r="M29" s="108">
        <v>58.9</v>
      </c>
      <c r="N29" s="108">
        <v>62.2</v>
      </c>
      <c r="O29" s="108">
        <v>65.5</v>
      </c>
      <c r="P29" s="108">
        <v>70.4</v>
      </c>
      <c r="Q29" s="108">
        <v>71.8</v>
      </c>
      <c r="R29" s="108">
        <v>75.7</v>
      </c>
      <c r="S29" s="108">
        <v>80.1</v>
      </c>
      <c r="T29" s="108">
        <v>79.3</v>
      </c>
      <c r="U29" s="108">
        <v>79</v>
      </c>
      <c r="V29" s="108">
        <v>79.3</v>
      </c>
      <c r="W29" s="108">
        <v>79.4</v>
      </c>
      <c r="X29" s="108">
        <v>81.5</v>
      </c>
      <c r="Y29" s="108">
        <v>90.8</v>
      </c>
      <c r="Z29" s="84">
        <f t="shared" si="0"/>
        <v>79.125</v>
      </c>
      <c r="AA29" s="108">
        <v>58.2</v>
      </c>
      <c r="AB29" s="110">
        <v>0.5006944444444444</v>
      </c>
      <c r="AC29" s="6">
        <v>27</v>
      </c>
    </row>
    <row r="30" spans="1:29" ht="13.5" customHeight="1">
      <c r="A30" s="83">
        <v>28</v>
      </c>
      <c r="B30" s="108">
        <v>93.7</v>
      </c>
      <c r="C30" s="108">
        <v>94.7</v>
      </c>
      <c r="D30" s="108">
        <v>95.2</v>
      </c>
      <c r="E30" s="108">
        <v>95.4</v>
      </c>
      <c r="F30" s="108">
        <v>95.2</v>
      </c>
      <c r="G30" s="108">
        <v>95</v>
      </c>
      <c r="H30" s="108">
        <v>92.2</v>
      </c>
      <c r="I30" s="108">
        <v>79.3</v>
      </c>
      <c r="J30" s="108">
        <v>66.4</v>
      </c>
      <c r="K30" s="108">
        <v>65.1</v>
      </c>
      <c r="L30" s="108">
        <v>63.9</v>
      </c>
      <c r="M30" s="108">
        <v>64.3</v>
      </c>
      <c r="N30" s="108">
        <v>68.5</v>
      </c>
      <c r="O30" s="108">
        <v>68.8</v>
      </c>
      <c r="P30" s="108">
        <v>70.3</v>
      </c>
      <c r="Q30" s="108">
        <v>74.3</v>
      </c>
      <c r="R30" s="108">
        <v>79.5</v>
      </c>
      <c r="S30" s="108">
        <v>83.8</v>
      </c>
      <c r="T30" s="108">
        <v>91</v>
      </c>
      <c r="U30" s="108">
        <v>84.4</v>
      </c>
      <c r="V30" s="108">
        <v>92</v>
      </c>
      <c r="W30" s="108">
        <v>92.4</v>
      </c>
      <c r="X30" s="108">
        <v>95.5</v>
      </c>
      <c r="Y30" s="108">
        <v>95.8</v>
      </c>
      <c r="Z30" s="84">
        <f t="shared" si="0"/>
        <v>83.19583333333334</v>
      </c>
      <c r="AA30" s="108">
        <v>62.2</v>
      </c>
      <c r="AB30" s="110">
        <v>0.41111111111111115</v>
      </c>
      <c r="AC30" s="6">
        <v>28</v>
      </c>
    </row>
    <row r="31" spans="1:29" ht="13.5" customHeight="1">
      <c r="A31" s="83">
        <v>29</v>
      </c>
      <c r="B31" s="108">
        <v>96.1</v>
      </c>
      <c r="C31" s="108">
        <v>95.3</v>
      </c>
      <c r="D31" s="108">
        <v>95.5</v>
      </c>
      <c r="E31" s="108">
        <v>95.9</v>
      </c>
      <c r="F31" s="108">
        <v>96.4</v>
      </c>
      <c r="G31" s="108">
        <v>97</v>
      </c>
      <c r="H31" s="108">
        <v>91</v>
      </c>
      <c r="I31" s="108">
        <v>75.8</v>
      </c>
      <c r="J31" s="108">
        <v>64.2</v>
      </c>
      <c r="K31" s="108">
        <v>54.5</v>
      </c>
      <c r="L31" s="108">
        <v>49.7</v>
      </c>
      <c r="M31" s="108">
        <v>56.3</v>
      </c>
      <c r="N31" s="108">
        <v>58.1</v>
      </c>
      <c r="O31" s="108">
        <v>65.1</v>
      </c>
      <c r="P31" s="108">
        <v>65.8</v>
      </c>
      <c r="Q31" s="108">
        <v>67.1</v>
      </c>
      <c r="R31" s="108">
        <v>74.8</v>
      </c>
      <c r="S31" s="108">
        <v>83</v>
      </c>
      <c r="T31" s="108">
        <v>88.2</v>
      </c>
      <c r="U31" s="108">
        <v>94.3</v>
      </c>
      <c r="V31" s="108">
        <v>96.1</v>
      </c>
      <c r="W31" s="108">
        <v>96.6</v>
      </c>
      <c r="X31" s="108">
        <v>97.1</v>
      </c>
      <c r="Y31" s="108">
        <v>97.2</v>
      </c>
      <c r="Z31" s="84">
        <f t="shared" si="0"/>
        <v>81.2958333333333</v>
      </c>
      <c r="AA31" s="108">
        <v>46.5</v>
      </c>
      <c r="AB31" s="110">
        <v>0.4395833333333334</v>
      </c>
      <c r="AC31" s="6">
        <v>29</v>
      </c>
    </row>
    <row r="32" spans="1:29" ht="13.5" customHeight="1">
      <c r="A32" s="83">
        <v>30</v>
      </c>
      <c r="B32" s="108">
        <v>97.2</v>
      </c>
      <c r="C32" s="108">
        <v>97.2</v>
      </c>
      <c r="D32" s="108">
        <v>97.2</v>
      </c>
      <c r="E32" s="108">
        <v>97</v>
      </c>
      <c r="F32" s="108">
        <v>96.8</v>
      </c>
      <c r="G32" s="108">
        <v>97.3</v>
      </c>
      <c r="H32" s="108">
        <v>95.9</v>
      </c>
      <c r="I32" s="108">
        <v>88</v>
      </c>
      <c r="J32" s="108">
        <v>73.2</v>
      </c>
      <c r="K32" s="108">
        <v>65.8</v>
      </c>
      <c r="L32" s="108">
        <v>58.4</v>
      </c>
      <c r="M32" s="108">
        <v>52.3</v>
      </c>
      <c r="N32" s="108">
        <v>48.9</v>
      </c>
      <c r="O32" s="108">
        <v>50.4</v>
      </c>
      <c r="P32" s="108">
        <v>58.1</v>
      </c>
      <c r="Q32" s="108">
        <v>68.3</v>
      </c>
      <c r="R32" s="108">
        <v>78.8</v>
      </c>
      <c r="S32" s="108">
        <v>89.5</v>
      </c>
      <c r="T32" s="108">
        <v>91</v>
      </c>
      <c r="U32" s="108">
        <v>93.2</v>
      </c>
      <c r="V32" s="108">
        <v>95.3</v>
      </c>
      <c r="W32" s="108">
        <v>92.2</v>
      </c>
      <c r="X32" s="108">
        <v>92.3</v>
      </c>
      <c r="Y32" s="108">
        <v>90.2</v>
      </c>
      <c r="Z32" s="84">
        <f t="shared" si="0"/>
        <v>81.85416666666667</v>
      </c>
      <c r="AA32" s="108">
        <v>45.4</v>
      </c>
      <c r="AB32" s="110">
        <v>0.5673611111111111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96.09999999999997</v>
      </c>
      <c r="C34" s="89">
        <f t="shared" si="1"/>
        <v>96.2333333333333</v>
      </c>
      <c r="D34" s="89">
        <f t="shared" si="1"/>
        <v>96.15517241379308</v>
      </c>
      <c r="E34" s="89">
        <f t="shared" si="1"/>
        <v>96.51</v>
      </c>
      <c r="F34" s="89">
        <f t="shared" si="1"/>
        <v>96.50666666666667</v>
      </c>
      <c r="G34" s="89">
        <f t="shared" si="1"/>
        <v>96.53999999999998</v>
      </c>
      <c r="H34" s="89">
        <f t="shared" si="1"/>
        <v>94.71333333333334</v>
      </c>
      <c r="I34" s="89">
        <f t="shared" si="1"/>
        <v>87.21000000000001</v>
      </c>
      <c r="J34" s="89">
        <f t="shared" si="1"/>
        <v>77.75666666666666</v>
      </c>
      <c r="K34" s="89">
        <f t="shared" si="1"/>
        <v>70.42</v>
      </c>
      <c r="L34" s="89">
        <f t="shared" si="1"/>
        <v>67.45333333333333</v>
      </c>
      <c r="M34" s="89">
        <f t="shared" si="1"/>
        <v>68.36999999999999</v>
      </c>
      <c r="N34" s="89">
        <f t="shared" si="1"/>
        <v>68.28666666666666</v>
      </c>
      <c r="O34" s="89">
        <f t="shared" si="1"/>
        <v>70.72999999999999</v>
      </c>
      <c r="P34" s="89">
        <f t="shared" si="1"/>
        <v>72.63000000000001</v>
      </c>
      <c r="Q34" s="89">
        <f t="shared" si="1"/>
        <v>76.92333333333335</v>
      </c>
      <c r="R34" s="89">
        <f aca="true" t="shared" si="2" ref="R34:Y34">AVERAGE(R3:R33)</f>
        <v>83.79666666666667</v>
      </c>
      <c r="S34" s="89">
        <f t="shared" si="2"/>
        <v>88.97666666666666</v>
      </c>
      <c r="T34" s="89">
        <f t="shared" si="2"/>
        <v>92.05999999999999</v>
      </c>
      <c r="U34" s="89">
        <f t="shared" si="2"/>
        <v>93.03333333333332</v>
      </c>
      <c r="V34" s="89">
        <f t="shared" si="2"/>
        <v>94.47333333333334</v>
      </c>
      <c r="W34" s="89">
        <f t="shared" si="2"/>
        <v>94.56333333333332</v>
      </c>
      <c r="X34" s="89">
        <f t="shared" si="2"/>
        <v>94.70333333333335</v>
      </c>
      <c r="Y34" s="89">
        <f t="shared" si="2"/>
        <v>94.87666666666664</v>
      </c>
      <c r="Z34" s="89">
        <f>AVERAGE(B3:Y33)</f>
        <v>86.19541029207222</v>
      </c>
      <c r="AA34" s="90">
        <f>AVERAGE(最低)</f>
        <v>59.78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39.4</v>
      </c>
      <c r="C40" s="102">
        <v>17</v>
      </c>
      <c r="D40" s="112">
        <v>0.48541666666666666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2014-11-01T00:53:25Z</cp:lastPrinted>
  <dcterms:created xsi:type="dcterms:W3CDTF">1997-02-10T06:59:17Z</dcterms:created>
  <dcterms:modified xsi:type="dcterms:W3CDTF">2015-01-28T06:34:00Z</dcterms:modified>
  <cp:category/>
  <cp:version/>
  <cp:contentType/>
  <cp:contentStatus/>
</cp:coreProperties>
</file>