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<sst xmlns="http://schemas.openxmlformats.org/spreadsheetml/2006/main" count="1163" uniqueCount="63">
  <si>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</si>
  <si>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</si>
  <si>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</si>
  <si>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</si>
  <si>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</si>
  <si>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</si>
  <si>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</si>
  <si>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</si>
  <si>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</si>
  <si>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</si>
  <si>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</si>
  <si>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</si>
  <si>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</si>
  <si>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</si>
  <si>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</si>
  <si>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</si>
  <si>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</si>
  <si>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</si>
  <si>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</si>
  <si>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</si>
  <si>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</si>
  <si>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</si>
  <si>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</si>
  <si>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</si>
  <si>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</si>
  <si>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</si>
  <si>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</si>
  <si>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</si>
  <si>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</si>
  <si>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</si>
  <si>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</si>
  <si>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</si>
  <si>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</si>
  <si>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</si>
  <si>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</si>
  <si>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</si>
  <si>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</si>
  <si>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</si>
  <si>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</si>
  <si>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</si>
  <si>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</si>
  <si>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南部</t>
  </si>
  <si>
    <t>南部　平均風速（ｍ／ｓ）</t>
  </si>
  <si>
    <t>南部　最大風速（ｍ／ｓ）</t>
  </si>
  <si>
    <t>南部　最大瞬間風速（ｍ／ｓ）</t>
  </si>
  <si>
    <t>-</t>
  </si>
  <si>
    <t>北西</t>
  </si>
  <si>
    <t>北北東</t>
  </si>
  <si>
    <t>西</t>
  </si>
  <si>
    <t>西北西</t>
  </si>
  <si>
    <t>北</t>
  </si>
  <si>
    <t>西南西</t>
  </si>
  <si>
    <t>南南東</t>
  </si>
  <si>
    <t>北東</t>
  </si>
  <si>
    <t>東</t>
  </si>
  <si>
    <t>南西</t>
  </si>
  <si>
    <t>南南西</t>
  </si>
  <si>
    <t>南</t>
  </si>
  <si>
    <t>東北東</t>
  </si>
  <si>
    <t>南東</t>
  </si>
  <si>
    <t>東南東</t>
  </si>
  <si>
    <t>北北西</t>
  </si>
  <si>
    <t>北東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</si>
</sst>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177" fontId="3" fillId="0" borderId="23" xfId="0" applyNumberFormat="1" applyFont="1" applyFill="1" applyBorder="1" applyAlignment="1" applyProtection="1">
      <alignment horizontal="center"/>
      <protection/>
    </xf>
    <xf numFmtId="0" fontId="31" fillId="0" borderId="38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2015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2.5</v>
      </c>
      <c r="C4" s="9">
        <v>2.3</v>
      </c>
      <c r="D4" s="9">
        <v>4</v>
      </c>
      <c r="E4" s="9">
        <v>2.3</v>
      </c>
      <c r="F4" s="9">
        <v>1.9</v>
      </c>
      <c r="G4" s="9">
        <v>1</v>
      </c>
      <c r="H4" s="9">
        <v>0.3</v>
      </c>
      <c r="I4" s="9">
        <v>1.6</v>
      </c>
      <c r="J4" s="9">
        <v>4.5</v>
      </c>
      <c r="K4" s="9">
        <v>5.6</v>
      </c>
      <c r="L4" s="9">
        <v>4.4</v>
      </c>
      <c r="M4" s="9">
        <v>5</v>
      </c>
      <c r="N4" s="9">
        <v>4.6</v>
      </c>
      <c r="O4" s="9">
        <v>4.4</v>
      </c>
      <c r="P4" s="9">
        <v>4.8</v>
      </c>
      <c r="Q4" s="9">
        <v>3.8</v>
      </c>
      <c r="R4" s="9">
        <v>1.7</v>
      </c>
      <c r="S4" s="9">
        <v>2.3</v>
      </c>
      <c r="T4" s="9">
        <v>3.1</v>
      </c>
      <c r="U4" s="9">
        <v>2.9</v>
      </c>
      <c r="V4" s="9">
        <v>0.7</v>
      </c>
      <c r="W4" s="9">
        <v>1.2</v>
      </c>
      <c r="X4" s="9">
        <v>1.4</v>
      </c>
      <c r="Y4" s="9">
        <v>1.1</v>
      </c>
      <c r="Z4" s="34">
        <f aca="true" t="shared" si="0" ref="Z4:Z34">AVERAGE(B4:Y4)</f>
        <v>2.808333333333333</v>
      </c>
      <c r="AA4" s="95" t="s">
        <v>46</v>
      </c>
      <c r="AB4" s="9">
        <v>6.8</v>
      </c>
      <c r="AC4" s="105">
        <v>0.45069444444444445</v>
      </c>
      <c r="AD4" s="95" t="s">
        <v>46</v>
      </c>
      <c r="AE4" s="9">
        <v>14.3</v>
      </c>
      <c r="AF4" s="108">
        <v>0.41875</v>
      </c>
    </row>
    <row r="5" spans="1:32" ht="14.25" customHeight="1">
      <c r="A5" s="92">
        <v>2</v>
      </c>
      <c r="B5" s="11">
        <v>1</v>
      </c>
      <c r="C5" s="8">
        <v>2</v>
      </c>
      <c r="D5" s="8">
        <v>1.8</v>
      </c>
      <c r="E5" s="8">
        <v>1.6</v>
      </c>
      <c r="F5" s="8">
        <v>1.7</v>
      </c>
      <c r="G5" s="8">
        <v>1.9</v>
      </c>
      <c r="H5" s="8">
        <v>2.2</v>
      </c>
      <c r="I5" s="8">
        <v>2.4</v>
      </c>
      <c r="J5" s="8">
        <v>3.2</v>
      </c>
      <c r="K5" s="8">
        <v>2.8</v>
      </c>
      <c r="L5" s="8">
        <v>2.9</v>
      </c>
      <c r="M5" s="8">
        <v>2.8</v>
      </c>
      <c r="N5" s="8">
        <v>2</v>
      </c>
      <c r="O5" s="8">
        <v>1.4</v>
      </c>
      <c r="P5" s="8">
        <v>1.3</v>
      </c>
      <c r="Q5" s="8">
        <v>1</v>
      </c>
      <c r="R5" s="8">
        <v>1.3</v>
      </c>
      <c r="S5" s="8">
        <v>0.8</v>
      </c>
      <c r="T5" s="8">
        <v>2.1</v>
      </c>
      <c r="U5" s="8">
        <v>3.1</v>
      </c>
      <c r="V5" s="8">
        <v>2.3</v>
      </c>
      <c r="W5" s="8">
        <v>2.2</v>
      </c>
      <c r="X5" s="8">
        <v>2.3</v>
      </c>
      <c r="Y5" s="8">
        <v>2.8</v>
      </c>
      <c r="Z5" s="35">
        <f t="shared" si="0"/>
        <v>2.0374999999999996</v>
      </c>
      <c r="AA5" s="96" t="s">
        <v>47</v>
      </c>
      <c r="AB5" s="8">
        <v>3.8</v>
      </c>
      <c r="AC5" s="106">
        <v>0.8180555555555555</v>
      </c>
      <c r="AD5" s="96" t="s">
        <v>53</v>
      </c>
      <c r="AE5" s="8">
        <v>6.4</v>
      </c>
      <c r="AF5" s="109">
        <v>0.8395833333333332</v>
      </c>
    </row>
    <row r="6" spans="1:32" ht="14.25" customHeight="1">
      <c r="A6" s="92">
        <v>3</v>
      </c>
      <c r="B6" s="11">
        <v>3.1</v>
      </c>
      <c r="C6" s="8">
        <v>1.3</v>
      </c>
      <c r="D6" s="8">
        <v>1.5</v>
      </c>
      <c r="E6" s="8">
        <v>2.2</v>
      </c>
      <c r="F6" s="8">
        <v>1.8</v>
      </c>
      <c r="G6" s="8">
        <v>1.2</v>
      </c>
      <c r="H6" s="8">
        <v>2.1</v>
      </c>
      <c r="I6" s="8">
        <v>3.8</v>
      </c>
      <c r="J6" s="8">
        <v>3.1</v>
      </c>
      <c r="K6" s="8">
        <v>3.7</v>
      </c>
      <c r="L6" s="8">
        <v>4.2</v>
      </c>
      <c r="M6" s="8">
        <v>5.6</v>
      </c>
      <c r="N6" s="8">
        <v>5.9</v>
      </c>
      <c r="O6" s="8">
        <v>3.8</v>
      </c>
      <c r="P6" s="8">
        <v>3.4</v>
      </c>
      <c r="Q6" s="8">
        <v>3.5</v>
      </c>
      <c r="R6" s="8">
        <v>0.7</v>
      </c>
      <c r="S6" s="8">
        <v>1.6</v>
      </c>
      <c r="T6" s="8">
        <v>1.3</v>
      </c>
      <c r="U6" s="8">
        <v>1.8</v>
      </c>
      <c r="V6" s="8">
        <v>2.2</v>
      </c>
      <c r="W6" s="8">
        <v>1.5</v>
      </c>
      <c r="X6" s="8">
        <v>1.8</v>
      </c>
      <c r="Y6" s="8">
        <v>2.1</v>
      </c>
      <c r="Z6" s="35">
        <f t="shared" si="0"/>
        <v>2.6333333333333333</v>
      </c>
      <c r="AA6" s="96" t="s">
        <v>48</v>
      </c>
      <c r="AB6" s="8">
        <v>6.4</v>
      </c>
      <c r="AC6" s="106">
        <v>0.5375</v>
      </c>
      <c r="AD6" s="96" t="s">
        <v>49</v>
      </c>
      <c r="AE6" s="8">
        <v>12.2</v>
      </c>
      <c r="AF6" s="109">
        <v>0.48819444444444443</v>
      </c>
    </row>
    <row r="7" spans="1:32" ht="14.25" customHeight="1">
      <c r="A7" s="92">
        <v>4</v>
      </c>
      <c r="B7" s="11">
        <v>0.9</v>
      </c>
      <c r="C7" s="8">
        <v>1.7</v>
      </c>
      <c r="D7" s="8">
        <v>2.6</v>
      </c>
      <c r="E7" s="8">
        <v>2.9</v>
      </c>
      <c r="F7" s="8">
        <v>2.8</v>
      </c>
      <c r="G7" s="8">
        <v>2.4</v>
      </c>
      <c r="H7" s="8">
        <v>2.8</v>
      </c>
      <c r="I7" s="8">
        <v>2.7</v>
      </c>
      <c r="J7" s="8">
        <v>3.6</v>
      </c>
      <c r="K7" s="8">
        <v>4.3</v>
      </c>
      <c r="L7" s="8">
        <v>3.8</v>
      </c>
      <c r="M7" s="8">
        <v>2.5</v>
      </c>
      <c r="N7" s="8">
        <v>4.2</v>
      </c>
      <c r="O7" s="8">
        <v>3.3</v>
      </c>
      <c r="P7" s="8">
        <v>2.1</v>
      </c>
      <c r="Q7" s="8">
        <v>2.1</v>
      </c>
      <c r="R7" s="8">
        <v>2</v>
      </c>
      <c r="S7" s="8">
        <v>1.6</v>
      </c>
      <c r="T7" s="8">
        <v>2.1</v>
      </c>
      <c r="U7" s="8">
        <v>1.7</v>
      </c>
      <c r="V7" s="8">
        <v>2.3</v>
      </c>
      <c r="W7" s="8">
        <v>2.6</v>
      </c>
      <c r="X7" s="8">
        <v>2.6</v>
      </c>
      <c r="Y7" s="8">
        <v>3</v>
      </c>
      <c r="Z7" s="35">
        <f t="shared" si="0"/>
        <v>2.608333333333334</v>
      </c>
      <c r="AA7" s="96" t="s">
        <v>49</v>
      </c>
      <c r="AB7" s="8">
        <v>5</v>
      </c>
      <c r="AC7" s="106">
        <v>0.40138888888888885</v>
      </c>
      <c r="AD7" s="96" t="s">
        <v>48</v>
      </c>
      <c r="AE7" s="8">
        <v>6.6</v>
      </c>
      <c r="AF7" s="109">
        <v>0.5319444444444444</v>
      </c>
    </row>
    <row r="8" spans="1:32" ht="14.25" customHeight="1">
      <c r="A8" s="92">
        <v>5</v>
      </c>
      <c r="B8" s="11">
        <v>1.9</v>
      </c>
      <c r="C8" s="8">
        <v>1.2</v>
      </c>
      <c r="D8" s="8">
        <v>1.7</v>
      </c>
      <c r="E8" s="8">
        <v>2.4</v>
      </c>
      <c r="F8" s="8">
        <v>1.6</v>
      </c>
      <c r="G8" s="8">
        <v>0.6</v>
      </c>
      <c r="H8" s="8">
        <v>1.3</v>
      </c>
      <c r="I8" s="8">
        <v>0.7</v>
      </c>
      <c r="J8" s="8">
        <v>1.4</v>
      </c>
      <c r="K8" s="8">
        <v>2.5</v>
      </c>
      <c r="L8" s="8">
        <v>2.7</v>
      </c>
      <c r="M8" s="8">
        <v>0.9</v>
      </c>
      <c r="N8" s="8">
        <v>2.1</v>
      </c>
      <c r="O8" s="8">
        <v>0.4</v>
      </c>
      <c r="P8" s="8">
        <v>2</v>
      </c>
      <c r="Q8" s="8">
        <v>1.4</v>
      </c>
      <c r="R8" s="8">
        <v>1.1</v>
      </c>
      <c r="S8" s="8">
        <v>1</v>
      </c>
      <c r="T8" s="8">
        <v>0.5</v>
      </c>
      <c r="U8" s="8">
        <v>1.9</v>
      </c>
      <c r="V8" s="8">
        <v>2.5</v>
      </c>
      <c r="W8" s="8">
        <v>1.5</v>
      </c>
      <c r="X8" s="8">
        <v>2.1</v>
      </c>
      <c r="Y8" s="8">
        <v>1.8</v>
      </c>
      <c r="Z8" s="35">
        <f t="shared" si="0"/>
        <v>1.5499999999999998</v>
      </c>
      <c r="AA8" s="96" t="s">
        <v>50</v>
      </c>
      <c r="AB8" s="8">
        <v>3.7</v>
      </c>
      <c r="AC8" s="106">
        <v>0.4263888888888889</v>
      </c>
      <c r="AD8" s="96" t="s">
        <v>61</v>
      </c>
      <c r="AE8" s="8">
        <v>8.7</v>
      </c>
      <c r="AF8" s="109">
        <v>0.42291666666666666</v>
      </c>
    </row>
    <row r="9" spans="1:32" ht="14.25" customHeight="1">
      <c r="A9" s="92">
        <v>6</v>
      </c>
      <c r="B9" s="11">
        <v>1.9</v>
      </c>
      <c r="C9" s="8">
        <v>2.4</v>
      </c>
      <c r="D9" s="8">
        <v>2.5</v>
      </c>
      <c r="E9" s="8">
        <v>3.4</v>
      </c>
      <c r="F9" s="8">
        <v>2.9</v>
      </c>
      <c r="G9" s="8">
        <v>3.9</v>
      </c>
      <c r="H9" s="8">
        <v>3.1</v>
      </c>
      <c r="I9" s="8">
        <v>3.3</v>
      </c>
      <c r="J9" s="8">
        <v>3.9</v>
      </c>
      <c r="K9" s="8">
        <v>4.7</v>
      </c>
      <c r="L9" s="8">
        <v>4.5</v>
      </c>
      <c r="M9" s="8">
        <v>3.3</v>
      </c>
      <c r="N9" s="8">
        <v>3.4</v>
      </c>
      <c r="O9" s="8">
        <v>6.1</v>
      </c>
      <c r="P9" s="8">
        <v>6.5</v>
      </c>
      <c r="Q9" s="8">
        <v>4.9</v>
      </c>
      <c r="R9" s="8">
        <v>4.8</v>
      </c>
      <c r="S9" s="8">
        <v>4.7</v>
      </c>
      <c r="T9" s="8">
        <v>4.7</v>
      </c>
      <c r="U9" s="8">
        <v>5</v>
      </c>
      <c r="V9" s="8">
        <v>4.6</v>
      </c>
      <c r="W9" s="8">
        <v>6.1</v>
      </c>
      <c r="X9" s="8">
        <v>2.7</v>
      </c>
      <c r="Y9" s="8">
        <v>2.6</v>
      </c>
      <c r="Z9" s="35">
        <f t="shared" si="0"/>
        <v>3.995833333333333</v>
      </c>
      <c r="AA9" s="96" t="s">
        <v>51</v>
      </c>
      <c r="AB9" s="8">
        <v>8.4</v>
      </c>
      <c r="AC9" s="106">
        <v>0.5993055555555555</v>
      </c>
      <c r="AD9" s="96" t="s">
        <v>55</v>
      </c>
      <c r="AE9" s="8">
        <v>16.2</v>
      </c>
      <c r="AF9" s="109">
        <v>0.5944444444444444</v>
      </c>
    </row>
    <row r="10" spans="1:32" ht="14.25" customHeight="1">
      <c r="A10" s="92">
        <v>7</v>
      </c>
      <c r="B10" s="11">
        <v>3.5</v>
      </c>
      <c r="C10" s="8">
        <v>1</v>
      </c>
      <c r="D10" s="8">
        <v>1.6</v>
      </c>
      <c r="E10" s="8">
        <v>1</v>
      </c>
      <c r="F10" s="8">
        <v>0.8</v>
      </c>
      <c r="G10" s="8">
        <v>0.3</v>
      </c>
      <c r="H10" s="8">
        <v>0.8</v>
      </c>
      <c r="I10" s="8">
        <v>0.8</v>
      </c>
      <c r="J10" s="8">
        <v>1.1</v>
      </c>
      <c r="K10" s="8">
        <v>2.6</v>
      </c>
      <c r="L10" s="8">
        <v>3.8</v>
      </c>
      <c r="M10" s="8">
        <v>5</v>
      </c>
      <c r="N10" s="8">
        <v>4.5</v>
      </c>
      <c r="O10" s="8">
        <v>4.1</v>
      </c>
      <c r="P10" s="8">
        <v>2.8</v>
      </c>
      <c r="Q10" s="8">
        <v>3.8</v>
      </c>
      <c r="R10" s="8">
        <v>3.7</v>
      </c>
      <c r="S10" s="8">
        <v>2.5</v>
      </c>
      <c r="T10" s="8">
        <v>3.3</v>
      </c>
      <c r="U10" s="8">
        <v>1.6</v>
      </c>
      <c r="V10" s="8">
        <v>0.7</v>
      </c>
      <c r="W10" s="8">
        <v>4.3</v>
      </c>
      <c r="X10" s="8">
        <v>2.7</v>
      </c>
      <c r="Y10" s="8">
        <v>3.3</v>
      </c>
      <c r="Z10" s="35">
        <f t="shared" si="0"/>
        <v>2.483333333333333</v>
      </c>
      <c r="AA10" s="96" t="s">
        <v>48</v>
      </c>
      <c r="AB10" s="8">
        <v>5.3</v>
      </c>
      <c r="AC10" s="106">
        <v>0.4993055555555555</v>
      </c>
      <c r="AD10" s="96" t="s">
        <v>46</v>
      </c>
      <c r="AE10" s="8">
        <v>9.2</v>
      </c>
      <c r="AF10" s="109">
        <v>0.7423611111111111</v>
      </c>
    </row>
    <row r="11" spans="1:32" ht="14.25" customHeight="1">
      <c r="A11" s="92">
        <v>8</v>
      </c>
      <c r="B11" s="11">
        <v>3.8</v>
      </c>
      <c r="C11" s="8">
        <v>3.8</v>
      </c>
      <c r="D11" s="8">
        <v>0.2</v>
      </c>
      <c r="E11" s="8">
        <v>1.6</v>
      </c>
      <c r="F11" s="8">
        <v>1</v>
      </c>
      <c r="G11" s="8">
        <v>0.5</v>
      </c>
      <c r="H11" s="8">
        <v>0.9</v>
      </c>
      <c r="I11" s="8">
        <v>1.8</v>
      </c>
      <c r="J11" s="8">
        <v>1.5</v>
      </c>
      <c r="K11" s="8">
        <v>0.9</v>
      </c>
      <c r="L11" s="8">
        <v>2.4</v>
      </c>
      <c r="M11" s="8">
        <v>3.6</v>
      </c>
      <c r="N11" s="8">
        <v>4.9</v>
      </c>
      <c r="O11" s="8">
        <v>4.2</v>
      </c>
      <c r="P11" s="8">
        <v>4.2</v>
      </c>
      <c r="Q11" s="8">
        <v>3.7</v>
      </c>
      <c r="R11" s="8">
        <v>2.4</v>
      </c>
      <c r="S11" s="8">
        <v>2.9</v>
      </c>
      <c r="T11" s="8">
        <v>2.9</v>
      </c>
      <c r="U11" s="8">
        <v>1.7</v>
      </c>
      <c r="V11" s="8">
        <v>2.2</v>
      </c>
      <c r="W11" s="8">
        <v>1.3</v>
      </c>
      <c r="X11" s="8">
        <v>2</v>
      </c>
      <c r="Y11" s="8">
        <v>1.9</v>
      </c>
      <c r="Z11" s="35">
        <f t="shared" si="0"/>
        <v>2.345833333333333</v>
      </c>
      <c r="AA11" s="96" t="s">
        <v>48</v>
      </c>
      <c r="AB11" s="8">
        <v>6.2</v>
      </c>
      <c r="AC11" s="106">
        <v>0.075</v>
      </c>
      <c r="AD11" s="96" t="s">
        <v>48</v>
      </c>
      <c r="AE11" s="8">
        <v>10.2</v>
      </c>
      <c r="AF11" s="109">
        <v>0.07152777777777779</v>
      </c>
    </row>
    <row r="12" spans="1:32" ht="14.25" customHeight="1">
      <c r="A12" s="92">
        <v>9</v>
      </c>
      <c r="B12" s="11">
        <v>1.7</v>
      </c>
      <c r="C12" s="8">
        <v>1.2</v>
      </c>
      <c r="D12" s="8">
        <v>0.7</v>
      </c>
      <c r="E12" s="8">
        <v>1.4</v>
      </c>
      <c r="F12" s="8">
        <v>1</v>
      </c>
      <c r="G12" s="8">
        <v>2.2</v>
      </c>
      <c r="H12" s="8">
        <v>1.8</v>
      </c>
      <c r="I12" s="8">
        <v>1.1</v>
      </c>
      <c r="J12" s="8">
        <v>1.3</v>
      </c>
      <c r="K12" s="8">
        <v>1.1</v>
      </c>
      <c r="L12" s="8">
        <v>1.7</v>
      </c>
      <c r="M12" s="8">
        <v>2.3</v>
      </c>
      <c r="N12" s="8">
        <v>3.4</v>
      </c>
      <c r="O12" s="8">
        <v>2.8</v>
      </c>
      <c r="P12" s="8">
        <v>1.1</v>
      </c>
      <c r="Q12" s="8">
        <v>1.8</v>
      </c>
      <c r="R12" s="8">
        <v>0.2</v>
      </c>
      <c r="S12" s="8">
        <v>0.5</v>
      </c>
      <c r="T12" s="8">
        <v>1.8</v>
      </c>
      <c r="U12" s="8">
        <v>0.8</v>
      </c>
      <c r="V12" s="8">
        <v>1.5</v>
      </c>
      <c r="W12" s="8">
        <v>0.7</v>
      </c>
      <c r="X12" s="8">
        <v>0.6</v>
      </c>
      <c r="Y12" s="8">
        <v>0.9</v>
      </c>
      <c r="Z12" s="35">
        <f t="shared" si="0"/>
        <v>1.4000000000000001</v>
      </c>
      <c r="AA12" s="96" t="s">
        <v>52</v>
      </c>
      <c r="AB12" s="8">
        <v>3.4</v>
      </c>
      <c r="AC12" s="106">
        <v>0.5423611111111112</v>
      </c>
      <c r="AD12" s="96" t="s">
        <v>57</v>
      </c>
      <c r="AE12" s="8">
        <v>6.9</v>
      </c>
      <c r="AF12" s="109">
        <v>0.5340277777777778</v>
      </c>
    </row>
    <row r="13" spans="1:32" ht="14.25" customHeight="1">
      <c r="A13" s="92">
        <v>10</v>
      </c>
      <c r="B13" s="11">
        <v>1.5</v>
      </c>
      <c r="C13" s="8">
        <v>1.6</v>
      </c>
      <c r="D13" s="8">
        <v>1.4</v>
      </c>
      <c r="E13" s="8">
        <v>1.4</v>
      </c>
      <c r="F13" s="8">
        <v>1.7</v>
      </c>
      <c r="G13" s="8">
        <v>2</v>
      </c>
      <c r="H13" s="8">
        <v>2.6</v>
      </c>
      <c r="I13" s="8">
        <v>2.8</v>
      </c>
      <c r="J13" s="8">
        <v>2.5</v>
      </c>
      <c r="K13" s="8">
        <v>1.9</v>
      </c>
      <c r="L13" s="8">
        <v>2.6</v>
      </c>
      <c r="M13" s="8">
        <v>5.6</v>
      </c>
      <c r="N13" s="8">
        <v>5.1</v>
      </c>
      <c r="O13" s="8">
        <v>4.3</v>
      </c>
      <c r="P13" s="8">
        <v>2.2</v>
      </c>
      <c r="Q13" s="8">
        <v>5.2</v>
      </c>
      <c r="R13" s="8">
        <v>2.7</v>
      </c>
      <c r="S13" s="8">
        <v>2</v>
      </c>
      <c r="T13" s="8">
        <v>1.3</v>
      </c>
      <c r="U13" s="8">
        <v>1.1</v>
      </c>
      <c r="V13" s="8">
        <v>1.9</v>
      </c>
      <c r="W13" s="8">
        <v>1.7</v>
      </c>
      <c r="X13" s="8">
        <v>1.9</v>
      </c>
      <c r="Y13" s="8">
        <v>1.8</v>
      </c>
      <c r="Z13" s="35">
        <f t="shared" si="0"/>
        <v>2.45</v>
      </c>
      <c r="AA13" s="96" t="s">
        <v>49</v>
      </c>
      <c r="AB13" s="8">
        <v>6.7</v>
      </c>
      <c r="AC13" s="106">
        <v>0.6513888888888889</v>
      </c>
      <c r="AD13" s="96" t="s">
        <v>49</v>
      </c>
      <c r="AE13" s="8">
        <v>11.1</v>
      </c>
      <c r="AF13" s="109">
        <v>0.6493055555555556</v>
      </c>
    </row>
    <row r="14" spans="1:32" ht="14.25" customHeight="1">
      <c r="A14" s="93">
        <v>11</v>
      </c>
      <c r="B14" s="17">
        <v>1.6</v>
      </c>
      <c r="C14" s="18">
        <v>1.9</v>
      </c>
      <c r="D14" s="18">
        <v>2.1</v>
      </c>
      <c r="E14" s="18">
        <v>1.8</v>
      </c>
      <c r="F14" s="18">
        <v>2.5</v>
      </c>
      <c r="G14" s="18">
        <v>2</v>
      </c>
      <c r="H14" s="18">
        <v>2</v>
      </c>
      <c r="I14" s="18">
        <v>2.2</v>
      </c>
      <c r="J14" s="18">
        <v>1.8</v>
      </c>
      <c r="K14" s="18">
        <v>1.8</v>
      </c>
      <c r="L14" s="18">
        <v>1.8</v>
      </c>
      <c r="M14" s="18">
        <v>2.8</v>
      </c>
      <c r="N14" s="18">
        <v>3.2</v>
      </c>
      <c r="O14" s="18">
        <v>3</v>
      </c>
      <c r="P14" s="18">
        <v>2</v>
      </c>
      <c r="Q14" s="18">
        <v>1.9</v>
      </c>
      <c r="R14" s="18">
        <v>1.6</v>
      </c>
      <c r="S14" s="18">
        <v>1</v>
      </c>
      <c r="T14" s="18">
        <v>2.5</v>
      </c>
      <c r="U14" s="18">
        <v>5.2</v>
      </c>
      <c r="V14" s="18">
        <v>4.9</v>
      </c>
      <c r="W14" s="18">
        <v>2.6</v>
      </c>
      <c r="X14" s="18">
        <v>1.1</v>
      </c>
      <c r="Y14" s="18">
        <v>1.2</v>
      </c>
      <c r="Z14" s="36">
        <f t="shared" si="0"/>
        <v>2.2708333333333335</v>
      </c>
      <c r="AA14" s="97" t="s">
        <v>53</v>
      </c>
      <c r="AB14" s="18">
        <v>5.5</v>
      </c>
      <c r="AC14" s="107">
        <v>0.8381944444444445</v>
      </c>
      <c r="AD14" s="97" t="s">
        <v>53</v>
      </c>
      <c r="AE14" s="18">
        <v>10.8</v>
      </c>
      <c r="AF14" s="110">
        <v>0.8375</v>
      </c>
    </row>
    <row r="15" spans="1:32" ht="14.25" customHeight="1">
      <c r="A15" s="92">
        <v>12</v>
      </c>
      <c r="B15" s="11">
        <v>0.9</v>
      </c>
      <c r="C15" s="8">
        <v>1.2</v>
      </c>
      <c r="D15" s="8">
        <v>2</v>
      </c>
      <c r="E15" s="8">
        <v>1.1</v>
      </c>
      <c r="F15" s="8">
        <v>2</v>
      </c>
      <c r="G15" s="8">
        <v>0.7</v>
      </c>
      <c r="H15" s="8">
        <v>1.3</v>
      </c>
      <c r="I15" s="8">
        <v>0.8</v>
      </c>
      <c r="J15" s="8">
        <v>1.1</v>
      </c>
      <c r="K15" s="8">
        <v>1.8</v>
      </c>
      <c r="L15" s="8">
        <v>3.5</v>
      </c>
      <c r="M15" s="8">
        <v>5.6</v>
      </c>
      <c r="N15" s="8">
        <v>4.7</v>
      </c>
      <c r="O15" s="8">
        <v>4</v>
      </c>
      <c r="P15" s="8">
        <v>3.9</v>
      </c>
      <c r="Q15" s="8">
        <v>2.6</v>
      </c>
      <c r="R15" s="8">
        <v>2</v>
      </c>
      <c r="S15" s="8">
        <v>1.1</v>
      </c>
      <c r="T15" s="8">
        <v>1.3</v>
      </c>
      <c r="U15" s="8">
        <v>1</v>
      </c>
      <c r="V15" s="8">
        <v>0.9</v>
      </c>
      <c r="W15" s="8">
        <v>2.1</v>
      </c>
      <c r="X15" s="8">
        <v>1.5</v>
      </c>
      <c r="Y15" s="8">
        <v>1.9</v>
      </c>
      <c r="Z15" s="35">
        <f t="shared" si="0"/>
        <v>2.0416666666666665</v>
      </c>
      <c r="AA15" s="96" t="s">
        <v>49</v>
      </c>
      <c r="AB15" s="8">
        <v>7.4</v>
      </c>
      <c r="AC15" s="106">
        <v>0.5354166666666667</v>
      </c>
      <c r="AD15" s="96" t="s">
        <v>49</v>
      </c>
      <c r="AE15" s="8">
        <v>13.2</v>
      </c>
      <c r="AF15" s="109">
        <v>0.5256944444444445</v>
      </c>
    </row>
    <row r="16" spans="1:32" ht="14.25" customHeight="1">
      <c r="A16" s="92">
        <v>13</v>
      </c>
      <c r="B16" s="11">
        <v>1.3</v>
      </c>
      <c r="C16" s="8">
        <v>1.7</v>
      </c>
      <c r="D16" s="8">
        <v>1.8</v>
      </c>
      <c r="E16" s="8">
        <v>2.4</v>
      </c>
      <c r="F16" s="8">
        <v>1.8</v>
      </c>
      <c r="G16" s="8">
        <v>2.8</v>
      </c>
      <c r="H16" s="8">
        <v>2.5</v>
      </c>
      <c r="I16" s="8">
        <v>1.6</v>
      </c>
      <c r="J16" s="8">
        <v>0.4</v>
      </c>
      <c r="K16" s="8">
        <v>3.4</v>
      </c>
      <c r="L16" s="8">
        <v>2.1</v>
      </c>
      <c r="M16" s="8">
        <v>2.8</v>
      </c>
      <c r="N16" s="8">
        <v>3.6</v>
      </c>
      <c r="O16" s="8">
        <v>3.5</v>
      </c>
      <c r="P16" s="8">
        <v>2.6</v>
      </c>
      <c r="Q16" s="8">
        <v>2.3</v>
      </c>
      <c r="R16" s="8">
        <v>2.3</v>
      </c>
      <c r="S16" s="8">
        <v>2</v>
      </c>
      <c r="T16" s="8">
        <v>1.5</v>
      </c>
      <c r="U16" s="8">
        <v>1.1</v>
      </c>
      <c r="V16" s="8">
        <v>1</v>
      </c>
      <c r="W16" s="8">
        <v>0.7</v>
      </c>
      <c r="X16" s="8">
        <v>1.4</v>
      </c>
      <c r="Y16" s="8">
        <v>2.2</v>
      </c>
      <c r="Z16" s="35">
        <f t="shared" si="0"/>
        <v>2.0333333333333337</v>
      </c>
      <c r="AA16" s="96" t="s">
        <v>48</v>
      </c>
      <c r="AB16" s="8">
        <v>4.3</v>
      </c>
      <c r="AC16" s="106">
        <v>0.5708333333333333</v>
      </c>
      <c r="AD16" s="96" t="s">
        <v>46</v>
      </c>
      <c r="AE16" s="8">
        <v>8.1</v>
      </c>
      <c r="AF16" s="109">
        <v>0.6298611111111111</v>
      </c>
    </row>
    <row r="17" spans="1:32" ht="14.25" customHeight="1">
      <c r="A17" s="92">
        <v>14</v>
      </c>
      <c r="B17" s="11">
        <v>1.8</v>
      </c>
      <c r="C17" s="8">
        <v>3.1</v>
      </c>
      <c r="D17" s="8">
        <v>3.4</v>
      </c>
      <c r="E17" s="8">
        <v>2.7</v>
      </c>
      <c r="F17" s="8">
        <v>2.3</v>
      </c>
      <c r="G17" s="8">
        <v>2.1</v>
      </c>
      <c r="H17" s="8">
        <v>2.1</v>
      </c>
      <c r="I17" s="8">
        <v>2.5</v>
      </c>
      <c r="J17" s="8">
        <v>2.2</v>
      </c>
      <c r="K17" s="8">
        <v>1.8</v>
      </c>
      <c r="L17" s="8">
        <v>1.1</v>
      </c>
      <c r="M17" s="8">
        <v>2.2</v>
      </c>
      <c r="N17" s="8">
        <v>2.2</v>
      </c>
      <c r="O17" s="8">
        <v>2.2</v>
      </c>
      <c r="P17" s="8">
        <v>1.9</v>
      </c>
      <c r="Q17" s="8">
        <v>1.3</v>
      </c>
      <c r="R17" s="8">
        <v>0.6</v>
      </c>
      <c r="S17" s="8">
        <v>0.3</v>
      </c>
      <c r="T17" s="8">
        <v>0.6</v>
      </c>
      <c r="U17" s="8">
        <v>0.9</v>
      </c>
      <c r="V17" s="8">
        <v>0.6</v>
      </c>
      <c r="W17" s="8">
        <v>1</v>
      </c>
      <c r="X17" s="8">
        <v>1.6</v>
      </c>
      <c r="Y17" s="8">
        <v>1.7</v>
      </c>
      <c r="Z17" s="35">
        <f t="shared" si="0"/>
        <v>1.7583333333333335</v>
      </c>
      <c r="AA17" s="96" t="s">
        <v>49</v>
      </c>
      <c r="AB17" s="8">
        <v>3.5</v>
      </c>
      <c r="AC17" s="106">
        <v>0.15208333333333332</v>
      </c>
      <c r="AD17" s="96" t="s">
        <v>52</v>
      </c>
      <c r="AE17" s="8">
        <v>5</v>
      </c>
      <c r="AF17" s="109">
        <v>0.5444444444444444</v>
      </c>
    </row>
    <row r="18" spans="1:32" ht="14.25" customHeight="1">
      <c r="A18" s="92">
        <v>15</v>
      </c>
      <c r="B18" s="11">
        <v>1.9</v>
      </c>
      <c r="C18" s="8">
        <v>1.7</v>
      </c>
      <c r="D18" s="8">
        <v>0.9</v>
      </c>
      <c r="E18" s="8">
        <v>0.5</v>
      </c>
      <c r="F18" s="8">
        <v>0.8</v>
      </c>
      <c r="G18" s="8">
        <v>1.8</v>
      </c>
      <c r="H18" s="8">
        <v>3.6</v>
      </c>
      <c r="I18" s="8">
        <v>3.9</v>
      </c>
      <c r="J18" s="8">
        <v>3.7</v>
      </c>
      <c r="K18" s="8">
        <v>3.9</v>
      </c>
      <c r="L18" s="8">
        <v>3.6</v>
      </c>
      <c r="M18" s="8">
        <v>4.3</v>
      </c>
      <c r="N18" s="8">
        <v>4.9</v>
      </c>
      <c r="O18" s="8">
        <v>4.6</v>
      </c>
      <c r="P18" s="8">
        <v>5.6</v>
      </c>
      <c r="Q18" s="8">
        <v>6.7</v>
      </c>
      <c r="R18" s="8">
        <v>5.9</v>
      </c>
      <c r="S18" s="8">
        <v>7.4</v>
      </c>
      <c r="T18" s="8">
        <v>4.6</v>
      </c>
      <c r="U18" s="8">
        <v>2.7</v>
      </c>
      <c r="V18" s="8">
        <v>3.6</v>
      </c>
      <c r="W18" s="8">
        <v>1.5</v>
      </c>
      <c r="X18" s="8">
        <v>2.7</v>
      </c>
      <c r="Y18" s="8">
        <v>2</v>
      </c>
      <c r="Z18" s="35">
        <f t="shared" si="0"/>
        <v>3.4499999999999997</v>
      </c>
      <c r="AA18" s="96" t="s">
        <v>47</v>
      </c>
      <c r="AB18" s="8">
        <v>8.4</v>
      </c>
      <c r="AC18" s="106">
        <v>0.7701388888888889</v>
      </c>
      <c r="AD18" s="96" t="s">
        <v>47</v>
      </c>
      <c r="AE18" s="8">
        <v>16.6</v>
      </c>
      <c r="AF18" s="109">
        <v>0.7638888888888888</v>
      </c>
    </row>
    <row r="19" spans="1:32" ht="14.25" customHeight="1">
      <c r="A19" s="92">
        <v>16</v>
      </c>
      <c r="B19" s="11">
        <v>5.9</v>
      </c>
      <c r="C19" s="8">
        <v>2.8</v>
      </c>
      <c r="D19" s="8">
        <v>1.3</v>
      </c>
      <c r="E19" s="8">
        <v>1.8</v>
      </c>
      <c r="F19" s="8">
        <v>1.9</v>
      </c>
      <c r="G19" s="8">
        <v>1.9</v>
      </c>
      <c r="H19" s="8">
        <v>1.8</v>
      </c>
      <c r="I19" s="8">
        <v>1.3</v>
      </c>
      <c r="J19" s="8">
        <v>1.4</v>
      </c>
      <c r="K19" s="8">
        <v>1.3</v>
      </c>
      <c r="L19" s="8">
        <v>1.3</v>
      </c>
      <c r="M19" s="8">
        <v>1.7</v>
      </c>
      <c r="N19" s="8">
        <v>2</v>
      </c>
      <c r="O19" s="8">
        <v>1.7</v>
      </c>
      <c r="P19" s="8">
        <v>2.5</v>
      </c>
      <c r="Q19" s="8">
        <v>1.6</v>
      </c>
      <c r="R19" s="8">
        <v>1.2</v>
      </c>
      <c r="S19" s="8">
        <v>1.1</v>
      </c>
      <c r="T19" s="8">
        <v>1.6</v>
      </c>
      <c r="U19" s="8">
        <v>3.1</v>
      </c>
      <c r="V19" s="8">
        <v>3.4</v>
      </c>
      <c r="W19" s="8">
        <v>2</v>
      </c>
      <c r="X19" s="8">
        <v>2.2</v>
      </c>
      <c r="Y19" s="8">
        <v>3.5</v>
      </c>
      <c r="Z19" s="35">
        <f t="shared" si="0"/>
        <v>2.0958333333333337</v>
      </c>
      <c r="AA19" s="96" t="s">
        <v>46</v>
      </c>
      <c r="AB19" s="8">
        <v>6.4</v>
      </c>
      <c r="AC19" s="106">
        <v>0.04305555555555556</v>
      </c>
      <c r="AD19" s="96" t="s">
        <v>47</v>
      </c>
      <c r="AE19" s="8">
        <v>12.8</v>
      </c>
      <c r="AF19" s="109">
        <v>0.02638888888888889</v>
      </c>
    </row>
    <row r="20" spans="1:32" ht="14.25" customHeight="1">
      <c r="A20" s="92">
        <v>17</v>
      </c>
      <c r="B20" s="11">
        <v>3</v>
      </c>
      <c r="C20" s="8">
        <v>1.1</v>
      </c>
      <c r="D20" s="8">
        <v>2</v>
      </c>
      <c r="E20" s="8">
        <v>2</v>
      </c>
      <c r="F20" s="8">
        <v>2</v>
      </c>
      <c r="G20" s="8">
        <v>1.9</v>
      </c>
      <c r="H20" s="8">
        <v>3.2</v>
      </c>
      <c r="I20" s="8">
        <v>3.7</v>
      </c>
      <c r="J20" s="8">
        <v>3.7</v>
      </c>
      <c r="K20" s="8">
        <v>3.2</v>
      </c>
      <c r="L20" s="8">
        <v>4.5</v>
      </c>
      <c r="M20" s="8">
        <v>6</v>
      </c>
      <c r="N20" s="8">
        <v>6.5</v>
      </c>
      <c r="O20" s="8">
        <v>5.3</v>
      </c>
      <c r="P20" s="8">
        <v>7</v>
      </c>
      <c r="Q20" s="8">
        <v>6.4</v>
      </c>
      <c r="R20" s="8">
        <v>5.8</v>
      </c>
      <c r="S20" s="8">
        <v>4.1</v>
      </c>
      <c r="T20" s="8">
        <v>3.2</v>
      </c>
      <c r="U20" s="8">
        <v>2.3</v>
      </c>
      <c r="V20" s="8">
        <v>2.6</v>
      </c>
      <c r="W20" s="8">
        <v>1.6</v>
      </c>
      <c r="X20" s="8">
        <v>1.4</v>
      </c>
      <c r="Y20" s="8">
        <v>3.2</v>
      </c>
      <c r="Z20" s="35">
        <f t="shared" si="0"/>
        <v>3.570833333333333</v>
      </c>
      <c r="AA20" s="96" t="s">
        <v>49</v>
      </c>
      <c r="AB20" s="8">
        <v>7.8</v>
      </c>
      <c r="AC20" s="106">
        <v>0.5111111111111112</v>
      </c>
      <c r="AD20" s="96" t="s">
        <v>49</v>
      </c>
      <c r="AE20" s="8">
        <v>15.6</v>
      </c>
      <c r="AF20" s="109">
        <v>0.5159722222222222</v>
      </c>
    </row>
    <row r="21" spans="1:32" ht="14.25" customHeight="1">
      <c r="A21" s="92">
        <v>18</v>
      </c>
      <c r="B21" s="11">
        <v>2.2</v>
      </c>
      <c r="C21" s="8">
        <v>6.1</v>
      </c>
      <c r="D21" s="8">
        <v>7.9</v>
      </c>
      <c r="E21" s="8">
        <v>5.1</v>
      </c>
      <c r="F21" s="8">
        <v>4.2</v>
      </c>
      <c r="G21" s="8">
        <v>2.7</v>
      </c>
      <c r="H21" s="8">
        <v>1.9</v>
      </c>
      <c r="I21" s="8">
        <v>1.3</v>
      </c>
      <c r="J21" s="8">
        <v>3.1</v>
      </c>
      <c r="K21" s="8">
        <v>4.7</v>
      </c>
      <c r="L21" s="8">
        <v>5.3</v>
      </c>
      <c r="M21" s="8">
        <v>7.7</v>
      </c>
      <c r="N21" s="8">
        <v>2.9</v>
      </c>
      <c r="O21" s="8">
        <v>5.4</v>
      </c>
      <c r="P21" s="8">
        <v>4.9</v>
      </c>
      <c r="Q21" s="8">
        <v>5.5</v>
      </c>
      <c r="R21" s="8">
        <v>2.3</v>
      </c>
      <c r="S21" s="8">
        <v>0.7</v>
      </c>
      <c r="T21" s="8">
        <v>0.8</v>
      </c>
      <c r="U21" s="8">
        <v>0.6</v>
      </c>
      <c r="V21" s="8">
        <v>2.5</v>
      </c>
      <c r="W21" s="8">
        <v>2</v>
      </c>
      <c r="X21" s="8">
        <v>2.5</v>
      </c>
      <c r="Y21" s="8">
        <v>1.6</v>
      </c>
      <c r="Z21" s="35">
        <f t="shared" si="0"/>
        <v>3.495833333333333</v>
      </c>
      <c r="AA21" s="96" t="s">
        <v>49</v>
      </c>
      <c r="AB21" s="8">
        <v>8.9</v>
      </c>
      <c r="AC21" s="106">
        <v>0.10347222222222223</v>
      </c>
      <c r="AD21" s="96" t="s">
        <v>49</v>
      </c>
      <c r="AE21" s="8">
        <v>14.6</v>
      </c>
      <c r="AF21" s="109">
        <v>0.10069444444444443</v>
      </c>
    </row>
    <row r="22" spans="1:32" ht="14.25" customHeight="1">
      <c r="A22" s="92">
        <v>19</v>
      </c>
      <c r="B22" s="11">
        <v>1.3</v>
      </c>
      <c r="C22" s="8">
        <v>1.2</v>
      </c>
      <c r="D22" s="8">
        <v>2.1</v>
      </c>
      <c r="E22" s="8">
        <v>3.6</v>
      </c>
      <c r="F22" s="8">
        <v>3</v>
      </c>
      <c r="G22" s="8">
        <v>3.5</v>
      </c>
      <c r="H22" s="8">
        <v>1.8</v>
      </c>
      <c r="I22" s="8">
        <v>1.8</v>
      </c>
      <c r="J22" s="8">
        <v>3.4</v>
      </c>
      <c r="K22" s="8">
        <v>3</v>
      </c>
      <c r="L22" s="8">
        <v>3.8</v>
      </c>
      <c r="M22" s="8">
        <v>3</v>
      </c>
      <c r="N22" s="8">
        <v>2.5</v>
      </c>
      <c r="O22" s="8">
        <v>2</v>
      </c>
      <c r="P22" s="8">
        <v>2.3</v>
      </c>
      <c r="Q22" s="8">
        <v>1.5</v>
      </c>
      <c r="R22" s="8">
        <v>1.3</v>
      </c>
      <c r="S22" s="8">
        <v>3</v>
      </c>
      <c r="T22" s="8">
        <v>3.3</v>
      </c>
      <c r="U22" s="8">
        <v>3.1</v>
      </c>
      <c r="V22" s="8">
        <v>2.7</v>
      </c>
      <c r="W22" s="8">
        <v>2.8</v>
      </c>
      <c r="X22" s="8">
        <v>2</v>
      </c>
      <c r="Y22" s="8">
        <v>2.4</v>
      </c>
      <c r="Z22" s="35">
        <f t="shared" si="0"/>
        <v>2.516666666666666</v>
      </c>
      <c r="AA22" s="96" t="s">
        <v>48</v>
      </c>
      <c r="AB22" s="8">
        <v>4.8</v>
      </c>
      <c r="AC22" s="106">
        <v>0.4777777777777778</v>
      </c>
      <c r="AD22" s="96" t="s">
        <v>47</v>
      </c>
      <c r="AE22" s="8">
        <v>8.7</v>
      </c>
      <c r="AF22" s="109">
        <v>0.15902777777777777</v>
      </c>
    </row>
    <row r="23" spans="1:32" ht="14.25" customHeight="1">
      <c r="A23" s="92">
        <v>20</v>
      </c>
      <c r="B23" s="11">
        <v>0.8</v>
      </c>
      <c r="C23" s="8">
        <v>0.8</v>
      </c>
      <c r="D23" s="8">
        <v>0.9</v>
      </c>
      <c r="E23" s="8">
        <v>0.3</v>
      </c>
      <c r="F23" s="8">
        <v>0.7</v>
      </c>
      <c r="G23" s="8">
        <v>1.5</v>
      </c>
      <c r="H23" s="8">
        <v>1.6</v>
      </c>
      <c r="I23" s="8">
        <v>1.2</v>
      </c>
      <c r="J23" s="8">
        <v>1</v>
      </c>
      <c r="K23" s="8">
        <v>0.9</v>
      </c>
      <c r="L23" s="8">
        <v>3.8</v>
      </c>
      <c r="M23" s="8">
        <v>3.5</v>
      </c>
      <c r="N23" s="8">
        <v>1.9</v>
      </c>
      <c r="O23" s="8">
        <v>3.9</v>
      </c>
      <c r="P23" s="8">
        <v>4.2</v>
      </c>
      <c r="Q23" s="8">
        <v>2.5</v>
      </c>
      <c r="R23" s="8">
        <v>1.9</v>
      </c>
      <c r="S23" s="8">
        <v>4.6</v>
      </c>
      <c r="T23" s="8">
        <v>2.8</v>
      </c>
      <c r="U23" s="8">
        <v>3</v>
      </c>
      <c r="V23" s="8">
        <v>0.5</v>
      </c>
      <c r="W23" s="8">
        <v>0.7</v>
      </c>
      <c r="X23" s="8">
        <v>1.1</v>
      </c>
      <c r="Y23" s="8">
        <v>1.9</v>
      </c>
      <c r="Z23" s="35">
        <f t="shared" si="0"/>
        <v>1.9166666666666663</v>
      </c>
      <c r="AA23" s="96" t="s">
        <v>49</v>
      </c>
      <c r="AB23" s="8">
        <v>5.1</v>
      </c>
      <c r="AC23" s="106">
        <v>0.6381944444444444</v>
      </c>
      <c r="AD23" s="96" t="s">
        <v>46</v>
      </c>
      <c r="AE23" s="8">
        <v>8.8</v>
      </c>
      <c r="AF23" s="109">
        <v>0.5944444444444444</v>
      </c>
    </row>
    <row r="24" spans="1:32" ht="14.25" customHeight="1">
      <c r="A24" s="93">
        <v>21</v>
      </c>
      <c r="B24" s="17">
        <v>1.3</v>
      </c>
      <c r="C24" s="18">
        <v>0.7</v>
      </c>
      <c r="D24" s="18">
        <v>0.9</v>
      </c>
      <c r="E24" s="18">
        <v>2.2</v>
      </c>
      <c r="F24" s="18">
        <v>1.3</v>
      </c>
      <c r="G24" s="18">
        <v>2.3</v>
      </c>
      <c r="H24" s="18">
        <v>2.8</v>
      </c>
      <c r="I24" s="18">
        <v>3.7</v>
      </c>
      <c r="J24" s="18">
        <v>3.4</v>
      </c>
      <c r="K24" s="18">
        <v>3.4</v>
      </c>
      <c r="L24" s="18">
        <v>2.8</v>
      </c>
      <c r="M24" s="18">
        <v>2.3</v>
      </c>
      <c r="N24" s="18">
        <v>2.6</v>
      </c>
      <c r="O24" s="18">
        <v>2.4</v>
      </c>
      <c r="P24" s="18">
        <v>2.6</v>
      </c>
      <c r="Q24" s="18">
        <v>2.7</v>
      </c>
      <c r="R24" s="18">
        <v>2.3</v>
      </c>
      <c r="S24" s="18">
        <v>3.6</v>
      </c>
      <c r="T24" s="18">
        <v>1.5</v>
      </c>
      <c r="U24" s="18">
        <v>1.3</v>
      </c>
      <c r="V24" s="18">
        <v>2.1</v>
      </c>
      <c r="W24" s="18">
        <v>4.3</v>
      </c>
      <c r="X24" s="18">
        <v>5.5</v>
      </c>
      <c r="Y24" s="18">
        <v>6.3</v>
      </c>
      <c r="Z24" s="36">
        <f t="shared" si="0"/>
        <v>2.6791666666666667</v>
      </c>
      <c r="AA24" s="97" t="s">
        <v>53</v>
      </c>
      <c r="AB24" s="18">
        <v>6.4</v>
      </c>
      <c r="AC24" s="107">
        <v>0.998611111111111</v>
      </c>
      <c r="AD24" s="97" t="s">
        <v>53</v>
      </c>
      <c r="AE24" s="18">
        <v>13.8</v>
      </c>
      <c r="AF24" s="110">
        <v>0.9916666666666667</v>
      </c>
    </row>
    <row r="25" spans="1:32" ht="14.25" customHeight="1">
      <c r="A25" s="92">
        <v>22</v>
      </c>
      <c r="B25" s="11">
        <v>6</v>
      </c>
      <c r="C25" s="8">
        <v>6.4</v>
      </c>
      <c r="D25" s="8">
        <v>4.3</v>
      </c>
      <c r="E25" s="8">
        <v>4.8</v>
      </c>
      <c r="F25" s="8">
        <v>4.7</v>
      </c>
      <c r="G25" s="8">
        <v>4.8</v>
      </c>
      <c r="H25" s="8">
        <v>3.7</v>
      </c>
      <c r="I25" s="8">
        <v>3.6</v>
      </c>
      <c r="J25" s="8">
        <v>3.8</v>
      </c>
      <c r="K25" s="8">
        <v>3.2</v>
      </c>
      <c r="L25" s="8">
        <v>1.7</v>
      </c>
      <c r="M25" s="8">
        <v>2.9</v>
      </c>
      <c r="N25" s="8">
        <v>2.5</v>
      </c>
      <c r="O25" s="8">
        <v>2.2</v>
      </c>
      <c r="P25" s="8">
        <v>2.3</v>
      </c>
      <c r="Q25" s="8">
        <v>3.8</v>
      </c>
      <c r="R25" s="8">
        <v>3.5</v>
      </c>
      <c r="S25" s="8">
        <v>3.6</v>
      </c>
      <c r="T25" s="8">
        <v>4.8</v>
      </c>
      <c r="U25" s="8">
        <v>1.5</v>
      </c>
      <c r="V25" s="8">
        <v>2.7</v>
      </c>
      <c r="W25" s="8">
        <v>2.1</v>
      </c>
      <c r="X25" s="8">
        <v>3.7</v>
      </c>
      <c r="Y25" s="8">
        <v>1.9</v>
      </c>
      <c r="Z25" s="35">
        <f t="shared" si="0"/>
        <v>3.5208333333333335</v>
      </c>
      <c r="AA25" s="96" t="s">
        <v>53</v>
      </c>
      <c r="AB25" s="8">
        <v>6.8</v>
      </c>
      <c r="AC25" s="106">
        <v>0.009722222222222222</v>
      </c>
      <c r="AD25" s="96" t="s">
        <v>47</v>
      </c>
      <c r="AE25" s="8">
        <v>13.1</v>
      </c>
      <c r="AF25" s="109">
        <v>0.07222222222222223</v>
      </c>
    </row>
    <row r="26" spans="1:32" ht="14.25" customHeight="1">
      <c r="A26" s="92">
        <v>23</v>
      </c>
      <c r="B26" s="11">
        <v>2.1</v>
      </c>
      <c r="C26" s="8">
        <v>2</v>
      </c>
      <c r="D26" s="8">
        <v>2.7</v>
      </c>
      <c r="E26" s="8">
        <v>1.7</v>
      </c>
      <c r="F26" s="8">
        <v>1.7</v>
      </c>
      <c r="G26" s="8">
        <v>1</v>
      </c>
      <c r="H26" s="8">
        <v>1.5</v>
      </c>
      <c r="I26" s="8">
        <v>2.3</v>
      </c>
      <c r="J26" s="8">
        <v>1.4</v>
      </c>
      <c r="K26" s="8">
        <v>1.8</v>
      </c>
      <c r="L26" s="8">
        <v>2.1</v>
      </c>
      <c r="M26" s="8">
        <v>2.1</v>
      </c>
      <c r="N26" s="8">
        <v>3.5</v>
      </c>
      <c r="O26" s="8">
        <v>7</v>
      </c>
      <c r="P26" s="8">
        <v>5.1</v>
      </c>
      <c r="Q26" s="8">
        <v>3.9</v>
      </c>
      <c r="R26" s="8">
        <v>3.4</v>
      </c>
      <c r="S26" s="8">
        <v>2.3</v>
      </c>
      <c r="T26" s="8">
        <v>2</v>
      </c>
      <c r="U26" s="8">
        <v>2.9</v>
      </c>
      <c r="V26" s="8">
        <v>2.6</v>
      </c>
      <c r="W26" s="8">
        <v>0.7</v>
      </c>
      <c r="X26" s="8">
        <v>1.6</v>
      </c>
      <c r="Y26" s="8">
        <v>1.4</v>
      </c>
      <c r="Z26" s="35">
        <f t="shared" si="0"/>
        <v>2.45</v>
      </c>
      <c r="AA26" s="96" t="s">
        <v>46</v>
      </c>
      <c r="AB26" s="8">
        <v>7</v>
      </c>
      <c r="AC26" s="106">
        <v>0.5840277777777778</v>
      </c>
      <c r="AD26" s="96" t="s">
        <v>46</v>
      </c>
      <c r="AE26" s="8">
        <v>14.2</v>
      </c>
      <c r="AF26" s="109">
        <v>0.5819444444444445</v>
      </c>
    </row>
    <row r="27" spans="1:32" ht="14.25" customHeight="1">
      <c r="A27" s="92">
        <v>24</v>
      </c>
      <c r="B27" s="11">
        <v>0.7</v>
      </c>
      <c r="C27" s="8">
        <v>0.7</v>
      </c>
      <c r="D27" s="8">
        <v>0.9</v>
      </c>
      <c r="E27" s="8">
        <v>0.5</v>
      </c>
      <c r="F27" s="8">
        <v>0.2</v>
      </c>
      <c r="G27" s="8">
        <v>1.7</v>
      </c>
      <c r="H27" s="8">
        <v>2</v>
      </c>
      <c r="I27" s="8">
        <v>1.4</v>
      </c>
      <c r="J27" s="8">
        <v>1.5</v>
      </c>
      <c r="K27" s="8">
        <v>1.8</v>
      </c>
      <c r="L27" s="8">
        <v>1.8</v>
      </c>
      <c r="M27" s="8">
        <v>3.1</v>
      </c>
      <c r="N27" s="8">
        <v>1.6</v>
      </c>
      <c r="O27" s="8">
        <v>2.6</v>
      </c>
      <c r="P27" s="8">
        <v>3.2</v>
      </c>
      <c r="Q27" s="8">
        <v>2.8</v>
      </c>
      <c r="R27" s="8">
        <v>1.3</v>
      </c>
      <c r="S27" s="8">
        <v>0.5</v>
      </c>
      <c r="T27" s="8">
        <v>0.4</v>
      </c>
      <c r="U27" s="8">
        <v>1.1</v>
      </c>
      <c r="V27" s="8">
        <v>0.9</v>
      </c>
      <c r="W27" s="8">
        <v>1.1</v>
      </c>
      <c r="X27" s="8">
        <v>1.4</v>
      </c>
      <c r="Y27" s="8">
        <v>1.3</v>
      </c>
      <c r="Z27" s="35">
        <f t="shared" si="0"/>
        <v>1.4375</v>
      </c>
      <c r="AA27" s="96" t="s">
        <v>52</v>
      </c>
      <c r="AB27" s="8">
        <v>3.7</v>
      </c>
      <c r="AC27" s="106">
        <v>0.6097222222222222</v>
      </c>
      <c r="AD27" s="96" t="s">
        <v>52</v>
      </c>
      <c r="AE27" s="8">
        <v>7.4</v>
      </c>
      <c r="AF27" s="109">
        <v>0.6034722222222222</v>
      </c>
    </row>
    <row r="28" spans="1:32" ht="14.25" customHeight="1">
      <c r="A28" s="92">
        <v>25</v>
      </c>
      <c r="B28" s="11">
        <v>1.8</v>
      </c>
      <c r="C28" s="8">
        <v>2</v>
      </c>
      <c r="D28" s="8">
        <v>1.1</v>
      </c>
      <c r="E28" s="8">
        <v>2.1</v>
      </c>
      <c r="F28" s="8">
        <v>1.1</v>
      </c>
      <c r="G28" s="8">
        <v>1.3</v>
      </c>
      <c r="H28" s="8">
        <v>2.5</v>
      </c>
      <c r="I28" s="8">
        <v>2.9</v>
      </c>
      <c r="J28" s="8">
        <v>1.4</v>
      </c>
      <c r="K28" s="8">
        <v>1</v>
      </c>
      <c r="L28" s="8">
        <v>1.5</v>
      </c>
      <c r="M28" s="8">
        <v>1.7</v>
      </c>
      <c r="N28" s="8">
        <v>1.7</v>
      </c>
      <c r="O28" s="8">
        <v>2.4</v>
      </c>
      <c r="P28" s="8">
        <v>2.6</v>
      </c>
      <c r="Q28" s="8">
        <v>2.4</v>
      </c>
      <c r="R28" s="8">
        <v>2</v>
      </c>
      <c r="S28" s="8">
        <v>2.5</v>
      </c>
      <c r="T28" s="8">
        <v>2.2</v>
      </c>
      <c r="U28" s="8">
        <v>1.9</v>
      </c>
      <c r="V28" s="8">
        <v>4.3</v>
      </c>
      <c r="W28" s="8">
        <v>4.3</v>
      </c>
      <c r="X28" s="8">
        <v>4.1</v>
      </c>
      <c r="Y28" s="8">
        <v>3.9</v>
      </c>
      <c r="Z28" s="35">
        <f t="shared" si="0"/>
        <v>2.2791666666666663</v>
      </c>
      <c r="AA28" s="96" t="s">
        <v>53</v>
      </c>
      <c r="AB28" s="8">
        <v>4.7</v>
      </c>
      <c r="AC28" s="106">
        <v>0.8993055555555555</v>
      </c>
      <c r="AD28" s="96" t="s">
        <v>47</v>
      </c>
      <c r="AE28" s="8">
        <v>7.9</v>
      </c>
      <c r="AF28" s="109">
        <v>0.9375</v>
      </c>
    </row>
    <row r="29" spans="1:32" ht="14.25" customHeight="1">
      <c r="A29" s="92">
        <v>26</v>
      </c>
      <c r="B29" s="11">
        <v>3.1</v>
      </c>
      <c r="C29" s="8">
        <v>3.3</v>
      </c>
      <c r="D29" s="8">
        <v>2</v>
      </c>
      <c r="E29" s="8">
        <v>0.6</v>
      </c>
      <c r="F29" s="8">
        <v>1.7</v>
      </c>
      <c r="G29" s="8">
        <v>1.7</v>
      </c>
      <c r="H29" s="8">
        <v>2</v>
      </c>
      <c r="I29" s="8">
        <v>2</v>
      </c>
      <c r="J29" s="8">
        <v>1.2</v>
      </c>
      <c r="K29" s="8">
        <v>1.5</v>
      </c>
      <c r="L29" s="8">
        <v>1.6</v>
      </c>
      <c r="M29" s="8">
        <v>1.4</v>
      </c>
      <c r="N29" s="8">
        <v>1.5</v>
      </c>
      <c r="O29" s="8">
        <v>1.3</v>
      </c>
      <c r="P29" s="8">
        <v>2.1</v>
      </c>
      <c r="Q29" s="8">
        <v>1.3</v>
      </c>
      <c r="R29" s="8">
        <v>1.1</v>
      </c>
      <c r="S29" s="8">
        <v>0.8</v>
      </c>
      <c r="T29" s="8">
        <v>2.5</v>
      </c>
      <c r="U29" s="8">
        <v>2.6</v>
      </c>
      <c r="V29" s="8">
        <v>3.9</v>
      </c>
      <c r="W29" s="8">
        <v>2.7</v>
      </c>
      <c r="X29" s="8">
        <v>1.7</v>
      </c>
      <c r="Y29" s="8">
        <v>2.8</v>
      </c>
      <c r="Z29" s="35">
        <f t="shared" si="0"/>
        <v>1.9333333333333336</v>
      </c>
      <c r="AA29" s="96" t="s">
        <v>53</v>
      </c>
      <c r="AB29" s="8">
        <v>4.3</v>
      </c>
      <c r="AC29" s="106">
        <v>0.02013888888888889</v>
      </c>
      <c r="AD29" s="96" t="s">
        <v>53</v>
      </c>
      <c r="AE29" s="8">
        <v>7.6</v>
      </c>
      <c r="AF29" s="109">
        <v>0.029861111111111113</v>
      </c>
    </row>
    <row r="30" spans="1:32" ht="14.25" customHeight="1">
      <c r="A30" s="92">
        <v>27</v>
      </c>
      <c r="B30" s="11">
        <v>2.5</v>
      </c>
      <c r="C30" s="8">
        <v>4</v>
      </c>
      <c r="D30" s="8">
        <v>4.6</v>
      </c>
      <c r="E30" s="8">
        <v>0.3</v>
      </c>
      <c r="F30" s="8">
        <v>1.4</v>
      </c>
      <c r="G30" s="8">
        <v>2.3</v>
      </c>
      <c r="H30" s="8">
        <v>2.8</v>
      </c>
      <c r="I30" s="8">
        <v>2.1</v>
      </c>
      <c r="J30" s="8">
        <v>0.8</v>
      </c>
      <c r="K30" s="8">
        <v>3.4</v>
      </c>
      <c r="L30" s="8">
        <v>2.1</v>
      </c>
      <c r="M30" s="8">
        <v>2.2</v>
      </c>
      <c r="N30" s="8">
        <v>2.1</v>
      </c>
      <c r="O30" s="8">
        <v>1.7</v>
      </c>
      <c r="P30" s="8">
        <v>2.5</v>
      </c>
      <c r="Q30" s="8">
        <v>1.2</v>
      </c>
      <c r="R30" s="8">
        <v>1.4</v>
      </c>
      <c r="S30" s="8">
        <v>1.1</v>
      </c>
      <c r="T30" s="8">
        <v>0.8</v>
      </c>
      <c r="U30" s="8">
        <v>1.4</v>
      </c>
      <c r="V30" s="8">
        <v>0.6</v>
      </c>
      <c r="W30" s="8">
        <v>2.2</v>
      </c>
      <c r="X30" s="8">
        <v>1.5</v>
      </c>
      <c r="Y30" s="8">
        <v>1.6</v>
      </c>
      <c r="Z30" s="35">
        <f t="shared" si="0"/>
        <v>1.941666666666667</v>
      </c>
      <c r="AA30" s="96" t="s">
        <v>53</v>
      </c>
      <c r="AB30" s="8">
        <v>4.9</v>
      </c>
      <c r="AC30" s="106">
        <v>0.11944444444444445</v>
      </c>
      <c r="AD30" s="96" t="s">
        <v>47</v>
      </c>
      <c r="AE30" s="8">
        <v>8.3</v>
      </c>
      <c r="AF30" s="109">
        <v>0.12569444444444444</v>
      </c>
    </row>
    <row r="31" spans="1:32" ht="14.25" customHeight="1">
      <c r="A31" s="92">
        <v>28</v>
      </c>
      <c r="B31" s="11">
        <v>0.9</v>
      </c>
      <c r="C31" s="8">
        <v>1.8</v>
      </c>
      <c r="D31" s="8">
        <v>1.4</v>
      </c>
      <c r="E31" s="8">
        <v>2</v>
      </c>
      <c r="F31" s="8">
        <v>1.7</v>
      </c>
      <c r="G31" s="8">
        <v>2.1</v>
      </c>
      <c r="H31" s="8">
        <v>1.9</v>
      </c>
      <c r="I31" s="8">
        <v>1.2</v>
      </c>
      <c r="J31" s="8">
        <v>1.8</v>
      </c>
      <c r="K31" s="8">
        <v>1.6</v>
      </c>
      <c r="L31" s="8">
        <v>1.2</v>
      </c>
      <c r="M31" s="8">
        <v>2.1</v>
      </c>
      <c r="N31" s="8">
        <v>2.6</v>
      </c>
      <c r="O31" s="8">
        <v>3</v>
      </c>
      <c r="P31" s="8">
        <v>3.2</v>
      </c>
      <c r="Q31" s="8">
        <v>2.8</v>
      </c>
      <c r="R31" s="8">
        <v>3.5</v>
      </c>
      <c r="S31" s="8">
        <v>2.3</v>
      </c>
      <c r="T31" s="8">
        <v>2.1</v>
      </c>
      <c r="U31" s="8">
        <v>0.2</v>
      </c>
      <c r="V31" s="8">
        <v>1.6</v>
      </c>
      <c r="W31" s="8">
        <v>1.4</v>
      </c>
      <c r="X31" s="8">
        <v>2</v>
      </c>
      <c r="Y31" s="8">
        <v>1.4</v>
      </c>
      <c r="Z31" s="35">
        <f t="shared" si="0"/>
        <v>1.9083333333333334</v>
      </c>
      <c r="AA31" s="96" t="s">
        <v>49</v>
      </c>
      <c r="AB31" s="8">
        <v>4.6</v>
      </c>
      <c r="AC31" s="106">
        <v>0.5597222222222222</v>
      </c>
      <c r="AD31" s="96" t="s">
        <v>49</v>
      </c>
      <c r="AE31" s="8">
        <v>9.9</v>
      </c>
      <c r="AF31" s="109">
        <v>0.5527777777777778</v>
      </c>
    </row>
    <row r="32" spans="1:32" ht="14.25" customHeight="1">
      <c r="A32" s="92">
        <v>29</v>
      </c>
      <c r="B32" s="11">
        <v>2.3</v>
      </c>
      <c r="C32" s="8">
        <v>2.1</v>
      </c>
      <c r="D32" s="8">
        <v>2</v>
      </c>
      <c r="E32" s="8">
        <v>1.5</v>
      </c>
      <c r="F32" s="8">
        <v>1</v>
      </c>
      <c r="G32" s="8">
        <v>2.3</v>
      </c>
      <c r="H32" s="8">
        <v>2.3</v>
      </c>
      <c r="I32" s="8">
        <v>2.2</v>
      </c>
      <c r="J32" s="8">
        <v>2.4</v>
      </c>
      <c r="K32" s="8">
        <v>2.3</v>
      </c>
      <c r="L32" s="8">
        <v>2.4</v>
      </c>
      <c r="M32" s="8">
        <v>2</v>
      </c>
      <c r="N32" s="8">
        <v>2.3</v>
      </c>
      <c r="O32" s="8">
        <v>3.9</v>
      </c>
      <c r="P32" s="8">
        <v>2.7</v>
      </c>
      <c r="Q32" s="8">
        <v>2.2</v>
      </c>
      <c r="R32" s="8">
        <v>0.9</v>
      </c>
      <c r="S32" s="8">
        <v>0.5</v>
      </c>
      <c r="T32" s="8">
        <v>0.7</v>
      </c>
      <c r="U32" s="8">
        <v>0.5</v>
      </c>
      <c r="V32" s="8">
        <v>1.5</v>
      </c>
      <c r="W32" s="8">
        <v>1.7</v>
      </c>
      <c r="X32" s="8">
        <v>1.4</v>
      </c>
      <c r="Y32" s="8">
        <v>1.4</v>
      </c>
      <c r="Z32" s="35">
        <f t="shared" si="0"/>
        <v>1.8541666666666667</v>
      </c>
      <c r="AA32" s="96" t="s">
        <v>52</v>
      </c>
      <c r="AB32" s="8">
        <v>4.1</v>
      </c>
      <c r="AC32" s="106">
        <v>0.5875</v>
      </c>
      <c r="AD32" s="96" t="s">
        <v>52</v>
      </c>
      <c r="AE32" s="8">
        <v>7.5</v>
      </c>
      <c r="AF32" s="109">
        <v>0.5826388888888888</v>
      </c>
    </row>
    <row r="33" spans="1:32" ht="14.25" customHeight="1">
      <c r="A33" s="92">
        <v>30</v>
      </c>
      <c r="B33" s="11">
        <v>0.9</v>
      </c>
      <c r="C33" s="8">
        <v>1.3</v>
      </c>
      <c r="D33" s="8">
        <v>1.2</v>
      </c>
      <c r="E33" s="8">
        <v>0.8</v>
      </c>
      <c r="F33" s="8">
        <v>1.7</v>
      </c>
      <c r="G33" s="8">
        <v>1.8</v>
      </c>
      <c r="H33" s="8">
        <v>1</v>
      </c>
      <c r="I33" s="8">
        <v>2</v>
      </c>
      <c r="J33" s="8">
        <v>2.7</v>
      </c>
      <c r="K33" s="8">
        <v>3.1</v>
      </c>
      <c r="L33" s="8">
        <v>4.7</v>
      </c>
      <c r="M33" s="8">
        <v>3.6</v>
      </c>
      <c r="N33" s="8">
        <v>4.9</v>
      </c>
      <c r="O33" s="8">
        <v>6.8</v>
      </c>
      <c r="P33" s="8">
        <v>7.3</v>
      </c>
      <c r="Q33" s="8">
        <v>6.8</v>
      </c>
      <c r="R33" s="8">
        <v>7.1</v>
      </c>
      <c r="S33" s="8">
        <v>6.7</v>
      </c>
      <c r="T33" s="8">
        <v>2.8</v>
      </c>
      <c r="U33" s="8">
        <v>3.2</v>
      </c>
      <c r="V33" s="8">
        <v>4</v>
      </c>
      <c r="W33" s="8">
        <v>3.3</v>
      </c>
      <c r="X33" s="8">
        <v>4.3</v>
      </c>
      <c r="Y33" s="8">
        <v>1.6</v>
      </c>
      <c r="Z33" s="35">
        <f t="shared" si="0"/>
        <v>3.4833333333333325</v>
      </c>
      <c r="AA33" s="96" t="s">
        <v>53</v>
      </c>
      <c r="AB33" s="8">
        <v>8.6</v>
      </c>
      <c r="AC33" s="106">
        <v>0.6611111111111111</v>
      </c>
      <c r="AD33" s="96" t="s">
        <v>53</v>
      </c>
      <c r="AE33" s="8">
        <v>16.3</v>
      </c>
      <c r="AF33" s="109">
        <v>0.6131944444444445</v>
      </c>
    </row>
    <row r="34" spans="1:32" ht="14.25" customHeight="1">
      <c r="A34" s="92">
        <v>31</v>
      </c>
      <c r="B34" s="11">
        <v>3</v>
      </c>
      <c r="C34" s="8">
        <v>1.6</v>
      </c>
      <c r="D34" s="8">
        <v>1.6</v>
      </c>
      <c r="E34" s="8">
        <v>2.5</v>
      </c>
      <c r="F34" s="8">
        <v>3.8</v>
      </c>
      <c r="G34" s="8">
        <v>3.4</v>
      </c>
      <c r="H34" s="8">
        <v>2.9</v>
      </c>
      <c r="I34" s="8">
        <v>2.4</v>
      </c>
      <c r="J34" s="8">
        <v>3.8</v>
      </c>
      <c r="K34" s="8">
        <v>3.9</v>
      </c>
      <c r="L34" s="8">
        <v>5.9</v>
      </c>
      <c r="M34" s="8">
        <v>7.4</v>
      </c>
      <c r="N34" s="8">
        <v>7.6</v>
      </c>
      <c r="O34" s="8">
        <v>7.7</v>
      </c>
      <c r="P34" s="8">
        <v>8</v>
      </c>
      <c r="Q34" s="8">
        <v>9.8</v>
      </c>
      <c r="R34" s="8">
        <v>9.3</v>
      </c>
      <c r="S34" s="8">
        <v>8.9</v>
      </c>
      <c r="T34" s="8">
        <v>6.9</v>
      </c>
      <c r="U34" s="8">
        <v>7.6</v>
      </c>
      <c r="V34" s="8">
        <v>7.9</v>
      </c>
      <c r="W34" s="8">
        <v>4.4</v>
      </c>
      <c r="X34" s="8">
        <v>0.6</v>
      </c>
      <c r="Y34" s="8">
        <v>0.4</v>
      </c>
      <c r="Z34" s="35">
        <f t="shared" si="0"/>
        <v>5.054166666666667</v>
      </c>
      <c r="AA34" s="96" t="s">
        <v>49</v>
      </c>
      <c r="AB34" s="8">
        <v>11.6</v>
      </c>
      <c r="AC34" s="106">
        <v>0.6444444444444445</v>
      </c>
      <c r="AD34" s="96" t="s">
        <v>49</v>
      </c>
      <c r="AE34" s="8">
        <v>20.4</v>
      </c>
      <c r="AF34" s="109">
        <v>0.6493055555555556</v>
      </c>
    </row>
    <row r="35" spans="1:32" ht="14.25" customHeight="1">
      <c r="A35" s="94" t="s">
        <v>15</v>
      </c>
      <c r="B35" s="24">
        <f aca="true" t="shared" si="1" ref="B35:Z35">AVERAGE(B4:B34)</f>
        <v>2.164516129032258</v>
      </c>
      <c r="C35" s="25">
        <f t="shared" si="1"/>
        <v>2.129032258064516</v>
      </c>
      <c r="D35" s="25">
        <f t="shared" si="1"/>
        <v>2.0999999999999996</v>
      </c>
      <c r="E35" s="25">
        <f t="shared" si="1"/>
        <v>1.9516129032258065</v>
      </c>
      <c r="F35" s="25">
        <f t="shared" si="1"/>
        <v>1.8935483870967746</v>
      </c>
      <c r="G35" s="25">
        <f t="shared" si="1"/>
        <v>1.987096774193548</v>
      </c>
      <c r="H35" s="25">
        <f t="shared" si="1"/>
        <v>2.0999999999999996</v>
      </c>
      <c r="I35" s="25">
        <f t="shared" si="1"/>
        <v>2.164516129032259</v>
      </c>
      <c r="J35" s="25">
        <f t="shared" si="1"/>
        <v>2.325806451612903</v>
      </c>
      <c r="K35" s="25">
        <f t="shared" si="1"/>
        <v>2.6741935483870964</v>
      </c>
      <c r="L35" s="25">
        <f t="shared" si="1"/>
        <v>2.954838709677419</v>
      </c>
      <c r="M35" s="25">
        <f t="shared" si="1"/>
        <v>3.4516129032258065</v>
      </c>
      <c r="N35" s="25">
        <f t="shared" si="1"/>
        <v>3.4645161290322584</v>
      </c>
      <c r="O35" s="25">
        <f t="shared" si="1"/>
        <v>3.593548387096775</v>
      </c>
      <c r="P35" s="25">
        <f t="shared" si="1"/>
        <v>3.512903225806451</v>
      </c>
      <c r="Q35" s="25">
        <f t="shared" si="1"/>
        <v>3.329032258064516</v>
      </c>
      <c r="R35" s="25">
        <f t="shared" si="1"/>
        <v>2.62258064516129</v>
      </c>
      <c r="S35" s="25">
        <f t="shared" si="1"/>
        <v>2.516129032258065</v>
      </c>
      <c r="T35" s="25">
        <f t="shared" si="1"/>
        <v>2.3225806451612905</v>
      </c>
      <c r="U35" s="25">
        <f t="shared" si="1"/>
        <v>2.2193548387096773</v>
      </c>
      <c r="V35" s="25">
        <f t="shared" si="1"/>
        <v>2.441935483870968</v>
      </c>
      <c r="W35" s="25">
        <f t="shared" si="1"/>
        <v>2.2032258064516133</v>
      </c>
      <c r="X35" s="25">
        <f t="shared" si="1"/>
        <v>2.109677419354839</v>
      </c>
      <c r="Y35" s="25">
        <f t="shared" si="1"/>
        <v>2.158064516129032</v>
      </c>
      <c r="Z35" s="37">
        <f t="shared" si="1"/>
        <v>2.516263440860215</v>
      </c>
      <c r="AA35" s="98"/>
      <c r="AB35" s="25">
        <f>AVERAGE(AB4:AB34)</f>
        <v>5.951612903225806</v>
      </c>
      <c r="AC35" s="32"/>
      <c r="AD35" s="98"/>
      <c r="AE35" s="25">
        <f>AVERAGE(AE4:AE34)</f>
        <v>11.04516129032258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11.6</v>
      </c>
      <c r="O38" s="103" t="str">
        <f>INDEX(AA4:AA34,P38,1)</f>
        <v>西北西</v>
      </c>
      <c r="P38" s="104">
        <f>MATCH(N38,AB4:AB34,0)</f>
        <v>31</v>
      </c>
      <c r="Q38" s="111">
        <f>INDEX(AC4:AC34,P38,1)</f>
        <v>0.6444444444444445</v>
      </c>
      <c r="T38" s="17">
        <f>MAX(AE4:AE34)</f>
        <v>20.4</v>
      </c>
      <c r="U38" s="103" t="str">
        <f>INDEX(AD4:AD34,V38,1)</f>
        <v>西北西</v>
      </c>
      <c r="V38" s="104">
        <f>MATCH(T38,AE4:AE34,0)</f>
        <v>31</v>
      </c>
      <c r="W38" s="111">
        <f>INDEX(AF4:AF34,V38,1)</f>
        <v>0.6493055555555556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1.7</v>
      </c>
      <c r="D4" s="9">
        <v>0.6</v>
      </c>
      <c r="E4" s="9">
        <v>1.5</v>
      </c>
      <c r="F4" s="9">
        <v>0.9</v>
      </c>
      <c r="G4" s="9">
        <v>1.6</v>
      </c>
      <c r="H4" s="9">
        <v>1.2</v>
      </c>
      <c r="I4" s="9">
        <v>0.6</v>
      </c>
      <c r="J4" s="9">
        <v>0.7</v>
      </c>
      <c r="K4" s="9">
        <v>1.2</v>
      </c>
      <c r="L4" s="9">
        <v>1.5</v>
      </c>
      <c r="M4" s="9">
        <v>3</v>
      </c>
      <c r="N4" s="9">
        <v>2.2</v>
      </c>
      <c r="O4" s="9">
        <v>5.2</v>
      </c>
      <c r="P4" s="9">
        <v>5.2</v>
      </c>
      <c r="Q4" s="9">
        <v>6.3</v>
      </c>
      <c r="R4" s="9">
        <v>5.2</v>
      </c>
      <c r="S4" s="9">
        <v>2.3</v>
      </c>
      <c r="T4" s="9">
        <v>1.8</v>
      </c>
      <c r="U4" s="9">
        <v>4.8</v>
      </c>
      <c r="V4" s="9">
        <v>4.6</v>
      </c>
      <c r="W4" s="9">
        <v>5.7</v>
      </c>
      <c r="X4" s="9">
        <v>5.2</v>
      </c>
      <c r="Y4" s="9">
        <v>7.2</v>
      </c>
      <c r="Z4" s="34">
        <f aca="true" t="shared" si="0" ref="Z4:Z34">AVERAGE(B4:Y4)</f>
        <v>2.9749999999999996</v>
      </c>
      <c r="AA4" s="95" t="s">
        <v>55</v>
      </c>
      <c r="AB4" s="9">
        <v>7.2</v>
      </c>
      <c r="AC4" s="105">
        <v>1</v>
      </c>
      <c r="AD4" s="95" t="s">
        <v>56</v>
      </c>
      <c r="AE4" s="9">
        <v>14.6</v>
      </c>
      <c r="AF4" s="108">
        <v>0.998611111111111</v>
      </c>
    </row>
    <row r="5" spans="1:32" ht="14.25" customHeight="1">
      <c r="A5" s="92">
        <v>2</v>
      </c>
      <c r="B5" s="11">
        <v>6.8</v>
      </c>
      <c r="C5" s="8">
        <v>6.8</v>
      </c>
      <c r="D5" s="8">
        <v>9</v>
      </c>
      <c r="E5" s="8">
        <v>7.7</v>
      </c>
      <c r="F5" s="8">
        <v>8.7</v>
      </c>
      <c r="G5" s="8">
        <v>4.1</v>
      </c>
      <c r="H5" s="8">
        <v>2.8</v>
      </c>
      <c r="I5" s="8">
        <v>1.3</v>
      </c>
      <c r="J5" s="8">
        <v>2.3</v>
      </c>
      <c r="K5" s="8">
        <v>1.6</v>
      </c>
      <c r="L5" s="8">
        <v>2.3</v>
      </c>
      <c r="M5" s="8">
        <v>2.7</v>
      </c>
      <c r="N5" s="8">
        <v>2.6</v>
      </c>
      <c r="O5" s="8">
        <v>2.2</v>
      </c>
      <c r="P5" s="8">
        <v>2.5</v>
      </c>
      <c r="Q5" s="8">
        <v>1.4</v>
      </c>
      <c r="R5" s="8">
        <v>0.7</v>
      </c>
      <c r="S5" s="8">
        <v>1.2</v>
      </c>
      <c r="T5" s="8">
        <v>0.7</v>
      </c>
      <c r="U5" s="8">
        <v>1.2</v>
      </c>
      <c r="V5" s="8">
        <v>0.5</v>
      </c>
      <c r="W5" s="8">
        <v>0.4</v>
      </c>
      <c r="X5" s="8">
        <v>1.2</v>
      </c>
      <c r="Y5" s="8">
        <v>0.9</v>
      </c>
      <c r="Z5" s="35">
        <f t="shared" si="0"/>
        <v>2.9833333333333343</v>
      </c>
      <c r="AA5" s="96" t="s">
        <v>55</v>
      </c>
      <c r="AB5" s="8">
        <v>9.8</v>
      </c>
      <c r="AC5" s="106">
        <v>0.19999999999999998</v>
      </c>
      <c r="AD5" s="96" t="s">
        <v>56</v>
      </c>
      <c r="AE5" s="8">
        <v>21.3</v>
      </c>
      <c r="AF5" s="109">
        <v>0.17847222222222223</v>
      </c>
    </row>
    <row r="6" spans="1:32" ht="14.25" customHeight="1">
      <c r="A6" s="92">
        <v>3</v>
      </c>
      <c r="B6" s="11">
        <v>1.3</v>
      </c>
      <c r="C6" s="8">
        <v>1</v>
      </c>
      <c r="D6" s="8">
        <v>1.8</v>
      </c>
      <c r="E6" s="8">
        <v>1.9</v>
      </c>
      <c r="F6" s="8">
        <v>1.5</v>
      </c>
      <c r="G6" s="8">
        <v>1.7</v>
      </c>
      <c r="H6" s="8">
        <v>2.2</v>
      </c>
      <c r="I6" s="8">
        <v>2.1</v>
      </c>
      <c r="J6" s="8">
        <v>2.5</v>
      </c>
      <c r="K6" s="8">
        <v>2.5</v>
      </c>
      <c r="L6" s="8">
        <v>2.4</v>
      </c>
      <c r="M6" s="8">
        <v>2.4</v>
      </c>
      <c r="N6" s="8">
        <v>2.4</v>
      </c>
      <c r="O6" s="8">
        <v>1.9</v>
      </c>
      <c r="P6" s="8">
        <v>2.3</v>
      </c>
      <c r="Q6" s="8">
        <v>2.5</v>
      </c>
      <c r="R6" s="8">
        <v>2.7</v>
      </c>
      <c r="S6" s="8">
        <v>1.9</v>
      </c>
      <c r="T6" s="8">
        <v>1.5</v>
      </c>
      <c r="U6" s="8">
        <v>1.4</v>
      </c>
      <c r="V6" s="8">
        <v>0.9</v>
      </c>
      <c r="W6" s="8">
        <v>0.3</v>
      </c>
      <c r="X6" s="8">
        <v>0.9</v>
      </c>
      <c r="Y6" s="8">
        <v>0.3</v>
      </c>
      <c r="Z6" s="35">
        <f t="shared" si="0"/>
        <v>1.7624999999999993</v>
      </c>
      <c r="AA6" s="96" t="s">
        <v>48</v>
      </c>
      <c r="AB6" s="8">
        <v>3.8</v>
      </c>
      <c r="AC6" s="106">
        <v>0.48541666666666666</v>
      </c>
      <c r="AD6" s="96" t="s">
        <v>48</v>
      </c>
      <c r="AE6" s="8">
        <v>6.9</v>
      </c>
      <c r="AF6" s="109">
        <v>0.4826388888888889</v>
      </c>
    </row>
    <row r="7" spans="1:32" ht="14.25" customHeight="1">
      <c r="A7" s="92">
        <v>4</v>
      </c>
      <c r="B7" s="11">
        <v>0.6</v>
      </c>
      <c r="C7" s="8">
        <v>1.6</v>
      </c>
      <c r="D7" s="8">
        <v>0.8</v>
      </c>
      <c r="E7" s="8">
        <v>1.4</v>
      </c>
      <c r="F7" s="8">
        <v>2.1</v>
      </c>
      <c r="G7" s="8">
        <v>1.5</v>
      </c>
      <c r="H7" s="8">
        <v>1</v>
      </c>
      <c r="I7" s="8">
        <v>0.2</v>
      </c>
      <c r="J7" s="8">
        <v>1.5</v>
      </c>
      <c r="K7" s="8">
        <v>2.9</v>
      </c>
      <c r="L7" s="8">
        <v>3.6</v>
      </c>
      <c r="M7" s="8">
        <v>3.9</v>
      </c>
      <c r="N7" s="8">
        <v>4.4</v>
      </c>
      <c r="O7" s="8">
        <v>4.8</v>
      </c>
      <c r="P7" s="8">
        <v>4.3</v>
      </c>
      <c r="Q7" s="8">
        <v>3.9</v>
      </c>
      <c r="R7" s="8">
        <v>4.1</v>
      </c>
      <c r="S7" s="8">
        <v>3.5</v>
      </c>
      <c r="T7" s="8">
        <v>3.2</v>
      </c>
      <c r="U7" s="8">
        <v>3.2</v>
      </c>
      <c r="V7" s="8">
        <v>4.2</v>
      </c>
      <c r="W7" s="8">
        <v>2.1</v>
      </c>
      <c r="X7" s="8">
        <v>4.2</v>
      </c>
      <c r="Y7" s="8">
        <v>3.5</v>
      </c>
      <c r="Z7" s="35">
        <f t="shared" si="0"/>
        <v>2.770833333333334</v>
      </c>
      <c r="AA7" s="96" t="s">
        <v>53</v>
      </c>
      <c r="AB7" s="8">
        <v>5.2</v>
      </c>
      <c r="AC7" s="106">
        <v>0.5868055555555556</v>
      </c>
      <c r="AD7" s="96" t="s">
        <v>53</v>
      </c>
      <c r="AE7" s="8">
        <v>11.1</v>
      </c>
      <c r="AF7" s="109">
        <v>0.5840277777777778</v>
      </c>
    </row>
    <row r="8" spans="1:32" ht="14.25" customHeight="1">
      <c r="A8" s="92">
        <v>5</v>
      </c>
      <c r="B8" s="11">
        <v>4</v>
      </c>
      <c r="C8" s="8">
        <v>3.5</v>
      </c>
      <c r="D8" s="8">
        <v>2.5</v>
      </c>
      <c r="E8" s="8">
        <v>2.4</v>
      </c>
      <c r="F8" s="8">
        <v>2.3</v>
      </c>
      <c r="G8" s="8">
        <v>1.8</v>
      </c>
      <c r="H8" s="8">
        <v>1.5</v>
      </c>
      <c r="I8" s="8">
        <v>1.4</v>
      </c>
      <c r="J8" s="8">
        <v>1.3</v>
      </c>
      <c r="K8" s="8">
        <v>0.2</v>
      </c>
      <c r="L8" s="8">
        <v>2.3</v>
      </c>
      <c r="M8" s="8">
        <v>2.9</v>
      </c>
      <c r="N8" s="8">
        <v>2.1</v>
      </c>
      <c r="O8" s="8">
        <v>2.5</v>
      </c>
      <c r="P8" s="8">
        <v>2.3</v>
      </c>
      <c r="Q8" s="8">
        <v>2.7</v>
      </c>
      <c r="R8" s="8">
        <v>1.6</v>
      </c>
      <c r="S8" s="8">
        <v>2</v>
      </c>
      <c r="T8" s="8">
        <v>2.5</v>
      </c>
      <c r="U8" s="8">
        <v>2.1</v>
      </c>
      <c r="V8" s="8">
        <v>1.9</v>
      </c>
      <c r="W8" s="8">
        <v>2</v>
      </c>
      <c r="X8" s="8">
        <v>2.4</v>
      </c>
      <c r="Y8" s="8">
        <v>2.1</v>
      </c>
      <c r="Z8" s="35">
        <f t="shared" si="0"/>
        <v>2.1791666666666667</v>
      </c>
      <c r="AA8" s="96" t="s">
        <v>53</v>
      </c>
      <c r="AB8" s="8">
        <v>4</v>
      </c>
      <c r="AC8" s="106">
        <v>0.04513888888888889</v>
      </c>
      <c r="AD8" s="96" t="s">
        <v>53</v>
      </c>
      <c r="AE8" s="8">
        <v>8</v>
      </c>
      <c r="AF8" s="109">
        <v>0.02013888888888889</v>
      </c>
    </row>
    <row r="9" spans="1:32" ht="14.25" customHeight="1">
      <c r="A9" s="92">
        <v>6</v>
      </c>
      <c r="B9" s="11">
        <v>1.4</v>
      </c>
      <c r="C9" s="8">
        <v>1.2</v>
      </c>
      <c r="D9" s="8">
        <v>2.5</v>
      </c>
      <c r="E9" s="8">
        <v>2.2</v>
      </c>
      <c r="F9" s="8">
        <v>1.9</v>
      </c>
      <c r="G9" s="8">
        <v>3.1</v>
      </c>
      <c r="H9" s="8">
        <v>3</v>
      </c>
      <c r="I9" s="8">
        <v>3.6</v>
      </c>
      <c r="J9" s="8">
        <v>2.9</v>
      </c>
      <c r="K9" s="8">
        <v>2.3</v>
      </c>
      <c r="L9" s="8">
        <v>3.6</v>
      </c>
      <c r="M9" s="8">
        <v>3.4</v>
      </c>
      <c r="N9" s="8">
        <v>3.6</v>
      </c>
      <c r="O9" s="8">
        <v>3.4</v>
      </c>
      <c r="P9" s="8">
        <v>3.9</v>
      </c>
      <c r="Q9" s="8">
        <v>3.8</v>
      </c>
      <c r="R9" s="8">
        <v>4.3</v>
      </c>
      <c r="S9" s="8">
        <v>3.1</v>
      </c>
      <c r="T9" s="8">
        <v>3.4</v>
      </c>
      <c r="U9" s="8">
        <v>2.2</v>
      </c>
      <c r="V9" s="8">
        <v>2.5</v>
      </c>
      <c r="W9" s="8">
        <v>2.4</v>
      </c>
      <c r="X9" s="8">
        <v>2.1</v>
      </c>
      <c r="Y9" s="8">
        <v>2.4</v>
      </c>
      <c r="Z9" s="35">
        <f t="shared" si="0"/>
        <v>2.8416666666666663</v>
      </c>
      <c r="AA9" s="96" t="s">
        <v>53</v>
      </c>
      <c r="AB9" s="8">
        <v>4.9</v>
      </c>
      <c r="AC9" s="106">
        <v>0.6909722222222222</v>
      </c>
      <c r="AD9" s="96" t="s">
        <v>58</v>
      </c>
      <c r="AE9" s="8">
        <v>10.9</v>
      </c>
      <c r="AF9" s="109">
        <v>0.6875</v>
      </c>
    </row>
    <row r="10" spans="1:32" ht="14.25" customHeight="1">
      <c r="A10" s="92">
        <v>7</v>
      </c>
      <c r="B10" s="11">
        <v>1.6</v>
      </c>
      <c r="C10" s="8">
        <v>3.1</v>
      </c>
      <c r="D10" s="8">
        <v>2</v>
      </c>
      <c r="E10" s="8">
        <v>2</v>
      </c>
      <c r="F10" s="8">
        <v>1.9</v>
      </c>
      <c r="G10" s="8">
        <v>2.1</v>
      </c>
      <c r="H10" s="8">
        <v>2.4</v>
      </c>
      <c r="I10" s="8">
        <v>3.2</v>
      </c>
      <c r="J10" s="8">
        <v>6.1</v>
      </c>
      <c r="K10" s="8">
        <v>5</v>
      </c>
      <c r="L10" s="8">
        <v>4.7</v>
      </c>
      <c r="M10" s="8">
        <v>4.8</v>
      </c>
      <c r="N10" s="8">
        <v>4.8</v>
      </c>
      <c r="O10" s="8">
        <v>4.3</v>
      </c>
      <c r="P10" s="8">
        <v>4</v>
      </c>
      <c r="Q10" s="8">
        <v>4.3</v>
      </c>
      <c r="R10" s="8">
        <v>3.1</v>
      </c>
      <c r="S10" s="8">
        <v>3.2</v>
      </c>
      <c r="T10" s="8">
        <v>3.4</v>
      </c>
      <c r="U10" s="8">
        <v>3</v>
      </c>
      <c r="V10" s="8">
        <v>2.5</v>
      </c>
      <c r="W10" s="8">
        <v>1.9</v>
      </c>
      <c r="X10" s="8">
        <v>1.8</v>
      </c>
      <c r="Y10" s="8">
        <v>2.7</v>
      </c>
      <c r="Z10" s="35">
        <f t="shared" si="0"/>
        <v>3.2458333333333336</v>
      </c>
      <c r="AA10" s="96" t="s">
        <v>47</v>
      </c>
      <c r="AB10" s="8">
        <v>6.9</v>
      </c>
      <c r="AC10" s="106">
        <v>0.5305555555555556</v>
      </c>
      <c r="AD10" s="96" t="s">
        <v>47</v>
      </c>
      <c r="AE10" s="8">
        <v>13.8</v>
      </c>
      <c r="AF10" s="109">
        <v>0.5291666666666667</v>
      </c>
    </row>
    <row r="11" spans="1:32" ht="14.25" customHeight="1">
      <c r="A11" s="92">
        <v>8</v>
      </c>
      <c r="B11" s="11">
        <v>2.5</v>
      </c>
      <c r="C11" s="8">
        <v>4.1</v>
      </c>
      <c r="D11" s="8">
        <v>5.5</v>
      </c>
      <c r="E11" s="8">
        <v>5.9</v>
      </c>
      <c r="F11" s="8">
        <v>3.8</v>
      </c>
      <c r="G11" s="8">
        <v>1.4</v>
      </c>
      <c r="H11" s="8">
        <v>3.9</v>
      </c>
      <c r="I11" s="8">
        <v>4.2</v>
      </c>
      <c r="J11" s="8">
        <v>7.7</v>
      </c>
      <c r="K11" s="8">
        <v>6.3</v>
      </c>
      <c r="L11" s="8">
        <v>6.5</v>
      </c>
      <c r="M11" s="8">
        <v>8.2</v>
      </c>
      <c r="N11" s="8">
        <v>12.2</v>
      </c>
      <c r="O11" s="8">
        <v>6.1</v>
      </c>
      <c r="P11" s="8">
        <v>9.1</v>
      </c>
      <c r="Q11" s="8">
        <v>8.3</v>
      </c>
      <c r="R11" s="8">
        <v>5.4</v>
      </c>
      <c r="S11" s="8">
        <v>3.4</v>
      </c>
      <c r="T11" s="8">
        <v>0.8</v>
      </c>
      <c r="U11" s="8">
        <v>1.4</v>
      </c>
      <c r="V11" s="8">
        <v>0.1</v>
      </c>
      <c r="W11" s="8">
        <v>0.8</v>
      </c>
      <c r="X11" s="8">
        <v>1.3</v>
      </c>
      <c r="Y11" s="8">
        <v>0.7</v>
      </c>
      <c r="Z11" s="35">
        <f t="shared" si="0"/>
        <v>4.566666666666666</v>
      </c>
      <c r="AA11" s="96" t="s">
        <v>49</v>
      </c>
      <c r="AB11" s="8">
        <v>13.3</v>
      </c>
      <c r="AC11" s="106">
        <v>0.545138888888889</v>
      </c>
      <c r="AD11" s="96" t="s">
        <v>49</v>
      </c>
      <c r="AE11" s="8">
        <v>22.7</v>
      </c>
      <c r="AF11" s="109">
        <v>0.5520833333333334</v>
      </c>
    </row>
    <row r="12" spans="1:32" ht="14.25" customHeight="1">
      <c r="A12" s="92">
        <v>9</v>
      </c>
      <c r="B12" s="11">
        <v>1.6</v>
      </c>
      <c r="C12" s="8">
        <v>1.9</v>
      </c>
      <c r="D12" s="8">
        <v>2.1</v>
      </c>
      <c r="E12" s="8">
        <v>2</v>
      </c>
      <c r="F12" s="8">
        <v>3</v>
      </c>
      <c r="G12" s="8">
        <v>1.4</v>
      </c>
      <c r="H12" s="8">
        <v>1.6</v>
      </c>
      <c r="I12" s="8">
        <v>0.8</v>
      </c>
      <c r="J12" s="8">
        <v>2.1</v>
      </c>
      <c r="K12" s="8">
        <v>1.9</v>
      </c>
      <c r="L12" s="8">
        <v>3.6</v>
      </c>
      <c r="M12" s="8">
        <v>3.6</v>
      </c>
      <c r="N12" s="8">
        <v>2.6</v>
      </c>
      <c r="O12" s="8">
        <v>3.2</v>
      </c>
      <c r="P12" s="8">
        <v>2</v>
      </c>
      <c r="Q12" s="8">
        <v>1.5</v>
      </c>
      <c r="R12" s="8">
        <v>1.7</v>
      </c>
      <c r="S12" s="8">
        <v>1.3</v>
      </c>
      <c r="T12" s="8">
        <v>0.7</v>
      </c>
      <c r="U12" s="8">
        <v>2.2</v>
      </c>
      <c r="V12" s="8">
        <v>2.2</v>
      </c>
      <c r="W12" s="8">
        <v>1.4</v>
      </c>
      <c r="X12" s="8">
        <v>1.3</v>
      </c>
      <c r="Y12" s="8">
        <v>1.4</v>
      </c>
      <c r="Z12" s="35">
        <f t="shared" si="0"/>
        <v>1.9625000000000004</v>
      </c>
      <c r="AA12" s="96" t="s">
        <v>48</v>
      </c>
      <c r="AB12" s="8">
        <v>4.4</v>
      </c>
      <c r="AC12" s="106">
        <v>0.46527777777777773</v>
      </c>
      <c r="AD12" s="96" t="s">
        <v>48</v>
      </c>
      <c r="AE12" s="8">
        <v>7.8</v>
      </c>
      <c r="AF12" s="109">
        <v>0.46388888888888885</v>
      </c>
    </row>
    <row r="13" spans="1:32" ht="14.25" customHeight="1">
      <c r="A13" s="92">
        <v>10</v>
      </c>
      <c r="B13" s="11">
        <v>1.8</v>
      </c>
      <c r="C13" s="8">
        <v>2</v>
      </c>
      <c r="D13" s="8">
        <v>1.6</v>
      </c>
      <c r="E13" s="8">
        <v>0.6</v>
      </c>
      <c r="F13" s="8">
        <v>0.9</v>
      </c>
      <c r="G13" s="8">
        <v>2.4</v>
      </c>
      <c r="H13" s="8">
        <v>1.4</v>
      </c>
      <c r="I13" s="8">
        <v>2.1</v>
      </c>
      <c r="J13" s="8">
        <v>0.8</v>
      </c>
      <c r="K13" s="8">
        <v>1.7</v>
      </c>
      <c r="L13" s="8">
        <v>1.8</v>
      </c>
      <c r="M13" s="8">
        <v>1.6</v>
      </c>
      <c r="N13" s="8">
        <v>1</v>
      </c>
      <c r="O13" s="8">
        <v>0.6</v>
      </c>
      <c r="P13" s="8">
        <v>0.9</v>
      </c>
      <c r="Q13" s="8">
        <v>0.9</v>
      </c>
      <c r="R13" s="8">
        <v>1.1</v>
      </c>
      <c r="S13" s="8">
        <v>1.4</v>
      </c>
      <c r="T13" s="8">
        <v>1.6</v>
      </c>
      <c r="U13" s="8">
        <v>1</v>
      </c>
      <c r="V13" s="8">
        <v>3</v>
      </c>
      <c r="W13" s="8">
        <v>1.8</v>
      </c>
      <c r="X13" s="8">
        <v>1.3</v>
      </c>
      <c r="Y13" s="8">
        <v>2</v>
      </c>
      <c r="Z13" s="35">
        <f t="shared" si="0"/>
        <v>1.4708333333333332</v>
      </c>
      <c r="AA13" s="96" t="s">
        <v>49</v>
      </c>
      <c r="AB13" s="8">
        <v>3.2</v>
      </c>
      <c r="AC13" s="106">
        <v>0.873611111111111</v>
      </c>
      <c r="AD13" s="96" t="s">
        <v>49</v>
      </c>
      <c r="AE13" s="8">
        <v>5.2</v>
      </c>
      <c r="AF13" s="109">
        <v>0.8701388888888889</v>
      </c>
    </row>
    <row r="14" spans="1:32" ht="14.25" customHeight="1">
      <c r="A14" s="93">
        <v>11</v>
      </c>
      <c r="B14" s="17">
        <v>2.7</v>
      </c>
      <c r="C14" s="18">
        <v>1.5</v>
      </c>
      <c r="D14" s="18">
        <v>3.1</v>
      </c>
      <c r="E14" s="18">
        <v>2.7</v>
      </c>
      <c r="F14" s="18">
        <v>2.3</v>
      </c>
      <c r="G14" s="18">
        <v>2.1</v>
      </c>
      <c r="H14" s="18">
        <v>2.4</v>
      </c>
      <c r="I14" s="18">
        <v>2.3</v>
      </c>
      <c r="J14" s="18">
        <v>2.2</v>
      </c>
      <c r="K14" s="18">
        <v>2.1</v>
      </c>
      <c r="L14" s="18">
        <v>1.4</v>
      </c>
      <c r="M14" s="18">
        <v>2.1</v>
      </c>
      <c r="N14" s="18">
        <v>2.5</v>
      </c>
      <c r="O14" s="18">
        <v>2.8</v>
      </c>
      <c r="P14" s="18">
        <v>1.7</v>
      </c>
      <c r="Q14" s="18">
        <v>2.4</v>
      </c>
      <c r="R14" s="18">
        <v>1.7</v>
      </c>
      <c r="S14" s="18">
        <v>1.9</v>
      </c>
      <c r="T14" s="18">
        <v>2.2</v>
      </c>
      <c r="U14" s="18">
        <v>0.5</v>
      </c>
      <c r="V14" s="18">
        <v>1.1</v>
      </c>
      <c r="W14" s="18">
        <v>0.8</v>
      </c>
      <c r="X14" s="18">
        <v>1</v>
      </c>
      <c r="Y14" s="18">
        <v>0.7</v>
      </c>
      <c r="Z14" s="36">
        <f t="shared" si="0"/>
        <v>1.9250000000000005</v>
      </c>
      <c r="AA14" s="97" t="s">
        <v>49</v>
      </c>
      <c r="AB14" s="18">
        <v>3.5</v>
      </c>
      <c r="AC14" s="107">
        <v>0.13749999999999998</v>
      </c>
      <c r="AD14" s="97" t="s">
        <v>49</v>
      </c>
      <c r="AE14" s="18">
        <v>5.2</v>
      </c>
      <c r="AF14" s="110">
        <v>0.025694444444444447</v>
      </c>
    </row>
    <row r="15" spans="1:32" ht="14.25" customHeight="1">
      <c r="A15" s="92">
        <v>12</v>
      </c>
      <c r="B15" s="11">
        <v>0.6</v>
      </c>
      <c r="C15" s="8">
        <v>1.3</v>
      </c>
      <c r="D15" s="8">
        <v>0.8</v>
      </c>
      <c r="E15" s="8">
        <v>1</v>
      </c>
      <c r="F15" s="8">
        <v>1.3</v>
      </c>
      <c r="G15" s="8">
        <v>0</v>
      </c>
      <c r="H15" s="8">
        <v>0.8</v>
      </c>
      <c r="I15" s="8">
        <v>0.6</v>
      </c>
      <c r="J15" s="8">
        <v>1</v>
      </c>
      <c r="K15" s="8">
        <v>1.8</v>
      </c>
      <c r="L15" s="8">
        <v>2</v>
      </c>
      <c r="M15" s="8">
        <v>1.8</v>
      </c>
      <c r="N15" s="8">
        <v>1.9</v>
      </c>
      <c r="O15" s="8">
        <v>1.8</v>
      </c>
      <c r="P15" s="8">
        <v>1.5</v>
      </c>
      <c r="Q15" s="8">
        <v>2.1</v>
      </c>
      <c r="R15" s="8">
        <v>1.8</v>
      </c>
      <c r="S15" s="8">
        <v>2.5</v>
      </c>
      <c r="T15" s="8">
        <v>2.3</v>
      </c>
      <c r="U15" s="8">
        <v>0.9</v>
      </c>
      <c r="V15" s="8">
        <v>1.1</v>
      </c>
      <c r="W15" s="8">
        <v>1</v>
      </c>
      <c r="X15" s="8">
        <v>1.1</v>
      </c>
      <c r="Y15" s="8">
        <v>1.3</v>
      </c>
      <c r="Z15" s="35">
        <f t="shared" si="0"/>
        <v>1.3458333333333334</v>
      </c>
      <c r="AA15" s="96" t="s">
        <v>47</v>
      </c>
      <c r="AB15" s="8">
        <v>3.5</v>
      </c>
      <c r="AC15" s="106">
        <v>0.7840277777777778</v>
      </c>
      <c r="AD15" s="96" t="s">
        <v>53</v>
      </c>
      <c r="AE15" s="8">
        <v>6.1</v>
      </c>
      <c r="AF15" s="109">
        <v>0.7784722222222222</v>
      </c>
    </row>
    <row r="16" spans="1:32" ht="14.25" customHeight="1">
      <c r="A16" s="92">
        <v>13</v>
      </c>
      <c r="B16" s="11">
        <v>1.3</v>
      </c>
      <c r="C16" s="8">
        <v>1.9</v>
      </c>
      <c r="D16" s="8">
        <v>1.3</v>
      </c>
      <c r="E16" s="8">
        <v>2.1</v>
      </c>
      <c r="F16" s="8">
        <v>2.1</v>
      </c>
      <c r="G16" s="8">
        <v>2</v>
      </c>
      <c r="H16" s="8">
        <v>3.6</v>
      </c>
      <c r="I16" s="8">
        <v>3.1</v>
      </c>
      <c r="J16" s="8">
        <v>2.5</v>
      </c>
      <c r="K16" s="8">
        <v>2.8</v>
      </c>
      <c r="L16" s="8">
        <v>2.2</v>
      </c>
      <c r="M16" s="8">
        <v>2.5</v>
      </c>
      <c r="N16" s="8">
        <v>2.3</v>
      </c>
      <c r="O16" s="8">
        <v>2.1</v>
      </c>
      <c r="P16" s="8">
        <v>2.2</v>
      </c>
      <c r="Q16" s="8">
        <v>2.8</v>
      </c>
      <c r="R16" s="8">
        <v>2.1</v>
      </c>
      <c r="S16" s="8">
        <v>1.3</v>
      </c>
      <c r="T16" s="8">
        <v>0.5</v>
      </c>
      <c r="U16" s="8">
        <v>0.7</v>
      </c>
      <c r="V16" s="8">
        <v>1.4</v>
      </c>
      <c r="W16" s="8">
        <v>0.8</v>
      </c>
      <c r="X16" s="8">
        <v>0.7</v>
      </c>
      <c r="Y16" s="8">
        <v>2.2</v>
      </c>
      <c r="Z16" s="35">
        <f t="shared" si="0"/>
        <v>1.9375</v>
      </c>
      <c r="AA16" s="96" t="s">
        <v>46</v>
      </c>
      <c r="AB16" s="8">
        <v>4.7</v>
      </c>
      <c r="AC16" s="106">
        <v>0.2791666666666667</v>
      </c>
      <c r="AD16" s="96" t="s">
        <v>46</v>
      </c>
      <c r="AE16" s="8">
        <v>7.5</v>
      </c>
      <c r="AF16" s="109">
        <v>0.2736111111111111</v>
      </c>
    </row>
    <row r="17" spans="1:32" ht="14.25" customHeight="1">
      <c r="A17" s="92">
        <v>14</v>
      </c>
      <c r="B17" s="11">
        <v>1.6</v>
      </c>
      <c r="C17" s="8">
        <v>2.4</v>
      </c>
      <c r="D17" s="8">
        <v>1.9</v>
      </c>
      <c r="E17" s="8">
        <v>2.1</v>
      </c>
      <c r="F17" s="8">
        <v>2.3</v>
      </c>
      <c r="G17" s="8">
        <v>1.9</v>
      </c>
      <c r="H17" s="8">
        <v>2</v>
      </c>
      <c r="I17" s="8">
        <v>2.2</v>
      </c>
      <c r="J17" s="8">
        <v>1.6</v>
      </c>
      <c r="K17" s="8">
        <v>1.3</v>
      </c>
      <c r="L17" s="8">
        <v>2.6</v>
      </c>
      <c r="M17" s="8">
        <v>3.1</v>
      </c>
      <c r="N17" s="8">
        <v>3.4</v>
      </c>
      <c r="O17" s="8">
        <v>3.6</v>
      </c>
      <c r="P17" s="8">
        <v>3.7</v>
      </c>
      <c r="Q17" s="8">
        <v>2.6</v>
      </c>
      <c r="R17" s="8">
        <v>2.3</v>
      </c>
      <c r="S17" s="8">
        <v>2</v>
      </c>
      <c r="T17" s="8">
        <v>1.1</v>
      </c>
      <c r="U17" s="8">
        <v>1.7</v>
      </c>
      <c r="V17" s="8">
        <v>0.4</v>
      </c>
      <c r="W17" s="8">
        <v>1.2</v>
      </c>
      <c r="X17" s="8">
        <v>1.2</v>
      </c>
      <c r="Y17" s="8">
        <v>1.2</v>
      </c>
      <c r="Z17" s="35">
        <f t="shared" si="0"/>
        <v>2.058333333333334</v>
      </c>
      <c r="AA17" s="96" t="s">
        <v>57</v>
      </c>
      <c r="AB17" s="8">
        <v>4.3</v>
      </c>
      <c r="AC17" s="106">
        <v>0.5361111111111111</v>
      </c>
      <c r="AD17" s="96" t="s">
        <v>52</v>
      </c>
      <c r="AE17" s="8">
        <v>7.5</v>
      </c>
      <c r="AF17" s="109">
        <v>0.5215277777777778</v>
      </c>
    </row>
    <row r="18" spans="1:32" ht="14.25" customHeight="1">
      <c r="A18" s="92">
        <v>15</v>
      </c>
      <c r="B18" s="11">
        <v>2</v>
      </c>
      <c r="C18" s="8">
        <v>2.2</v>
      </c>
      <c r="D18" s="8">
        <v>1.5</v>
      </c>
      <c r="E18" s="8">
        <v>2</v>
      </c>
      <c r="F18" s="8">
        <v>1.5</v>
      </c>
      <c r="G18" s="8">
        <v>2.1</v>
      </c>
      <c r="H18" s="8">
        <v>1.9</v>
      </c>
      <c r="I18" s="8">
        <v>1.7</v>
      </c>
      <c r="J18" s="8">
        <v>1.5</v>
      </c>
      <c r="K18" s="8">
        <v>1.3</v>
      </c>
      <c r="L18" s="8">
        <v>1.5</v>
      </c>
      <c r="M18" s="8">
        <v>1.2</v>
      </c>
      <c r="N18" s="8">
        <v>2.3</v>
      </c>
      <c r="O18" s="8">
        <v>2.5</v>
      </c>
      <c r="P18" s="8">
        <v>1.9</v>
      </c>
      <c r="Q18" s="8">
        <v>2.2</v>
      </c>
      <c r="R18" s="8">
        <v>1.9</v>
      </c>
      <c r="S18" s="8">
        <v>2</v>
      </c>
      <c r="T18" s="8">
        <v>2.3</v>
      </c>
      <c r="U18" s="8">
        <v>2.4</v>
      </c>
      <c r="V18" s="8">
        <v>3.1</v>
      </c>
      <c r="W18" s="8">
        <v>3.1</v>
      </c>
      <c r="X18" s="8">
        <v>3.2</v>
      </c>
      <c r="Y18" s="8">
        <v>3.4</v>
      </c>
      <c r="Z18" s="35">
        <f t="shared" si="0"/>
        <v>2.1125</v>
      </c>
      <c r="AA18" s="96" t="s">
        <v>53</v>
      </c>
      <c r="AB18" s="8">
        <v>3.7</v>
      </c>
      <c r="AC18" s="106">
        <v>0.9840277777777778</v>
      </c>
      <c r="AD18" s="96" t="s">
        <v>53</v>
      </c>
      <c r="AE18" s="8">
        <v>6.8</v>
      </c>
      <c r="AF18" s="109">
        <v>0.9694444444444444</v>
      </c>
    </row>
    <row r="19" spans="1:32" ht="14.25" customHeight="1">
      <c r="A19" s="92">
        <v>16</v>
      </c>
      <c r="B19" s="11">
        <v>3.6</v>
      </c>
      <c r="C19" s="8">
        <v>3.6</v>
      </c>
      <c r="D19" s="8">
        <v>4.6</v>
      </c>
      <c r="E19" s="8">
        <v>5.4</v>
      </c>
      <c r="F19" s="8">
        <v>4.2</v>
      </c>
      <c r="G19" s="8">
        <v>4.8</v>
      </c>
      <c r="H19" s="8">
        <v>4</v>
      </c>
      <c r="I19" s="8">
        <v>4.7</v>
      </c>
      <c r="J19" s="8">
        <v>3.9</v>
      </c>
      <c r="K19" s="8">
        <v>3.6</v>
      </c>
      <c r="L19" s="8">
        <v>3.5</v>
      </c>
      <c r="M19" s="8">
        <v>3.8</v>
      </c>
      <c r="N19" s="8">
        <v>3.7</v>
      </c>
      <c r="O19" s="8">
        <v>3.1</v>
      </c>
      <c r="P19" s="8">
        <v>3.4</v>
      </c>
      <c r="Q19" s="8">
        <v>3.4</v>
      </c>
      <c r="R19" s="8">
        <v>3.1</v>
      </c>
      <c r="S19" s="8">
        <v>2.6</v>
      </c>
      <c r="T19" s="8">
        <v>2.3</v>
      </c>
      <c r="U19" s="8">
        <v>3</v>
      </c>
      <c r="V19" s="8">
        <v>2.9</v>
      </c>
      <c r="W19" s="8">
        <v>1.8</v>
      </c>
      <c r="X19" s="8">
        <v>3.7</v>
      </c>
      <c r="Y19" s="8">
        <v>2.1</v>
      </c>
      <c r="Z19" s="35">
        <f t="shared" si="0"/>
        <v>3.533333333333333</v>
      </c>
      <c r="AA19" s="96" t="s">
        <v>53</v>
      </c>
      <c r="AB19" s="8">
        <v>5.4</v>
      </c>
      <c r="AC19" s="106">
        <v>0.1673611111111111</v>
      </c>
      <c r="AD19" s="96" t="s">
        <v>53</v>
      </c>
      <c r="AE19" s="8">
        <v>11.5</v>
      </c>
      <c r="AF19" s="109">
        <v>0.15138888888888888</v>
      </c>
    </row>
    <row r="20" spans="1:32" ht="14.25" customHeight="1">
      <c r="A20" s="92">
        <v>17</v>
      </c>
      <c r="B20" s="11">
        <v>3.3</v>
      </c>
      <c r="C20" s="8">
        <v>4.3</v>
      </c>
      <c r="D20" s="8">
        <v>3.8</v>
      </c>
      <c r="E20" s="8">
        <v>4.1</v>
      </c>
      <c r="F20" s="8">
        <v>3.4</v>
      </c>
      <c r="G20" s="8">
        <v>3.6</v>
      </c>
      <c r="H20" s="8">
        <v>4</v>
      </c>
      <c r="I20" s="8">
        <v>4.9</v>
      </c>
      <c r="J20" s="8">
        <v>5.2</v>
      </c>
      <c r="K20" s="8">
        <v>3.4</v>
      </c>
      <c r="L20" s="8">
        <v>3.9</v>
      </c>
      <c r="M20" s="8">
        <v>2.2</v>
      </c>
      <c r="N20" s="8">
        <v>3.6</v>
      </c>
      <c r="O20" s="8">
        <v>3.8</v>
      </c>
      <c r="P20" s="8">
        <v>4.1</v>
      </c>
      <c r="Q20" s="8">
        <v>3.4</v>
      </c>
      <c r="R20" s="8">
        <v>3.4</v>
      </c>
      <c r="S20" s="8">
        <v>4.4</v>
      </c>
      <c r="T20" s="8">
        <v>3.4</v>
      </c>
      <c r="U20" s="8">
        <v>4.2</v>
      </c>
      <c r="V20" s="8">
        <v>3.4</v>
      </c>
      <c r="W20" s="8">
        <v>3.1</v>
      </c>
      <c r="X20" s="8">
        <v>3.7</v>
      </c>
      <c r="Y20" s="8">
        <v>3.3</v>
      </c>
      <c r="Z20" s="35">
        <f t="shared" si="0"/>
        <v>3.745833333333334</v>
      </c>
      <c r="AA20" s="96" t="s">
        <v>47</v>
      </c>
      <c r="AB20" s="8">
        <v>5.9</v>
      </c>
      <c r="AC20" s="106">
        <v>0.38958333333333334</v>
      </c>
      <c r="AD20" s="96" t="s">
        <v>47</v>
      </c>
      <c r="AE20" s="8">
        <v>10.9</v>
      </c>
      <c r="AF20" s="109">
        <v>0.3854166666666667</v>
      </c>
    </row>
    <row r="21" spans="1:32" ht="14.25" customHeight="1">
      <c r="A21" s="92">
        <v>18</v>
      </c>
      <c r="B21" s="11">
        <v>3.4</v>
      </c>
      <c r="C21" s="8">
        <v>2.9</v>
      </c>
      <c r="D21" s="8">
        <v>3.1</v>
      </c>
      <c r="E21" s="8">
        <v>2.7</v>
      </c>
      <c r="F21" s="8">
        <v>2.9</v>
      </c>
      <c r="G21" s="8">
        <v>3.1</v>
      </c>
      <c r="H21" s="8">
        <v>2.3</v>
      </c>
      <c r="I21" s="8">
        <v>2.9</v>
      </c>
      <c r="J21" s="8">
        <v>2.4</v>
      </c>
      <c r="K21" s="8">
        <v>3.3</v>
      </c>
      <c r="L21" s="8">
        <v>3.3</v>
      </c>
      <c r="M21" s="8">
        <v>2.9</v>
      </c>
      <c r="N21" s="8">
        <v>3.1</v>
      </c>
      <c r="O21" s="8">
        <v>2.8</v>
      </c>
      <c r="P21" s="8">
        <v>2.5</v>
      </c>
      <c r="Q21" s="8">
        <v>2.6</v>
      </c>
      <c r="R21" s="8">
        <v>2.3</v>
      </c>
      <c r="S21" s="8">
        <v>2</v>
      </c>
      <c r="T21" s="8">
        <v>1.5</v>
      </c>
      <c r="U21" s="8">
        <v>0.7</v>
      </c>
      <c r="V21" s="8">
        <v>1.6</v>
      </c>
      <c r="W21" s="8">
        <v>1.9</v>
      </c>
      <c r="X21" s="8">
        <v>1.6</v>
      </c>
      <c r="Y21" s="8">
        <v>1.3</v>
      </c>
      <c r="Z21" s="35">
        <f t="shared" si="0"/>
        <v>2.4625</v>
      </c>
      <c r="AA21" s="96" t="s">
        <v>58</v>
      </c>
      <c r="AB21" s="8">
        <v>3.9</v>
      </c>
      <c r="AC21" s="106">
        <v>0.44375000000000003</v>
      </c>
      <c r="AD21" s="96" t="s">
        <v>53</v>
      </c>
      <c r="AE21" s="8">
        <v>7.7</v>
      </c>
      <c r="AF21" s="109">
        <v>0.4083333333333334</v>
      </c>
    </row>
    <row r="22" spans="1:32" ht="14.25" customHeight="1">
      <c r="A22" s="92">
        <v>19</v>
      </c>
      <c r="B22" s="11">
        <v>1.1</v>
      </c>
      <c r="C22" s="8">
        <v>1.3</v>
      </c>
      <c r="D22" s="8">
        <v>2.4</v>
      </c>
      <c r="E22" s="8">
        <v>0.8</v>
      </c>
      <c r="F22" s="8">
        <v>0.3</v>
      </c>
      <c r="G22" s="8">
        <v>2.3</v>
      </c>
      <c r="H22" s="8">
        <v>0.6</v>
      </c>
      <c r="I22" s="8">
        <v>1.5</v>
      </c>
      <c r="J22" s="8">
        <v>2</v>
      </c>
      <c r="K22" s="8">
        <v>2.2</v>
      </c>
      <c r="L22" s="8">
        <v>3.4</v>
      </c>
      <c r="M22" s="8">
        <v>4.8</v>
      </c>
      <c r="N22" s="8">
        <v>4.1</v>
      </c>
      <c r="O22" s="8">
        <v>4.3</v>
      </c>
      <c r="P22" s="8">
        <v>4.3</v>
      </c>
      <c r="Q22" s="8">
        <v>3.5</v>
      </c>
      <c r="R22" s="8">
        <v>2.7</v>
      </c>
      <c r="S22" s="8">
        <v>2.3</v>
      </c>
      <c r="T22" s="8">
        <v>1.8</v>
      </c>
      <c r="U22" s="8">
        <v>2.2</v>
      </c>
      <c r="V22" s="8">
        <v>1.6</v>
      </c>
      <c r="W22" s="8">
        <v>2.3</v>
      </c>
      <c r="X22" s="8">
        <v>1.7</v>
      </c>
      <c r="Y22" s="8">
        <v>2.3</v>
      </c>
      <c r="Z22" s="35">
        <f t="shared" si="0"/>
        <v>2.3249999999999997</v>
      </c>
      <c r="AA22" s="96" t="s">
        <v>53</v>
      </c>
      <c r="AB22" s="8">
        <v>5</v>
      </c>
      <c r="AC22" s="106">
        <v>0.4986111111111111</v>
      </c>
      <c r="AD22" s="96" t="s">
        <v>53</v>
      </c>
      <c r="AE22" s="8">
        <v>10.7</v>
      </c>
      <c r="AF22" s="109">
        <v>0.5499999999999999</v>
      </c>
    </row>
    <row r="23" spans="1:32" ht="14.25" customHeight="1">
      <c r="A23" s="92">
        <v>20</v>
      </c>
      <c r="B23" s="11">
        <v>1.9</v>
      </c>
      <c r="C23" s="8">
        <v>1.9</v>
      </c>
      <c r="D23" s="8">
        <v>1.9</v>
      </c>
      <c r="E23" s="8">
        <v>2.1</v>
      </c>
      <c r="F23" s="8">
        <v>2.3</v>
      </c>
      <c r="G23" s="8">
        <v>2.8</v>
      </c>
      <c r="H23" s="8">
        <v>2.3</v>
      </c>
      <c r="I23" s="8">
        <v>2.5</v>
      </c>
      <c r="J23" s="8">
        <v>2.9</v>
      </c>
      <c r="K23" s="8">
        <v>2.8</v>
      </c>
      <c r="L23" s="8">
        <v>2.9</v>
      </c>
      <c r="M23" s="8">
        <v>2.1</v>
      </c>
      <c r="N23" s="8">
        <v>3.6</v>
      </c>
      <c r="O23" s="8">
        <v>3.4</v>
      </c>
      <c r="P23" s="8">
        <v>2.2</v>
      </c>
      <c r="Q23" s="8">
        <v>1.9</v>
      </c>
      <c r="R23" s="8">
        <v>2.4</v>
      </c>
      <c r="S23" s="8">
        <v>1.3</v>
      </c>
      <c r="T23" s="8">
        <v>1.9</v>
      </c>
      <c r="U23" s="8">
        <v>1.3</v>
      </c>
      <c r="V23" s="8">
        <v>1.7</v>
      </c>
      <c r="W23" s="8">
        <v>2.2</v>
      </c>
      <c r="X23" s="8">
        <v>3.1</v>
      </c>
      <c r="Y23" s="8">
        <v>2.6</v>
      </c>
      <c r="Z23" s="35">
        <f t="shared" si="0"/>
        <v>2.3333333333333335</v>
      </c>
      <c r="AA23" s="96" t="s">
        <v>55</v>
      </c>
      <c r="AB23" s="8">
        <v>3.9</v>
      </c>
      <c r="AC23" s="106">
        <v>0.5381944444444444</v>
      </c>
      <c r="AD23" s="96" t="s">
        <v>55</v>
      </c>
      <c r="AE23" s="8">
        <v>7.1</v>
      </c>
      <c r="AF23" s="109">
        <v>0.548611111111111</v>
      </c>
    </row>
    <row r="24" spans="1:32" ht="14.25" customHeight="1">
      <c r="A24" s="93">
        <v>21</v>
      </c>
      <c r="B24" s="17">
        <v>2.3</v>
      </c>
      <c r="C24" s="18">
        <v>1.8</v>
      </c>
      <c r="D24" s="18">
        <v>2.8</v>
      </c>
      <c r="E24" s="18">
        <v>3.5</v>
      </c>
      <c r="F24" s="18">
        <v>4.1</v>
      </c>
      <c r="G24" s="18">
        <v>4.3</v>
      </c>
      <c r="H24" s="18">
        <v>5</v>
      </c>
      <c r="I24" s="18">
        <v>4.2</v>
      </c>
      <c r="J24" s="18">
        <v>5</v>
      </c>
      <c r="K24" s="18">
        <v>4.4</v>
      </c>
      <c r="L24" s="18">
        <v>4.8</v>
      </c>
      <c r="M24" s="18">
        <v>3.8</v>
      </c>
      <c r="N24" s="18">
        <v>3.3</v>
      </c>
      <c r="O24" s="18">
        <v>3.4</v>
      </c>
      <c r="P24" s="18">
        <v>2.3</v>
      </c>
      <c r="Q24" s="18">
        <v>2</v>
      </c>
      <c r="R24" s="18">
        <v>2.1</v>
      </c>
      <c r="S24" s="18">
        <v>1.3</v>
      </c>
      <c r="T24" s="18">
        <v>0.6</v>
      </c>
      <c r="U24" s="18">
        <v>0.6</v>
      </c>
      <c r="V24" s="18">
        <v>1</v>
      </c>
      <c r="W24" s="18">
        <v>1.6</v>
      </c>
      <c r="X24" s="18">
        <v>2.3</v>
      </c>
      <c r="Y24" s="18">
        <v>2.3</v>
      </c>
      <c r="Z24" s="36">
        <f t="shared" si="0"/>
        <v>2.866666666666666</v>
      </c>
      <c r="AA24" s="97" t="s">
        <v>53</v>
      </c>
      <c r="AB24" s="18">
        <v>6.6</v>
      </c>
      <c r="AC24" s="107">
        <v>0.35000000000000003</v>
      </c>
      <c r="AD24" s="97" t="s">
        <v>53</v>
      </c>
      <c r="AE24" s="18">
        <v>13.2</v>
      </c>
      <c r="AF24" s="110">
        <v>0.34652777777777777</v>
      </c>
    </row>
    <row r="25" spans="1:32" ht="14.25" customHeight="1">
      <c r="A25" s="92">
        <v>22</v>
      </c>
      <c r="B25" s="11">
        <v>3</v>
      </c>
      <c r="C25" s="8">
        <v>2.4</v>
      </c>
      <c r="D25" s="8">
        <v>2.3</v>
      </c>
      <c r="E25" s="8">
        <v>2.9</v>
      </c>
      <c r="F25" s="8">
        <v>1.6</v>
      </c>
      <c r="G25" s="8">
        <v>1.5</v>
      </c>
      <c r="H25" s="8">
        <v>1.8</v>
      </c>
      <c r="I25" s="8">
        <v>4.1</v>
      </c>
      <c r="J25" s="8">
        <v>4.9</v>
      </c>
      <c r="K25" s="8">
        <v>5</v>
      </c>
      <c r="L25" s="8">
        <v>4.3</v>
      </c>
      <c r="M25" s="8">
        <v>4.7</v>
      </c>
      <c r="N25" s="8">
        <v>4.4</v>
      </c>
      <c r="O25" s="8">
        <v>5</v>
      </c>
      <c r="P25" s="8">
        <v>4.6</v>
      </c>
      <c r="Q25" s="8">
        <v>3.5</v>
      </c>
      <c r="R25" s="8">
        <v>4.4</v>
      </c>
      <c r="S25" s="8">
        <v>3.7</v>
      </c>
      <c r="T25" s="8">
        <v>2.8</v>
      </c>
      <c r="U25" s="8">
        <v>2.1</v>
      </c>
      <c r="V25" s="8">
        <v>3</v>
      </c>
      <c r="W25" s="8">
        <v>2.6</v>
      </c>
      <c r="X25" s="8">
        <v>2.9</v>
      </c>
      <c r="Y25" s="8">
        <v>2.7</v>
      </c>
      <c r="Z25" s="35">
        <f t="shared" si="0"/>
        <v>3.3416666666666663</v>
      </c>
      <c r="AA25" s="96" t="s">
        <v>53</v>
      </c>
      <c r="AB25" s="8">
        <v>5.6</v>
      </c>
      <c r="AC25" s="106">
        <v>0.4784722222222222</v>
      </c>
      <c r="AD25" s="96" t="s">
        <v>53</v>
      </c>
      <c r="AE25" s="8">
        <v>11.9</v>
      </c>
      <c r="AF25" s="109">
        <v>0.4472222222222222</v>
      </c>
    </row>
    <row r="26" spans="1:32" ht="14.25" customHeight="1">
      <c r="A26" s="92">
        <v>23</v>
      </c>
      <c r="B26" s="11">
        <v>2.4</v>
      </c>
      <c r="C26" s="8">
        <v>1.8</v>
      </c>
      <c r="D26" s="8">
        <v>1.8</v>
      </c>
      <c r="E26" s="8">
        <v>1.7</v>
      </c>
      <c r="F26" s="8">
        <v>2.3</v>
      </c>
      <c r="G26" s="8">
        <v>2.1</v>
      </c>
      <c r="H26" s="8">
        <v>1.7</v>
      </c>
      <c r="I26" s="8">
        <v>2.2</v>
      </c>
      <c r="J26" s="8">
        <v>2.1</v>
      </c>
      <c r="K26" s="8">
        <v>2.9</v>
      </c>
      <c r="L26" s="8">
        <v>2.6</v>
      </c>
      <c r="M26" s="8">
        <v>2.4</v>
      </c>
      <c r="N26" s="8">
        <v>2.3</v>
      </c>
      <c r="O26" s="8">
        <v>1.8</v>
      </c>
      <c r="P26" s="8">
        <v>2</v>
      </c>
      <c r="Q26" s="8">
        <v>1.7</v>
      </c>
      <c r="R26" s="8">
        <v>1.1</v>
      </c>
      <c r="S26" s="8">
        <v>1.4</v>
      </c>
      <c r="T26" s="8">
        <v>1.4</v>
      </c>
      <c r="U26" s="8">
        <v>0.7</v>
      </c>
      <c r="V26" s="8">
        <v>1.1</v>
      </c>
      <c r="W26" s="8">
        <v>0.4</v>
      </c>
      <c r="X26" s="8">
        <v>1.5</v>
      </c>
      <c r="Y26" s="8">
        <v>1.3</v>
      </c>
      <c r="Z26" s="35">
        <f t="shared" si="0"/>
        <v>1.7791666666666668</v>
      </c>
      <c r="AA26" s="96" t="s">
        <v>53</v>
      </c>
      <c r="AB26" s="8">
        <v>3.5</v>
      </c>
      <c r="AC26" s="106">
        <v>0.4375</v>
      </c>
      <c r="AD26" s="96" t="s">
        <v>53</v>
      </c>
      <c r="AE26" s="8">
        <v>6.7</v>
      </c>
      <c r="AF26" s="109">
        <v>0.3909722222222222</v>
      </c>
    </row>
    <row r="27" spans="1:32" ht="14.25" customHeight="1">
      <c r="A27" s="92">
        <v>24</v>
      </c>
      <c r="B27" s="11">
        <v>2.5</v>
      </c>
      <c r="C27" s="8">
        <v>2.4</v>
      </c>
      <c r="D27" s="8">
        <v>2.1</v>
      </c>
      <c r="E27" s="8">
        <v>1.6</v>
      </c>
      <c r="F27" s="8">
        <v>2</v>
      </c>
      <c r="G27" s="8">
        <v>2</v>
      </c>
      <c r="H27" s="8">
        <v>2</v>
      </c>
      <c r="I27" s="8">
        <v>2.3</v>
      </c>
      <c r="J27" s="8">
        <v>2.6</v>
      </c>
      <c r="K27" s="8">
        <v>2.8</v>
      </c>
      <c r="L27" s="8">
        <v>3.9</v>
      </c>
      <c r="M27" s="8">
        <v>3.9</v>
      </c>
      <c r="N27" s="8">
        <v>3.6</v>
      </c>
      <c r="O27" s="8">
        <v>3.3</v>
      </c>
      <c r="P27" s="8">
        <v>3.7</v>
      </c>
      <c r="Q27" s="8">
        <v>3.6</v>
      </c>
      <c r="R27" s="8">
        <v>2.2</v>
      </c>
      <c r="S27" s="8">
        <v>1.2</v>
      </c>
      <c r="T27" s="8">
        <v>2.5</v>
      </c>
      <c r="U27" s="8">
        <v>2.5</v>
      </c>
      <c r="V27" s="8">
        <v>2.2</v>
      </c>
      <c r="W27" s="8">
        <v>2.7</v>
      </c>
      <c r="X27" s="8">
        <v>2.4</v>
      </c>
      <c r="Y27" s="8">
        <v>4.8</v>
      </c>
      <c r="Z27" s="35">
        <f t="shared" si="0"/>
        <v>2.7000000000000006</v>
      </c>
      <c r="AA27" s="96" t="s">
        <v>46</v>
      </c>
      <c r="AB27" s="8">
        <v>4.9</v>
      </c>
      <c r="AC27" s="106">
        <v>0.9993055555555556</v>
      </c>
      <c r="AD27" s="96" t="s">
        <v>46</v>
      </c>
      <c r="AE27" s="8">
        <v>10.1</v>
      </c>
      <c r="AF27" s="109">
        <v>0.998611111111111</v>
      </c>
    </row>
    <row r="28" spans="1:32" ht="14.25" customHeight="1">
      <c r="A28" s="92">
        <v>25</v>
      </c>
      <c r="B28" s="11">
        <v>5.9</v>
      </c>
      <c r="C28" s="8">
        <v>4.5</v>
      </c>
      <c r="D28" s="8">
        <v>4.1</v>
      </c>
      <c r="E28" s="8">
        <v>5.5</v>
      </c>
      <c r="F28" s="8">
        <v>4.9</v>
      </c>
      <c r="G28" s="8">
        <v>2</v>
      </c>
      <c r="H28" s="8">
        <v>3.1</v>
      </c>
      <c r="I28" s="8">
        <v>2.4</v>
      </c>
      <c r="J28" s="8">
        <v>3.9</v>
      </c>
      <c r="K28" s="8">
        <v>3.7</v>
      </c>
      <c r="L28" s="8">
        <v>3.9</v>
      </c>
      <c r="M28" s="8">
        <v>4.5</v>
      </c>
      <c r="N28" s="8">
        <v>6.2</v>
      </c>
      <c r="O28" s="8">
        <v>4.1</v>
      </c>
      <c r="P28" s="8">
        <v>4.5</v>
      </c>
      <c r="Q28" s="8">
        <v>4.9</v>
      </c>
      <c r="R28" s="8">
        <v>2.9</v>
      </c>
      <c r="S28" s="8">
        <v>2.7</v>
      </c>
      <c r="T28" s="8">
        <v>1.8</v>
      </c>
      <c r="U28" s="8">
        <v>3.8</v>
      </c>
      <c r="V28" s="8">
        <v>0.5</v>
      </c>
      <c r="W28" s="8">
        <v>2</v>
      </c>
      <c r="X28" s="8">
        <v>2.2</v>
      </c>
      <c r="Y28" s="8">
        <v>1.1</v>
      </c>
      <c r="Z28" s="35">
        <f t="shared" si="0"/>
        <v>3.545833333333334</v>
      </c>
      <c r="AA28" s="96" t="s">
        <v>46</v>
      </c>
      <c r="AB28" s="8">
        <v>6.6</v>
      </c>
      <c r="AC28" s="106">
        <v>0.5458333333333333</v>
      </c>
      <c r="AD28" s="96" t="s">
        <v>46</v>
      </c>
      <c r="AE28" s="8">
        <v>12.8</v>
      </c>
      <c r="AF28" s="109">
        <v>0.043750000000000004</v>
      </c>
    </row>
    <row r="29" spans="1:32" ht="14.25" customHeight="1">
      <c r="A29" s="92">
        <v>26</v>
      </c>
      <c r="B29" s="11">
        <v>1.3</v>
      </c>
      <c r="C29" s="8">
        <v>0.5</v>
      </c>
      <c r="D29" s="8">
        <v>1.1</v>
      </c>
      <c r="E29" s="8">
        <v>0.6</v>
      </c>
      <c r="F29" s="8">
        <v>1.5</v>
      </c>
      <c r="G29" s="8">
        <v>1.3</v>
      </c>
      <c r="H29" s="8">
        <v>1.5</v>
      </c>
      <c r="I29" s="8">
        <v>2.2</v>
      </c>
      <c r="J29" s="8">
        <v>2.3</v>
      </c>
      <c r="K29" s="8">
        <v>3.3</v>
      </c>
      <c r="L29" s="8">
        <v>2</v>
      </c>
      <c r="M29" s="8">
        <v>3.5</v>
      </c>
      <c r="N29" s="8">
        <v>2.7</v>
      </c>
      <c r="O29" s="8">
        <v>3.3</v>
      </c>
      <c r="P29" s="8">
        <v>3</v>
      </c>
      <c r="Q29" s="8">
        <v>3.8</v>
      </c>
      <c r="R29" s="8">
        <v>2.1</v>
      </c>
      <c r="S29" s="8">
        <v>1.2</v>
      </c>
      <c r="T29" s="8">
        <v>1.7</v>
      </c>
      <c r="U29" s="8">
        <v>1.7</v>
      </c>
      <c r="V29" s="8">
        <v>0.8</v>
      </c>
      <c r="W29" s="8">
        <v>1.6</v>
      </c>
      <c r="X29" s="8">
        <v>1.6</v>
      </c>
      <c r="Y29" s="8">
        <v>2</v>
      </c>
      <c r="Z29" s="35">
        <f t="shared" si="0"/>
        <v>1.941666666666667</v>
      </c>
      <c r="AA29" s="96" t="s">
        <v>52</v>
      </c>
      <c r="AB29" s="8">
        <v>4.5</v>
      </c>
      <c r="AC29" s="106">
        <v>0.5965277777777778</v>
      </c>
      <c r="AD29" s="96" t="s">
        <v>57</v>
      </c>
      <c r="AE29" s="8">
        <v>7.7</v>
      </c>
      <c r="AF29" s="109">
        <v>0.5951388888888889</v>
      </c>
    </row>
    <row r="30" spans="1:32" ht="14.25" customHeight="1">
      <c r="A30" s="92">
        <v>27</v>
      </c>
      <c r="B30" s="11">
        <v>2.1</v>
      </c>
      <c r="C30" s="8">
        <v>1.6</v>
      </c>
      <c r="D30" s="8">
        <v>2.2</v>
      </c>
      <c r="E30" s="8">
        <v>1.9</v>
      </c>
      <c r="F30" s="8">
        <v>2.1</v>
      </c>
      <c r="G30" s="8">
        <v>1.9</v>
      </c>
      <c r="H30" s="8">
        <v>1.6</v>
      </c>
      <c r="I30" s="8">
        <v>2.6</v>
      </c>
      <c r="J30" s="8">
        <v>4.4</v>
      </c>
      <c r="K30" s="8">
        <v>4.8</v>
      </c>
      <c r="L30" s="8">
        <v>4.5</v>
      </c>
      <c r="M30" s="8">
        <v>3.9</v>
      </c>
      <c r="N30" s="8">
        <v>5.2</v>
      </c>
      <c r="O30" s="8">
        <v>7.8</v>
      </c>
      <c r="P30" s="8">
        <v>6.6</v>
      </c>
      <c r="Q30" s="8">
        <v>5.7</v>
      </c>
      <c r="R30" s="8">
        <v>3.8</v>
      </c>
      <c r="S30" s="8">
        <v>3.6</v>
      </c>
      <c r="T30" s="8">
        <v>5.6</v>
      </c>
      <c r="U30" s="8">
        <v>5.6</v>
      </c>
      <c r="V30" s="8">
        <v>6</v>
      </c>
      <c r="W30" s="8">
        <v>4.9</v>
      </c>
      <c r="X30" s="8">
        <v>3.4</v>
      </c>
      <c r="Y30" s="8">
        <v>4.3</v>
      </c>
      <c r="Z30" s="35">
        <f t="shared" si="0"/>
        <v>4.004166666666666</v>
      </c>
      <c r="AA30" s="96" t="s">
        <v>56</v>
      </c>
      <c r="AB30" s="8">
        <v>9.1</v>
      </c>
      <c r="AC30" s="106">
        <v>0.576388888888889</v>
      </c>
      <c r="AD30" s="96" t="s">
        <v>56</v>
      </c>
      <c r="AE30" s="8">
        <v>15.7</v>
      </c>
      <c r="AF30" s="109">
        <v>0.5645833333333333</v>
      </c>
    </row>
    <row r="31" spans="1:32" ht="14.25" customHeight="1">
      <c r="A31" s="92">
        <v>28</v>
      </c>
      <c r="B31" s="11">
        <v>3.7</v>
      </c>
      <c r="C31" s="8">
        <v>2.4</v>
      </c>
      <c r="D31" s="8">
        <v>2.1</v>
      </c>
      <c r="E31" s="8">
        <v>1.9</v>
      </c>
      <c r="F31" s="8">
        <v>1.4</v>
      </c>
      <c r="G31" s="8">
        <v>2.7</v>
      </c>
      <c r="H31" s="8">
        <v>3.2</v>
      </c>
      <c r="I31" s="8">
        <v>3.2</v>
      </c>
      <c r="J31" s="8">
        <v>1.9</v>
      </c>
      <c r="K31" s="8">
        <v>2.2</v>
      </c>
      <c r="L31" s="8">
        <v>1.9</v>
      </c>
      <c r="M31" s="8">
        <v>1.1</v>
      </c>
      <c r="N31" s="8">
        <v>0.8</v>
      </c>
      <c r="O31" s="8">
        <v>2.3</v>
      </c>
      <c r="P31" s="8">
        <v>2.4</v>
      </c>
      <c r="Q31" s="8">
        <v>5</v>
      </c>
      <c r="R31" s="8">
        <v>2.9</v>
      </c>
      <c r="S31" s="8">
        <v>3.9</v>
      </c>
      <c r="T31" s="8">
        <v>3.3</v>
      </c>
      <c r="U31" s="8">
        <v>3.3</v>
      </c>
      <c r="V31" s="8">
        <v>4.1</v>
      </c>
      <c r="W31" s="8">
        <v>2.6</v>
      </c>
      <c r="X31" s="8">
        <v>2.8</v>
      </c>
      <c r="Y31" s="8">
        <v>3</v>
      </c>
      <c r="Z31" s="35">
        <f t="shared" si="0"/>
        <v>2.670833333333333</v>
      </c>
      <c r="AA31" s="96" t="s">
        <v>55</v>
      </c>
      <c r="AB31" s="8">
        <v>5.9</v>
      </c>
      <c r="AC31" s="106">
        <v>0.016666666666666666</v>
      </c>
      <c r="AD31" s="96" t="s">
        <v>55</v>
      </c>
      <c r="AE31" s="8">
        <v>9.8</v>
      </c>
      <c r="AF31" s="109">
        <v>0.011805555555555555</v>
      </c>
    </row>
    <row r="32" spans="1:32" ht="14.25" customHeight="1">
      <c r="A32" s="92">
        <v>29</v>
      </c>
      <c r="B32" s="11">
        <v>3.7</v>
      </c>
      <c r="C32" s="8">
        <v>3.5</v>
      </c>
      <c r="D32" s="8">
        <v>3.2</v>
      </c>
      <c r="E32" s="8">
        <v>2.3</v>
      </c>
      <c r="F32" s="8">
        <v>3.8</v>
      </c>
      <c r="G32" s="8">
        <v>2.6</v>
      </c>
      <c r="H32" s="8">
        <v>3</v>
      </c>
      <c r="I32" s="8">
        <v>1.7</v>
      </c>
      <c r="J32" s="8">
        <v>1.9</v>
      </c>
      <c r="K32" s="8">
        <v>2</v>
      </c>
      <c r="L32" s="8">
        <v>2</v>
      </c>
      <c r="M32" s="8">
        <v>0.6</v>
      </c>
      <c r="N32" s="8">
        <v>1.1</v>
      </c>
      <c r="O32" s="8">
        <v>0.7</v>
      </c>
      <c r="P32" s="8">
        <v>1</v>
      </c>
      <c r="Q32" s="8">
        <v>1.5</v>
      </c>
      <c r="R32" s="8">
        <v>0.9</v>
      </c>
      <c r="S32" s="8">
        <v>0.8</v>
      </c>
      <c r="T32" s="8">
        <v>0.8</v>
      </c>
      <c r="U32" s="8">
        <v>0.9</v>
      </c>
      <c r="V32" s="8">
        <v>0.9</v>
      </c>
      <c r="W32" s="8">
        <v>2</v>
      </c>
      <c r="X32" s="8">
        <v>1.1</v>
      </c>
      <c r="Y32" s="8">
        <v>0.7</v>
      </c>
      <c r="Z32" s="35">
        <f t="shared" si="0"/>
        <v>1.7791666666666666</v>
      </c>
      <c r="AA32" s="96" t="s">
        <v>53</v>
      </c>
      <c r="AB32" s="8">
        <v>4.2</v>
      </c>
      <c r="AC32" s="106">
        <v>0.11597222222222221</v>
      </c>
      <c r="AD32" s="96" t="s">
        <v>47</v>
      </c>
      <c r="AE32" s="8">
        <v>8</v>
      </c>
      <c r="AF32" s="109">
        <v>0.1111111111111111</v>
      </c>
    </row>
    <row r="33" spans="1:32" ht="14.25" customHeight="1">
      <c r="A33" s="92">
        <v>30</v>
      </c>
      <c r="B33" s="11">
        <v>2</v>
      </c>
      <c r="C33" s="8">
        <v>2.6</v>
      </c>
      <c r="D33" s="8">
        <v>2.4</v>
      </c>
      <c r="E33" s="8">
        <v>2.4</v>
      </c>
      <c r="F33" s="8">
        <v>1.6</v>
      </c>
      <c r="G33" s="8">
        <v>1.4</v>
      </c>
      <c r="H33" s="8">
        <v>0.6</v>
      </c>
      <c r="I33" s="8">
        <v>1</v>
      </c>
      <c r="J33" s="8">
        <v>1.8</v>
      </c>
      <c r="K33" s="8">
        <v>1.7</v>
      </c>
      <c r="L33" s="8">
        <v>2</v>
      </c>
      <c r="M33" s="8">
        <v>2.8</v>
      </c>
      <c r="N33" s="8">
        <v>2.7</v>
      </c>
      <c r="O33" s="8">
        <v>2.6</v>
      </c>
      <c r="P33" s="8">
        <v>2.3</v>
      </c>
      <c r="Q33" s="8">
        <v>1.9</v>
      </c>
      <c r="R33" s="8">
        <v>1</v>
      </c>
      <c r="S33" s="8">
        <v>2</v>
      </c>
      <c r="T33" s="8">
        <v>3.5</v>
      </c>
      <c r="U33" s="8">
        <v>2.4</v>
      </c>
      <c r="V33" s="8">
        <v>1.1</v>
      </c>
      <c r="W33" s="8">
        <v>0.8</v>
      </c>
      <c r="X33" s="8">
        <v>1</v>
      </c>
      <c r="Y33" s="8">
        <v>2.4</v>
      </c>
      <c r="Z33" s="35">
        <f t="shared" si="0"/>
        <v>1.9166666666666663</v>
      </c>
      <c r="AA33" s="96" t="s">
        <v>53</v>
      </c>
      <c r="AB33" s="8">
        <v>3.6</v>
      </c>
      <c r="AC33" s="106">
        <v>0.7909722222222223</v>
      </c>
      <c r="AD33" s="96" t="s">
        <v>53</v>
      </c>
      <c r="AE33" s="8">
        <v>6.2</v>
      </c>
      <c r="AF33" s="109">
        <v>0.7854166666666668</v>
      </c>
    </row>
    <row r="34" spans="1:32" ht="14.25" customHeight="1">
      <c r="A34" s="92">
        <v>31</v>
      </c>
      <c r="B34" s="11">
        <v>2.8</v>
      </c>
      <c r="C34" s="8">
        <v>2.3</v>
      </c>
      <c r="D34" s="8">
        <v>2.8</v>
      </c>
      <c r="E34" s="8">
        <v>2.8</v>
      </c>
      <c r="F34" s="8">
        <v>2.7</v>
      </c>
      <c r="G34" s="8">
        <v>2.3</v>
      </c>
      <c r="H34" s="8">
        <v>3</v>
      </c>
      <c r="I34" s="8">
        <v>2.6</v>
      </c>
      <c r="J34" s="8">
        <v>3.2</v>
      </c>
      <c r="K34" s="8">
        <v>3.2</v>
      </c>
      <c r="L34" s="8">
        <v>2.7</v>
      </c>
      <c r="M34" s="8">
        <v>2</v>
      </c>
      <c r="N34" s="8">
        <v>2.2</v>
      </c>
      <c r="O34" s="8">
        <v>2.4</v>
      </c>
      <c r="P34" s="8">
        <v>2.2</v>
      </c>
      <c r="Q34" s="8">
        <v>1.9</v>
      </c>
      <c r="R34" s="8">
        <v>2</v>
      </c>
      <c r="S34" s="8">
        <v>1.3</v>
      </c>
      <c r="T34" s="8">
        <v>2.5</v>
      </c>
      <c r="U34" s="8">
        <v>2.9</v>
      </c>
      <c r="V34" s="8">
        <v>1.6</v>
      </c>
      <c r="W34" s="8">
        <v>0.9</v>
      </c>
      <c r="X34" s="8">
        <v>0.9</v>
      </c>
      <c r="Y34" s="8">
        <v>1</v>
      </c>
      <c r="Z34" s="35">
        <f t="shared" si="0"/>
        <v>2.2583333333333333</v>
      </c>
      <c r="AA34" s="96" t="s">
        <v>53</v>
      </c>
      <c r="AB34" s="8">
        <v>4.4</v>
      </c>
      <c r="AC34" s="106">
        <v>0.3833333333333333</v>
      </c>
      <c r="AD34" s="96" t="s">
        <v>53</v>
      </c>
      <c r="AE34" s="8">
        <v>7.8</v>
      </c>
      <c r="AF34" s="109">
        <v>0.37916666666666665</v>
      </c>
    </row>
    <row r="35" spans="1:32" ht="14.25" customHeight="1">
      <c r="A35" s="94" t="s">
        <v>15</v>
      </c>
      <c r="B35" s="24">
        <f aca="true" t="shared" si="1" ref="B35:Z35">AVERAGE(B4:B34)</f>
        <v>2.4516129032258065</v>
      </c>
      <c r="C35" s="25">
        <f t="shared" si="1"/>
        <v>2.451612903225806</v>
      </c>
      <c r="D35" s="25">
        <f t="shared" si="1"/>
        <v>2.5709677419354837</v>
      </c>
      <c r="E35" s="25">
        <f t="shared" si="1"/>
        <v>2.5709677419354846</v>
      </c>
      <c r="F35" s="25">
        <f t="shared" si="1"/>
        <v>2.503225806451612</v>
      </c>
      <c r="G35" s="25">
        <f t="shared" si="1"/>
        <v>2.254838709677419</v>
      </c>
      <c r="H35" s="25">
        <f t="shared" si="1"/>
        <v>2.3032258064516125</v>
      </c>
      <c r="I35" s="25">
        <f t="shared" si="1"/>
        <v>2.4000000000000004</v>
      </c>
      <c r="J35" s="25">
        <f t="shared" si="1"/>
        <v>2.809677419354839</v>
      </c>
      <c r="K35" s="25">
        <f t="shared" si="1"/>
        <v>2.7806451612903222</v>
      </c>
      <c r="L35" s="25">
        <f t="shared" si="1"/>
        <v>3.0193548387096776</v>
      </c>
      <c r="M35" s="25">
        <f t="shared" si="1"/>
        <v>3.103225806451613</v>
      </c>
      <c r="N35" s="25">
        <f t="shared" si="1"/>
        <v>3.319354838709677</v>
      </c>
      <c r="O35" s="25">
        <f t="shared" si="1"/>
        <v>3.2612903225806447</v>
      </c>
      <c r="P35" s="25">
        <f t="shared" si="1"/>
        <v>3.1806451612903226</v>
      </c>
      <c r="Q35" s="25">
        <f t="shared" si="1"/>
        <v>3.1612903225806455</v>
      </c>
      <c r="R35" s="25">
        <f t="shared" si="1"/>
        <v>2.5483870967741935</v>
      </c>
      <c r="S35" s="25">
        <f t="shared" si="1"/>
        <v>2.2161290322580647</v>
      </c>
      <c r="T35" s="25">
        <f t="shared" si="1"/>
        <v>2.1096774193548384</v>
      </c>
      <c r="U35" s="25">
        <f t="shared" si="1"/>
        <v>2.148387096774194</v>
      </c>
      <c r="V35" s="25">
        <f t="shared" si="1"/>
        <v>2.0322580645161294</v>
      </c>
      <c r="W35" s="25">
        <f t="shared" si="1"/>
        <v>1.906451612903226</v>
      </c>
      <c r="X35" s="25">
        <f t="shared" si="1"/>
        <v>2.0903225806451617</v>
      </c>
      <c r="Y35" s="25">
        <f t="shared" si="1"/>
        <v>2.2322580645161287</v>
      </c>
      <c r="Z35" s="37">
        <f t="shared" si="1"/>
        <v>2.5594086021505382</v>
      </c>
      <c r="AA35" s="98"/>
      <c r="AB35" s="25">
        <f>AVERAGE(AB4:AB34)</f>
        <v>5.335483870967742</v>
      </c>
      <c r="AC35" s="32"/>
      <c r="AD35" s="98"/>
      <c r="AE35" s="25">
        <f>AVERAGE(AE4:AE34)</f>
        <v>10.103225806451611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13.3</v>
      </c>
      <c r="O38" s="103" t="str">
        <f>INDEX(AA4:AA34,P38,1)</f>
        <v>西北西</v>
      </c>
      <c r="P38" s="104">
        <f>MATCH(N38,AB4:AB34,0)</f>
        <v>8</v>
      </c>
      <c r="Q38" s="111">
        <f>INDEX(AC4:AC34,P38,1)</f>
        <v>0.545138888888889</v>
      </c>
      <c r="T38" s="17">
        <f>MAX(AE4:AE34)</f>
        <v>22.7</v>
      </c>
      <c r="U38" s="103" t="str">
        <f>INDEX(AD4:AD34,V38,1)</f>
        <v>西北西</v>
      </c>
      <c r="V38" s="104">
        <f>MATCH(T38,AE4:AE34,0)</f>
        <v>8</v>
      </c>
      <c r="W38" s="111">
        <f>INDEX(AF4:AF34,V38,1)</f>
        <v>0.5520833333333334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1.4</v>
      </c>
      <c r="C4" s="9">
        <v>1.8</v>
      </c>
      <c r="D4" s="9">
        <v>1.5</v>
      </c>
      <c r="E4" s="9">
        <v>1.8</v>
      </c>
      <c r="F4" s="9">
        <v>0.5</v>
      </c>
      <c r="G4" s="9">
        <v>2</v>
      </c>
      <c r="H4" s="9">
        <v>2</v>
      </c>
      <c r="I4" s="9">
        <v>1.9</v>
      </c>
      <c r="J4" s="9">
        <v>1.9</v>
      </c>
      <c r="K4" s="9">
        <v>1.2</v>
      </c>
      <c r="L4" s="9">
        <v>1.4</v>
      </c>
      <c r="M4" s="9">
        <v>2.6</v>
      </c>
      <c r="N4" s="9">
        <v>1.9</v>
      </c>
      <c r="O4" s="9">
        <v>2.3</v>
      </c>
      <c r="P4" s="9">
        <v>2.8</v>
      </c>
      <c r="Q4" s="9">
        <v>1.8</v>
      </c>
      <c r="R4" s="9">
        <v>1.5</v>
      </c>
      <c r="S4" s="9">
        <v>0.9</v>
      </c>
      <c r="T4" s="9">
        <v>1.7</v>
      </c>
      <c r="U4" s="9">
        <v>1.7</v>
      </c>
      <c r="V4" s="9">
        <v>1.7</v>
      </c>
      <c r="W4" s="9">
        <v>2.1</v>
      </c>
      <c r="X4" s="9">
        <v>1.6</v>
      </c>
      <c r="Y4" s="9">
        <v>1.9</v>
      </c>
      <c r="Z4" s="34">
        <f aca="true" t="shared" si="0" ref="Z4:Z33">AVERAGE(B4:Y4)</f>
        <v>1.7458333333333336</v>
      </c>
      <c r="AA4" s="95" t="s">
        <v>52</v>
      </c>
      <c r="AB4" s="9">
        <v>3.7</v>
      </c>
      <c r="AC4" s="105">
        <v>0.5666666666666667</v>
      </c>
      <c r="AD4" s="95" t="s">
        <v>57</v>
      </c>
      <c r="AE4" s="9">
        <v>7</v>
      </c>
      <c r="AF4" s="108">
        <v>0.5145833333333333</v>
      </c>
    </row>
    <row r="5" spans="1:32" ht="14.25" customHeight="1">
      <c r="A5" s="92">
        <v>2</v>
      </c>
      <c r="B5" s="11">
        <v>1.6</v>
      </c>
      <c r="C5" s="8">
        <v>1.8</v>
      </c>
      <c r="D5" s="8">
        <v>1.2</v>
      </c>
      <c r="E5" s="8">
        <v>2.3</v>
      </c>
      <c r="F5" s="8">
        <v>0.8</v>
      </c>
      <c r="G5" s="8">
        <v>2.5</v>
      </c>
      <c r="H5" s="8">
        <v>2.4</v>
      </c>
      <c r="I5" s="8">
        <v>1.6</v>
      </c>
      <c r="J5" s="8">
        <v>1.5</v>
      </c>
      <c r="K5" s="8">
        <v>2.4</v>
      </c>
      <c r="L5" s="8">
        <v>4.1</v>
      </c>
      <c r="M5" s="8">
        <v>5</v>
      </c>
      <c r="N5" s="8">
        <v>1.4</v>
      </c>
      <c r="O5" s="8">
        <v>1.1</v>
      </c>
      <c r="P5" s="8">
        <v>3.5</v>
      </c>
      <c r="Q5" s="8">
        <v>4.1</v>
      </c>
      <c r="R5" s="8">
        <v>1.1</v>
      </c>
      <c r="S5" s="8">
        <v>2.9</v>
      </c>
      <c r="T5" s="8">
        <v>2.6</v>
      </c>
      <c r="U5" s="8">
        <v>2.6</v>
      </c>
      <c r="V5" s="8">
        <v>3.2</v>
      </c>
      <c r="W5" s="8">
        <v>3.2</v>
      </c>
      <c r="X5" s="8">
        <v>1.8</v>
      </c>
      <c r="Y5" s="8">
        <v>1.5</v>
      </c>
      <c r="Z5" s="35">
        <f t="shared" si="0"/>
        <v>2.341666666666667</v>
      </c>
      <c r="AA5" s="96" t="s">
        <v>47</v>
      </c>
      <c r="AB5" s="8">
        <v>5.5</v>
      </c>
      <c r="AC5" s="106">
        <v>0.5027777777777778</v>
      </c>
      <c r="AD5" s="96" t="s">
        <v>50</v>
      </c>
      <c r="AE5" s="8">
        <v>12.9</v>
      </c>
      <c r="AF5" s="109">
        <v>0.4875</v>
      </c>
    </row>
    <row r="6" spans="1:32" ht="14.25" customHeight="1">
      <c r="A6" s="92">
        <v>3</v>
      </c>
      <c r="B6" s="11">
        <v>1.8</v>
      </c>
      <c r="C6" s="8">
        <v>1.6</v>
      </c>
      <c r="D6" s="8">
        <v>0.9</v>
      </c>
      <c r="E6" s="8">
        <v>1.3</v>
      </c>
      <c r="F6" s="8">
        <v>0.8</v>
      </c>
      <c r="G6" s="8">
        <v>1</v>
      </c>
      <c r="H6" s="8">
        <v>0.7</v>
      </c>
      <c r="I6" s="8">
        <v>2</v>
      </c>
      <c r="J6" s="8">
        <v>1.7</v>
      </c>
      <c r="K6" s="8">
        <v>1.8</v>
      </c>
      <c r="L6" s="8">
        <v>1.5</v>
      </c>
      <c r="M6" s="8">
        <v>2.1</v>
      </c>
      <c r="N6" s="8">
        <v>2.6</v>
      </c>
      <c r="O6" s="8">
        <v>2.8</v>
      </c>
      <c r="P6" s="8">
        <v>1.9</v>
      </c>
      <c r="Q6" s="8">
        <v>2.6</v>
      </c>
      <c r="R6" s="8">
        <v>3.4</v>
      </c>
      <c r="S6" s="8">
        <v>5.3</v>
      </c>
      <c r="T6" s="8">
        <v>0.9</v>
      </c>
      <c r="U6" s="8">
        <v>1.5</v>
      </c>
      <c r="V6" s="8">
        <v>0.8</v>
      </c>
      <c r="W6" s="8">
        <v>1.6</v>
      </c>
      <c r="X6" s="8">
        <v>1.7</v>
      </c>
      <c r="Y6" s="8">
        <v>2.1</v>
      </c>
      <c r="Z6" s="35">
        <f t="shared" si="0"/>
        <v>1.8499999999999999</v>
      </c>
      <c r="AA6" s="96" t="s">
        <v>50</v>
      </c>
      <c r="AB6" s="8">
        <v>5.6</v>
      </c>
      <c r="AC6" s="106">
        <v>0.7548611111111111</v>
      </c>
      <c r="AD6" s="96" t="s">
        <v>61</v>
      </c>
      <c r="AE6" s="8">
        <v>11</v>
      </c>
      <c r="AF6" s="109">
        <v>0.7479166666666667</v>
      </c>
    </row>
    <row r="7" spans="1:32" ht="14.25" customHeight="1">
      <c r="A7" s="92">
        <v>4</v>
      </c>
      <c r="B7" s="11">
        <v>2</v>
      </c>
      <c r="C7" s="8">
        <v>1.5</v>
      </c>
      <c r="D7" s="8">
        <v>1.9</v>
      </c>
      <c r="E7" s="8">
        <v>1.3</v>
      </c>
      <c r="F7" s="8">
        <v>1.6</v>
      </c>
      <c r="G7" s="8">
        <v>1.4</v>
      </c>
      <c r="H7" s="8">
        <v>0.9</v>
      </c>
      <c r="I7" s="8">
        <v>1.8</v>
      </c>
      <c r="J7" s="8">
        <v>1.8</v>
      </c>
      <c r="K7" s="8">
        <v>1.2</v>
      </c>
      <c r="L7" s="8">
        <v>1.8</v>
      </c>
      <c r="M7" s="8">
        <v>2.9</v>
      </c>
      <c r="N7" s="8">
        <v>2.3</v>
      </c>
      <c r="O7" s="8">
        <v>3.2</v>
      </c>
      <c r="P7" s="8">
        <v>2</v>
      </c>
      <c r="Q7" s="8">
        <v>1.4</v>
      </c>
      <c r="R7" s="8">
        <v>0.3</v>
      </c>
      <c r="S7" s="8">
        <v>0</v>
      </c>
      <c r="T7" s="8">
        <v>0.5</v>
      </c>
      <c r="U7" s="8">
        <v>1.2</v>
      </c>
      <c r="V7" s="8">
        <v>1.9</v>
      </c>
      <c r="W7" s="8">
        <v>1.8</v>
      </c>
      <c r="X7" s="8">
        <v>1.5</v>
      </c>
      <c r="Y7" s="8">
        <v>2</v>
      </c>
      <c r="Z7" s="35">
        <f t="shared" si="0"/>
        <v>1.5916666666666666</v>
      </c>
      <c r="AA7" s="96" t="s">
        <v>57</v>
      </c>
      <c r="AB7" s="8">
        <v>3.5</v>
      </c>
      <c r="AC7" s="106">
        <v>0.5958333333333333</v>
      </c>
      <c r="AD7" s="96" t="s">
        <v>52</v>
      </c>
      <c r="AE7" s="8">
        <v>5.8</v>
      </c>
      <c r="AF7" s="109">
        <v>0.5854166666666667</v>
      </c>
    </row>
    <row r="8" spans="1:32" ht="14.25" customHeight="1">
      <c r="A8" s="92">
        <v>5</v>
      </c>
      <c r="B8" s="11">
        <v>2.1</v>
      </c>
      <c r="C8" s="8">
        <v>2.2</v>
      </c>
      <c r="D8" s="8">
        <v>2.1</v>
      </c>
      <c r="E8" s="8">
        <v>2.2</v>
      </c>
      <c r="F8" s="8">
        <v>2.2</v>
      </c>
      <c r="G8" s="8">
        <v>3.3</v>
      </c>
      <c r="H8" s="8">
        <v>2.9</v>
      </c>
      <c r="I8" s="8">
        <v>2.2</v>
      </c>
      <c r="J8" s="8">
        <v>2.7</v>
      </c>
      <c r="K8" s="8">
        <v>3.7</v>
      </c>
      <c r="L8" s="8">
        <v>2.8</v>
      </c>
      <c r="M8" s="8">
        <v>1.6</v>
      </c>
      <c r="N8" s="8">
        <v>2</v>
      </c>
      <c r="O8" s="8">
        <v>2.5</v>
      </c>
      <c r="P8" s="8">
        <v>3.2</v>
      </c>
      <c r="Q8" s="8">
        <v>2.6</v>
      </c>
      <c r="R8" s="8">
        <v>1.6</v>
      </c>
      <c r="S8" s="8">
        <v>1.1</v>
      </c>
      <c r="T8" s="8">
        <v>1.8</v>
      </c>
      <c r="U8" s="8">
        <v>2</v>
      </c>
      <c r="V8" s="8">
        <v>1.6</v>
      </c>
      <c r="W8" s="8">
        <v>1.6</v>
      </c>
      <c r="X8" s="8">
        <v>1.3</v>
      </c>
      <c r="Y8" s="8">
        <v>2.3</v>
      </c>
      <c r="Z8" s="35">
        <f t="shared" si="0"/>
        <v>2.2333333333333334</v>
      </c>
      <c r="AA8" s="96" t="s">
        <v>49</v>
      </c>
      <c r="AB8" s="8">
        <v>4.2</v>
      </c>
      <c r="AC8" s="106">
        <v>0.4131944444444444</v>
      </c>
      <c r="AD8" s="96" t="s">
        <v>59</v>
      </c>
      <c r="AE8" s="8">
        <v>6.2</v>
      </c>
      <c r="AF8" s="109">
        <v>0.6201388888888889</v>
      </c>
    </row>
    <row r="9" spans="1:32" ht="14.25" customHeight="1">
      <c r="A9" s="92">
        <v>6</v>
      </c>
      <c r="B9" s="11">
        <v>1.9</v>
      </c>
      <c r="C9" s="8">
        <v>2.4</v>
      </c>
      <c r="D9" s="8">
        <v>2.4</v>
      </c>
      <c r="E9" s="8">
        <v>2.5</v>
      </c>
      <c r="F9" s="8">
        <v>2.6</v>
      </c>
      <c r="G9" s="8">
        <v>3.1</v>
      </c>
      <c r="H9" s="8">
        <v>2.9</v>
      </c>
      <c r="I9" s="8">
        <v>1.6</v>
      </c>
      <c r="J9" s="8">
        <v>3</v>
      </c>
      <c r="K9" s="8">
        <v>2.7</v>
      </c>
      <c r="L9" s="8">
        <v>2.2</v>
      </c>
      <c r="M9" s="8">
        <v>2.8</v>
      </c>
      <c r="N9" s="8">
        <v>3.4</v>
      </c>
      <c r="O9" s="8">
        <v>2.8</v>
      </c>
      <c r="P9" s="8">
        <v>3</v>
      </c>
      <c r="Q9" s="8">
        <v>2.1</v>
      </c>
      <c r="R9" s="8">
        <v>2.3</v>
      </c>
      <c r="S9" s="8">
        <v>2.5</v>
      </c>
      <c r="T9" s="8">
        <v>2.7</v>
      </c>
      <c r="U9" s="8">
        <v>1.3</v>
      </c>
      <c r="V9" s="8">
        <v>2</v>
      </c>
      <c r="W9" s="8">
        <v>1.6</v>
      </c>
      <c r="X9" s="8">
        <v>0.7</v>
      </c>
      <c r="Y9" s="8">
        <v>2</v>
      </c>
      <c r="Z9" s="35">
        <f t="shared" si="0"/>
        <v>2.3541666666666665</v>
      </c>
      <c r="AA9" s="96" t="s">
        <v>54</v>
      </c>
      <c r="AB9" s="8">
        <v>3.5</v>
      </c>
      <c r="AC9" s="106">
        <v>0.6006944444444444</v>
      </c>
      <c r="AD9" s="96" t="s">
        <v>54</v>
      </c>
      <c r="AE9" s="8">
        <v>7.5</v>
      </c>
      <c r="AF9" s="109">
        <v>0.5145833333333333</v>
      </c>
    </row>
    <row r="10" spans="1:32" ht="14.25" customHeight="1">
      <c r="A10" s="92">
        <v>7</v>
      </c>
      <c r="B10" s="11">
        <v>2.5</v>
      </c>
      <c r="C10" s="8">
        <v>1.6</v>
      </c>
      <c r="D10" s="8">
        <v>1.5</v>
      </c>
      <c r="E10" s="8">
        <v>1.6</v>
      </c>
      <c r="F10" s="8">
        <v>2.5</v>
      </c>
      <c r="G10" s="8">
        <v>3.6</v>
      </c>
      <c r="H10" s="8">
        <v>4.2</v>
      </c>
      <c r="I10" s="8">
        <v>4</v>
      </c>
      <c r="J10" s="8">
        <v>4.7</v>
      </c>
      <c r="K10" s="8">
        <v>3.8</v>
      </c>
      <c r="L10" s="8">
        <v>3.9</v>
      </c>
      <c r="M10" s="8">
        <v>4.8</v>
      </c>
      <c r="N10" s="8">
        <v>3.4</v>
      </c>
      <c r="O10" s="8">
        <v>4.2</v>
      </c>
      <c r="P10" s="8">
        <v>3.8</v>
      </c>
      <c r="Q10" s="8">
        <v>4.1</v>
      </c>
      <c r="R10" s="8">
        <v>3.6</v>
      </c>
      <c r="S10" s="8">
        <v>3.7</v>
      </c>
      <c r="T10" s="8">
        <v>3.4</v>
      </c>
      <c r="U10" s="8">
        <v>4</v>
      </c>
      <c r="V10" s="8">
        <v>3.3</v>
      </c>
      <c r="W10" s="8">
        <v>2.9</v>
      </c>
      <c r="X10" s="8">
        <v>3.1</v>
      </c>
      <c r="Y10" s="8">
        <v>1.4</v>
      </c>
      <c r="Z10" s="35">
        <f t="shared" si="0"/>
        <v>3.316666666666667</v>
      </c>
      <c r="AA10" s="96" t="s">
        <v>53</v>
      </c>
      <c r="AB10" s="8">
        <v>4.9</v>
      </c>
      <c r="AC10" s="106">
        <v>0.6069444444444444</v>
      </c>
      <c r="AD10" s="96" t="s">
        <v>53</v>
      </c>
      <c r="AE10" s="8">
        <v>11.2</v>
      </c>
      <c r="AF10" s="109">
        <v>0.5666666666666667</v>
      </c>
    </row>
    <row r="11" spans="1:32" ht="14.25" customHeight="1">
      <c r="A11" s="92">
        <v>8</v>
      </c>
      <c r="B11" s="11">
        <v>2.6</v>
      </c>
      <c r="C11" s="8">
        <v>2.4</v>
      </c>
      <c r="D11" s="8">
        <v>1.6</v>
      </c>
      <c r="E11" s="8">
        <v>0.4</v>
      </c>
      <c r="F11" s="8">
        <v>0.9</v>
      </c>
      <c r="G11" s="8">
        <v>1.9</v>
      </c>
      <c r="H11" s="8">
        <v>1.5</v>
      </c>
      <c r="I11" s="8">
        <v>2</v>
      </c>
      <c r="J11" s="8">
        <v>1.5</v>
      </c>
      <c r="K11" s="8">
        <v>1.9</v>
      </c>
      <c r="L11" s="8">
        <v>2.1</v>
      </c>
      <c r="M11" s="8">
        <v>1.4</v>
      </c>
      <c r="N11" s="8">
        <v>0.7</v>
      </c>
      <c r="O11" s="8">
        <v>0</v>
      </c>
      <c r="P11" s="8">
        <v>0.6</v>
      </c>
      <c r="Q11" s="8">
        <v>1.6</v>
      </c>
      <c r="R11" s="8">
        <v>1.7</v>
      </c>
      <c r="S11" s="8">
        <v>0.5</v>
      </c>
      <c r="T11" s="8">
        <v>1.2</v>
      </c>
      <c r="U11" s="8">
        <v>2.5</v>
      </c>
      <c r="V11" s="8">
        <v>2.9</v>
      </c>
      <c r="W11" s="8">
        <v>2.7</v>
      </c>
      <c r="X11" s="8">
        <v>3.7</v>
      </c>
      <c r="Y11" s="8">
        <v>3</v>
      </c>
      <c r="Z11" s="35">
        <f t="shared" si="0"/>
        <v>1.7208333333333334</v>
      </c>
      <c r="AA11" s="96" t="s">
        <v>48</v>
      </c>
      <c r="AB11" s="8">
        <v>3.8</v>
      </c>
      <c r="AC11" s="106">
        <v>0.9604166666666667</v>
      </c>
      <c r="AD11" s="96" t="s">
        <v>47</v>
      </c>
      <c r="AE11" s="8">
        <v>6.7</v>
      </c>
      <c r="AF11" s="109">
        <v>0.07152777777777779</v>
      </c>
    </row>
    <row r="12" spans="1:32" ht="14.25" customHeight="1">
      <c r="A12" s="92">
        <v>9</v>
      </c>
      <c r="B12" s="11">
        <v>3.5</v>
      </c>
      <c r="C12" s="8">
        <v>3.7</v>
      </c>
      <c r="D12" s="8">
        <v>2.9</v>
      </c>
      <c r="E12" s="8">
        <v>2.4</v>
      </c>
      <c r="F12" s="8">
        <v>3.1</v>
      </c>
      <c r="G12" s="8">
        <v>3.9</v>
      </c>
      <c r="H12" s="8">
        <v>3.9</v>
      </c>
      <c r="I12" s="8">
        <v>4.4</v>
      </c>
      <c r="J12" s="8">
        <v>4.7</v>
      </c>
      <c r="K12" s="8">
        <v>5.4</v>
      </c>
      <c r="L12" s="8">
        <v>4.5</v>
      </c>
      <c r="M12" s="8">
        <v>3.6</v>
      </c>
      <c r="N12" s="8">
        <v>3.6</v>
      </c>
      <c r="O12" s="8">
        <v>2.9</v>
      </c>
      <c r="P12" s="8">
        <v>0.6</v>
      </c>
      <c r="Q12" s="8">
        <v>0.3</v>
      </c>
      <c r="R12" s="8">
        <v>1.4</v>
      </c>
      <c r="S12" s="8">
        <v>1.4</v>
      </c>
      <c r="T12" s="8">
        <v>1.4</v>
      </c>
      <c r="U12" s="8">
        <v>1.8</v>
      </c>
      <c r="V12" s="8">
        <v>3.4</v>
      </c>
      <c r="W12" s="8">
        <v>4.4</v>
      </c>
      <c r="X12" s="8">
        <v>4.1</v>
      </c>
      <c r="Y12" s="8">
        <v>4.7</v>
      </c>
      <c r="Z12" s="35">
        <f t="shared" si="0"/>
        <v>3.166666666666666</v>
      </c>
      <c r="AA12" s="96" t="s">
        <v>49</v>
      </c>
      <c r="AB12" s="8">
        <v>5.4</v>
      </c>
      <c r="AC12" s="106">
        <v>0.41805555555555557</v>
      </c>
      <c r="AD12" s="96" t="s">
        <v>53</v>
      </c>
      <c r="AE12" s="8">
        <v>9.2</v>
      </c>
      <c r="AF12" s="109">
        <v>0.9895833333333334</v>
      </c>
    </row>
    <row r="13" spans="1:32" ht="14.25" customHeight="1">
      <c r="A13" s="92">
        <v>10</v>
      </c>
      <c r="B13" s="11">
        <v>4.3</v>
      </c>
      <c r="C13" s="8">
        <v>3.6</v>
      </c>
      <c r="D13" s="8">
        <v>2.4</v>
      </c>
      <c r="E13" s="8">
        <v>2.3</v>
      </c>
      <c r="F13" s="8">
        <v>1.6</v>
      </c>
      <c r="G13" s="8">
        <v>2.1</v>
      </c>
      <c r="H13" s="8">
        <v>2.3</v>
      </c>
      <c r="I13" s="8">
        <v>2.1</v>
      </c>
      <c r="J13" s="8">
        <v>2.5</v>
      </c>
      <c r="K13" s="8">
        <v>1.8</v>
      </c>
      <c r="L13" s="8">
        <v>2.7</v>
      </c>
      <c r="M13" s="8">
        <v>1.9</v>
      </c>
      <c r="N13" s="8">
        <v>1.4</v>
      </c>
      <c r="O13" s="8">
        <v>2</v>
      </c>
      <c r="P13" s="8">
        <v>1</v>
      </c>
      <c r="Q13" s="8">
        <v>2.2</v>
      </c>
      <c r="R13" s="8">
        <v>2.4</v>
      </c>
      <c r="S13" s="8">
        <v>2.6</v>
      </c>
      <c r="T13" s="8">
        <v>1.2</v>
      </c>
      <c r="U13" s="8">
        <v>1.4</v>
      </c>
      <c r="V13" s="8">
        <v>0.5</v>
      </c>
      <c r="W13" s="8">
        <v>1.2</v>
      </c>
      <c r="X13" s="8">
        <v>0.4</v>
      </c>
      <c r="Y13" s="8">
        <v>1.6</v>
      </c>
      <c r="Z13" s="35">
        <f t="shared" si="0"/>
        <v>1.979166666666667</v>
      </c>
      <c r="AA13" s="96" t="s">
        <v>53</v>
      </c>
      <c r="AB13" s="8">
        <v>4.7</v>
      </c>
      <c r="AC13" s="106">
        <v>0.02291666666666667</v>
      </c>
      <c r="AD13" s="96" t="s">
        <v>47</v>
      </c>
      <c r="AE13" s="8">
        <v>9.3</v>
      </c>
      <c r="AF13" s="109">
        <v>0.0006944444444444445</v>
      </c>
    </row>
    <row r="14" spans="1:32" ht="14.25" customHeight="1">
      <c r="A14" s="93">
        <v>11</v>
      </c>
      <c r="B14" s="17">
        <v>2.2</v>
      </c>
      <c r="C14" s="18">
        <v>1.5</v>
      </c>
      <c r="D14" s="18">
        <v>0.8</v>
      </c>
      <c r="E14" s="18">
        <v>1.3</v>
      </c>
      <c r="F14" s="18">
        <v>0.7</v>
      </c>
      <c r="G14" s="18">
        <v>1.2</v>
      </c>
      <c r="H14" s="18">
        <v>0.6</v>
      </c>
      <c r="I14" s="18">
        <v>1.2</v>
      </c>
      <c r="J14" s="18">
        <v>1.1</v>
      </c>
      <c r="K14" s="18">
        <v>1.6</v>
      </c>
      <c r="L14" s="18">
        <v>1.5</v>
      </c>
      <c r="M14" s="18">
        <v>1.3</v>
      </c>
      <c r="N14" s="18">
        <v>2.8</v>
      </c>
      <c r="O14" s="18">
        <v>2.2</v>
      </c>
      <c r="P14" s="18">
        <v>3.1</v>
      </c>
      <c r="Q14" s="18">
        <v>1.8</v>
      </c>
      <c r="R14" s="18">
        <v>1.7</v>
      </c>
      <c r="S14" s="18">
        <v>1.8</v>
      </c>
      <c r="T14" s="18">
        <v>2.8</v>
      </c>
      <c r="U14" s="18">
        <v>2.7</v>
      </c>
      <c r="V14" s="18">
        <v>3.9</v>
      </c>
      <c r="W14" s="18">
        <v>3</v>
      </c>
      <c r="X14" s="18">
        <v>2.9</v>
      </c>
      <c r="Y14" s="18">
        <v>2.6</v>
      </c>
      <c r="Z14" s="36">
        <f t="shared" si="0"/>
        <v>1.929166666666667</v>
      </c>
      <c r="AA14" s="97" t="s">
        <v>53</v>
      </c>
      <c r="AB14" s="18">
        <v>4</v>
      </c>
      <c r="AC14" s="107">
        <v>0.875</v>
      </c>
      <c r="AD14" s="97" t="s">
        <v>47</v>
      </c>
      <c r="AE14" s="18">
        <v>7.3</v>
      </c>
      <c r="AF14" s="110">
        <v>0.9069444444444444</v>
      </c>
    </row>
    <row r="15" spans="1:32" ht="14.25" customHeight="1">
      <c r="A15" s="92">
        <v>12</v>
      </c>
      <c r="B15" s="11">
        <v>3.2</v>
      </c>
      <c r="C15" s="8">
        <v>3</v>
      </c>
      <c r="D15" s="8">
        <v>3.4</v>
      </c>
      <c r="E15" s="8">
        <v>3.4</v>
      </c>
      <c r="F15" s="8">
        <v>3.2</v>
      </c>
      <c r="G15" s="8">
        <v>3.6</v>
      </c>
      <c r="H15" s="8">
        <v>4.1</v>
      </c>
      <c r="I15" s="8">
        <v>4.3</v>
      </c>
      <c r="J15" s="8">
        <v>3.9</v>
      </c>
      <c r="K15" s="8">
        <v>4.4</v>
      </c>
      <c r="L15" s="8">
        <v>4.5</v>
      </c>
      <c r="M15" s="8">
        <v>3.8</v>
      </c>
      <c r="N15" s="8">
        <v>3.4</v>
      </c>
      <c r="O15" s="8">
        <v>3.2</v>
      </c>
      <c r="P15" s="8">
        <v>2.9</v>
      </c>
      <c r="Q15" s="8">
        <v>2.7</v>
      </c>
      <c r="R15" s="8">
        <v>3.2</v>
      </c>
      <c r="S15" s="8">
        <v>3.9</v>
      </c>
      <c r="T15" s="8">
        <v>3.4</v>
      </c>
      <c r="U15" s="8">
        <v>3.9</v>
      </c>
      <c r="V15" s="8">
        <v>3.5</v>
      </c>
      <c r="W15" s="8">
        <v>2.7</v>
      </c>
      <c r="X15" s="8">
        <v>1.5</v>
      </c>
      <c r="Y15" s="8">
        <v>1.6</v>
      </c>
      <c r="Z15" s="35">
        <f t="shared" si="0"/>
        <v>3.3625000000000007</v>
      </c>
      <c r="AA15" s="96" t="s">
        <v>53</v>
      </c>
      <c r="AB15" s="8">
        <v>4.9</v>
      </c>
      <c r="AC15" s="106">
        <v>0.3576388888888889</v>
      </c>
      <c r="AD15" s="96" t="s">
        <v>58</v>
      </c>
      <c r="AE15" s="8">
        <v>9.6</v>
      </c>
      <c r="AF15" s="109">
        <v>0.46875</v>
      </c>
    </row>
    <row r="16" spans="1:32" ht="14.25" customHeight="1">
      <c r="A16" s="92">
        <v>13</v>
      </c>
      <c r="B16" s="11">
        <v>1</v>
      </c>
      <c r="C16" s="8">
        <v>1.2</v>
      </c>
      <c r="D16" s="8">
        <v>1.4</v>
      </c>
      <c r="E16" s="8">
        <v>3.4</v>
      </c>
      <c r="F16" s="8">
        <v>3.1</v>
      </c>
      <c r="G16" s="8">
        <v>2.3</v>
      </c>
      <c r="H16" s="8">
        <v>1.9</v>
      </c>
      <c r="I16" s="8">
        <v>2.2</v>
      </c>
      <c r="J16" s="8">
        <v>2</v>
      </c>
      <c r="K16" s="8">
        <v>3.4</v>
      </c>
      <c r="L16" s="8">
        <v>3.3</v>
      </c>
      <c r="M16" s="8">
        <v>2.9</v>
      </c>
      <c r="N16" s="8">
        <v>3.2</v>
      </c>
      <c r="O16" s="8">
        <v>3.3</v>
      </c>
      <c r="P16" s="8">
        <v>3.7</v>
      </c>
      <c r="Q16" s="8">
        <v>3.1</v>
      </c>
      <c r="R16" s="8">
        <v>3.3</v>
      </c>
      <c r="S16" s="8">
        <v>3.5</v>
      </c>
      <c r="T16" s="8">
        <v>3.8</v>
      </c>
      <c r="U16" s="8">
        <v>3.6</v>
      </c>
      <c r="V16" s="8">
        <v>4</v>
      </c>
      <c r="W16" s="8">
        <v>3.9</v>
      </c>
      <c r="X16" s="8">
        <v>2.8</v>
      </c>
      <c r="Y16" s="8">
        <v>3</v>
      </c>
      <c r="Z16" s="35">
        <f t="shared" si="0"/>
        <v>2.8874999999999997</v>
      </c>
      <c r="AA16" s="96" t="s">
        <v>53</v>
      </c>
      <c r="AB16" s="8">
        <v>4.4</v>
      </c>
      <c r="AC16" s="106">
        <v>0.6020833333333333</v>
      </c>
      <c r="AD16" s="96" t="s">
        <v>53</v>
      </c>
      <c r="AE16" s="8">
        <v>9.4</v>
      </c>
      <c r="AF16" s="109">
        <v>0.6194444444444445</v>
      </c>
    </row>
    <row r="17" spans="1:32" ht="14.25" customHeight="1">
      <c r="A17" s="92">
        <v>14</v>
      </c>
      <c r="B17" s="11">
        <v>2.9</v>
      </c>
      <c r="C17" s="8">
        <v>3</v>
      </c>
      <c r="D17" s="8">
        <v>2.9</v>
      </c>
      <c r="E17" s="8">
        <v>2.9</v>
      </c>
      <c r="F17" s="8">
        <v>2.8</v>
      </c>
      <c r="G17" s="8">
        <v>3.1</v>
      </c>
      <c r="H17" s="8">
        <v>2.4</v>
      </c>
      <c r="I17" s="8">
        <v>2.8</v>
      </c>
      <c r="J17" s="8">
        <v>2</v>
      </c>
      <c r="K17" s="8">
        <v>2.8</v>
      </c>
      <c r="L17" s="8">
        <v>2.5</v>
      </c>
      <c r="M17" s="8">
        <v>2.9</v>
      </c>
      <c r="N17" s="8">
        <v>2.7</v>
      </c>
      <c r="O17" s="8">
        <v>2.2</v>
      </c>
      <c r="P17" s="8">
        <v>1.4</v>
      </c>
      <c r="Q17" s="8">
        <v>2</v>
      </c>
      <c r="R17" s="8">
        <v>1.8</v>
      </c>
      <c r="S17" s="8">
        <v>1.1</v>
      </c>
      <c r="T17" s="8">
        <v>0.8</v>
      </c>
      <c r="U17" s="8">
        <v>1.6</v>
      </c>
      <c r="V17" s="8">
        <v>1.1</v>
      </c>
      <c r="W17" s="8">
        <v>1.6</v>
      </c>
      <c r="X17" s="8">
        <v>2.6</v>
      </c>
      <c r="Y17" s="8">
        <v>3</v>
      </c>
      <c r="Z17" s="35">
        <f t="shared" si="0"/>
        <v>2.2875</v>
      </c>
      <c r="AA17" s="96" t="s">
        <v>53</v>
      </c>
      <c r="AB17" s="8">
        <v>4.1</v>
      </c>
      <c r="AC17" s="106">
        <v>0.3444444444444445</v>
      </c>
      <c r="AD17" s="96" t="s">
        <v>47</v>
      </c>
      <c r="AE17" s="8">
        <v>8.1</v>
      </c>
      <c r="AF17" s="109">
        <v>0.3444444444444445</v>
      </c>
    </row>
    <row r="18" spans="1:32" ht="14.25" customHeight="1">
      <c r="A18" s="92">
        <v>15</v>
      </c>
      <c r="B18" s="11">
        <v>2.9</v>
      </c>
      <c r="C18" s="8">
        <v>3.2</v>
      </c>
      <c r="D18" s="8">
        <v>2.3</v>
      </c>
      <c r="E18" s="8">
        <v>2.9</v>
      </c>
      <c r="F18" s="8">
        <v>3.2</v>
      </c>
      <c r="G18" s="8">
        <v>3.7</v>
      </c>
      <c r="H18" s="8">
        <v>4</v>
      </c>
      <c r="I18" s="8">
        <v>3.3</v>
      </c>
      <c r="J18" s="8">
        <v>1.1</v>
      </c>
      <c r="K18" s="8">
        <v>2.9</v>
      </c>
      <c r="L18" s="8">
        <v>3.5</v>
      </c>
      <c r="M18" s="8">
        <v>1.3</v>
      </c>
      <c r="N18" s="8">
        <v>3.3</v>
      </c>
      <c r="O18" s="8">
        <v>2.7</v>
      </c>
      <c r="P18" s="8">
        <v>1.8</v>
      </c>
      <c r="Q18" s="8">
        <v>3.1</v>
      </c>
      <c r="R18" s="8">
        <v>2.3</v>
      </c>
      <c r="S18" s="8">
        <v>2.1</v>
      </c>
      <c r="T18" s="8">
        <v>0.9</v>
      </c>
      <c r="U18" s="8">
        <v>2</v>
      </c>
      <c r="V18" s="8">
        <v>1.5</v>
      </c>
      <c r="W18" s="8">
        <v>2</v>
      </c>
      <c r="X18" s="8">
        <v>2.3</v>
      </c>
      <c r="Y18" s="8">
        <v>2.2</v>
      </c>
      <c r="Z18" s="35">
        <f t="shared" si="0"/>
        <v>2.520833333333333</v>
      </c>
      <c r="AA18" s="96" t="s">
        <v>49</v>
      </c>
      <c r="AB18" s="8">
        <v>4.5</v>
      </c>
      <c r="AC18" s="106">
        <v>0.3923611111111111</v>
      </c>
      <c r="AD18" s="96" t="s">
        <v>47</v>
      </c>
      <c r="AE18" s="8">
        <v>8.2</v>
      </c>
      <c r="AF18" s="109">
        <v>0.09236111111111112</v>
      </c>
    </row>
    <row r="19" spans="1:32" ht="14.25" customHeight="1">
      <c r="A19" s="92">
        <v>16</v>
      </c>
      <c r="B19" s="11">
        <v>1.7</v>
      </c>
      <c r="C19" s="8">
        <v>2.3</v>
      </c>
      <c r="D19" s="8">
        <v>2.2</v>
      </c>
      <c r="E19" s="8">
        <v>1.7</v>
      </c>
      <c r="F19" s="8">
        <v>1.4</v>
      </c>
      <c r="G19" s="8">
        <v>1.6</v>
      </c>
      <c r="H19" s="8">
        <v>1.8</v>
      </c>
      <c r="I19" s="8">
        <v>1.2</v>
      </c>
      <c r="J19" s="8">
        <v>0.4</v>
      </c>
      <c r="K19" s="8">
        <v>1.4</v>
      </c>
      <c r="L19" s="8">
        <v>1.9</v>
      </c>
      <c r="M19" s="8">
        <v>1.3</v>
      </c>
      <c r="N19" s="8">
        <v>2.3</v>
      </c>
      <c r="O19" s="8">
        <v>2.5</v>
      </c>
      <c r="P19" s="8">
        <v>2.1</v>
      </c>
      <c r="Q19" s="8">
        <v>2.4</v>
      </c>
      <c r="R19" s="8">
        <v>1.8</v>
      </c>
      <c r="S19" s="8">
        <v>2.4</v>
      </c>
      <c r="T19" s="8">
        <v>2.3</v>
      </c>
      <c r="U19" s="8">
        <v>1.9</v>
      </c>
      <c r="V19" s="8">
        <v>1.2</v>
      </c>
      <c r="W19" s="8">
        <v>1.1</v>
      </c>
      <c r="X19" s="8">
        <v>0.9</v>
      </c>
      <c r="Y19" s="8">
        <v>1.4</v>
      </c>
      <c r="Z19" s="35">
        <f t="shared" si="0"/>
        <v>1.7166666666666668</v>
      </c>
      <c r="AA19" s="96" t="s">
        <v>46</v>
      </c>
      <c r="AB19" s="8">
        <v>2.9</v>
      </c>
      <c r="AC19" s="106">
        <v>0.10833333333333334</v>
      </c>
      <c r="AD19" s="96" t="s">
        <v>59</v>
      </c>
      <c r="AE19" s="8">
        <v>5.1</v>
      </c>
      <c r="AF19" s="109">
        <v>0.8125</v>
      </c>
    </row>
    <row r="20" spans="1:32" ht="14.25" customHeight="1">
      <c r="A20" s="92">
        <v>17</v>
      </c>
      <c r="B20" s="11">
        <v>1.4</v>
      </c>
      <c r="C20" s="8">
        <v>1.1</v>
      </c>
      <c r="D20" s="8">
        <v>1.8</v>
      </c>
      <c r="E20" s="8">
        <v>1.3</v>
      </c>
      <c r="F20" s="8">
        <v>1</v>
      </c>
      <c r="G20" s="8">
        <v>1.6</v>
      </c>
      <c r="H20" s="8">
        <v>1.2</v>
      </c>
      <c r="I20" s="8">
        <v>1.1</v>
      </c>
      <c r="J20" s="8">
        <v>2.3</v>
      </c>
      <c r="K20" s="8">
        <v>3.3</v>
      </c>
      <c r="L20" s="8">
        <v>3.1</v>
      </c>
      <c r="M20" s="8">
        <v>5.3</v>
      </c>
      <c r="N20" s="8">
        <v>4</v>
      </c>
      <c r="O20" s="8">
        <v>3.9</v>
      </c>
      <c r="P20" s="8">
        <v>3.4</v>
      </c>
      <c r="Q20" s="8">
        <v>2.6</v>
      </c>
      <c r="R20" s="8">
        <v>1.7</v>
      </c>
      <c r="S20" s="8">
        <v>0.3</v>
      </c>
      <c r="T20" s="8">
        <v>1.6</v>
      </c>
      <c r="U20" s="8">
        <v>1.8</v>
      </c>
      <c r="V20" s="8">
        <v>1.2</v>
      </c>
      <c r="W20" s="8">
        <v>1.7</v>
      </c>
      <c r="X20" s="8">
        <v>1.6</v>
      </c>
      <c r="Y20" s="8">
        <v>2.6</v>
      </c>
      <c r="Z20" s="35">
        <f t="shared" si="0"/>
        <v>2.1208333333333336</v>
      </c>
      <c r="AA20" s="96" t="s">
        <v>49</v>
      </c>
      <c r="AB20" s="8">
        <v>5.5</v>
      </c>
      <c r="AC20" s="106">
        <v>0.4979166666666666</v>
      </c>
      <c r="AD20" s="96" t="s">
        <v>49</v>
      </c>
      <c r="AE20" s="8">
        <v>9.1</v>
      </c>
      <c r="AF20" s="109">
        <v>0.5048611111111111</v>
      </c>
    </row>
    <row r="21" spans="1:32" ht="14.25" customHeight="1">
      <c r="A21" s="92">
        <v>18</v>
      </c>
      <c r="B21" s="11">
        <v>2.9</v>
      </c>
      <c r="C21" s="8">
        <v>3.5</v>
      </c>
      <c r="D21" s="8">
        <v>1</v>
      </c>
      <c r="E21" s="8">
        <v>1.8</v>
      </c>
      <c r="F21" s="8">
        <v>1.8</v>
      </c>
      <c r="G21" s="8">
        <v>1.3</v>
      </c>
      <c r="H21" s="8">
        <v>1.4</v>
      </c>
      <c r="I21" s="8">
        <v>4.1</v>
      </c>
      <c r="J21" s="8">
        <v>4.3</v>
      </c>
      <c r="K21" s="8">
        <v>5.3</v>
      </c>
      <c r="L21" s="8">
        <v>5</v>
      </c>
      <c r="M21" s="8">
        <v>5.1</v>
      </c>
      <c r="N21" s="8">
        <v>4.7</v>
      </c>
      <c r="O21" s="8">
        <v>4.7</v>
      </c>
      <c r="P21" s="8">
        <v>5</v>
      </c>
      <c r="Q21" s="8">
        <v>4.8</v>
      </c>
      <c r="R21" s="8">
        <v>5</v>
      </c>
      <c r="S21" s="8">
        <v>4.2</v>
      </c>
      <c r="T21" s="8">
        <v>4.8</v>
      </c>
      <c r="U21" s="8">
        <v>5.1</v>
      </c>
      <c r="V21" s="8">
        <v>5.7</v>
      </c>
      <c r="W21" s="8">
        <v>6.4</v>
      </c>
      <c r="X21" s="8">
        <v>6.8</v>
      </c>
      <c r="Y21" s="8">
        <v>6.4</v>
      </c>
      <c r="Z21" s="35">
        <f t="shared" si="0"/>
        <v>4.2125</v>
      </c>
      <c r="AA21" s="96" t="s">
        <v>53</v>
      </c>
      <c r="AB21" s="8">
        <v>7.9</v>
      </c>
      <c r="AC21" s="106">
        <v>0.9736111111111111</v>
      </c>
      <c r="AD21" s="96" t="s">
        <v>53</v>
      </c>
      <c r="AE21" s="8">
        <v>16</v>
      </c>
      <c r="AF21" s="109">
        <v>0.9500000000000001</v>
      </c>
    </row>
    <row r="22" spans="1:32" ht="14.25" customHeight="1">
      <c r="A22" s="92">
        <v>19</v>
      </c>
      <c r="B22" s="11">
        <v>7.7</v>
      </c>
      <c r="C22" s="8">
        <v>6.4</v>
      </c>
      <c r="D22" s="8">
        <v>4.9</v>
      </c>
      <c r="E22" s="8">
        <v>3.7</v>
      </c>
      <c r="F22" s="8">
        <v>3.9</v>
      </c>
      <c r="G22" s="8">
        <v>6</v>
      </c>
      <c r="H22" s="8">
        <v>5.4</v>
      </c>
      <c r="I22" s="8">
        <v>4.2</v>
      </c>
      <c r="J22" s="8">
        <v>3.1</v>
      </c>
      <c r="K22" s="8">
        <v>3.8</v>
      </c>
      <c r="L22" s="8">
        <v>3.2</v>
      </c>
      <c r="M22" s="8">
        <v>2.8</v>
      </c>
      <c r="N22" s="8">
        <v>3.5</v>
      </c>
      <c r="O22" s="8">
        <v>2.8</v>
      </c>
      <c r="P22" s="8">
        <v>3.1</v>
      </c>
      <c r="Q22" s="8">
        <v>3.7</v>
      </c>
      <c r="R22" s="8">
        <v>3</v>
      </c>
      <c r="S22" s="8">
        <v>2.9</v>
      </c>
      <c r="T22" s="8">
        <v>2.9</v>
      </c>
      <c r="U22" s="8">
        <v>2.5</v>
      </c>
      <c r="V22" s="8">
        <v>2.1</v>
      </c>
      <c r="W22" s="8">
        <v>1.5</v>
      </c>
      <c r="X22" s="8">
        <v>1</v>
      </c>
      <c r="Y22" s="8">
        <v>0.3</v>
      </c>
      <c r="Z22" s="35">
        <f t="shared" si="0"/>
        <v>3.516666666666666</v>
      </c>
      <c r="AA22" s="96" t="s">
        <v>53</v>
      </c>
      <c r="AB22" s="8">
        <v>8.4</v>
      </c>
      <c r="AC22" s="106">
        <v>0.06041666666666667</v>
      </c>
      <c r="AD22" s="96" t="s">
        <v>53</v>
      </c>
      <c r="AE22" s="8">
        <v>18.3</v>
      </c>
      <c r="AF22" s="109">
        <v>0.018055555555555557</v>
      </c>
    </row>
    <row r="23" spans="1:32" ht="14.25" customHeight="1">
      <c r="A23" s="92">
        <v>20</v>
      </c>
      <c r="B23" s="11">
        <v>2</v>
      </c>
      <c r="C23" s="8">
        <v>2.6</v>
      </c>
      <c r="D23" s="8">
        <v>1.3</v>
      </c>
      <c r="E23" s="8">
        <v>2</v>
      </c>
      <c r="F23" s="8">
        <v>1.5</v>
      </c>
      <c r="G23" s="8">
        <v>1.7</v>
      </c>
      <c r="H23" s="8">
        <v>2.2</v>
      </c>
      <c r="I23" s="8">
        <v>2.3</v>
      </c>
      <c r="J23" s="8">
        <v>1</v>
      </c>
      <c r="K23" s="8">
        <v>1.6</v>
      </c>
      <c r="L23" s="8">
        <v>1.3</v>
      </c>
      <c r="M23" s="8">
        <v>1.1</v>
      </c>
      <c r="N23" s="8">
        <v>0.5</v>
      </c>
      <c r="O23" s="8">
        <v>0.8</v>
      </c>
      <c r="P23" s="8">
        <v>1</v>
      </c>
      <c r="Q23" s="8">
        <v>1.6</v>
      </c>
      <c r="R23" s="8">
        <v>4.1</v>
      </c>
      <c r="S23" s="8">
        <v>2.6</v>
      </c>
      <c r="T23" s="8">
        <v>1.1</v>
      </c>
      <c r="U23" s="8">
        <v>0.3</v>
      </c>
      <c r="V23" s="8">
        <v>0.7</v>
      </c>
      <c r="W23" s="8">
        <v>0.9</v>
      </c>
      <c r="X23" s="8">
        <v>1.4</v>
      </c>
      <c r="Y23" s="8">
        <v>1.2</v>
      </c>
      <c r="Z23" s="35">
        <f t="shared" si="0"/>
        <v>1.5333333333333334</v>
      </c>
      <c r="AA23" s="96" t="s">
        <v>53</v>
      </c>
      <c r="AB23" s="8">
        <v>4.2</v>
      </c>
      <c r="AC23" s="106">
        <v>0.7097222222222223</v>
      </c>
      <c r="AD23" s="96" t="s">
        <v>53</v>
      </c>
      <c r="AE23" s="8">
        <v>7.4</v>
      </c>
      <c r="AF23" s="109">
        <v>0.7083333333333334</v>
      </c>
    </row>
    <row r="24" spans="1:32" ht="14.25" customHeight="1">
      <c r="A24" s="93">
        <v>21</v>
      </c>
      <c r="B24" s="17">
        <v>1.1</v>
      </c>
      <c r="C24" s="18">
        <v>1.3</v>
      </c>
      <c r="D24" s="18">
        <v>1.4</v>
      </c>
      <c r="E24" s="18">
        <v>2.1</v>
      </c>
      <c r="F24" s="18">
        <v>1.6</v>
      </c>
      <c r="G24" s="18">
        <v>1.7</v>
      </c>
      <c r="H24" s="18">
        <v>2.4</v>
      </c>
      <c r="I24" s="18">
        <v>2.2</v>
      </c>
      <c r="J24" s="18">
        <v>2.7</v>
      </c>
      <c r="K24" s="18">
        <v>1.3</v>
      </c>
      <c r="L24" s="18">
        <v>1.9</v>
      </c>
      <c r="M24" s="18">
        <v>1.8</v>
      </c>
      <c r="N24" s="18">
        <v>2.2</v>
      </c>
      <c r="O24" s="18">
        <v>2</v>
      </c>
      <c r="P24" s="18">
        <v>1.1</v>
      </c>
      <c r="Q24" s="18">
        <v>2.6</v>
      </c>
      <c r="R24" s="18">
        <v>1.3</v>
      </c>
      <c r="S24" s="18">
        <v>2.7</v>
      </c>
      <c r="T24" s="18">
        <v>2</v>
      </c>
      <c r="U24" s="18">
        <v>2.3</v>
      </c>
      <c r="V24" s="18">
        <v>2.4</v>
      </c>
      <c r="W24" s="18">
        <v>3</v>
      </c>
      <c r="X24" s="18">
        <v>2.5</v>
      </c>
      <c r="Y24" s="18">
        <v>2.1</v>
      </c>
      <c r="Z24" s="36">
        <f t="shared" si="0"/>
        <v>1.9875</v>
      </c>
      <c r="AA24" s="97" t="s">
        <v>49</v>
      </c>
      <c r="AB24" s="18">
        <v>3.2</v>
      </c>
      <c r="AC24" s="107">
        <v>0.4055555555555555</v>
      </c>
      <c r="AD24" s="97" t="s">
        <v>53</v>
      </c>
      <c r="AE24" s="18">
        <v>6.1</v>
      </c>
      <c r="AF24" s="110">
        <v>0.9236111111111112</v>
      </c>
    </row>
    <row r="25" spans="1:32" ht="14.25" customHeight="1">
      <c r="A25" s="92">
        <v>22</v>
      </c>
      <c r="B25" s="11">
        <v>2.5</v>
      </c>
      <c r="C25" s="8">
        <v>2.7</v>
      </c>
      <c r="D25" s="8">
        <v>2.9</v>
      </c>
      <c r="E25" s="8">
        <v>3.2</v>
      </c>
      <c r="F25" s="8">
        <v>3</v>
      </c>
      <c r="G25" s="8">
        <v>4.1</v>
      </c>
      <c r="H25" s="8">
        <v>3.7</v>
      </c>
      <c r="I25" s="8">
        <v>3.8</v>
      </c>
      <c r="J25" s="8">
        <v>2.7</v>
      </c>
      <c r="K25" s="8">
        <v>2.7</v>
      </c>
      <c r="L25" s="8">
        <v>3</v>
      </c>
      <c r="M25" s="8">
        <v>2.6</v>
      </c>
      <c r="N25" s="8">
        <v>2.9</v>
      </c>
      <c r="O25" s="8">
        <v>2.4</v>
      </c>
      <c r="P25" s="8">
        <v>2.5</v>
      </c>
      <c r="Q25" s="8">
        <v>2.5</v>
      </c>
      <c r="R25" s="8">
        <v>2.2</v>
      </c>
      <c r="S25" s="8">
        <v>2.9</v>
      </c>
      <c r="T25" s="8">
        <v>3.1</v>
      </c>
      <c r="U25" s="8">
        <v>3</v>
      </c>
      <c r="V25" s="8">
        <v>2.8</v>
      </c>
      <c r="W25" s="8">
        <v>2.6</v>
      </c>
      <c r="X25" s="8">
        <v>2.8</v>
      </c>
      <c r="Y25" s="8">
        <v>2.5</v>
      </c>
      <c r="Z25" s="35">
        <f t="shared" si="0"/>
        <v>2.8791666666666664</v>
      </c>
      <c r="AA25" s="96" t="s">
        <v>53</v>
      </c>
      <c r="AB25" s="8">
        <v>4.3</v>
      </c>
      <c r="AC25" s="106">
        <v>0.34652777777777777</v>
      </c>
      <c r="AD25" s="96" t="s">
        <v>53</v>
      </c>
      <c r="AE25" s="8">
        <v>8.5</v>
      </c>
      <c r="AF25" s="109">
        <v>0.3423611111111111</v>
      </c>
    </row>
    <row r="26" spans="1:32" ht="14.25" customHeight="1">
      <c r="A26" s="92">
        <v>23</v>
      </c>
      <c r="B26" s="11">
        <v>3.2</v>
      </c>
      <c r="C26" s="8">
        <v>2.4</v>
      </c>
      <c r="D26" s="8">
        <v>3.4</v>
      </c>
      <c r="E26" s="8">
        <v>4</v>
      </c>
      <c r="F26" s="8">
        <v>4.8</v>
      </c>
      <c r="G26" s="8">
        <v>4.1</v>
      </c>
      <c r="H26" s="8">
        <v>3.5</v>
      </c>
      <c r="I26" s="8">
        <v>3.9</v>
      </c>
      <c r="J26" s="8">
        <v>3.1</v>
      </c>
      <c r="K26" s="8">
        <v>3.6</v>
      </c>
      <c r="L26" s="8">
        <v>3.2</v>
      </c>
      <c r="M26" s="8">
        <v>3.3</v>
      </c>
      <c r="N26" s="8">
        <v>3.9</v>
      </c>
      <c r="O26" s="8">
        <v>4.8</v>
      </c>
      <c r="P26" s="8">
        <v>4.4</v>
      </c>
      <c r="Q26" s="8">
        <v>4.7</v>
      </c>
      <c r="R26" s="8">
        <v>4.4</v>
      </c>
      <c r="S26" s="8">
        <v>3.9</v>
      </c>
      <c r="T26" s="8">
        <v>4.1</v>
      </c>
      <c r="U26" s="8">
        <v>3.6</v>
      </c>
      <c r="V26" s="8">
        <v>2.7</v>
      </c>
      <c r="W26" s="8">
        <v>0.2</v>
      </c>
      <c r="X26" s="8">
        <v>1.8</v>
      </c>
      <c r="Y26" s="8">
        <v>2.2</v>
      </c>
      <c r="Z26" s="35">
        <f t="shared" si="0"/>
        <v>3.466666666666667</v>
      </c>
      <c r="AA26" s="96" t="s">
        <v>53</v>
      </c>
      <c r="AB26" s="8">
        <v>5.2</v>
      </c>
      <c r="AC26" s="106">
        <v>0.5979166666666667</v>
      </c>
      <c r="AD26" s="96" t="s">
        <v>58</v>
      </c>
      <c r="AE26" s="8">
        <v>10.3</v>
      </c>
      <c r="AF26" s="109">
        <v>0.6062500000000001</v>
      </c>
    </row>
    <row r="27" spans="1:32" ht="14.25" customHeight="1">
      <c r="A27" s="92">
        <v>24</v>
      </c>
      <c r="B27" s="11">
        <v>1.5</v>
      </c>
      <c r="C27" s="8">
        <v>0.7</v>
      </c>
      <c r="D27" s="8">
        <v>2.3</v>
      </c>
      <c r="E27" s="8">
        <v>2.7</v>
      </c>
      <c r="F27" s="8">
        <v>2.6</v>
      </c>
      <c r="G27" s="8">
        <v>0.4</v>
      </c>
      <c r="H27" s="8">
        <v>1.6</v>
      </c>
      <c r="I27" s="8">
        <v>2.9</v>
      </c>
      <c r="J27" s="8">
        <v>2.3</v>
      </c>
      <c r="K27" s="8">
        <v>2.2</v>
      </c>
      <c r="L27" s="8">
        <v>3.1</v>
      </c>
      <c r="M27" s="8">
        <v>3.9</v>
      </c>
      <c r="N27" s="8">
        <v>3.3</v>
      </c>
      <c r="O27" s="8">
        <v>2.7</v>
      </c>
      <c r="P27" s="8">
        <v>3.1</v>
      </c>
      <c r="Q27" s="8">
        <v>1.8</v>
      </c>
      <c r="R27" s="8">
        <v>2.1</v>
      </c>
      <c r="S27" s="8">
        <v>2.3</v>
      </c>
      <c r="T27" s="8">
        <v>2.4</v>
      </c>
      <c r="U27" s="8">
        <v>0.7</v>
      </c>
      <c r="V27" s="8">
        <v>0.9</v>
      </c>
      <c r="W27" s="8">
        <v>0.9</v>
      </c>
      <c r="X27" s="8">
        <v>1.4</v>
      </c>
      <c r="Y27" s="8">
        <v>1.9</v>
      </c>
      <c r="Z27" s="35">
        <f t="shared" si="0"/>
        <v>2.0708333333333333</v>
      </c>
      <c r="AA27" s="96" t="s">
        <v>49</v>
      </c>
      <c r="AB27" s="8">
        <v>4.1</v>
      </c>
      <c r="AC27" s="106">
        <v>0.5013888888888889</v>
      </c>
      <c r="AD27" s="96" t="s">
        <v>56</v>
      </c>
      <c r="AE27" s="8">
        <v>5.7</v>
      </c>
      <c r="AF27" s="109">
        <v>0.5923611111111111</v>
      </c>
    </row>
    <row r="28" spans="1:32" ht="14.25" customHeight="1">
      <c r="A28" s="92">
        <v>25</v>
      </c>
      <c r="B28" s="11">
        <v>2</v>
      </c>
      <c r="C28" s="8">
        <v>1.9</v>
      </c>
      <c r="D28" s="8">
        <v>1.8</v>
      </c>
      <c r="E28" s="8">
        <v>0.9</v>
      </c>
      <c r="F28" s="8">
        <v>2.6</v>
      </c>
      <c r="G28" s="8">
        <v>2.4</v>
      </c>
      <c r="H28" s="8">
        <v>3.4</v>
      </c>
      <c r="I28" s="8">
        <v>3.5</v>
      </c>
      <c r="J28" s="8">
        <v>4.4</v>
      </c>
      <c r="K28" s="8">
        <v>4.7</v>
      </c>
      <c r="L28" s="8">
        <v>4.1</v>
      </c>
      <c r="M28" s="8">
        <v>4</v>
      </c>
      <c r="N28" s="8">
        <v>3.8</v>
      </c>
      <c r="O28" s="8">
        <v>4.1</v>
      </c>
      <c r="P28" s="8">
        <v>5.3</v>
      </c>
      <c r="Q28" s="8" t="s">
        <v>45</v>
      </c>
      <c r="R28" s="8">
        <v>4.6</v>
      </c>
      <c r="S28" s="8">
        <v>3.7</v>
      </c>
      <c r="T28" s="8">
        <v>3.4</v>
      </c>
      <c r="U28" s="8">
        <v>5.2</v>
      </c>
      <c r="V28" s="8">
        <v>4.9</v>
      </c>
      <c r="W28" s="8">
        <v>4.1</v>
      </c>
      <c r="X28" s="8">
        <v>5.3</v>
      </c>
      <c r="Y28" s="8">
        <v>4.7</v>
      </c>
      <c r="Z28" s="35">
        <f t="shared" si="0"/>
        <v>3.6869565217391305</v>
      </c>
      <c r="AA28" s="96" t="s">
        <v>47</v>
      </c>
      <c r="AB28" s="8">
        <v>5.8</v>
      </c>
      <c r="AC28" s="106">
        <v>0.8506944444444445</v>
      </c>
      <c r="AD28" s="96" t="s">
        <v>47</v>
      </c>
      <c r="AE28" s="8">
        <v>11.8</v>
      </c>
      <c r="AF28" s="109">
        <v>0.8152777777777778</v>
      </c>
    </row>
    <row r="29" spans="1:32" ht="14.25" customHeight="1">
      <c r="A29" s="92">
        <v>26</v>
      </c>
      <c r="B29" s="11">
        <v>4</v>
      </c>
      <c r="C29" s="8">
        <v>3.6</v>
      </c>
      <c r="D29" s="8">
        <v>4.6</v>
      </c>
      <c r="E29" s="8">
        <v>4.6</v>
      </c>
      <c r="F29" s="8">
        <v>4.5</v>
      </c>
      <c r="G29" s="8">
        <v>4.2</v>
      </c>
      <c r="H29" s="8">
        <v>3.3</v>
      </c>
      <c r="I29" s="8">
        <v>4.3</v>
      </c>
      <c r="J29" s="8">
        <v>6.1</v>
      </c>
      <c r="K29" s="8">
        <v>4.4</v>
      </c>
      <c r="L29" s="8">
        <v>3.2</v>
      </c>
      <c r="M29" s="8">
        <v>1.4</v>
      </c>
      <c r="N29" s="8">
        <v>2.6</v>
      </c>
      <c r="O29" s="8">
        <v>2.6</v>
      </c>
      <c r="P29" s="8">
        <v>3.1</v>
      </c>
      <c r="Q29" s="8">
        <v>2.7</v>
      </c>
      <c r="R29" s="8">
        <v>3.5</v>
      </c>
      <c r="S29" s="8">
        <v>4</v>
      </c>
      <c r="T29" s="8">
        <v>3.7</v>
      </c>
      <c r="U29" s="8">
        <v>3.5</v>
      </c>
      <c r="V29" s="8">
        <v>3.1</v>
      </c>
      <c r="W29" s="8">
        <v>3.2</v>
      </c>
      <c r="X29" s="8">
        <v>2.9</v>
      </c>
      <c r="Y29" s="8">
        <v>2</v>
      </c>
      <c r="Z29" s="35">
        <f t="shared" si="0"/>
        <v>3.545833333333334</v>
      </c>
      <c r="AA29" s="96" t="s">
        <v>53</v>
      </c>
      <c r="AB29" s="8">
        <v>6.3</v>
      </c>
      <c r="AC29" s="106">
        <v>0.375</v>
      </c>
      <c r="AD29" s="96" t="s">
        <v>53</v>
      </c>
      <c r="AE29" s="8">
        <v>13.2</v>
      </c>
      <c r="AF29" s="109">
        <v>0.18194444444444444</v>
      </c>
    </row>
    <row r="30" spans="1:32" ht="14.25" customHeight="1">
      <c r="A30" s="92">
        <v>27</v>
      </c>
      <c r="B30" s="11">
        <v>1.7</v>
      </c>
      <c r="C30" s="8">
        <v>3.5</v>
      </c>
      <c r="D30" s="8">
        <v>3.1</v>
      </c>
      <c r="E30" s="8">
        <v>2</v>
      </c>
      <c r="F30" s="8">
        <v>2.4</v>
      </c>
      <c r="G30" s="8">
        <v>1.6</v>
      </c>
      <c r="H30" s="8">
        <v>1.3</v>
      </c>
      <c r="I30" s="8">
        <v>2.5</v>
      </c>
      <c r="J30" s="8">
        <v>4.3</v>
      </c>
      <c r="K30" s="8">
        <v>3.7</v>
      </c>
      <c r="L30" s="8">
        <v>4.8</v>
      </c>
      <c r="M30" s="8">
        <v>8</v>
      </c>
      <c r="N30" s="8">
        <v>7.1</v>
      </c>
      <c r="O30" s="8">
        <v>7.1</v>
      </c>
      <c r="P30" s="8">
        <v>5.9</v>
      </c>
      <c r="Q30" s="8">
        <v>5.1</v>
      </c>
      <c r="R30" s="8">
        <v>4.6</v>
      </c>
      <c r="S30" s="8">
        <v>2.6</v>
      </c>
      <c r="T30" s="8">
        <v>1.5</v>
      </c>
      <c r="U30" s="8">
        <v>1.9</v>
      </c>
      <c r="V30" s="8">
        <v>1.6</v>
      </c>
      <c r="W30" s="8">
        <v>2.2</v>
      </c>
      <c r="X30" s="8">
        <v>1.9</v>
      </c>
      <c r="Y30" s="8">
        <v>1.8</v>
      </c>
      <c r="Z30" s="35">
        <f t="shared" si="0"/>
        <v>3.4250000000000003</v>
      </c>
      <c r="AA30" s="96" t="s">
        <v>48</v>
      </c>
      <c r="AB30" s="8">
        <v>8.4</v>
      </c>
      <c r="AC30" s="106">
        <v>0.5986111111111111</v>
      </c>
      <c r="AD30" s="96" t="s">
        <v>48</v>
      </c>
      <c r="AE30" s="8">
        <v>15.3</v>
      </c>
      <c r="AF30" s="109">
        <v>0.5840277777777778</v>
      </c>
    </row>
    <row r="31" spans="1:32" ht="14.25" customHeight="1">
      <c r="A31" s="92">
        <v>28</v>
      </c>
      <c r="B31" s="11">
        <v>2.5</v>
      </c>
      <c r="C31" s="8">
        <v>1.9</v>
      </c>
      <c r="D31" s="8">
        <v>2.5</v>
      </c>
      <c r="E31" s="8">
        <v>2.4</v>
      </c>
      <c r="F31" s="8">
        <v>1.9</v>
      </c>
      <c r="G31" s="8">
        <v>2</v>
      </c>
      <c r="H31" s="8">
        <v>2.7</v>
      </c>
      <c r="I31" s="8">
        <v>3</v>
      </c>
      <c r="J31" s="8">
        <v>3</v>
      </c>
      <c r="K31" s="8">
        <v>2.7</v>
      </c>
      <c r="L31" s="8">
        <v>0.9</v>
      </c>
      <c r="M31" s="8">
        <v>0.9</v>
      </c>
      <c r="N31" s="8">
        <v>1.4</v>
      </c>
      <c r="O31" s="8">
        <v>2</v>
      </c>
      <c r="P31" s="8">
        <v>3</v>
      </c>
      <c r="Q31" s="8">
        <v>2.1</v>
      </c>
      <c r="R31" s="8">
        <v>2.6</v>
      </c>
      <c r="S31" s="8">
        <v>1.7</v>
      </c>
      <c r="T31" s="8">
        <v>0.2</v>
      </c>
      <c r="U31" s="8">
        <v>1.3</v>
      </c>
      <c r="V31" s="8">
        <v>1.7</v>
      </c>
      <c r="W31" s="8">
        <v>1.8</v>
      </c>
      <c r="X31" s="8">
        <v>1.7</v>
      </c>
      <c r="Y31" s="8">
        <v>1.6</v>
      </c>
      <c r="Z31" s="35">
        <f t="shared" si="0"/>
        <v>1.979166666666667</v>
      </c>
      <c r="AA31" s="96" t="s">
        <v>53</v>
      </c>
      <c r="AB31" s="8">
        <v>3.7</v>
      </c>
      <c r="AC31" s="106">
        <v>0.6215277777777778</v>
      </c>
      <c r="AD31" s="96" t="s">
        <v>53</v>
      </c>
      <c r="AE31" s="8">
        <v>6.8</v>
      </c>
      <c r="AF31" s="109">
        <v>0.6361111111111112</v>
      </c>
    </row>
    <row r="32" spans="1:32" ht="14.25" customHeight="1">
      <c r="A32" s="92">
        <v>29</v>
      </c>
      <c r="B32" s="11">
        <v>1.8</v>
      </c>
      <c r="C32" s="8">
        <v>1.8</v>
      </c>
      <c r="D32" s="8">
        <v>1.8</v>
      </c>
      <c r="E32" s="8">
        <v>1.9</v>
      </c>
      <c r="F32" s="8">
        <v>1.6</v>
      </c>
      <c r="G32" s="8">
        <v>2</v>
      </c>
      <c r="H32" s="8">
        <v>0.7</v>
      </c>
      <c r="I32" s="8">
        <v>1.7</v>
      </c>
      <c r="J32" s="8">
        <v>1.8</v>
      </c>
      <c r="K32" s="8">
        <v>1.2</v>
      </c>
      <c r="L32" s="8">
        <v>1.7</v>
      </c>
      <c r="M32" s="8">
        <v>1.3</v>
      </c>
      <c r="N32" s="8">
        <v>2.4</v>
      </c>
      <c r="O32" s="8">
        <v>2.6</v>
      </c>
      <c r="P32" s="8">
        <v>2.6</v>
      </c>
      <c r="Q32" s="8">
        <v>2.1</v>
      </c>
      <c r="R32" s="8">
        <v>1.9</v>
      </c>
      <c r="S32" s="8">
        <v>2.5</v>
      </c>
      <c r="T32" s="8">
        <v>2.9</v>
      </c>
      <c r="U32" s="8">
        <v>4.2</v>
      </c>
      <c r="V32" s="8">
        <v>4</v>
      </c>
      <c r="W32" s="8">
        <v>3.7</v>
      </c>
      <c r="X32" s="8">
        <v>3.7</v>
      </c>
      <c r="Y32" s="8">
        <v>3.6</v>
      </c>
      <c r="Z32" s="35">
        <f t="shared" si="0"/>
        <v>2.3125000000000004</v>
      </c>
      <c r="AA32" s="96" t="s">
        <v>53</v>
      </c>
      <c r="AB32" s="8">
        <v>4.6</v>
      </c>
      <c r="AC32" s="106">
        <v>0.8645833333333334</v>
      </c>
      <c r="AD32" s="96" t="s">
        <v>53</v>
      </c>
      <c r="AE32" s="8">
        <v>8.6</v>
      </c>
      <c r="AF32" s="109">
        <v>0.9902777777777777</v>
      </c>
    </row>
    <row r="33" spans="1:32" ht="14.25" customHeight="1">
      <c r="A33" s="92">
        <v>30</v>
      </c>
      <c r="B33" s="11">
        <v>3</v>
      </c>
      <c r="C33" s="8">
        <v>3</v>
      </c>
      <c r="D33" s="8">
        <v>2.5</v>
      </c>
      <c r="E33" s="8">
        <v>2.4</v>
      </c>
      <c r="F33" s="8">
        <v>2.5</v>
      </c>
      <c r="G33" s="8">
        <v>2.8</v>
      </c>
      <c r="H33" s="8">
        <v>1.6</v>
      </c>
      <c r="I33" s="8">
        <v>1.2</v>
      </c>
      <c r="J33" s="8">
        <v>1.6</v>
      </c>
      <c r="K33" s="8">
        <v>1.6</v>
      </c>
      <c r="L33" s="8">
        <v>2</v>
      </c>
      <c r="M33" s="8">
        <v>2.4</v>
      </c>
      <c r="N33" s="8">
        <v>1.4</v>
      </c>
      <c r="O33" s="8">
        <v>2.5</v>
      </c>
      <c r="P33" s="8">
        <v>1.6</v>
      </c>
      <c r="Q33" s="8">
        <v>1.5</v>
      </c>
      <c r="R33" s="8">
        <v>1.5</v>
      </c>
      <c r="S33" s="8">
        <v>1.2</v>
      </c>
      <c r="T33" s="8">
        <v>1.4</v>
      </c>
      <c r="U33" s="8">
        <v>1.7</v>
      </c>
      <c r="V33" s="8">
        <v>2.1</v>
      </c>
      <c r="W33" s="8">
        <v>2.6</v>
      </c>
      <c r="X33" s="8">
        <v>2.6</v>
      </c>
      <c r="Y33" s="8">
        <v>2.3</v>
      </c>
      <c r="Z33" s="35">
        <f t="shared" si="0"/>
        <v>2.041666666666667</v>
      </c>
      <c r="AA33" s="96" t="s">
        <v>53</v>
      </c>
      <c r="AB33" s="8">
        <v>4</v>
      </c>
      <c r="AC33" s="106">
        <v>0.024999999999999998</v>
      </c>
      <c r="AD33" s="96" t="s">
        <v>47</v>
      </c>
      <c r="AE33" s="8">
        <v>7.9</v>
      </c>
      <c r="AF33" s="109">
        <v>0.011805555555555555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2.496666666666667</v>
      </c>
      <c r="C35" s="25">
        <f t="shared" si="1"/>
        <v>2.44</v>
      </c>
      <c r="D35" s="25">
        <f t="shared" si="1"/>
        <v>2.223333333333333</v>
      </c>
      <c r="E35" s="25">
        <f t="shared" si="1"/>
        <v>2.2900000000000005</v>
      </c>
      <c r="F35" s="25">
        <f t="shared" si="1"/>
        <v>2.223333333333333</v>
      </c>
      <c r="G35" s="25">
        <f t="shared" si="1"/>
        <v>2.54</v>
      </c>
      <c r="H35" s="25">
        <f t="shared" si="1"/>
        <v>2.4299999999999997</v>
      </c>
      <c r="I35" s="25">
        <f t="shared" si="1"/>
        <v>2.643333333333333</v>
      </c>
      <c r="J35" s="25">
        <f t="shared" si="1"/>
        <v>2.6399999999999997</v>
      </c>
      <c r="K35" s="25">
        <f t="shared" si="1"/>
        <v>2.816666666666667</v>
      </c>
      <c r="L35" s="25">
        <f t="shared" si="1"/>
        <v>2.823333333333333</v>
      </c>
      <c r="M35" s="25">
        <f t="shared" si="1"/>
        <v>2.87</v>
      </c>
      <c r="N35" s="25">
        <f t="shared" si="1"/>
        <v>2.8033333333333337</v>
      </c>
      <c r="O35" s="25">
        <f t="shared" si="1"/>
        <v>2.829999999999999</v>
      </c>
      <c r="P35" s="25">
        <f t="shared" si="1"/>
        <v>2.7499999999999996</v>
      </c>
      <c r="Q35" s="25">
        <f t="shared" si="1"/>
        <v>2.6103448275862067</v>
      </c>
      <c r="R35" s="25">
        <f t="shared" si="1"/>
        <v>2.5300000000000002</v>
      </c>
      <c r="S35" s="25">
        <f t="shared" si="1"/>
        <v>2.4399999999999995</v>
      </c>
      <c r="T35" s="25">
        <f t="shared" si="1"/>
        <v>2.2166666666666672</v>
      </c>
      <c r="U35" s="25">
        <f t="shared" si="1"/>
        <v>2.4266666666666667</v>
      </c>
      <c r="V35" s="25">
        <f t="shared" si="1"/>
        <v>2.4133333333333336</v>
      </c>
      <c r="W35" s="25">
        <f t="shared" si="1"/>
        <v>2.4066666666666667</v>
      </c>
      <c r="X35" s="25">
        <f t="shared" si="1"/>
        <v>2.343333333333333</v>
      </c>
      <c r="Y35" s="25">
        <f t="shared" si="1"/>
        <v>2.3833333333333333</v>
      </c>
      <c r="Z35" s="37">
        <f t="shared" si="1"/>
        <v>2.526092995169082</v>
      </c>
      <c r="AA35" s="98"/>
      <c r="AB35" s="25">
        <f>AVERAGE(AB4:AB34)</f>
        <v>4.84</v>
      </c>
      <c r="AC35" s="32"/>
      <c r="AD35" s="98"/>
      <c r="AE35" s="25">
        <f>AVERAGE(AE4:AE34)</f>
        <v>9.316666666666666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8.4</v>
      </c>
      <c r="O38" s="119" t="str">
        <f>INDEX(AA4:AA34,P38,1)</f>
        <v>西</v>
      </c>
      <c r="P38" s="104">
        <v>27</v>
      </c>
      <c r="Q38" s="111">
        <f>INDEX(AC4:AC34,P38,1)</f>
        <v>0.5986111111111111</v>
      </c>
      <c r="T38" s="17">
        <f>MAX(AE4:AE34)</f>
        <v>18.3</v>
      </c>
      <c r="U38" s="103" t="str">
        <f>INDEX(AD4:AD34,V38,1)</f>
        <v>北東</v>
      </c>
      <c r="V38" s="104">
        <f>MATCH(T38,AE4:AE34,0)</f>
        <v>19</v>
      </c>
      <c r="W38" s="111">
        <f>INDEX(AF4:AF34,V38,1)</f>
        <v>0.018055555555555557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 t="s">
        <v>62</v>
      </c>
      <c r="P39" s="117">
        <v>19</v>
      </c>
      <c r="Q39" s="118">
        <v>0.06041666666666667</v>
      </c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2.6</v>
      </c>
      <c r="C4" s="9">
        <v>3.2</v>
      </c>
      <c r="D4" s="9">
        <v>2.8</v>
      </c>
      <c r="E4" s="9">
        <v>2.4</v>
      </c>
      <c r="F4" s="9">
        <v>2</v>
      </c>
      <c r="G4" s="9">
        <v>2.1</v>
      </c>
      <c r="H4" s="9">
        <v>2.6</v>
      </c>
      <c r="I4" s="9">
        <v>2.2</v>
      </c>
      <c r="J4" s="9">
        <v>1.5</v>
      </c>
      <c r="K4" s="9">
        <v>1.1</v>
      </c>
      <c r="L4" s="9">
        <v>0.4</v>
      </c>
      <c r="M4" s="9">
        <v>1.5</v>
      </c>
      <c r="N4" s="9">
        <v>2.1</v>
      </c>
      <c r="O4" s="9">
        <v>2.1</v>
      </c>
      <c r="P4" s="9">
        <v>1.4</v>
      </c>
      <c r="Q4" s="9">
        <v>0.8</v>
      </c>
      <c r="R4" s="9">
        <v>1.7</v>
      </c>
      <c r="S4" s="9">
        <v>0.5</v>
      </c>
      <c r="T4" s="9">
        <v>1.4</v>
      </c>
      <c r="U4" s="9">
        <v>1.3</v>
      </c>
      <c r="V4" s="9">
        <v>1.2</v>
      </c>
      <c r="W4" s="9">
        <v>1.6</v>
      </c>
      <c r="X4" s="9">
        <v>1</v>
      </c>
      <c r="Y4" s="9">
        <v>0.3</v>
      </c>
      <c r="Z4" s="34">
        <f aca="true" t="shared" si="0" ref="Z4:Z34">AVERAGE(B4:Y4)</f>
        <v>1.6583333333333334</v>
      </c>
      <c r="AA4" s="95" t="s">
        <v>46</v>
      </c>
      <c r="AB4" s="9">
        <v>3.8</v>
      </c>
      <c r="AC4" s="105">
        <v>0.2708333333333333</v>
      </c>
      <c r="AD4" s="95" t="s">
        <v>49</v>
      </c>
      <c r="AE4" s="9">
        <v>5.4</v>
      </c>
      <c r="AF4" s="108">
        <v>0.08958333333333333</v>
      </c>
    </row>
    <row r="5" spans="1:32" ht="14.25" customHeight="1">
      <c r="A5" s="92">
        <v>2</v>
      </c>
      <c r="B5" s="11">
        <v>2.5</v>
      </c>
      <c r="C5" s="8">
        <v>3.5</v>
      </c>
      <c r="D5" s="8">
        <v>3.2</v>
      </c>
      <c r="E5" s="8">
        <v>3</v>
      </c>
      <c r="F5" s="8">
        <v>2.6</v>
      </c>
      <c r="G5" s="8">
        <v>3.1</v>
      </c>
      <c r="H5" s="8">
        <v>3</v>
      </c>
      <c r="I5" s="8">
        <v>2.8</v>
      </c>
      <c r="J5" s="8">
        <v>1.4</v>
      </c>
      <c r="K5" s="8">
        <v>1.5</v>
      </c>
      <c r="L5" s="8">
        <v>1.5</v>
      </c>
      <c r="M5" s="8">
        <v>1.6</v>
      </c>
      <c r="N5" s="8">
        <v>1.5</v>
      </c>
      <c r="O5" s="8">
        <v>1.9</v>
      </c>
      <c r="P5" s="8">
        <v>1.4</v>
      </c>
      <c r="Q5" s="8">
        <v>1.8</v>
      </c>
      <c r="R5" s="8">
        <v>1.5</v>
      </c>
      <c r="S5" s="8">
        <v>2.1</v>
      </c>
      <c r="T5" s="8">
        <v>1.9</v>
      </c>
      <c r="U5" s="8">
        <v>3.2</v>
      </c>
      <c r="V5" s="8">
        <v>2.3</v>
      </c>
      <c r="W5" s="8">
        <v>1.1</v>
      </c>
      <c r="X5" s="8">
        <v>2.4</v>
      </c>
      <c r="Y5" s="8">
        <v>2</v>
      </c>
      <c r="Z5" s="35">
        <f t="shared" si="0"/>
        <v>2.1999999999999997</v>
      </c>
      <c r="AA5" s="96" t="s">
        <v>53</v>
      </c>
      <c r="AB5" s="8">
        <v>3.7</v>
      </c>
      <c r="AC5" s="106">
        <v>0.27708333333333335</v>
      </c>
      <c r="AD5" s="96" t="s">
        <v>47</v>
      </c>
      <c r="AE5" s="8">
        <v>6.8</v>
      </c>
      <c r="AF5" s="109">
        <v>0.34652777777777777</v>
      </c>
    </row>
    <row r="6" spans="1:32" ht="14.25" customHeight="1">
      <c r="A6" s="92">
        <v>3</v>
      </c>
      <c r="B6" s="11">
        <v>3.4</v>
      </c>
      <c r="C6" s="8">
        <v>4.5</v>
      </c>
      <c r="D6" s="8">
        <v>5</v>
      </c>
      <c r="E6" s="8">
        <v>5</v>
      </c>
      <c r="F6" s="8">
        <v>5.2</v>
      </c>
      <c r="G6" s="8">
        <v>3.1</v>
      </c>
      <c r="H6" s="8">
        <v>1.9</v>
      </c>
      <c r="I6" s="8">
        <v>1.3</v>
      </c>
      <c r="J6" s="8">
        <v>0.8</v>
      </c>
      <c r="K6" s="8">
        <v>2</v>
      </c>
      <c r="L6" s="8">
        <v>1.4</v>
      </c>
      <c r="M6" s="8">
        <v>3.8</v>
      </c>
      <c r="N6" s="8">
        <v>3.5</v>
      </c>
      <c r="O6" s="8">
        <v>3</v>
      </c>
      <c r="P6" s="8">
        <v>3.3</v>
      </c>
      <c r="Q6" s="8">
        <v>2.3</v>
      </c>
      <c r="R6" s="8">
        <v>1.3</v>
      </c>
      <c r="S6" s="8">
        <v>1.8</v>
      </c>
      <c r="T6" s="8">
        <v>2.6</v>
      </c>
      <c r="U6" s="8">
        <v>2</v>
      </c>
      <c r="V6" s="8">
        <v>1.2</v>
      </c>
      <c r="W6" s="8">
        <v>1.4</v>
      </c>
      <c r="X6" s="8">
        <v>1.6</v>
      </c>
      <c r="Y6" s="8">
        <v>0.6</v>
      </c>
      <c r="Z6" s="35">
        <f t="shared" si="0"/>
        <v>2.583333333333333</v>
      </c>
      <c r="AA6" s="96" t="s">
        <v>49</v>
      </c>
      <c r="AB6" s="8">
        <v>5.8</v>
      </c>
      <c r="AC6" s="106">
        <v>0.22847222222222222</v>
      </c>
      <c r="AD6" s="96" t="s">
        <v>49</v>
      </c>
      <c r="AE6" s="8">
        <v>9.5</v>
      </c>
      <c r="AF6" s="109">
        <v>0.1486111111111111</v>
      </c>
    </row>
    <row r="7" spans="1:32" ht="14.25" customHeight="1">
      <c r="A7" s="92">
        <v>4</v>
      </c>
      <c r="B7" s="11">
        <v>1.2</v>
      </c>
      <c r="C7" s="8">
        <v>1.5</v>
      </c>
      <c r="D7" s="8">
        <v>1.5</v>
      </c>
      <c r="E7" s="8">
        <v>1.8</v>
      </c>
      <c r="F7" s="8">
        <v>2</v>
      </c>
      <c r="G7" s="8">
        <v>1.8</v>
      </c>
      <c r="H7" s="8">
        <v>1.7</v>
      </c>
      <c r="I7" s="8">
        <v>2.6</v>
      </c>
      <c r="J7" s="8">
        <v>3.7</v>
      </c>
      <c r="K7" s="8">
        <v>5.6</v>
      </c>
      <c r="L7" s="8">
        <v>7.7</v>
      </c>
      <c r="M7" s="8">
        <v>8.7</v>
      </c>
      <c r="N7" s="8">
        <v>7.2</v>
      </c>
      <c r="O7" s="8">
        <v>8.6</v>
      </c>
      <c r="P7" s="8">
        <v>7</v>
      </c>
      <c r="Q7" s="8">
        <v>5</v>
      </c>
      <c r="R7" s="8">
        <v>4.9</v>
      </c>
      <c r="S7" s="8">
        <v>4.7</v>
      </c>
      <c r="T7" s="8">
        <v>3.2</v>
      </c>
      <c r="U7" s="8">
        <v>2.3</v>
      </c>
      <c r="V7" s="8">
        <v>2</v>
      </c>
      <c r="W7" s="8">
        <v>2.5</v>
      </c>
      <c r="X7" s="8">
        <v>3</v>
      </c>
      <c r="Y7" s="8">
        <v>1.8</v>
      </c>
      <c r="Z7" s="35">
        <f t="shared" si="0"/>
        <v>3.8333333333333335</v>
      </c>
      <c r="AA7" s="96" t="s">
        <v>48</v>
      </c>
      <c r="AB7" s="8">
        <v>8.9</v>
      </c>
      <c r="AC7" s="106">
        <v>0.5770833333333333</v>
      </c>
      <c r="AD7" s="96" t="s">
        <v>51</v>
      </c>
      <c r="AE7" s="8">
        <v>15.8</v>
      </c>
      <c r="AF7" s="109">
        <v>0.59375</v>
      </c>
    </row>
    <row r="8" spans="1:32" ht="14.25" customHeight="1">
      <c r="A8" s="92">
        <v>5</v>
      </c>
      <c r="B8" s="11">
        <v>2.3</v>
      </c>
      <c r="C8" s="8">
        <v>3.1</v>
      </c>
      <c r="D8" s="8">
        <v>2.1</v>
      </c>
      <c r="E8" s="8">
        <v>3.2</v>
      </c>
      <c r="F8" s="8">
        <v>3.2</v>
      </c>
      <c r="G8" s="8">
        <v>2.5</v>
      </c>
      <c r="H8" s="8">
        <v>2.2</v>
      </c>
      <c r="I8" s="8">
        <v>2.1</v>
      </c>
      <c r="J8" s="8">
        <v>2.1</v>
      </c>
      <c r="K8" s="8">
        <v>3.7</v>
      </c>
      <c r="L8" s="8">
        <v>3.1</v>
      </c>
      <c r="M8" s="8">
        <v>2.2</v>
      </c>
      <c r="N8" s="8">
        <v>3.6</v>
      </c>
      <c r="O8" s="8">
        <v>2.9</v>
      </c>
      <c r="P8" s="8">
        <v>1.9</v>
      </c>
      <c r="Q8" s="8">
        <v>2.7</v>
      </c>
      <c r="R8" s="8">
        <v>0.8</v>
      </c>
      <c r="S8" s="8">
        <v>2.1</v>
      </c>
      <c r="T8" s="8">
        <v>1.8</v>
      </c>
      <c r="U8" s="8">
        <v>2.3</v>
      </c>
      <c r="V8" s="8">
        <v>0.9</v>
      </c>
      <c r="W8" s="8">
        <v>1.5</v>
      </c>
      <c r="X8" s="8">
        <v>2.1</v>
      </c>
      <c r="Y8" s="8">
        <v>2.1</v>
      </c>
      <c r="Z8" s="35">
        <f t="shared" si="0"/>
        <v>2.3541666666666665</v>
      </c>
      <c r="AA8" s="96" t="s">
        <v>48</v>
      </c>
      <c r="AB8" s="8">
        <v>4.1</v>
      </c>
      <c r="AC8" s="106">
        <v>0.5513888888888888</v>
      </c>
      <c r="AD8" s="96" t="s">
        <v>48</v>
      </c>
      <c r="AE8" s="8">
        <v>7.4</v>
      </c>
      <c r="AF8" s="109">
        <v>0.5340277777777778</v>
      </c>
    </row>
    <row r="9" spans="1:32" ht="14.25" customHeight="1">
      <c r="A9" s="92">
        <v>6</v>
      </c>
      <c r="B9" s="11">
        <v>2.3</v>
      </c>
      <c r="C9" s="8">
        <v>1.7</v>
      </c>
      <c r="D9" s="8">
        <v>2.4</v>
      </c>
      <c r="E9" s="8">
        <v>2.9</v>
      </c>
      <c r="F9" s="8">
        <v>2.4</v>
      </c>
      <c r="G9" s="8">
        <v>2.4</v>
      </c>
      <c r="H9" s="8">
        <v>2.1</v>
      </c>
      <c r="I9" s="8">
        <v>1.4</v>
      </c>
      <c r="J9" s="8">
        <v>1.4</v>
      </c>
      <c r="K9" s="8">
        <v>1.6</v>
      </c>
      <c r="L9" s="8">
        <v>2.3</v>
      </c>
      <c r="M9" s="8">
        <v>3.3</v>
      </c>
      <c r="N9" s="8">
        <v>2.2</v>
      </c>
      <c r="O9" s="8">
        <v>1.8</v>
      </c>
      <c r="P9" s="8">
        <v>1.2</v>
      </c>
      <c r="Q9" s="8">
        <v>1.2</v>
      </c>
      <c r="R9" s="8">
        <v>2.4</v>
      </c>
      <c r="S9" s="8">
        <v>1.6</v>
      </c>
      <c r="T9" s="8">
        <v>0.4</v>
      </c>
      <c r="U9" s="8">
        <v>2.3</v>
      </c>
      <c r="V9" s="8">
        <v>1.1</v>
      </c>
      <c r="W9" s="8">
        <v>1.6</v>
      </c>
      <c r="X9" s="8">
        <v>1.8</v>
      </c>
      <c r="Y9" s="8">
        <v>0.7</v>
      </c>
      <c r="Z9" s="35">
        <f t="shared" si="0"/>
        <v>1.8541666666666667</v>
      </c>
      <c r="AA9" s="96" t="s">
        <v>49</v>
      </c>
      <c r="AB9" s="8">
        <v>3.7</v>
      </c>
      <c r="AC9" s="106">
        <v>0.5319444444444444</v>
      </c>
      <c r="AD9" s="96" t="s">
        <v>49</v>
      </c>
      <c r="AE9" s="8">
        <v>7.2</v>
      </c>
      <c r="AF9" s="109">
        <v>0.5256944444444445</v>
      </c>
    </row>
    <row r="10" spans="1:32" ht="14.25" customHeight="1">
      <c r="A10" s="92">
        <v>7</v>
      </c>
      <c r="B10" s="11">
        <v>1.2</v>
      </c>
      <c r="C10" s="8">
        <v>1</v>
      </c>
      <c r="D10" s="8">
        <v>1.6</v>
      </c>
      <c r="E10" s="8">
        <v>1</v>
      </c>
      <c r="F10" s="8">
        <v>0.8</v>
      </c>
      <c r="G10" s="8">
        <v>1.3</v>
      </c>
      <c r="H10" s="8">
        <v>0.8</v>
      </c>
      <c r="I10" s="8">
        <v>0.8</v>
      </c>
      <c r="J10" s="8">
        <v>2.3</v>
      </c>
      <c r="K10" s="8">
        <v>0.9</v>
      </c>
      <c r="L10" s="8">
        <v>2.2</v>
      </c>
      <c r="M10" s="8">
        <v>2.1</v>
      </c>
      <c r="N10" s="8">
        <v>2.2</v>
      </c>
      <c r="O10" s="8">
        <v>2.1</v>
      </c>
      <c r="P10" s="8">
        <v>2.4</v>
      </c>
      <c r="Q10" s="8">
        <v>1.8</v>
      </c>
      <c r="R10" s="8">
        <v>1.9</v>
      </c>
      <c r="S10" s="8">
        <v>1.7</v>
      </c>
      <c r="T10" s="8">
        <v>1.5</v>
      </c>
      <c r="U10" s="8">
        <v>2.1</v>
      </c>
      <c r="V10" s="8">
        <v>2</v>
      </c>
      <c r="W10" s="8">
        <v>0.9</v>
      </c>
      <c r="X10" s="8">
        <v>2</v>
      </c>
      <c r="Y10" s="8">
        <v>1.6</v>
      </c>
      <c r="Z10" s="35">
        <f t="shared" si="0"/>
        <v>1.5916666666666668</v>
      </c>
      <c r="AA10" s="96" t="s">
        <v>54</v>
      </c>
      <c r="AB10" s="8">
        <v>2.6</v>
      </c>
      <c r="AC10" s="106">
        <v>0.6166666666666667</v>
      </c>
      <c r="AD10" s="96" t="s">
        <v>54</v>
      </c>
      <c r="AE10" s="8">
        <v>5.9</v>
      </c>
      <c r="AF10" s="109">
        <v>0.6194444444444445</v>
      </c>
    </row>
    <row r="11" spans="1:32" ht="14.25" customHeight="1">
      <c r="A11" s="92">
        <v>8</v>
      </c>
      <c r="B11" s="11">
        <v>1.9</v>
      </c>
      <c r="C11" s="8">
        <v>1.8</v>
      </c>
      <c r="D11" s="8">
        <v>1.8</v>
      </c>
      <c r="E11" s="8">
        <v>1.9</v>
      </c>
      <c r="F11" s="8">
        <v>1.1</v>
      </c>
      <c r="G11" s="8">
        <v>1</v>
      </c>
      <c r="H11" s="8">
        <v>1.1</v>
      </c>
      <c r="I11" s="8">
        <v>3</v>
      </c>
      <c r="J11" s="8">
        <v>3.2</v>
      </c>
      <c r="K11" s="8">
        <v>3.2</v>
      </c>
      <c r="L11" s="8">
        <v>3.5</v>
      </c>
      <c r="M11" s="8">
        <v>3</v>
      </c>
      <c r="N11" s="8">
        <v>3.5</v>
      </c>
      <c r="O11" s="8">
        <v>3.8</v>
      </c>
      <c r="P11" s="8">
        <v>3.1</v>
      </c>
      <c r="Q11" s="8">
        <v>2.7</v>
      </c>
      <c r="R11" s="8">
        <v>2.6</v>
      </c>
      <c r="S11" s="8">
        <v>3</v>
      </c>
      <c r="T11" s="8">
        <v>2.7</v>
      </c>
      <c r="U11" s="8">
        <v>2.8</v>
      </c>
      <c r="V11" s="8">
        <v>2.4</v>
      </c>
      <c r="W11" s="8">
        <v>1.9</v>
      </c>
      <c r="X11" s="8">
        <v>1.7</v>
      </c>
      <c r="Y11" s="8">
        <v>1.6</v>
      </c>
      <c r="Z11" s="35">
        <f t="shared" si="0"/>
        <v>2.4291666666666667</v>
      </c>
      <c r="AA11" s="96" t="s">
        <v>53</v>
      </c>
      <c r="AB11" s="8">
        <v>4.4</v>
      </c>
      <c r="AC11" s="106">
        <v>0.40972222222222227</v>
      </c>
      <c r="AD11" s="96" t="s">
        <v>47</v>
      </c>
      <c r="AE11" s="8">
        <v>8.9</v>
      </c>
      <c r="AF11" s="109">
        <v>0.3951388888888889</v>
      </c>
    </row>
    <row r="12" spans="1:32" ht="14.25" customHeight="1">
      <c r="A12" s="92">
        <v>9</v>
      </c>
      <c r="B12" s="11">
        <v>2.2</v>
      </c>
      <c r="C12" s="8">
        <v>1.8</v>
      </c>
      <c r="D12" s="8">
        <v>1.7</v>
      </c>
      <c r="E12" s="8">
        <v>2.1</v>
      </c>
      <c r="F12" s="8">
        <v>2</v>
      </c>
      <c r="G12" s="8">
        <v>1.7</v>
      </c>
      <c r="H12" s="8">
        <v>2.1</v>
      </c>
      <c r="I12" s="8">
        <v>2.6</v>
      </c>
      <c r="J12" s="8">
        <v>1.6</v>
      </c>
      <c r="K12" s="8">
        <v>2.4</v>
      </c>
      <c r="L12" s="8">
        <v>2.6</v>
      </c>
      <c r="M12" s="8">
        <v>2.5</v>
      </c>
      <c r="N12" s="8">
        <v>2.4</v>
      </c>
      <c r="O12" s="8">
        <v>2.2</v>
      </c>
      <c r="P12" s="8">
        <v>2.2</v>
      </c>
      <c r="Q12" s="8">
        <v>1.7</v>
      </c>
      <c r="R12" s="8">
        <v>1.3</v>
      </c>
      <c r="S12" s="8">
        <v>1.7</v>
      </c>
      <c r="T12" s="8">
        <v>1.9</v>
      </c>
      <c r="U12" s="8">
        <v>2.1</v>
      </c>
      <c r="V12" s="8">
        <v>2.1</v>
      </c>
      <c r="W12" s="8">
        <v>2.5</v>
      </c>
      <c r="X12" s="8">
        <v>1.9</v>
      </c>
      <c r="Y12" s="8">
        <v>2.2</v>
      </c>
      <c r="Z12" s="35">
        <f t="shared" si="0"/>
        <v>2.0625000000000004</v>
      </c>
      <c r="AA12" s="96" t="s">
        <v>48</v>
      </c>
      <c r="AB12" s="8">
        <v>3.1</v>
      </c>
      <c r="AC12" s="106">
        <v>0.4909722222222222</v>
      </c>
      <c r="AD12" s="96" t="s">
        <v>48</v>
      </c>
      <c r="AE12" s="8">
        <v>5.6</v>
      </c>
      <c r="AF12" s="109">
        <v>0.4840277777777778</v>
      </c>
    </row>
    <row r="13" spans="1:32" ht="14.25" customHeight="1">
      <c r="A13" s="92">
        <v>10</v>
      </c>
      <c r="B13" s="11">
        <v>2.6</v>
      </c>
      <c r="C13" s="8">
        <v>2.8</v>
      </c>
      <c r="D13" s="8">
        <v>2.6</v>
      </c>
      <c r="E13" s="8">
        <v>3.3</v>
      </c>
      <c r="F13" s="8">
        <v>2.7</v>
      </c>
      <c r="G13" s="8">
        <v>2.4</v>
      </c>
      <c r="H13" s="8">
        <v>2.7</v>
      </c>
      <c r="I13" s="8">
        <v>3.1</v>
      </c>
      <c r="J13" s="8">
        <v>1.9</v>
      </c>
      <c r="K13" s="8">
        <v>2.4</v>
      </c>
      <c r="L13" s="8">
        <v>2.8</v>
      </c>
      <c r="M13" s="8">
        <v>2.9</v>
      </c>
      <c r="N13" s="8">
        <v>3</v>
      </c>
      <c r="O13" s="8">
        <v>2.6</v>
      </c>
      <c r="P13" s="8">
        <v>1.3</v>
      </c>
      <c r="Q13" s="8">
        <v>2</v>
      </c>
      <c r="R13" s="8">
        <v>3</v>
      </c>
      <c r="S13" s="8">
        <v>2.2</v>
      </c>
      <c r="T13" s="8">
        <v>3.3</v>
      </c>
      <c r="U13" s="8">
        <v>3.9</v>
      </c>
      <c r="V13" s="8">
        <v>4.4</v>
      </c>
      <c r="W13" s="8">
        <v>3.5</v>
      </c>
      <c r="X13" s="8">
        <v>3.3</v>
      </c>
      <c r="Y13" s="8">
        <v>3.3</v>
      </c>
      <c r="Z13" s="35">
        <f t="shared" si="0"/>
        <v>2.8333333333333326</v>
      </c>
      <c r="AA13" s="96" t="s">
        <v>49</v>
      </c>
      <c r="AB13" s="8">
        <v>4.5</v>
      </c>
      <c r="AC13" s="106">
        <v>0.8791666666666668</v>
      </c>
      <c r="AD13" s="96" t="s">
        <v>49</v>
      </c>
      <c r="AE13" s="8">
        <v>6.5</v>
      </c>
      <c r="AF13" s="109">
        <v>0.8819444444444445</v>
      </c>
    </row>
    <row r="14" spans="1:32" ht="14.25" customHeight="1">
      <c r="A14" s="93">
        <v>11</v>
      </c>
      <c r="B14" s="17">
        <v>3.4</v>
      </c>
      <c r="C14" s="18">
        <v>2.4</v>
      </c>
      <c r="D14" s="18">
        <v>1.3</v>
      </c>
      <c r="E14" s="18">
        <v>1.1</v>
      </c>
      <c r="F14" s="18">
        <v>1.6</v>
      </c>
      <c r="G14" s="18">
        <v>2.1</v>
      </c>
      <c r="H14" s="18">
        <v>2.3</v>
      </c>
      <c r="I14" s="18">
        <v>4.5</v>
      </c>
      <c r="J14" s="18">
        <v>5.3</v>
      </c>
      <c r="K14" s="18">
        <v>5</v>
      </c>
      <c r="L14" s="18">
        <v>8.8</v>
      </c>
      <c r="M14" s="18">
        <v>8.2</v>
      </c>
      <c r="N14" s="18">
        <v>8.3</v>
      </c>
      <c r="O14" s="18">
        <v>8.1</v>
      </c>
      <c r="P14" s="18">
        <v>6.7</v>
      </c>
      <c r="Q14" s="18">
        <v>6.3</v>
      </c>
      <c r="R14" s="18">
        <v>2.3</v>
      </c>
      <c r="S14" s="18">
        <v>2.9</v>
      </c>
      <c r="T14" s="18">
        <v>3.6</v>
      </c>
      <c r="U14" s="18">
        <v>3.3</v>
      </c>
      <c r="V14" s="18">
        <v>3.3</v>
      </c>
      <c r="W14" s="18">
        <v>3.2</v>
      </c>
      <c r="X14" s="18">
        <v>3.7</v>
      </c>
      <c r="Y14" s="18">
        <v>4.2</v>
      </c>
      <c r="Z14" s="36">
        <f t="shared" si="0"/>
        <v>4.245833333333333</v>
      </c>
      <c r="AA14" s="97" t="s">
        <v>55</v>
      </c>
      <c r="AB14" s="18">
        <v>10.5</v>
      </c>
      <c r="AC14" s="107">
        <v>0.5548611111111111</v>
      </c>
      <c r="AD14" s="97" t="s">
        <v>56</v>
      </c>
      <c r="AE14" s="18">
        <v>17.8</v>
      </c>
      <c r="AF14" s="110">
        <v>0.5479166666666667</v>
      </c>
    </row>
    <row r="15" spans="1:32" ht="14.25" customHeight="1">
      <c r="A15" s="92">
        <v>12</v>
      </c>
      <c r="B15" s="11">
        <v>6.3</v>
      </c>
      <c r="C15" s="8">
        <v>6.6</v>
      </c>
      <c r="D15" s="8">
        <v>6.1</v>
      </c>
      <c r="E15" s="8">
        <v>5.1</v>
      </c>
      <c r="F15" s="8">
        <v>4.2</v>
      </c>
      <c r="G15" s="8">
        <v>2.1</v>
      </c>
      <c r="H15" s="8">
        <v>0.8</v>
      </c>
      <c r="I15" s="8">
        <v>1.7</v>
      </c>
      <c r="J15" s="8">
        <v>3.1</v>
      </c>
      <c r="K15" s="8">
        <v>3.7</v>
      </c>
      <c r="L15" s="8">
        <v>3.6</v>
      </c>
      <c r="M15" s="8">
        <v>4.1</v>
      </c>
      <c r="N15" s="8">
        <v>3</v>
      </c>
      <c r="O15" s="8">
        <v>2.9</v>
      </c>
      <c r="P15" s="8">
        <v>3.4</v>
      </c>
      <c r="Q15" s="8">
        <v>2.7</v>
      </c>
      <c r="R15" s="8">
        <v>2.9</v>
      </c>
      <c r="S15" s="8">
        <v>2.6</v>
      </c>
      <c r="T15" s="8">
        <v>2.3</v>
      </c>
      <c r="U15" s="8">
        <v>2.6</v>
      </c>
      <c r="V15" s="8">
        <v>1.7</v>
      </c>
      <c r="W15" s="8">
        <v>1</v>
      </c>
      <c r="X15" s="8">
        <v>1.1</v>
      </c>
      <c r="Y15" s="8">
        <v>1.4</v>
      </c>
      <c r="Z15" s="35">
        <f t="shared" si="0"/>
        <v>3.125</v>
      </c>
      <c r="AA15" s="96" t="s">
        <v>47</v>
      </c>
      <c r="AB15" s="8">
        <v>7.4</v>
      </c>
      <c r="AC15" s="106">
        <v>0.10277777777777779</v>
      </c>
      <c r="AD15" s="96" t="s">
        <v>50</v>
      </c>
      <c r="AE15" s="8">
        <v>13.5</v>
      </c>
      <c r="AF15" s="109">
        <v>0.03958333333333333</v>
      </c>
    </row>
    <row r="16" spans="1:32" ht="14.25" customHeight="1">
      <c r="A16" s="92">
        <v>13</v>
      </c>
      <c r="B16" s="11">
        <v>1.5</v>
      </c>
      <c r="C16" s="8">
        <v>2.1</v>
      </c>
      <c r="D16" s="8">
        <v>2.1</v>
      </c>
      <c r="E16" s="8">
        <v>2.5</v>
      </c>
      <c r="F16" s="8">
        <v>3.2</v>
      </c>
      <c r="G16" s="8">
        <v>2.2</v>
      </c>
      <c r="H16" s="8">
        <v>1.8</v>
      </c>
      <c r="I16" s="8">
        <v>1.4</v>
      </c>
      <c r="J16" s="8">
        <v>1.6</v>
      </c>
      <c r="K16" s="8">
        <v>2</v>
      </c>
      <c r="L16" s="8">
        <v>0.9</v>
      </c>
      <c r="M16" s="8">
        <v>0.8</v>
      </c>
      <c r="N16" s="8">
        <v>1.6</v>
      </c>
      <c r="O16" s="8">
        <v>2.2</v>
      </c>
      <c r="P16" s="8">
        <v>3</v>
      </c>
      <c r="Q16" s="8">
        <v>3</v>
      </c>
      <c r="R16" s="8">
        <v>2.3</v>
      </c>
      <c r="S16" s="8">
        <v>2.5</v>
      </c>
      <c r="T16" s="8">
        <v>2.4</v>
      </c>
      <c r="U16" s="8">
        <v>2.8</v>
      </c>
      <c r="V16" s="8">
        <v>3</v>
      </c>
      <c r="W16" s="8">
        <v>3</v>
      </c>
      <c r="X16" s="8">
        <v>4.4</v>
      </c>
      <c r="Y16" s="8">
        <v>2.7</v>
      </c>
      <c r="Z16" s="35">
        <f t="shared" si="0"/>
        <v>2.2916666666666665</v>
      </c>
      <c r="AA16" s="96" t="s">
        <v>53</v>
      </c>
      <c r="AB16" s="8">
        <v>4.5</v>
      </c>
      <c r="AC16" s="106">
        <v>0.9583333333333334</v>
      </c>
      <c r="AD16" s="96" t="s">
        <v>53</v>
      </c>
      <c r="AE16" s="8">
        <v>8.4</v>
      </c>
      <c r="AF16" s="109">
        <v>0.9562499999999999</v>
      </c>
    </row>
    <row r="17" spans="1:32" ht="14.25" customHeight="1">
      <c r="A17" s="92">
        <v>14</v>
      </c>
      <c r="B17" s="11">
        <v>2.2</v>
      </c>
      <c r="C17" s="8">
        <v>2.9</v>
      </c>
      <c r="D17" s="8">
        <v>4.3</v>
      </c>
      <c r="E17" s="8">
        <v>2.7</v>
      </c>
      <c r="F17" s="8">
        <v>3.6</v>
      </c>
      <c r="G17" s="8">
        <v>2.6</v>
      </c>
      <c r="H17" s="8">
        <v>3.1</v>
      </c>
      <c r="I17" s="8">
        <v>3.9</v>
      </c>
      <c r="J17" s="8">
        <v>4.2</v>
      </c>
      <c r="K17" s="8">
        <v>4.1</v>
      </c>
      <c r="L17" s="8">
        <v>4.4</v>
      </c>
      <c r="M17" s="8">
        <v>3.8</v>
      </c>
      <c r="N17" s="8">
        <v>3.6</v>
      </c>
      <c r="O17" s="8">
        <v>4.3</v>
      </c>
      <c r="P17" s="8">
        <v>4</v>
      </c>
      <c r="Q17" s="8">
        <v>3.1</v>
      </c>
      <c r="R17" s="8">
        <v>3.7</v>
      </c>
      <c r="S17" s="8">
        <v>3.4</v>
      </c>
      <c r="T17" s="8">
        <v>3.1</v>
      </c>
      <c r="U17" s="8">
        <v>2.7</v>
      </c>
      <c r="V17" s="8">
        <v>2.8</v>
      </c>
      <c r="W17" s="8">
        <v>3.1</v>
      </c>
      <c r="X17" s="8">
        <v>3.1</v>
      </c>
      <c r="Y17" s="8">
        <v>3.4</v>
      </c>
      <c r="Z17" s="35">
        <f t="shared" si="0"/>
        <v>3.4208333333333325</v>
      </c>
      <c r="AA17" s="96" t="s">
        <v>53</v>
      </c>
      <c r="AB17" s="8">
        <v>5</v>
      </c>
      <c r="AC17" s="106">
        <v>0.46597222222222223</v>
      </c>
      <c r="AD17" s="96" t="s">
        <v>53</v>
      </c>
      <c r="AE17" s="8">
        <v>11.2</v>
      </c>
      <c r="AF17" s="109">
        <v>0.4291666666666667</v>
      </c>
    </row>
    <row r="18" spans="1:32" ht="14.25" customHeight="1">
      <c r="A18" s="92">
        <v>15</v>
      </c>
      <c r="B18" s="11">
        <v>3.2</v>
      </c>
      <c r="C18" s="8">
        <v>1.9</v>
      </c>
      <c r="D18" s="8">
        <v>2.4</v>
      </c>
      <c r="E18" s="8">
        <v>1.5</v>
      </c>
      <c r="F18" s="8">
        <v>1.5</v>
      </c>
      <c r="G18" s="8">
        <v>2</v>
      </c>
      <c r="H18" s="8">
        <v>2.2</v>
      </c>
      <c r="I18" s="8">
        <v>1.9</v>
      </c>
      <c r="J18" s="8">
        <v>2.3</v>
      </c>
      <c r="K18" s="8">
        <v>2.1</v>
      </c>
      <c r="L18" s="8">
        <v>2.6</v>
      </c>
      <c r="M18" s="8">
        <v>2.8</v>
      </c>
      <c r="N18" s="8">
        <v>1.6</v>
      </c>
      <c r="O18" s="8">
        <v>1.4</v>
      </c>
      <c r="P18" s="8">
        <v>1.2</v>
      </c>
      <c r="Q18" s="8">
        <v>1.6</v>
      </c>
      <c r="R18" s="8">
        <v>1.5</v>
      </c>
      <c r="S18" s="8">
        <v>0.7</v>
      </c>
      <c r="T18" s="8">
        <v>0.4</v>
      </c>
      <c r="U18" s="8">
        <v>1.5</v>
      </c>
      <c r="V18" s="8">
        <v>1.8</v>
      </c>
      <c r="W18" s="8">
        <v>2.5</v>
      </c>
      <c r="X18" s="8">
        <v>2.8</v>
      </c>
      <c r="Y18" s="8">
        <v>2.9</v>
      </c>
      <c r="Z18" s="35">
        <f t="shared" si="0"/>
        <v>1.9291666666666665</v>
      </c>
      <c r="AA18" s="96" t="s">
        <v>47</v>
      </c>
      <c r="AB18" s="8">
        <v>3.6</v>
      </c>
      <c r="AC18" s="106">
        <v>0.03819444444444444</v>
      </c>
      <c r="AD18" s="96" t="s">
        <v>47</v>
      </c>
      <c r="AE18" s="8">
        <v>7</v>
      </c>
      <c r="AF18" s="109">
        <v>0.034027777777777775</v>
      </c>
    </row>
    <row r="19" spans="1:32" ht="14.25" customHeight="1">
      <c r="A19" s="92">
        <v>16</v>
      </c>
      <c r="B19" s="11">
        <v>3.5</v>
      </c>
      <c r="C19" s="8">
        <v>3.8</v>
      </c>
      <c r="D19" s="8">
        <v>1.4</v>
      </c>
      <c r="E19" s="8">
        <v>1.7</v>
      </c>
      <c r="F19" s="8">
        <v>2.2</v>
      </c>
      <c r="G19" s="8">
        <v>2.5</v>
      </c>
      <c r="H19" s="8">
        <v>1.2</v>
      </c>
      <c r="I19" s="8">
        <v>1.4</v>
      </c>
      <c r="J19" s="8">
        <v>2.2</v>
      </c>
      <c r="K19" s="8">
        <v>0.8</v>
      </c>
      <c r="L19" s="8">
        <v>2.6</v>
      </c>
      <c r="M19" s="8">
        <v>1.7</v>
      </c>
      <c r="N19" s="8">
        <v>3.1</v>
      </c>
      <c r="O19" s="8">
        <v>2.3</v>
      </c>
      <c r="P19" s="8">
        <v>2.4</v>
      </c>
      <c r="Q19" s="8">
        <v>4</v>
      </c>
      <c r="R19" s="8">
        <v>3.5</v>
      </c>
      <c r="S19" s="8">
        <v>3.3</v>
      </c>
      <c r="T19" s="8">
        <v>1.4</v>
      </c>
      <c r="U19" s="8">
        <v>1.2</v>
      </c>
      <c r="V19" s="8">
        <v>0.9</v>
      </c>
      <c r="W19" s="8">
        <v>1</v>
      </c>
      <c r="X19" s="8">
        <v>2.7</v>
      </c>
      <c r="Y19" s="8">
        <v>2</v>
      </c>
      <c r="Z19" s="35">
        <f t="shared" si="0"/>
        <v>2.1999999999999997</v>
      </c>
      <c r="AA19" s="96" t="s">
        <v>53</v>
      </c>
      <c r="AB19" s="8">
        <v>4.8</v>
      </c>
      <c r="AC19" s="106">
        <v>0.6902777777777778</v>
      </c>
      <c r="AD19" s="96" t="s">
        <v>53</v>
      </c>
      <c r="AE19" s="8">
        <v>10.1</v>
      </c>
      <c r="AF19" s="109">
        <v>0.6902777777777778</v>
      </c>
    </row>
    <row r="20" spans="1:32" ht="14.25" customHeight="1">
      <c r="A20" s="92">
        <v>17</v>
      </c>
      <c r="B20" s="11">
        <v>2.7</v>
      </c>
      <c r="C20" s="8">
        <v>2</v>
      </c>
      <c r="D20" s="8">
        <v>2.4</v>
      </c>
      <c r="E20" s="8">
        <v>3.3</v>
      </c>
      <c r="F20" s="8">
        <v>2.3</v>
      </c>
      <c r="G20" s="8">
        <v>1.7</v>
      </c>
      <c r="H20" s="8">
        <v>1.9</v>
      </c>
      <c r="I20" s="8">
        <v>1.8</v>
      </c>
      <c r="J20" s="8">
        <v>2.6</v>
      </c>
      <c r="K20" s="8">
        <v>1.7</v>
      </c>
      <c r="L20" s="8">
        <v>0.6</v>
      </c>
      <c r="M20" s="8">
        <v>2.1</v>
      </c>
      <c r="N20" s="8">
        <v>1.7</v>
      </c>
      <c r="O20" s="8">
        <v>1.8</v>
      </c>
      <c r="P20" s="8">
        <v>1.8</v>
      </c>
      <c r="Q20" s="8">
        <v>1.4</v>
      </c>
      <c r="R20" s="8">
        <v>0.3</v>
      </c>
      <c r="S20" s="8">
        <v>0</v>
      </c>
      <c r="T20" s="8">
        <v>0.9</v>
      </c>
      <c r="U20" s="8">
        <v>1.5</v>
      </c>
      <c r="V20" s="8">
        <v>0.7</v>
      </c>
      <c r="W20" s="8">
        <v>1.7</v>
      </c>
      <c r="X20" s="8">
        <v>1.3</v>
      </c>
      <c r="Y20" s="8">
        <v>1.2</v>
      </c>
      <c r="Z20" s="35">
        <f t="shared" si="0"/>
        <v>1.6416666666666668</v>
      </c>
      <c r="AA20" s="96" t="s">
        <v>46</v>
      </c>
      <c r="AB20" s="8">
        <v>3.4</v>
      </c>
      <c r="AC20" s="106">
        <v>0.16527777777777777</v>
      </c>
      <c r="AD20" s="96" t="s">
        <v>52</v>
      </c>
      <c r="AE20" s="8">
        <v>5.7</v>
      </c>
      <c r="AF20" s="109">
        <v>0.5354166666666667</v>
      </c>
    </row>
    <row r="21" spans="1:32" ht="14.25" customHeight="1">
      <c r="A21" s="92">
        <v>18</v>
      </c>
      <c r="B21" s="11">
        <v>1.2</v>
      </c>
      <c r="C21" s="8">
        <v>1.8</v>
      </c>
      <c r="D21" s="8">
        <v>1.5</v>
      </c>
      <c r="E21" s="8">
        <v>1.2</v>
      </c>
      <c r="F21" s="8">
        <v>0.7</v>
      </c>
      <c r="G21" s="8">
        <v>2.7</v>
      </c>
      <c r="H21" s="8">
        <v>2.7</v>
      </c>
      <c r="I21" s="8">
        <v>2.3</v>
      </c>
      <c r="J21" s="8">
        <v>3</v>
      </c>
      <c r="K21" s="8">
        <v>1.8</v>
      </c>
      <c r="L21" s="8">
        <v>2</v>
      </c>
      <c r="M21" s="8">
        <v>1.4</v>
      </c>
      <c r="N21" s="8">
        <v>2.8</v>
      </c>
      <c r="O21" s="8">
        <v>3</v>
      </c>
      <c r="P21" s="8">
        <v>1.8</v>
      </c>
      <c r="Q21" s="8">
        <v>1.7</v>
      </c>
      <c r="R21" s="8">
        <v>1.3</v>
      </c>
      <c r="S21" s="8">
        <v>1.8</v>
      </c>
      <c r="T21" s="8">
        <v>0.3</v>
      </c>
      <c r="U21" s="8">
        <v>1.5</v>
      </c>
      <c r="V21" s="8">
        <v>1.6</v>
      </c>
      <c r="W21" s="8">
        <v>1.9</v>
      </c>
      <c r="X21" s="8">
        <v>2.1</v>
      </c>
      <c r="Y21" s="8">
        <v>2.3</v>
      </c>
      <c r="Z21" s="35">
        <f t="shared" si="0"/>
        <v>1.8499999999999996</v>
      </c>
      <c r="AA21" s="96" t="s">
        <v>51</v>
      </c>
      <c r="AB21" s="8">
        <v>3.5</v>
      </c>
      <c r="AC21" s="106">
        <v>0.5923611111111111</v>
      </c>
      <c r="AD21" s="96" t="s">
        <v>46</v>
      </c>
      <c r="AE21" s="8">
        <v>6.7</v>
      </c>
      <c r="AF21" s="109">
        <v>0.5437500000000001</v>
      </c>
    </row>
    <row r="22" spans="1:32" ht="14.25" customHeight="1">
      <c r="A22" s="92">
        <v>19</v>
      </c>
      <c r="B22" s="11">
        <v>2.1</v>
      </c>
      <c r="C22" s="8">
        <v>3</v>
      </c>
      <c r="D22" s="8">
        <v>2.6</v>
      </c>
      <c r="E22" s="8">
        <v>2.4</v>
      </c>
      <c r="F22" s="8">
        <v>3.1</v>
      </c>
      <c r="G22" s="8">
        <v>2.4</v>
      </c>
      <c r="H22" s="8">
        <v>3.6</v>
      </c>
      <c r="I22" s="8">
        <v>0.7</v>
      </c>
      <c r="J22" s="8">
        <v>1.6</v>
      </c>
      <c r="K22" s="8">
        <v>2.8</v>
      </c>
      <c r="L22" s="8">
        <v>4.6</v>
      </c>
      <c r="M22" s="8">
        <v>2.9</v>
      </c>
      <c r="N22" s="8">
        <v>4.8</v>
      </c>
      <c r="O22" s="8">
        <v>2.7</v>
      </c>
      <c r="P22" s="8">
        <v>2.9</v>
      </c>
      <c r="Q22" s="8">
        <v>2.9</v>
      </c>
      <c r="R22" s="8">
        <v>2.4</v>
      </c>
      <c r="S22" s="8">
        <v>1.8</v>
      </c>
      <c r="T22" s="8">
        <v>1.6</v>
      </c>
      <c r="U22" s="8">
        <v>1.6</v>
      </c>
      <c r="V22" s="8">
        <v>0.7</v>
      </c>
      <c r="W22" s="8">
        <v>1.5</v>
      </c>
      <c r="X22" s="8">
        <v>0.8</v>
      </c>
      <c r="Y22" s="8">
        <v>1.8</v>
      </c>
      <c r="Z22" s="35">
        <f t="shared" si="0"/>
        <v>2.3874999999999997</v>
      </c>
      <c r="AA22" s="96" t="s">
        <v>46</v>
      </c>
      <c r="AB22" s="8">
        <v>5.7</v>
      </c>
      <c r="AC22" s="106">
        <v>0.5680555555555555</v>
      </c>
      <c r="AD22" s="96" t="s">
        <v>49</v>
      </c>
      <c r="AE22" s="8">
        <v>11.1</v>
      </c>
      <c r="AF22" s="109">
        <v>0.5166666666666667</v>
      </c>
    </row>
    <row r="23" spans="1:32" ht="14.25" customHeight="1">
      <c r="A23" s="92">
        <v>20</v>
      </c>
      <c r="B23" s="11">
        <v>2.3</v>
      </c>
      <c r="C23" s="8">
        <v>1.8</v>
      </c>
      <c r="D23" s="8">
        <v>1.7</v>
      </c>
      <c r="E23" s="8">
        <v>1.9</v>
      </c>
      <c r="F23" s="8">
        <v>1.9</v>
      </c>
      <c r="G23" s="8">
        <v>2.1</v>
      </c>
      <c r="H23" s="8">
        <v>1.9</v>
      </c>
      <c r="I23" s="8">
        <v>2.3</v>
      </c>
      <c r="J23" s="8">
        <v>1.5</v>
      </c>
      <c r="K23" s="8">
        <v>1.9</v>
      </c>
      <c r="L23" s="8">
        <v>5.1</v>
      </c>
      <c r="M23" s="8">
        <v>4</v>
      </c>
      <c r="N23" s="8">
        <v>2.3</v>
      </c>
      <c r="O23" s="8">
        <v>2.3</v>
      </c>
      <c r="P23" s="8">
        <v>2.9</v>
      </c>
      <c r="Q23" s="8">
        <v>1.7</v>
      </c>
      <c r="R23" s="8">
        <v>0.4</v>
      </c>
      <c r="S23" s="8">
        <v>1.9</v>
      </c>
      <c r="T23" s="8">
        <v>1.8</v>
      </c>
      <c r="U23" s="8">
        <v>1.8</v>
      </c>
      <c r="V23" s="8">
        <v>2</v>
      </c>
      <c r="W23" s="8">
        <v>2</v>
      </c>
      <c r="X23" s="8">
        <v>1.6</v>
      </c>
      <c r="Y23" s="8">
        <v>1.6</v>
      </c>
      <c r="Z23" s="35">
        <f t="shared" si="0"/>
        <v>2.1125</v>
      </c>
      <c r="AA23" s="96" t="s">
        <v>49</v>
      </c>
      <c r="AB23" s="8">
        <v>5.1</v>
      </c>
      <c r="AC23" s="106">
        <v>0.4597222222222222</v>
      </c>
      <c r="AD23" s="96" t="s">
        <v>48</v>
      </c>
      <c r="AE23" s="8">
        <v>7</v>
      </c>
      <c r="AF23" s="109">
        <v>0.45208333333333334</v>
      </c>
    </row>
    <row r="24" spans="1:32" ht="14.25" customHeight="1">
      <c r="A24" s="93">
        <v>21</v>
      </c>
      <c r="B24" s="17">
        <v>1.9</v>
      </c>
      <c r="C24" s="18">
        <v>2.3</v>
      </c>
      <c r="D24" s="18">
        <v>2</v>
      </c>
      <c r="E24" s="18">
        <v>2</v>
      </c>
      <c r="F24" s="18">
        <v>2.1</v>
      </c>
      <c r="G24" s="18">
        <v>2.3</v>
      </c>
      <c r="H24" s="18">
        <v>2.3</v>
      </c>
      <c r="I24" s="18">
        <v>2.4</v>
      </c>
      <c r="J24" s="18">
        <v>1.7</v>
      </c>
      <c r="K24" s="18">
        <v>2.9</v>
      </c>
      <c r="L24" s="18">
        <v>2.7</v>
      </c>
      <c r="M24" s="18">
        <v>1.3</v>
      </c>
      <c r="N24" s="18">
        <v>0.6</v>
      </c>
      <c r="O24" s="18">
        <v>0.3</v>
      </c>
      <c r="P24" s="18">
        <v>0.2</v>
      </c>
      <c r="Q24" s="18">
        <v>1</v>
      </c>
      <c r="R24" s="18">
        <v>1</v>
      </c>
      <c r="S24" s="18">
        <v>1.4</v>
      </c>
      <c r="T24" s="18">
        <v>1.4</v>
      </c>
      <c r="U24" s="18">
        <v>1.7</v>
      </c>
      <c r="V24" s="18">
        <v>1.7</v>
      </c>
      <c r="W24" s="18">
        <v>2.1</v>
      </c>
      <c r="X24" s="18">
        <v>1.7</v>
      </c>
      <c r="Y24" s="18">
        <v>1.5</v>
      </c>
      <c r="Z24" s="36">
        <f t="shared" si="0"/>
        <v>1.6875</v>
      </c>
      <c r="AA24" s="97" t="s">
        <v>49</v>
      </c>
      <c r="AB24" s="18">
        <v>3.1</v>
      </c>
      <c r="AC24" s="107">
        <v>0.4152777777777778</v>
      </c>
      <c r="AD24" s="97" t="s">
        <v>61</v>
      </c>
      <c r="AE24" s="18">
        <v>4.5</v>
      </c>
      <c r="AF24" s="110">
        <v>0.9451388888888889</v>
      </c>
    </row>
    <row r="25" spans="1:32" ht="14.25" customHeight="1">
      <c r="A25" s="92">
        <v>22</v>
      </c>
      <c r="B25" s="11">
        <v>1.5</v>
      </c>
      <c r="C25" s="8">
        <v>1.6</v>
      </c>
      <c r="D25" s="8">
        <v>1.7</v>
      </c>
      <c r="E25" s="8">
        <v>0.7</v>
      </c>
      <c r="F25" s="8">
        <v>1.4</v>
      </c>
      <c r="G25" s="8">
        <v>1.3</v>
      </c>
      <c r="H25" s="8">
        <v>1.1</v>
      </c>
      <c r="I25" s="8">
        <v>1.2</v>
      </c>
      <c r="J25" s="8">
        <v>1</v>
      </c>
      <c r="K25" s="8">
        <v>2.4</v>
      </c>
      <c r="L25" s="8">
        <v>3.6</v>
      </c>
      <c r="M25" s="8">
        <v>3.1</v>
      </c>
      <c r="N25" s="8">
        <v>2.9</v>
      </c>
      <c r="O25" s="8">
        <v>3.9</v>
      </c>
      <c r="P25" s="8">
        <v>3.6</v>
      </c>
      <c r="Q25" s="8">
        <v>1.9</v>
      </c>
      <c r="R25" s="8">
        <v>2</v>
      </c>
      <c r="S25" s="8">
        <v>2</v>
      </c>
      <c r="T25" s="8">
        <v>1.1</v>
      </c>
      <c r="U25" s="8">
        <v>1</v>
      </c>
      <c r="V25" s="8">
        <v>1</v>
      </c>
      <c r="W25" s="8">
        <v>3.4</v>
      </c>
      <c r="X25" s="8">
        <v>3.4</v>
      </c>
      <c r="Y25" s="8">
        <v>2.8</v>
      </c>
      <c r="Z25" s="35">
        <f t="shared" si="0"/>
        <v>2.0666666666666664</v>
      </c>
      <c r="AA25" s="96" t="s">
        <v>49</v>
      </c>
      <c r="AB25" s="8">
        <v>5.7</v>
      </c>
      <c r="AC25" s="106">
        <v>0.4708333333333334</v>
      </c>
      <c r="AD25" s="96" t="s">
        <v>49</v>
      </c>
      <c r="AE25" s="8">
        <v>11.3</v>
      </c>
      <c r="AF25" s="109">
        <v>0.4673611111111111</v>
      </c>
    </row>
    <row r="26" spans="1:32" ht="14.25" customHeight="1">
      <c r="A26" s="92">
        <v>23</v>
      </c>
      <c r="B26" s="11">
        <v>2.9</v>
      </c>
      <c r="C26" s="8">
        <v>1.6</v>
      </c>
      <c r="D26" s="8">
        <v>2.1</v>
      </c>
      <c r="E26" s="8">
        <v>2.2</v>
      </c>
      <c r="F26" s="8">
        <v>1.7</v>
      </c>
      <c r="G26" s="8">
        <v>2.4</v>
      </c>
      <c r="H26" s="8">
        <v>2</v>
      </c>
      <c r="I26" s="8">
        <v>1.9</v>
      </c>
      <c r="J26" s="8">
        <v>2.2</v>
      </c>
      <c r="K26" s="8">
        <v>2.1</v>
      </c>
      <c r="L26" s="8">
        <v>1.4</v>
      </c>
      <c r="M26" s="8">
        <v>1.7</v>
      </c>
      <c r="N26" s="8">
        <v>1.1</v>
      </c>
      <c r="O26" s="8">
        <v>1.4</v>
      </c>
      <c r="P26" s="8">
        <v>1.3</v>
      </c>
      <c r="Q26" s="8">
        <v>1.3</v>
      </c>
      <c r="R26" s="8">
        <v>2.3</v>
      </c>
      <c r="S26" s="8">
        <v>1</v>
      </c>
      <c r="T26" s="8">
        <v>1.1</v>
      </c>
      <c r="U26" s="8">
        <v>1.4</v>
      </c>
      <c r="V26" s="8">
        <v>2.1</v>
      </c>
      <c r="W26" s="8">
        <v>1.9</v>
      </c>
      <c r="X26" s="8">
        <v>1</v>
      </c>
      <c r="Y26" s="8">
        <v>1.5</v>
      </c>
      <c r="Z26" s="35">
        <f t="shared" si="0"/>
        <v>1.7333333333333334</v>
      </c>
      <c r="AA26" s="96" t="s">
        <v>53</v>
      </c>
      <c r="AB26" s="8">
        <v>3.6</v>
      </c>
      <c r="AC26" s="106">
        <v>0.036111111111111115</v>
      </c>
      <c r="AD26" s="96" t="s">
        <v>47</v>
      </c>
      <c r="AE26" s="8">
        <v>7.1</v>
      </c>
      <c r="AF26" s="109">
        <v>0.03263888888888889</v>
      </c>
    </row>
    <row r="27" spans="1:32" ht="14.25" customHeight="1">
      <c r="A27" s="92">
        <v>24</v>
      </c>
      <c r="B27" s="11">
        <v>0.8</v>
      </c>
      <c r="C27" s="8">
        <v>1.2</v>
      </c>
      <c r="D27" s="8">
        <v>1.4</v>
      </c>
      <c r="E27" s="8">
        <v>1</v>
      </c>
      <c r="F27" s="8">
        <v>3.2</v>
      </c>
      <c r="G27" s="8">
        <v>2.1</v>
      </c>
      <c r="H27" s="8">
        <v>2.5</v>
      </c>
      <c r="I27" s="8">
        <v>1.9</v>
      </c>
      <c r="J27" s="8">
        <v>1.2</v>
      </c>
      <c r="K27" s="8">
        <v>2.2</v>
      </c>
      <c r="L27" s="8">
        <v>2</v>
      </c>
      <c r="M27" s="8">
        <v>3.2</v>
      </c>
      <c r="N27" s="8">
        <v>3.4</v>
      </c>
      <c r="O27" s="8">
        <v>4.4</v>
      </c>
      <c r="P27" s="8">
        <v>4.3</v>
      </c>
      <c r="Q27" s="8">
        <v>2.9</v>
      </c>
      <c r="R27" s="8">
        <v>3.3</v>
      </c>
      <c r="S27" s="8">
        <v>3.3</v>
      </c>
      <c r="T27" s="8">
        <v>3.3</v>
      </c>
      <c r="U27" s="8">
        <v>2.2</v>
      </c>
      <c r="V27" s="8">
        <v>2.7</v>
      </c>
      <c r="W27" s="8">
        <v>0.7</v>
      </c>
      <c r="X27" s="8">
        <v>1.9</v>
      </c>
      <c r="Y27" s="8">
        <v>1.8</v>
      </c>
      <c r="Z27" s="35">
        <f t="shared" si="0"/>
        <v>2.370833333333333</v>
      </c>
      <c r="AA27" s="96" t="s">
        <v>53</v>
      </c>
      <c r="AB27" s="8">
        <v>5</v>
      </c>
      <c r="AC27" s="106">
        <v>0.56875</v>
      </c>
      <c r="AD27" s="96" t="s">
        <v>53</v>
      </c>
      <c r="AE27" s="8">
        <v>10</v>
      </c>
      <c r="AF27" s="109">
        <v>0.6402777777777778</v>
      </c>
    </row>
    <row r="28" spans="1:32" ht="14.25" customHeight="1">
      <c r="A28" s="92">
        <v>25</v>
      </c>
      <c r="B28" s="11">
        <v>2</v>
      </c>
      <c r="C28" s="8">
        <v>1.7</v>
      </c>
      <c r="D28" s="8">
        <v>2.2</v>
      </c>
      <c r="E28" s="8">
        <v>2.5</v>
      </c>
      <c r="F28" s="8">
        <v>2.2</v>
      </c>
      <c r="G28" s="8">
        <v>2.2</v>
      </c>
      <c r="H28" s="8">
        <v>1.5</v>
      </c>
      <c r="I28" s="8">
        <v>1.9</v>
      </c>
      <c r="J28" s="8">
        <v>1.6</v>
      </c>
      <c r="K28" s="8">
        <v>1.7</v>
      </c>
      <c r="L28" s="8">
        <v>2.6</v>
      </c>
      <c r="M28" s="8">
        <v>3.6</v>
      </c>
      <c r="N28" s="8">
        <v>4</v>
      </c>
      <c r="O28" s="8">
        <v>5.9</v>
      </c>
      <c r="P28" s="8">
        <v>3.9</v>
      </c>
      <c r="Q28" s="8">
        <v>2.8</v>
      </c>
      <c r="R28" s="8">
        <v>1.7</v>
      </c>
      <c r="S28" s="8">
        <v>0.8</v>
      </c>
      <c r="T28" s="8">
        <v>1</v>
      </c>
      <c r="U28" s="8">
        <v>2.2</v>
      </c>
      <c r="V28" s="8">
        <v>1.1</v>
      </c>
      <c r="W28" s="8">
        <v>1.8</v>
      </c>
      <c r="X28" s="8">
        <v>1.9</v>
      </c>
      <c r="Y28" s="8">
        <v>1.1</v>
      </c>
      <c r="Z28" s="35">
        <f t="shared" si="0"/>
        <v>2.245833333333333</v>
      </c>
      <c r="AA28" s="96" t="s">
        <v>46</v>
      </c>
      <c r="AB28" s="8">
        <v>5.9</v>
      </c>
      <c r="AC28" s="106">
        <v>0.5847222222222223</v>
      </c>
      <c r="AD28" s="96" t="s">
        <v>46</v>
      </c>
      <c r="AE28" s="8">
        <v>11.1</v>
      </c>
      <c r="AF28" s="109">
        <v>0.5812499999999999</v>
      </c>
    </row>
    <row r="29" spans="1:32" ht="14.25" customHeight="1">
      <c r="A29" s="92">
        <v>26</v>
      </c>
      <c r="B29" s="11">
        <v>2.3</v>
      </c>
      <c r="C29" s="8">
        <v>0.9</v>
      </c>
      <c r="D29" s="8">
        <v>1.1</v>
      </c>
      <c r="E29" s="8">
        <v>1.4</v>
      </c>
      <c r="F29" s="8">
        <v>2.1</v>
      </c>
      <c r="G29" s="8">
        <v>2</v>
      </c>
      <c r="H29" s="8">
        <v>2.7</v>
      </c>
      <c r="I29" s="8">
        <v>3.2</v>
      </c>
      <c r="J29" s="8">
        <v>3.2</v>
      </c>
      <c r="K29" s="8">
        <v>3.1</v>
      </c>
      <c r="L29" s="8">
        <v>2.3</v>
      </c>
      <c r="M29" s="8">
        <v>3</v>
      </c>
      <c r="N29" s="8">
        <v>2</v>
      </c>
      <c r="O29" s="8">
        <v>4.4</v>
      </c>
      <c r="P29" s="8">
        <v>3.6</v>
      </c>
      <c r="Q29" s="8">
        <v>2.4</v>
      </c>
      <c r="R29" s="8">
        <v>2.1</v>
      </c>
      <c r="S29" s="8">
        <v>2.3</v>
      </c>
      <c r="T29" s="8">
        <v>2.4</v>
      </c>
      <c r="U29" s="8">
        <v>2.8</v>
      </c>
      <c r="V29" s="8">
        <v>3.2</v>
      </c>
      <c r="W29" s="8">
        <v>3.1</v>
      </c>
      <c r="X29" s="8">
        <v>2.2</v>
      </c>
      <c r="Y29" s="8">
        <v>1.9</v>
      </c>
      <c r="Z29" s="35">
        <f t="shared" si="0"/>
        <v>2.4875000000000003</v>
      </c>
      <c r="AA29" s="96" t="s">
        <v>56</v>
      </c>
      <c r="AB29" s="8">
        <v>4.7</v>
      </c>
      <c r="AC29" s="106">
        <v>0.5888888888888889</v>
      </c>
      <c r="AD29" s="96" t="s">
        <v>56</v>
      </c>
      <c r="AE29" s="8">
        <v>7.9</v>
      </c>
      <c r="AF29" s="109">
        <v>0.5944444444444444</v>
      </c>
    </row>
    <row r="30" spans="1:32" ht="14.25" customHeight="1">
      <c r="A30" s="92">
        <v>27</v>
      </c>
      <c r="B30" s="11">
        <v>1.9</v>
      </c>
      <c r="C30" s="8">
        <v>1.9</v>
      </c>
      <c r="D30" s="8">
        <v>2.1</v>
      </c>
      <c r="E30" s="8">
        <v>2.4</v>
      </c>
      <c r="F30" s="8">
        <v>2.4</v>
      </c>
      <c r="G30" s="8">
        <v>1.9</v>
      </c>
      <c r="H30" s="8">
        <v>1.8</v>
      </c>
      <c r="I30" s="8">
        <v>1.7</v>
      </c>
      <c r="J30" s="8">
        <v>1.7</v>
      </c>
      <c r="K30" s="8">
        <v>2.9</v>
      </c>
      <c r="L30" s="8">
        <v>5.6</v>
      </c>
      <c r="M30" s="8">
        <v>4.2</v>
      </c>
      <c r="N30" s="8">
        <v>4.5</v>
      </c>
      <c r="O30" s="8">
        <v>5.5</v>
      </c>
      <c r="P30" s="8">
        <v>4.3</v>
      </c>
      <c r="Q30" s="8">
        <v>3.6</v>
      </c>
      <c r="R30" s="8">
        <v>2.1</v>
      </c>
      <c r="S30" s="8">
        <v>2.3</v>
      </c>
      <c r="T30" s="8">
        <v>1.7</v>
      </c>
      <c r="U30" s="8">
        <v>0.5</v>
      </c>
      <c r="V30" s="8">
        <v>0.7</v>
      </c>
      <c r="W30" s="8">
        <v>0.5</v>
      </c>
      <c r="X30" s="8">
        <v>1.2</v>
      </c>
      <c r="Y30" s="8">
        <v>0.2</v>
      </c>
      <c r="Z30" s="35">
        <f t="shared" si="0"/>
        <v>2.4000000000000004</v>
      </c>
      <c r="AA30" s="96" t="s">
        <v>49</v>
      </c>
      <c r="AB30" s="8">
        <v>5.7</v>
      </c>
      <c r="AC30" s="106">
        <v>0.5833333333333334</v>
      </c>
      <c r="AD30" s="96" t="s">
        <v>46</v>
      </c>
      <c r="AE30" s="8">
        <v>11</v>
      </c>
      <c r="AF30" s="109">
        <v>0.5354166666666667</v>
      </c>
    </row>
    <row r="31" spans="1:32" ht="14.25" customHeight="1">
      <c r="A31" s="92">
        <v>28</v>
      </c>
      <c r="B31" s="11">
        <v>0.7</v>
      </c>
      <c r="C31" s="8">
        <v>1.2</v>
      </c>
      <c r="D31" s="8">
        <v>1.6</v>
      </c>
      <c r="E31" s="8">
        <v>1.7</v>
      </c>
      <c r="F31" s="8">
        <v>1.8</v>
      </c>
      <c r="G31" s="8">
        <v>1.9</v>
      </c>
      <c r="H31" s="8">
        <v>2</v>
      </c>
      <c r="I31" s="8">
        <v>1.8</v>
      </c>
      <c r="J31" s="8">
        <v>2</v>
      </c>
      <c r="K31" s="8">
        <v>2.8</v>
      </c>
      <c r="L31" s="8">
        <v>2</v>
      </c>
      <c r="M31" s="8">
        <v>1.6</v>
      </c>
      <c r="N31" s="8">
        <v>2.6</v>
      </c>
      <c r="O31" s="8">
        <v>1.9</v>
      </c>
      <c r="P31" s="8">
        <v>2.2</v>
      </c>
      <c r="Q31" s="8">
        <v>1</v>
      </c>
      <c r="R31" s="8">
        <v>1</v>
      </c>
      <c r="S31" s="8">
        <v>0.4</v>
      </c>
      <c r="T31" s="8">
        <v>0.3</v>
      </c>
      <c r="U31" s="8">
        <v>1.6</v>
      </c>
      <c r="V31" s="8">
        <v>2.2</v>
      </c>
      <c r="W31" s="8">
        <v>2.3</v>
      </c>
      <c r="X31" s="8">
        <v>2.1</v>
      </c>
      <c r="Y31" s="8">
        <v>2</v>
      </c>
      <c r="Z31" s="35">
        <f t="shared" si="0"/>
        <v>1.6958333333333335</v>
      </c>
      <c r="AA31" s="96" t="s">
        <v>48</v>
      </c>
      <c r="AB31" s="8">
        <v>2.8</v>
      </c>
      <c r="AC31" s="106">
        <v>0.5395833333333333</v>
      </c>
      <c r="AD31" s="96" t="s">
        <v>56</v>
      </c>
      <c r="AE31" s="8">
        <v>5</v>
      </c>
      <c r="AF31" s="109">
        <v>0.4986111111111111</v>
      </c>
    </row>
    <row r="32" spans="1:32" ht="14.25" customHeight="1">
      <c r="A32" s="92">
        <v>29</v>
      </c>
      <c r="B32" s="11">
        <v>2.3</v>
      </c>
      <c r="C32" s="8">
        <v>2.2</v>
      </c>
      <c r="D32" s="8">
        <v>2.2</v>
      </c>
      <c r="E32" s="8">
        <v>0.2</v>
      </c>
      <c r="F32" s="8">
        <v>3.3</v>
      </c>
      <c r="G32" s="8">
        <v>1.1</v>
      </c>
      <c r="H32" s="8">
        <v>1.8</v>
      </c>
      <c r="I32" s="8">
        <v>1</v>
      </c>
      <c r="J32" s="8">
        <v>3</v>
      </c>
      <c r="K32" s="8">
        <v>3.9</v>
      </c>
      <c r="L32" s="8">
        <v>5.1</v>
      </c>
      <c r="M32" s="8">
        <v>4.6</v>
      </c>
      <c r="N32" s="8">
        <v>2.5</v>
      </c>
      <c r="O32" s="8">
        <v>3.8</v>
      </c>
      <c r="P32" s="8">
        <v>2.6</v>
      </c>
      <c r="Q32" s="8">
        <v>2</v>
      </c>
      <c r="R32" s="8">
        <v>0.9</v>
      </c>
      <c r="S32" s="8">
        <v>1.4</v>
      </c>
      <c r="T32" s="8">
        <v>1.7</v>
      </c>
      <c r="U32" s="8">
        <v>2.5</v>
      </c>
      <c r="V32" s="8">
        <v>2.6</v>
      </c>
      <c r="W32" s="8">
        <v>3.1</v>
      </c>
      <c r="X32" s="8">
        <v>3.7</v>
      </c>
      <c r="Y32" s="8">
        <v>3</v>
      </c>
      <c r="Z32" s="35">
        <f t="shared" si="0"/>
        <v>2.5208333333333335</v>
      </c>
      <c r="AA32" s="96" t="s">
        <v>49</v>
      </c>
      <c r="AB32" s="8">
        <v>5.7</v>
      </c>
      <c r="AC32" s="106">
        <v>0.44305555555555554</v>
      </c>
      <c r="AD32" s="96" t="s">
        <v>49</v>
      </c>
      <c r="AE32" s="8">
        <v>10.8</v>
      </c>
      <c r="AF32" s="109">
        <v>0.4534722222222222</v>
      </c>
    </row>
    <row r="33" spans="1:32" ht="14.25" customHeight="1">
      <c r="A33" s="92">
        <v>30</v>
      </c>
      <c r="B33" s="11">
        <v>1.4</v>
      </c>
      <c r="C33" s="8">
        <v>2.4</v>
      </c>
      <c r="D33" s="8">
        <v>3.1</v>
      </c>
      <c r="E33" s="8">
        <v>2.4</v>
      </c>
      <c r="F33" s="8">
        <v>1.9</v>
      </c>
      <c r="G33" s="8">
        <v>2</v>
      </c>
      <c r="H33" s="8">
        <v>2</v>
      </c>
      <c r="I33" s="8">
        <v>2.2</v>
      </c>
      <c r="J33" s="8">
        <v>2.1</v>
      </c>
      <c r="K33" s="8">
        <v>2.5</v>
      </c>
      <c r="L33" s="8">
        <v>1.1</v>
      </c>
      <c r="M33" s="8">
        <v>2.9</v>
      </c>
      <c r="N33" s="8">
        <v>3</v>
      </c>
      <c r="O33" s="8">
        <v>2.7</v>
      </c>
      <c r="P33" s="8">
        <v>2.9</v>
      </c>
      <c r="Q33" s="8">
        <v>2.1</v>
      </c>
      <c r="R33" s="8">
        <v>0.3</v>
      </c>
      <c r="S33" s="8">
        <v>1.4</v>
      </c>
      <c r="T33" s="8">
        <v>0.7</v>
      </c>
      <c r="U33" s="8">
        <v>1</v>
      </c>
      <c r="V33" s="8">
        <v>2.6</v>
      </c>
      <c r="W33" s="8">
        <v>2.4</v>
      </c>
      <c r="X33" s="8">
        <v>2.5</v>
      </c>
      <c r="Y33" s="8">
        <v>2.1</v>
      </c>
      <c r="Z33" s="35">
        <f t="shared" si="0"/>
        <v>2.0708333333333333</v>
      </c>
      <c r="AA33" s="96" t="s">
        <v>49</v>
      </c>
      <c r="AB33" s="8">
        <v>3.9</v>
      </c>
      <c r="AC33" s="106">
        <v>0.4895833333333333</v>
      </c>
      <c r="AD33" s="96" t="s">
        <v>54</v>
      </c>
      <c r="AE33" s="8">
        <v>6.8</v>
      </c>
      <c r="AF33" s="109">
        <v>0.5993055555555555</v>
      </c>
    </row>
    <row r="34" spans="1:32" ht="14.25" customHeight="1">
      <c r="A34" s="92">
        <v>31</v>
      </c>
      <c r="B34" s="11">
        <v>2.2</v>
      </c>
      <c r="C34" s="8">
        <v>3.1</v>
      </c>
      <c r="D34" s="8">
        <v>2.7</v>
      </c>
      <c r="E34" s="8">
        <v>0.5</v>
      </c>
      <c r="F34" s="8">
        <v>1.5</v>
      </c>
      <c r="G34" s="8">
        <v>1.2</v>
      </c>
      <c r="H34" s="8">
        <v>0.7</v>
      </c>
      <c r="I34" s="8">
        <v>2.7</v>
      </c>
      <c r="J34" s="8">
        <v>1.3</v>
      </c>
      <c r="K34" s="8">
        <v>2.1</v>
      </c>
      <c r="L34" s="8">
        <v>2</v>
      </c>
      <c r="M34" s="8">
        <v>1.4</v>
      </c>
      <c r="N34" s="8">
        <v>1.7</v>
      </c>
      <c r="O34" s="8">
        <v>1.7</v>
      </c>
      <c r="P34" s="8">
        <v>1.8</v>
      </c>
      <c r="Q34" s="8">
        <v>1.8</v>
      </c>
      <c r="R34" s="8">
        <v>1.6</v>
      </c>
      <c r="S34" s="8">
        <v>2.1</v>
      </c>
      <c r="T34" s="8">
        <v>3.5</v>
      </c>
      <c r="U34" s="8">
        <v>3.1</v>
      </c>
      <c r="V34" s="8">
        <v>2.4</v>
      </c>
      <c r="W34" s="8">
        <v>2.6</v>
      </c>
      <c r="X34" s="8">
        <v>1.7</v>
      </c>
      <c r="Y34" s="8">
        <v>1</v>
      </c>
      <c r="Z34" s="35">
        <f t="shared" si="0"/>
        <v>1.9333333333333336</v>
      </c>
      <c r="AA34" s="96" t="s">
        <v>47</v>
      </c>
      <c r="AB34" s="8">
        <v>3.7</v>
      </c>
      <c r="AC34" s="106">
        <v>0.7909722222222223</v>
      </c>
      <c r="AD34" s="96" t="s">
        <v>53</v>
      </c>
      <c r="AE34" s="8">
        <v>6.4</v>
      </c>
      <c r="AF34" s="109">
        <v>0.7791666666666667</v>
      </c>
    </row>
    <row r="35" spans="1:32" ht="14.25" customHeight="1">
      <c r="A35" s="94" t="s">
        <v>15</v>
      </c>
      <c r="B35" s="24">
        <f aca="true" t="shared" si="1" ref="B35:Z35">AVERAGE(B4:B34)</f>
        <v>2.274193548387097</v>
      </c>
      <c r="C35" s="25">
        <f t="shared" si="1"/>
        <v>2.364516129032258</v>
      </c>
      <c r="D35" s="25">
        <f t="shared" si="1"/>
        <v>2.3451612903225807</v>
      </c>
      <c r="E35" s="25">
        <f t="shared" si="1"/>
        <v>2.1612903225806455</v>
      </c>
      <c r="F35" s="25">
        <f t="shared" si="1"/>
        <v>2.319354838709678</v>
      </c>
      <c r="G35" s="25">
        <f t="shared" si="1"/>
        <v>2.070967741935484</v>
      </c>
      <c r="H35" s="25">
        <f t="shared" si="1"/>
        <v>2.003225806451613</v>
      </c>
      <c r="I35" s="25">
        <f t="shared" si="1"/>
        <v>2.1193548387096777</v>
      </c>
      <c r="J35" s="25">
        <f t="shared" si="1"/>
        <v>2.2032258064516133</v>
      </c>
      <c r="K35" s="25">
        <f t="shared" si="1"/>
        <v>2.5451612903225804</v>
      </c>
      <c r="L35" s="25">
        <f t="shared" si="1"/>
        <v>3.003225806451612</v>
      </c>
      <c r="M35" s="25">
        <f t="shared" si="1"/>
        <v>3.0322580645161286</v>
      </c>
      <c r="N35" s="25">
        <f t="shared" si="1"/>
        <v>2.97741935483871</v>
      </c>
      <c r="O35" s="25">
        <f t="shared" si="1"/>
        <v>3.158064516129033</v>
      </c>
      <c r="P35" s="25">
        <f t="shared" si="1"/>
        <v>2.7741935483870965</v>
      </c>
      <c r="Q35" s="25">
        <f t="shared" si="1"/>
        <v>2.3612903225806448</v>
      </c>
      <c r="R35" s="25">
        <f t="shared" si="1"/>
        <v>1.9451612903225803</v>
      </c>
      <c r="S35" s="25">
        <f t="shared" si="1"/>
        <v>1.9580645161290315</v>
      </c>
      <c r="T35" s="25">
        <f t="shared" si="1"/>
        <v>1.829032258064516</v>
      </c>
      <c r="U35" s="25">
        <f t="shared" si="1"/>
        <v>2.0903225806451617</v>
      </c>
      <c r="V35" s="25">
        <f t="shared" si="1"/>
        <v>1.9483870967741945</v>
      </c>
      <c r="W35" s="25">
        <f t="shared" si="1"/>
        <v>2.041935483870968</v>
      </c>
      <c r="X35" s="25">
        <f t="shared" si="1"/>
        <v>2.1838709677419357</v>
      </c>
      <c r="Y35" s="25">
        <f t="shared" si="1"/>
        <v>1.8903225806451611</v>
      </c>
      <c r="Z35" s="37">
        <f t="shared" si="1"/>
        <v>2.3166666666666664</v>
      </c>
      <c r="AA35" s="98"/>
      <c r="AB35" s="25">
        <f>AVERAGE(AB4:AB34)</f>
        <v>4.7709677419354835</v>
      </c>
      <c r="AC35" s="32"/>
      <c r="AD35" s="98"/>
      <c r="AE35" s="25">
        <f>AVERAGE(AE4:AE34)</f>
        <v>8.69032258064516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10.5</v>
      </c>
      <c r="O38" s="103" t="str">
        <f>INDEX(AA4:AA34,P38,1)</f>
        <v>南西</v>
      </c>
      <c r="P38" s="104">
        <f>MATCH(N38,AB4:AB34,0)</f>
        <v>11</v>
      </c>
      <c r="Q38" s="111">
        <f>INDEX(AC4:AC34,P38,1)</f>
        <v>0.5548611111111111</v>
      </c>
      <c r="T38" s="17">
        <f>MAX(AE4:AE34)</f>
        <v>17.8</v>
      </c>
      <c r="U38" s="103" t="str">
        <f>INDEX(AD4:AD34,V38,1)</f>
        <v>南南西</v>
      </c>
      <c r="V38" s="104">
        <f>MATCH(T38,AE4:AE34,0)</f>
        <v>11</v>
      </c>
      <c r="W38" s="111">
        <f>INDEX(AF4:AF34,V38,1)</f>
        <v>0.5479166666666667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2.808333333333333</v>
      </c>
      <c r="C5" s="58">
        <f>'２月'!Z4</f>
        <v>3.3791666666666664</v>
      </c>
      <c r="D5" s="58">
        <f>'３月'!Z4</f>
        <v>2.4625</v>
      </c>
      <c r="E5" s="58">
        <f>'４月'!Z4</f>
        <v>3.1208333333333336</v>
      </c>
      <c r="F5" s="58">
        <f>'５月'!Z4</f>
        <v>2.2166666666666672</v>
      </c>
      <c r="G5" s="58">
        <f>'６月'!Z4</f>
        <v>1.7625000000000002</v>
      </c>
      <c r="H5" s="58">
        <f>'７月'!Z4</f>
        <v>1.4541666666666666</v>
      </c>
      <c r="I5" s="58">
        <f>'８月'!Z4</f>
        <v>2.0541666666666667</v>
      </c>
      <c r="J5" s="58">
        <f>'９月'!Z4</f>
        <v>1.1708333333333334</v>
      </c>
      <c r="K5" s="58">
        <f>'１０月'!Z4</f>
        <v>2.9749999999999996</v>
      </c>
      <c r="L5" s="58">
        <f>'１１月'!Z4</f>
        <v>1.7458333333333336</v>
      </c>
      <c r="M5" s="59">
        <f>'１２月'!Z4</f>
        <v>1.6583333333333334</v>
      </c>
    </row>
    <row r="6" spans="1:13" ht="19.5" customHeight="1">
      <c r="A6" s="60">
        <v>2</v>
      </c>
      <c r="B6" s="61">
        <f>'１月'!Z5</f>
        <v>2.0374999999999996</v>
      </c>
      <c r="C6" s="62">
        <f>'２月'!Z5</f>
        <v>1.9791666666666667</v>
      </c>
      <c r="D6" s="62">
        <f>'３月'!Z5</f>
        <v>3.204166666666666</v>
      </c>
      <c r="E6" s="62">
        <f>'４月'!Z5</f>
        <v>2.5458333333333334</v>
      </c>
      <c r="F6" s="62">
        <f>'５月'!Z5</f>
        <v>2.575</v>
      </c>
      <c r="G6" s="62">
        <f>'６月'!Z5</f>
        <v>2.170833333333334</v>
      </c>
      <c r="H6" s="62">
        <f>'７月'!Z5</f>
        <v>1.2374999999999998</v>
      </c>
      <c r="I6" s="62">
        <f>'８月'!Z5</f>
        <v>2.0375</v>
      </c>
      <c r="J6" s="62">
        <f>'９月'!Z5</f>
        <v>2.670833333333334</v>
      </c>
      <c r="K6" s="62">
        <f>'１０月'!Z5</f>
        <v>2.9833333333333343</v>
      </c>
      <c r="L6" s="62">
        <f>'１１月'!Z5</f>
        <v>2.341666666666667</v>
      </c>
      <c r="M6" s="63">
        <f>'１２月'!Z5</f>
        <v>2.1999999999999997</v>
      </c>
    </row>
    <row r="7" spans="1:13" ht="19.5" customHeight="1">
      <c r="A7" s="60">
        <v>3</v>
      </c>
      <c r="B7" s="61">
        <f>'１月'!Z6</f>
        <v>2.6333333333333333</v>
      </c>
      <c r="C7" s="62">
        <f>'２月'!Z6</f>
        <v>1.8166666666666664</v>
      </c>
      <c r="D7" s="62">
        <f>'３月'!Z6</f>
        <v>1.9624999999999997</v>
      </c>
      <c r="E7" s="62">
        <f>'４月'!Z6</f>
        <v>4.179166666666667</v>
      </c>
      <c r="F7" s="62">
        <f>'５月'!Z6</f>
        <v>1.6541666666666668</v>
      </c>
      <c r="G7" s="62">
        <f>'６月'!Z6</f>
        <v>1.7125000000000004</v>
      </c>
      <c r="H7" s="62">
        <f>'７月'!Z6</f>
        <v>1.366666666666667</v>
      </c>
      <c r="I7" s="62">
        <f>'８月'!Z6</f>
        <v>2.145833333333333</v>
      </c>
      <c r="J7" s="62">
        <f>'９月'!Z6</f>
        <v>1.4875</v>
      </c>
      <c r="K7" s="62">
        <f>'１０月'!Z6</f>
        <v>1.7624999999999993</v>
      </c>
      <c r="L7" s="62">
        <f>'１１月'!Z6</f>
        <v>1.8499999999999999</v>
      </c>
      <c r="M7" s="63">
        <f>'１２月'!Z6</f>
        <v>2.583333333333333</v>
      </c>
    </row>
    <row r="8" spans="1:13" ht="19.5" customHeight="1">
      <c r="A8" s="60">
        <v>4</v>
      </c>
      <c r="B8" s="61">
        <f>'１月'!Z7</f>
        <v>2.608333333333334</v>
      </c>
      <c r="C8" s="62">
        <f>'２月'!Z7</f>
        <v>1.8666666666666663</v>
      </c>
      <c r="D8" s="62">
        <f>'３月'!Z7</f>
        <v>2.3124999999999996</v>
      </c>
      <c r="E8" s="62">
        <f>'４月'!Z7</f>
        <v>3.841666666666668</v>
      </c>
      <c r="F8" s="62">
        <f>'５月'!Z7</f>
        <v>3.0916666666666672</v>
      </c>
      <c r="G8" s="62">
        <f>'６月'!Z7</f>
        <v>2.604166666666667</v>
      </c>
      <c r="H8" s="62">
        <f>'７月'!Z7</f>
        <v>1.5000000000000002</v>
      </c>
      <c r="I8" s="62">
        <f>'８月'!Z7</f>
        <v>2.6874999999999996</v>
      </c>
      <c r="J8" s="62">
        <f>'９月'!Z7</f>
        <v>2.0291666666666663</v>
      </c>
      <c r="K8" s="62">
        <f>'１０月'!Z7</f>
        <v>2.770833333333334</v>
      </c>
      <c r="L8" s="62">
        <f>'１１月'!Z7</f>
        <v>1.5916666666666666</v>
      </c>
      <c r="M8" s="63">
        <f>'１２月'!Z7</f>
        <v>3.8333333333333335</v>
      </c>
    </row>
    <row r="9" spans="1:13" ht="19.5" customHeight="1">
      <c r="A9" s="60">
        <v>5</v>
      </c>
      <c r="B9" s="61">
        <f>'１月'!Z8</f>
        <v>1.5499999999999998</v>
      </c>
      <c r="C9" s="62">
        <f>'２月'!Z8</f>
        <v>2.1125</v>
      </c>
      <c r="D9" s="62">
        <f>'３月'!Z8</f>
        <v>2.066666666666667</v>
      </c>
      <c r="E9" s="62">
        <f>'４月'!Z8</f>
        <v>1.4708333333333332</v>
      </c>
      <c r="F9" s="62">
        <f>'５月'!Z8</f>
        <v>2.2249999999999996</v>
      </c>
      <c r="G9" s="62">
        <f>'６月'!Z8</f>
        <v>1.7249999999999996</v>
      </c>
      <c r="H9" s="62">
        <f>'７月'!Z8</f>
        <v>1.6000000000000003</v>
      </c>
      <c r="I9" s="62">
        <f>'８月'!Z8</f>
        <v>2.7291666666666665</v>
      </c>
      <c r="J9" s="62">
        <f>'９月'!Z8</f>
        <v>2.058333333333333</v>
      </c>
      <c r="K9" s="62">
        <f>'１０月'!Z8</f>
        <v>2.1791666666666667</v>
      </c>
      <c r="L9" s="62">
        <f>'１１月'!Z8</f>
        <v>2.2333333333333334</v>
      </c>
      <c r="M9" s="63">
        <f>'１２月'!Z8</f>
        <v>2.3541666666666665</v>
      </c>
    </row>
    <row r="10" spans="1:13" ht="19.5" customHeight="1">
      <c r="A10" s="60">
        <v>6</v>
      </c>
      <c r="B10" s="61">
        <f>'１月'!Z9</f>
        <v>3.995833333333333</v>
      </c>
      <c r="C10" s="62">
        <f>'２月'!Z9</f>
        <v>1.9916666666666671</v>
      </c>
      <c r="D10" s="62">
        <f>'３月'!Z9</f>
        <v>2.8541666666666665</v>
      </c>
      <c r="E10" s="62">
        <f>'４月'!Z9</f>
        <v>3.241666666666666</v>
      </c>
      <c r="F10" s="62">
        <f>'５月'!Z9</f>
        <v>2.3625000000000003</v>
      </c>
      <c r="G10" s="62">
        <f>'６月'!Z9</f>
        <v>2.75</v>
      </c>
      <c r="H10" s="62">
        <f>'７月'!Z9</f>
        <v>1.0708333333333335</v>
      </c>
      <c r="I10" s="62">
        <f>'８月'!Z9</f>
        <v>2.841666666666667</v>
      </c>
      <c r="J10" s="62">
        <f>'９月'!Z9</f>
        <v>2.6874999999999996</v>
      </c>
      <c r="K10" s="62">
        <f>'１０月'!Z9</f>
        <v>2.8416666666666663</v>
      </c>
      <c r="L10" s="62">
        <f>'１１月'!Z9</f>
        <v>2.3541666666666665</v>
      </c>
      <c r="M10" s="63">
        <f>'１２月'!Z9</f>
        <v>1.8541666666666667</v>
      </c>
    </row>
    <row r="11" spans="1:13" ht="19.5" customHeight="1">
      <c r="A11" s="60">
        <v>7</v>
      </c>
      <c r="B11" s="61">
        <f>'１月'!Z10</f>
        <v>2.483333333333333</v>
      </c>
      <c r="C11" s="62">
        <f>'２月'!Z10</f>
        <v>1.7166666666666666</v>
      </c>
      <c r="D11" s="62">
        <f>'３月'!Z10</f>
        <v>2.404166666666667</v>
      </c>
      <c r="E11" s="62">
        <f>'４月'!Z10</f>
        <v>3.2083333333333344</v>
      </c>
      <c r="F11" s="62">
        <f>'５月'!Z10</f>
        <v>2.004166666666667</v>
      </c>
      <c r="G11" s="62">
        <f>'６月'!Z10</f>
        <v>1.8208333333333335</v>
      </c>
      <c r="H11" s="62">
        <f>'７月'!Z10</f>
        <v>3.2541666666666664</v>
      </c>
      <c r="I11" s="62">
        <f>'８月'!Z10</f>
        <v>2.6083333333333334</v>
      </c>
      <c r="J11" s="62">
        <f>'９月'!Z10</f>
        <v>3.5833333333333326</v>
      </c>
      <c r="K11" s="62">
        <f>'１０月'!Z10</f>
        <v>3.2458333333333336</v>
      </c>
      <c r="L11" s="62">
        <f>'１１月'!Z10</f>
        <v>3.316666666666667</v>
      </c>
      <c r="M11" s="63">
        <f>'１２月'!Z10</f>
        <v>1.5916666666666668</v>
      </c>
    </row>
    <row r="12" spans="1:13" ht="19.5" customHeight="1">
      <c r="A12" s="60">
        <v>8</v>
      </c>
      <c r="B12" s="61">
        <f>'１月'!Z11</f>
        <v>2.345833333333333</v>
      </c>
      <c r="C12" s="62">
        <f>'２月'!Z11</f>
        <v>2.2750000000000004</v>
      </c>
      <c r="D12" s="62">
        <f>'３月'!Z11</f>
        <v>3.429166666666667</v>
      </c>
      <c r="E12" s="62">
        <f>'４月'!Z11</f>
        <v>3.7291666666666665</v>
      </c>
      <c r="F12" s="62">
        <f>'５月'!Z11</f>
        <v>2.3833333333333333</v>
      </c>
      <c r="G12" s="62">
        <f>'６月'!Z11</f>
        <v>2.520833333333333</v>
      </c>
      <c r="H12" s="62">
        <f>'７月'!Z11</f>
        <v>3.1624999999999996</v>
      </c>
      <c r="I12" s="62">
        <f>'８月'!Z11</f>
        <v>3.8458333333333337</v>
      </c>
      <c r="J12" s="62">
        <f>'９月'!Z11</f>
        <v>4.541666666666667</v>
      </c>
      <c r="K12" s="62">
        <f>'１０月'!Z11</f>
        <v>4.566666666666666</v>
      </c>
      <c r="L12" s="62">
        <f>'１１月'!Z11</f>
        <v>1.7208333333333334</v>
      </c>
      <c r="M12" s="63">
        <f>'１２月'!Z11</f>
        <v>2.4291666666666667</v>
      </c>
    </row>
    <row r="13" spans="1:13" ht="19.5" customHeight="1">
      <c r="A13" s="60">
        <v>9</v>
      </c>
      <c r="B13" s="61">
        <f>'１月'!Z12</f>
        <v>1.4000000000000001</v>
      </c>
      <c r="C13" s="62">
        <f>'２月'!Z12</f>
        <v>2.8000000000000003</v>
      </c>
      <c r="D13" s="62">
        <f>'３月'!Z12</f>
        <v>3.4</v>
      </c>
      <c r="E13" s="62">
        <f>'４月'!Z12</f>
        <v>3.420833333333333</v>
      </c>
      <c r="F13" s="62">
        <f>'５月'!Z12</f>
        <v>2.691666666666667</v>
      </c>
      <c r="G13" s="62">
        <f>'６月'!Z12</f>
        <v>2.6458333333333335</v>
      </c>
      <c r="H13" s="62">
        <f>'７月'!Z12</f>
        <v>2.441666666666667</v>
      </c>
      <c r="I13" s="62">
        <f>'８月'!Z12</f>
        <v>2.0916666666666663</v>
      </c>
      <c r="J13" s="62">
        <f>'９月'!Z12</f>
        <v>3.875</v>
      </c>
      <c r="K13" s="62">
        <f>'１０月'!Z12</f>
        <v>1.9625000000000004</v>
      </c>
      <c r="L13" s="62">
        <f>'１１月'!Z12</f>
        <v>3.166666666666666</v>
      </c>
      <c r="M13" s="63">
        <f>'１２月'!Z12</f>
        <v>2.0625000000000004</v>
      </c>
    </row>
    <row r="14" spans="1:13" ht="19.5" customHeight="1">
      <c r="A14" s="64">
        <v>10</v>
      </c>
      <c r="B14" s="65">
        <f>'１月'!Z13</f>
        <v>2.45</v>
      </c>
      <c r="C14" s="66">
        <f>'２月'!Z13</f>
        <v>2.695833333333334</v>
      </c>
      <c r="D14" s="66">
        <f>'３月'!Z13</f>
        <v>4.5249999999999995</v>
      </c>
      <c r="E14" s="66">
        <f>'４月'!Z13</f>
        <v>1.5249999999999997</v>
      </c>
      <c r="F14" s="66">
        <f>'５月'!Z13</f>
        <v>2.966666666666667</v>
      </c>
      <c r="G14" s="66">
        <f>'６月'!Z13</f>
        <v>2.191666666666667</v>
      </c>
      <c r="H14" s="66">
        <f>'７月'!Z13</f>
        <v>1.3499999999999999</v>
      </c>
      <c r="I14" s="66">
        <f>'８月'!Z13</f>
        <v>1.8249999999999995</v>
      </c>
      <c r="J14" s="66">
        <f>'９月'!Z13</f>
        <v>2.6458333333333335</v>
      </c>
      <c r="K14" s="66">
        <f>'１０月'!Z13</f>
        <v>1.4708333333333332</v>
      </c>
      <c r="L14" s="66">
        <f>'１１月'!Z13</f>
        <v>1.979166666666667</v>
      </c>
      <c r="M14" s="67">
        <f>'１２月'!Z13</f>
        <v>2.8333333333333326</v>
      </c>
    </row>
    <row r="15" spans="1:13" ht="19.5" customHeight="1">
      <c r="A15" s="56">
        <v>11</v>
      </c>
      <c r="B15" s="57">
        <f>'１月'!Z14</f>
        <v>2.2708333333333335</v>
      </c>
      <c r="C15" s="58">
        <f>'２月'!Z14</f>
        <v>1.7208333333333334</v>
      </c>
      <c r="D15" s="58">
        <f>'３月'!Z14</f>
        <v>5.175000000000001</v>
      </c>
      <c r="E15" s="58">
        <f>'４月'!Z14</f>
        <v>2.9166666666666665</v>
      </c>
      <c r="F15" s="58">
        <f>'５月'!Z14</f>
        <v>2.491666666666666</v>
      </c>
      <c r="G15" s="58">
        <f>'６月'!Z14</f>
        <v>2.1333333333333333</v>
      </c>
      <c r="H15" s="58">
        <f>'７月'!Z14</f>
        <v>3.045833333333333</v>
      </c>
      <c r="I15" s="58">
        <f>'８月'!Z14</f>
        <v>1.8875</v>
      </c>
      <c r="J15" s="58">
        <f>'９月'!Z14</f>
        <v>1.2625000000000002</v>
      </c>
      <c r="K15" s="58">
        <f>'１０月'!Z14</f>
        <v>1.9250000000000005</v>
      </c>
      <c r="L15" s="58">
        <f>'１１月'!Z14</f>
        <v>1.929166666666667</v>
      </c>
      <c r="M15" s="59">
        <f>'１２月'!Z14</f>
        <v>4.245833333333333</v>
      </c>
    </row>
    <row r="16" spans="1:13" ht="19.5" customHeight="1">
      <c r="A16" s="60">
        <v>12</v>
      </c>
      <c r="B16" s="61">
        <f>'１月'!Z15</f>
        <v>2.0416666666666665</v>
      </c>
      <c r="C16" s="62">
        <f>'２月'!Z15</f>
        <v>2.0958333333333337</v>
      </c>
      <c r="D16" s="62">
        <f>'３月'!Z15</f>
        <v>2.641666666666667</v>
      </c>
      <c r="E16" s="62">
        <f>'４月'!Z15</f>
        <v>1.7999999999999998</v>
      </c>
      <c r="F16" s="62">
        <f>'５月'!Z15</f>
        <v>3.7166666666666672</v>
      </c>
      <c r="G16" s="62">
        <f>'６月'!Z15</f>
        <v>2.295833333333333</v>
      </c>
      <c r="H16" s="62">
        <f>'７月'!Z15</f>
        <v>1.8166666666666664</v>
      </c>
      <c r="I16" s="62">
        <f>'８月'!Z15</f>
        <v>1.7</v>
      </c>
      <c r="J16" s="62">
        <f>'９月'!Z15</f>
        <v>1.675</v>
      </c>
      <c r="K16" s="62">
        <f>'１０月'!Z15</f>
        <v>1.3458333333333334</v>
      </c>
      <c r="L16" s="62">
        <f>'１１月'!Z15</f>
        <v>3.3625000000000007</v>
      </c>
      <c r="M16" s="63">
        <f>'１２月'!Z15</f>
        <v>3.125</v>
      </c>
    </row>
    <row r="17" spans="1:13" ht="19.5" customHeight="1">
      <c r="A17" s="60">
        <v>13</v>
      </c>
      <c r="B17" s="61">
        <f>'１月'!Z16</f>
        <v>2.0333333333333337</v>
      </c>
      <c r="C17" s="62">
        <f>'２月'!Z16</f>
        <v>4.366666666666666</v>
      </c>
      <c r="D17" s="62">
        <f>'３月'!Z16</f>
        <v>2.379166666666666</v>
      </c>
      <c r="E17" s="62">
        <f>'４月'!Z16</f>
        <v>3.445833333333334</v>
      </c>
      <c r="F17" s="62">
        <f>'５月'!Z16</f>
        <v>3.1791666666666667</v>
      </c>
      <c r="G17" s="62">
        <f>'６月'!Z16</f>
        <v>2.2624999999999997</v>
      </c>
      <c r="H17" s="62">
        <f>'７月'!Z16</f>
        <v>3.216666666666667</v>
      </c>
      <c r="I17" s="62">
        <f>'８月'!Z16</f>
        <v>2.841666666666667</v>
      </c>
      <c r="J17" s="62">
        <f>'９月'!Z16</f>
        <v>1.7124999999999997</v>
      </c>
      <c r="K17" s="62">
        <f>'１０月'!Z16</f>
        <v>1.9375</v>
      </c>
      <c r="L17" s="62">
        <f>'１１月'!Z16</f>
        <v>2.8874999999999997</v>
      </c>
      <c r="M17" s="63">
        <f>'１２月'!Z16</f>
        <v>2.2916666666666665</v>
      </c>
    </row>
    <row r="18" spans="1:13" ht="19.5" customHeight="1">
      <c r="A18" s="60">
        <v>14</v>
      </c>
      <c r="B18" s="61">
        <f>'１月'!Z17</f>
        <v>1.7583333333333335</v>
      </c>
      <c r="C18" s="62">
        <f>'２月'!Z17</f>
        <v>3.2874999999999996</v>
      </c>
      <c r="D18" s="62">
        <f>'３月'!Z17</f>
        <v>2.0875000000000004</v>
      </c>
      <c r="E18" s="62">
        <f>'４月'!Z17</f>
        <v>2.6041666666666665</v>
      </c>
      <c r="F18" s="62">
        <f>'５月'!Z17</f>
        <v>2.8541666666666674</v>
      </c>
      <c r="G18" s="62">
        <f>'６月'!Z17</f>
        <v>1.5999999999999999</v>
      </c>
      <c r="H18" s="62">
        <f>'７月'!Z17</f>
        <v>4.183333333333333</v>
      </c>
      <c r="I18" s="62">
        <f>'８月'!Z17</f>
        <v>1.8499999999999996</v>
      </c>
      <c r="J18" s="62">
        <f>'９月'!Z17</f>
        <v>3.1666666666666674</v>
      </c>
      <c r="K18" s="62">
        <f>'１０月'!Z17</f>
        <v>2.058333333333334</v>
      </c>
      <c r="L18" s="62">
        <f>'１１月'!Z17</f>
        <v>2.2875</v>
      </c>
      <c r="M18" s="63">
        <f>'１２月'!Z17</f>
        <v>3.4208333333333325</v>
      </c>
    </row>
    <row r="19" spans="1:13" ht="19.5" customHeight="1">
      <c r="A19" s="60">
        <v>15</v>
      </c>
      <c r="B19" s="61">
        <f>'１月'!Z18</f>
        <v>3.4499999999999997</v>
      </c>
      <c r="C19" s="62">
        <f>'２月'!Z18</f>
        <v>5.5874999999999995</v>
      </c>
      <c r="D19" s="62">
        <f>'３月'!Z18</f>
        <v>1.3958333333333333</v>
      </c>
      <c r="E19" s="62">
        <f>'４月'!Z18</f>
        <v>3.2916666666666665</v>
      </c>
      <c r="F19" s="62">
        <f>'５月'!Z18</f>
        <v>2.2916666666666665</v>
      </c>
      <c r="G19" s="62">
        <f>'６月'!Z18</f>
        <v>2.183333333333333</v>
      </c>
      <c r="H19" s="62">
        <f>'７月'!Z18</f>
        <v>1.8125</v>
      </c>
      <c r="I19" s="62">
        <f>'８月'!Z18</f>
        <v>1.9000000000000001</v>
      </c>
      <c r="J19" s="62">
        <f>'９月'!Z18</f>
        <v>2.8624999999999994</v>
      </c>
      <c r="K19" s="62">
        <f>'１０月'!Z18</f>
        <v>2.1125</v>
      </c>
      <c r="L19" s="62">
        <f>'１１月'!Z18</f>
        <v>2.520833333333333</v>
      </c>
      <c r="M19" s="63">
        <f>'１２月'!Z18</f>
        <v>1.9291666666666665</v>
      </c>
    </row>
    <row r="20" spans="1:13" ht="19.5" customHeight="1">
      <c r="A20" s="60">
        <v>16</v>
      </c>
      <c r="B20" s="61">
        <f>'１月'!Z19</f>
        <v>2.0958333333333337</v>
      </c>
      <c r="C20" s="62">
        <f>'２月'!Z19</f>
        <v>2.2333333333333334</v>
      </c>
      <c r="D20" s="62">
        <f>'３月'!Z19</f>
        <v>1.5083333333333335</v>
      </c>
      <c r="E20" s="62">
        <f>'４月'!Z19</f>
        <v>1.6041666666666663</v>
      </c>
      <c r="F20" s="62">
        <f>'５月'!Z19</f>
        <v>1.2458333333333333</v>
      </c>
      <c r="G20" s="62">
        <f>'６月'!Z19</f>
        <v>2.0541666666666667</v>
      </c>
      <c r="H20" s="62">
        <f>'７月'!Z19</f>
        <v>2.0541666666666667</v>
      </c>
      <c r="I20" s="62">
        <f>'８月'!Z19</f>
        <v>2.416666666666667</v>
      </c>
      <c r="J20" s="62">
        <f>'９月'!Z19</f>
        <v>1.8250000000000002</v>
      </c>
      <c r="K20" s="62">
        <f>'１０月'!Z19</f>
        <v>3.533333333333333</v>
      </c>
      <c r="L20" s="62">
        <f>'１１月'!Z19</f>
        <v>1.7166666666666668</v>
      </c>
      <c r="M20" s="63">
        <f>'１２月'!Z19</f>
        <v>2.1999999999999997</v>
      </c>
    </row>
    <row r="21" spans="1:13" ht="19.5" customHeight="1">
      <c r="A21" s="60">
        <v>17</v>
      </c>
      <c r="B21" s="61">
        <f>'１月'!Z20</f>
        <v>3.570833333333333</v>
      </c>
      <c r="C21" s="62">
        <f>'２月'!Z20</f>
        <v>2.083333333333333</v>
      </c>
      <c r="D21" s="62">
        <f>'３月'!Z20</f>
        <v>2.2375</v>
      </c>
      <c r="E21" s="62">
        <f>'４月'!Z20</f>
        <v>2.045833333333333</v>
      </c>
      <c r="F21" s="62">
        <f>'５月'!Z20</f>
        <v>1.7416666666666663</v>
      </c>
      <c r="G21" s="62">
        <f>'６月'!Z20</f>
        <v>2.566666666666667</v>
      </c>
      <c r="H21" s="62">
        <f>'７月'!Z20</f>
        <v>3.4500000000000006</v>
      </c>
      <c r="I21" s="62">
        <f>'８月'!Z20</f>
        <v>2.5375</v>
      </c>
      <c r="J21" s="62">
        <f>'９月'!Z20</f>
        <v>4.004166666666666</v>
      </c>
      <c r="K21" s="62">
        <f>'１０月'!Z20</f>
        <v>3.745833333333334</v>
      </c>
      <c r="L21" s="62">
        <f>'１１月'!Z20</f>
        <v>2.1208333333333336</v>
      </c>
      <c r="M21" s="63">
        <f>'１２月'!Z20</f>
        <v>1.6416666666666668</v>
      </c>
    </row>
    <row r="22" spans="1:13" ht="19.5" customHeight="1">
      <c r="A22" s="60">
        <v>18</v>
      </c>
      <c r="B22" s="61">
        <f>'１月'!Z21</f>
        <v>3.495833333333333</v>
      </c>
      <c r="C22" s="62">
        <f>'２月'!Z21</f>
        <v>3.908333333333333</v>
      </c>
      <c r="D22" s="62">
        <f>'３月'!Z21</f>
        <v>2.933333333333334</v>
      </c>
      <c r="E22" s="62">
        <f>'４月'!Z21</f>
        <v>3.525</v>
      </c>
      <c r="F22" s="62">
        <f>'５月'!Z21</f>
        <v>2.716666666666667</v>
      </c>
      <c r="G22" s="62">
        <f>'６月'!Z21</f>
        <v>2.7000000000000006</v>
      </c>
      <c r="H22" s="62">
        <f>'７月'!Z21</f>
        <v>4.274999999999999</v>
      </c>
      <c r="I22" s="62">
        <f>'８月'!Z21</f>
        <v>1.825</v>
      </c>
      <c r="J22" s="62">
        <f>'９月'!Z21</f>
        <v>1.4291666666666665</v>
      </c>
      <c r="K22" s="62">
        <f>'１０月'!Z21</f>
        <v>2.4625</v>
      </c>
      <c r="L22" s="62">
        <f>'１１月'!Z21</f>
        <v>4.2125</v>
      </c>
      <c r="M22" s="63">
        <f>'１２月'!Z21</f>
        <v>1.8499999999999996</v>
      </c>
    </row>
    <row r="23" spans="1:13" ht="19.5" customHeight="1">
      <c r="A23" s="60">
        <v>19</v>
      </c>
      <c r="B23" s="61">
        <f>'１月'!Z22</f>
        <v>2.516666666666666</v>
      </c>
      <c r="C23" s="62">
        <f>'２月'!Z22</f>
        <v>2.7875</v>
      </c>
      <c r="D23" s="62">
        <f>'３月'!Z22</f>
        <v>1.8499999999999999</v>
      </c>
      <c r="E23" s="62">
        <f>'４月'!Z22</f>
        <v>1.4875</v>
      </c>
      <c r="F23" s="62">
        <f>'５月'!Z22</f>
        <v>1.7625000000000002</v>
      </c>
      <c r="G23" s="62">
        <f>'６月'!Z22</f>
        <v>2.8208333333333333</v>
      </c>
      <c r="H23" s="62">
        <f>'７月'!Z22</f>
        <v>2.058333333333333</v>
      </c>
      <c r="I23" s="62">
        <f>'８月'!Z22</f>
        <v>1.5458333333333334</v>
      </c>
      <c r="J23" s="62">
        <f>'９月'!Z22</f>
        <v>1.3750000000000002</v>
      </c>
      <c r="K23" s="62">
        <f>'１０月'!Z22</f>
        <v>2.3249999999999997</v>
      </c>
      <c r="L23" s="62">
        <f>'１１月'!Z22</f>
        <v>3.516666666666666</v>
      </c>
      <c r="M23" s="63">
        <f>'１２月'!Z22</f>
        <v>2.3874999999999997</v>
      </c>
    </row>
    <row r="24" spans="1:13" ht="19.5" customHeight="1">
      <c r="A24" s="64">
        <v>20</v>
      </c>
      <c r="B24" s="65">
        <f>'１月'!Z23</f>
        <v>1.9166666666666663</v>
      </c>
      <c r="C24" s="66">
        <f>'２月'!Z23</f>
        <v>2.3583333333333334</v>
      </c>
      <c r="D24" s="66">
        <f>'３月'!Z23</f>
        <v>2.0541666666666663</v>
      </c>
      <c r="E24" s="66">
        <f>'４月'!Z23</f>
        <v>3.0541666666666667</v>
      </c>
      <c r="F24" s="66">
        <f>'５月'!Z23</f>
        <v>2.320833333333333</v>
      </c>
      <c r="G24" s="66">
        <f>'６月'!Z23</f>
        <v>1.9750000000000003</v>
      </c>
      <c r="H24" s="66">
        <f>'７月'!Z23</f>
        <v>1.7041666666666666</v>
      </c>
      <c r="I24" s="66">
        <f>'８月'!Z23</f>
        <v>1.9291666666666665</v>
      </c>
      <c r="J24" s="66">
        <f>'９月'!Z23</f>
        <v>1.566666666666667</v>
      </c>
      <c r="K24" s="66">
        <f>'１０月'!Z23</f>
        <v>2.3333333333333335</v>
      </c>
      <c r="L24" s="66">
        <f>'１１月'!Z23</f>
        <v>1.5333333333333334</v>
      </c>
      <c r="M24" s="67">
        <f>'１２月'!Z23</f>
        <v>2.1125</v>
      </c>
    </row>
    <row r="25" spans="1:13" ht="19.5" customHeight="1">
      <c r="A25" s="56">
        <v>21</v>
      </c>
      <c r="B25" s="57">
        <f>'１月'!Z24</f>
        <v>2.6791666666666667</v>
      </c>
      <c r="C25" s="58">
        <f>'２月'!Z24</f>
        <v>1.7249999999999999</v>
      </c>
      <c r="D25" s="58">
        <f>'３月'!Z24</f>
        <v>1.8291666666666666</v>
      </c>
      <c r="E25" s="58">
        <f>'４月'!Z24</f>
        <v>2.1708333333333334</v>
      </c>
      <c r="F25" s="58">
        <f>'５月'!Z24</f>
        <v>2.3000000000000003</v>
      </c>
      <c r="G25" s="58">
        <f>'６月'!Z24</f>
        <v>1.4958333333333333</v>
      </c>
      <c r="H25" s="58">
        <f>'７月'!Z24</f>
        <v>1.3041666666666665</v>
      </c>
      <c r="I25" s="58">
        <f>'８月'!Z24</f>
        <v>2.0583333333333336</v>
      </c>
      <c r="J25" s="58">
        <f>'９月'!Z24</f>
        <v>1.9083333333333334</v>
      </c>
      <c r="K25" s="58">
        <f>'１０月'!Z24</f>
        <v>2.866666666666666</v>
      </c>
      <c r="L25" s="58">
        <f>'１１月'!Z24</f>
        <v>1.9875</v>
      </c>
      <c r="M25" s="59">
        <f>'１２月'!Z24</f>
        <v>1.6875</v>
      </c>
    </row>
    <row r="26" spans="1:13" ht="19.5" customHeight="1">
      <c r="A26" s="60">
        <v>22</v>
      </c>
      <c r="B26" s="61">
        <f>'１月'!Z25</f>
        <v>3.5208333333333335</v>
      </c>
      <c r="C26" s="62">
        <f>'２月'!Z25</f>
        <v>1.8708333333333327</v>
      </c>
      <c r="D26" s="62">
        <f>'３月'!Z25</f>
        <v>2.6541666666666672</v>
      </c>
      <c r="E26" s="62">
        <f>'４月'!Z25</f>
        <v>1.2875000000000003</v>
      </c>
      <c r="F26" s="62">
        <f>'５月'!Z25</f>
        <v>3.175000000000001</v>
      </c>
      <c r="G26" s="62">
        <f>'６月'!Z25</f>
        <v>1.2666666666666668</v>
      </c>
      <c r="H26" s="62">
        <f>'７月'!Z25</f>
        <v>3.8124999999999996</v>
      </c>
      <c r="I26" s="62">
        <f>'８月'!Z25</f>
        <v>1.7250000000000003</v>
      </c>
      <c r="J26" s="62">
        <f>'９月'!Z25</f>
        <v>1.8208333333333335</v>
      </c>
      <c r="K26" s="62">
        <f>'１０月'!Z25</f>
        <v>3.3416666666666663</v>
      </c>
      <c r="L26" s="62">
        <f>'１１月'!Z25</f>
        <v>2.8791666666666664</v>
      </c>
      <c r="M26" s="63">
        <f>'１２月'!Z25</f>
        <v>2.0666666666666664</v>
      </c>
    </row>
    <row r="27" spans="1:13" ht="19.5" customHeight="1">
      <c r="A27" s="60">
        <v>23</v>
      </c>
      <c r="B27" s="61">
        <f>'１月'!Z26</f>
        <v>2.45</v>
      </c>
      <c r="C27" s="62">
        <f>'２月'!Z26</f>
        <v>2.5333333333333328</v>
      </c>
      <c r="D27" s="62">
        <f>'３月'!Z26</f>
        <v>1.9958333333333333</v>
      </c>
      <c r="E27" s="62">
        <f>'４月'!Z26</f>
        <v>1.933333333333333</v>
      </c>
      <c r="F27" s="62">
        <f>'５月'!Z26</f>
        <v>2.9333333333333336</v>
      </c>
      <c r="G27" s="62">
        <f>'６月'!Z26</f>
        <v>1.8166666666666667</v>
      </c>
      <c r="H27" s="62">
        <f>'７月'!Z26</f>
        <v>2.608333333333334</v>
      </c>
      <c r="I27" s="62">
        <f>'８月'!Z26</f>
        <v>4.85</v>
      </c>
      <c r="J27" s="62">
        <f>'９月'!Z26</f>
        <v>2.0541666666666667</v>
      </c>
      <c r="K27" s="62">
        <f>'１０月'!Z26</f>
        <v>1.7791666666666668</v>
      </c>
      <c r="L27" s="62">
        <f>'１１月'!Z26</f>
        <v>3.466666666666667</v>
      </c>
      <c r="M27" s="63">
        <f>'１２月'!Z26</f>
        <v>1.7333333333333334</v>
      </c>
    </row>
    <row r="28" spans="1:13" ht="19.5" customHeight="1">
      <c r="A28" s="60">
        <v>24</v>
      </c>
      <c r="B28" s="61">
        <f>'１月'!Z27</f>
        <v>1.4375</v>
      </c>
      <c r="C28" s="62">
        <f>'２月'!Z27</f>
        <v>1.7541666666666667</v>
      </c>
      <c r="D28" s="62">
        <f>'３月'!Z27</f>
        <v>5.120833333333333</v>
      </c>
      <c r="E28" s="62">
        <f>'４月'!Z27</f>
        <v>2.116666666666667</v>
      </c>
      <c r="F28" s="62">
        <f>'５月'!Z27</f>
        <v>1.9833333333333327</v>
      </c>
      <c r="G28" s="62">
        <f>'６月'!Z27</f>
        <v>1.9208333333333332</v>
      </c>
      <c r="H28" s="62">
        <f>'７月'!Z27</f>
        <v>1.7874999999999996</v>
      </c>
      <c r="I28" s="62">
        <f>'８月'!Z27</f>
        <v>3.8708333333333322</v>
      </c>
      <c r="J28" s="62">
        <f>'９月'!Z27</f>
        <v>1.7874999999999996</v>
      </c>
      <c r="K28" s="62">
        <f>'１０月'!Z27</f>
        <v>2.7000000000000006</v>
      </c>
      <c r="L28" s="62">
        <f>'１１月'!Z27</f>
        <v>2.0708333333333333</v>
      </c>
      <c r="M28" s="63">
        <f>'１２月'!Z27</f>
        <v>2.370833333333333</v>
      </c>
    </row>
    <row r="29" spans="1:13" ht="19.5" customHeight="1">
      <c r="A29" s="60">
        <v>25</v>
      </c>
      <c r="B29" s="61">
        <f>'１月'!Z28</f>
        <v>2.2791666666666663</v>
      </c>
      <c r="C29" s="62">
        <f>'２月'!Z28</f>
        <v>1.929166666666667</v>
      </c>
      <c r="D29" s="62">
        <f>'３月'!Z28</f>
        <v>2.495833333333333</v>
      </c>
      <c r="E29" s="62">
        <f>'４月'!Z28</f>
        <v>2.466666666666667</v>
      </c>
      <c r="F29" s="62">
        <f>'５月'!Z28</f>
        <v>2.7083333333333335</v>
      </c>
      <c r="G29" s="62">
        <f>'６月'!Z28</f>
        <v>1.7083333333333337</v>
      </c>
      <c r="H29" s="62">
        <f>'７月'!Z28</f>
        <v>1.9250000000000005</v>
      </c>
      <c r="I29" s="62">
        <f>'８月'!Z28</f>
        <v>3.6625</v>
      </c>
      <c r="J29" s="62">
        <f>'９月'!Z28</f>
        <v>3.275</v>
      </c>
      <c r="K29" s="62">
        <f>'１０月'!Z28</f>
        <v>3.545833333333334</v>
      </c>
      <c r="L29" s="62">
        <f>'１１月'!Z28</f>
        <v>3.6869565217391305</v>
      </c>
      <c r="M29" s="63">
        <f>'１２月'!Z28</f>
        <v>2.245833333333333</v>
      </c>
    </row>
    <row r="30" spans="1:13" ht="19.5" customHeight="1">
      <c r="A30" s="60">
        <v>26</v>
      </c>
      <c r="B30" s="61">
        <f>'１月'!Z29</f>
        <v>1.9333333333333336</v>
      </c>
      <c r="C30" s="62">
        <f>'２月'!Z29</f>
        <v>2.4791666666666665</v>
      </c>
      <c r="D30" s="62">
        <f>'３月'!Z29</f>
        <v>2.175</v>
      </c>
      <c r="E30" s="62">
        <f>'４月'!Z29</f>
        <v>2.5333333333333328</v>
      </c>
      <c r="F30" s="62">
        <f>'５月'!Z29</f>
        <v>1.9749999999999996</v>
      </c>
      <c r="G30" s="62">
        <f>'６月'!Z29</f>
        <v>1.3583333333333332</v>
      </c>
      <c r="H30" s="62">
        <f>'７月'!Z29</f>
        <v>1.7250000000000003</v>
      </c>
      <c r="I30" s="62">
        <f>'８月'!Z29</f>
        <v>4.541666666666667</v>
      </c>
      <c r="J30" s="62">
        <f>'９月'!Z29</f>
        <v>1.7625</v>
      </c>
      <c r="K30" s="62">
        <f>'１０月'!Z29</f>
        <v>1.941666666666667</v>
      </c>
      <c r="L30" s="62">
        <f>'１１月'!Z29</f>
        <v>3.545833333333334</v>
      </c>
      <c r="M30" s="63">
        <f>'１２月'!Z29</f>
        <v>2.4875000000000003</v>
      </c>
    </row>
    <row r="31" spans="1:13" ht="19.5" customHeight="1">
      <c r="A31" s="60">
        <v>27</v>
      </c>
      <c r="B31" s="61">
        <f>'１月'!Z30</f>
        <v>1.941666666666667</v>
      </c>
      <c r="C31" s="62">
        <f>'２月'!Z30</f>
        <v>3.75</v>
      </c>
      <c r="D31" s="62">
        <f>'３月'!Z30</f>
        <v>3.0041666666666664</v>
      </c>
      <c r="E31" s="62">
        <f>'４月'!Z30</f>
        <v>3.2791666666666663</v>
      </c>
      <c r="F31" s="62">
        <f>'５月'!Z30</f>
        <v>3.0833333333333335</v>
      </c>
      <c r="G31" s="62">
        <f>'６月'!Z30</f>
        <v>1.6041666666666667</v>
      </c>
      <c r="H31" s="62">
        <f>'７月'!Z30</f>
        <v>1.7749999999999997</v>
      </c>
      <c r="I31" s="62">
        <f>'８月'!Z30</f>
        <v>4.091666666666666</v>
      </c>
      <c r="J31" s="62">
        <f>'９月'!Z30</f>
        <v>1.6708333333333334</v>
      </c>
      <c r="K31" s="62">
        <f>'１０月'!Z30</f>
        <v>4.004166666666666</v>
      </c>
      <c r="L31" s="62">
        <f>'１１月'!Z30</f>
        <v>3.4250000000000003</v>
      </c>
      <c r="M31" s="63">
        <f>'１２月'!Z30</f>
        <v>2.4000000000000004</v>
      </c>
    </row>
    <row r="32" spans="1:13" ht="19.5" customHeight="1">
      <c r="A32" s="60">
        <v>28</v>
      </c>
      <c r="B32" s="61">
        <f>'１月'!Z31</f>
        <v>1.9083333333333334</v>
      </c>
      <c r="C32" s="62">
        <f>'２月'!Z31</f>
        <v>2.579166666666667</v>
      </c>
      <c r="D32" s="62">
        <f>'３月'!Z31</f>
        <v>1.7208333333333332</v>
      </c>
      <c r="E32" s="62">
        <f>'４月'!Z31</f>
        <v>2.5375</v>
      </c>
      <c r="F32" s="62">
        <f>'５月'!Z31</f>
        <v>2.35</v>
      </c>
      <c r="G32" s="62">
        <f>'６月'!Z31</f>
        <v>3.1750000000000003</v>
      </c>
      <c r="H32" s="62">
        <f>'７月'!Z31</f>
        <v>1.8333333333333337</v>
      </c>
      <c r="I32" s="62">
        <f>'８月'!Z31</f>
        <v>5.029166666666668</v>
      </c>
      <c r="J32" s="62">
        <f>'９月'!Z31</f>
        <v>1.8416666666666666</v>
      </c>
      <c r="K32" s="62">
        <f>'１０月'!Z31</f>
        <v>2.670833333333333</v>
      </c>
      <c r="L32" s="62">
        <f>'１１月'!Z31</f>
        <v>1.979166666666667</v>
      </c>
      <c r="M32" s="63">
        <f>'１２月'!Z31</f>
        <v>1.6958333333333335</v>
      </c>
    </row>
    <row r="33" spans="1:13" ht="19.5" customHeight="1">
      <c r="A33" s="60">
        <v>29</v>
      </c>
      <c r="B33" s="61">
        <f>'１月'!Z32</f>
        <v>1.8541666666666667</v>
      </c>
      <c r="C33" s="62"/>
      <c r="D33" s="62">
        <f>'３月'!Z32</f>
        <v>2.0625</v>
      </c>
      <c r="E33" s="62">
        <f>'４月'!Z32</f>
        <v>2.075</v>
      </c>
      <c r="F33" s="62">
        <f>'５月'!Z32</f>
        <v>2.3749999999999996</v>
      </c>
      <c r="G33" s="62">
        <f>'６月'!Z32</f>
        <v>1.9749999999999999</v>
      </c>
      <c r="H33" s="62">
        <f>'７月'!Z32</f>
        <v>1.8500000000000003</v>
      </c>
      <c r="I33" s="62">
        <f>'８月'!Z32</f>
        <v>3.9041666666666663</v>
      </c>
      <c r="J33" s="62">
        <f>'９月'!Z32</f>
        <v>1.916666666666667</v>
      </c>
      <c r="K33" s="62">
        <f>'１０月'!Z32</f>
        <v>1.7791666666666666</v>
      </c>
      <c r="L33" s="62">
        <f>'１１月'!Z32</f>
        <v>2.3125000000000004</v>
      </c>
      <c r="M33" s="63">
        <f>'１２月'!Z32</f>
        <v>2.5208333333333335</v>
      </c>
    </row>
    <row r="34" spans="1:13" ht="19.5" customHeight="1">
      <c r="A34" s="60">
        <v>30</v>
      </c>
      <c r="B34" s="61">
        <f>'１月'!Z33</f>
        <v>3.4833333333333325</v>
      </c>
      <c r="C34" s="62"/>
      <c r="D34" s="62">
        <f>'３月'!Z33</f>
        <v>2.1374999999999997</v>
      </c>
      <c r="E34" s="62">
        <f>'４月'!Z33</f>
        <v>1.8875000000000004</v>
      </c>
      <c r="F34" s="62">
        <f>'５月'!Z33</f>
        <v>2.5000000000000004</v>
      </c>
      <c r="G34" s="62">
        <f>'６月'!Z33</f>
        <v>1.6583333333333334</v>
      </c>
      <c r="H34" s="62">
        <f>'７月'!Z33</f>
        <v>2.0333333333333337</v>
      </c>
      <c r="I34" s="62">
        <f>'８月'!Z33</f>
        <v>3.2708333333333326</v>
      </c>
      <c r="J34" s="62">
        <f>'９月'!Z33</f>
        <v>2.0875</v>
      </c>
      <c r="K34" s="62">
        <f>'１０月'!Z33</f>
        <v>1.9166666666666663</v>
      </c>
      <c r="L34" s="62">
        <f>'１１月'!Z33</f>
        <v>2.041666666666667</v>
      </c>
      <c r="M34" s="63">
        <f>'１２月'!Z33</f>
        <v>2.0708333333333333</v>
      </c>
    </row>
    <row r="35" spans="1:13" ht="19.5" customHeight="1">
      <c r="A35" s="68">
        <v>31</v>
      </c>
      <c r="B35" s="69">
        <f>'１月'!Z34</f>
        <v>5.054166666666667</v>
      </c>
      <c r="C35" s="70"/>
      <c r="D35" s="70">
        <f>'３月'!Z34</f>
        <v>3.1666666666666665</v>
      </c>
      <c r="E35" s="70"/>
      <c r="F35" s="70">
        <f>'５月'!Z34</f>
        <v>1.991666666666667</v>
      </c>
      <c r="G35" s="70"/>
      <c r="H35" s="70">
        <f>'７月'!Z34</f>
        <v>2.2583333333333333</v>
      </c>
      <c r="I35" s="70">
        <f>'８月'!Z34</f>
        <v>2.2499999999999996</v>
      </c>
      <c r="J35" s="70"/>
      <c r="K35" s="70">
        <f>'１０月'!Z34</f>
        <v>2.2583333333333333</v>
      </c>
      <c r="L35" s="70"/>
      <c r="M35" s="71">
        <f>'１２月'!Z34</f>
        <v>1.9333333333333336</v>
      </c>
    </row>
    <row r="36" spans="1:13" ht="19.5" customHeight="1">
      <c r="A36" s="83" t="s">
        <v>35</v>
      </c>
      <c r="B36" s="84">
        <f aca="true" t="shared" si="0" ref="B36:I36">AVERAGE(B5:B35)</f>
        <v>2.516263440860215</v>
      </c>
      <c r="C36" s="85">
        <f t="shared" si="0"/>
        <v>2.5601190476190476</v>
      </c>
      <c r="D36" s="85">
        <f t="shared" si="0"/>
        <v>2.6208333333333336</v>
      </c>
      <c r="E36" s="85">
        <f t="shared" si="0"/>
        <v>2.6115277777777774</v>
      </c>
      <c r="F36" s="85">
        <f t="shared" si="0"/>
        <v>2.447311827956989</v>
      </c>
      <c r="G36" s="85">
        <f t="shared" si="0"/>
        <v>2.0825</v>
      </c>
      <c r="H36" s="85">
        <f t="shared" si="0"/>
        <v>2.224731182795699</v>
      </c>
      <c r="I36" s="85">
        <f t="shared" si="0"/>
        <v>2.7275537634408606</v>
      </c>
      <c r="J36" s="85">
        <f>AVERAGE(J5:J35)</f>
        <v>2.2584722222222227</v>
      </c>
      <c r="K36" s="85">
        <f>AVERAGE(K5:K35)</f>
        <v>2.5594086021505382</v>
      </c>
      <c r="L36" s="85">
        <f>AVERAGE(L5:L35)</f>
        <v>2.526092995169082</v>
      </c>
      <c r="M36" s="86">
        <f>AVERAGE(M5:M35)</f>
        <v>2.3166666666666664</v>
      </c>
    </row>
    <row r="37" spans="1:13" ht="19.5" customHeight="1">
      <c r="A37" s="72" t="s">
        <v>36</v>
      </c>
      <c r="B37" s="57">
        <f aca="true" t="shared" si="1" ref="B37:I37">AVERAGE(B5:B14)</f>
        <v>2.4312499999999995</v>
      </c>
      <c r="C37" s="58">
        <f t="shared" si="1"/>
        <v>2.263333333333333</v>
      </c>
      <c r="D37" s="58">
        <f t="shared" si="1"/>
        <v>2.862083333333333</v>
      </c>
      <c r="E37" s="58">
        <f t="shared" si="1"/>
        <v>3.0283333333333338</v>
      </c>
      <c r="F37" s="58">
        <f t="shared" si="1"/>
        <v>2.4170833333333333</v>
      </c>
      <c r="G37" s="58">
        <f t="shared" si="1"/>
        <v>2.1904166666666667</v>
      </c>
      <c r="H37" s="58">
        <f t="shared" si="1"/>
        <v>1.8437500000000004</v>
      </c>
      <c r="I37" s="58">
        <f t="shared" si="1"/>
        <v>2.4866666666666664</v>
      </c>
      <c r="J37" s="58">
        <f>AVERAGE(J5:J14)</f>
        <v>2.675</v>
      </c>
      <c r="K37" s="58">
        <f>AVERAGE(K5:K14)</f>
        <v>2.6758333333333333</v>
      </c>
      <c r="L37" s="58">
        <f>AVERAGE(L5:L14)</f>
        <v>2.23</v>
      </c>
      <c r="M37" s="59">
        <f>AVERAGE(M5:M14)</f>
        <v>2.34</v>
      </c>
    </row>
    <row r="38" spans="1:13" ht="19.5" customHeight="1">
      <c r="A38" s="73" t="s">
        <v>37</v>
      </c>
      <c r="B38" s="61">
        <f aca="true" t="shared" si="2" ref="B38:I38">AVERAGE(B15:B24)</f>
        <v>2.5149999999999997</v>
      </c>
      <c r="C38" s="62">
        <f t="shared" si="2"/>
        <v>3.0429166666666667</v>
      </c>
      <c r="D38" s="62">
        <f t="shared" si="2"/>
        <v>2.4262500000000005</v>
      </c>
      <c r="E38" s="62">
        <f t="shared" si="2"/>
        <v>2.5774999999999997</v>
      </c>
      <c r="F38" s="62">
        <f t="shared" si="2"/>
        <v>2.432083333333333</v>
      </c>
      <c r="G38" s="62">
        <f t="shared" si="2"/>
        <v>2.2591666666666668</v>
      </c>
      <c r="H38" s="62">
        <f t="shared" si="2"/>
        <v>2.7616666666666663</v>
      </c>
      <c r="I38" s="62">
        <f t="shared" si="2"/>
        <v>2.043333333333334</v>
      </c>
      <c r="J38" s="62">
        <f>AVERAGE(J15:J24)</f>
        <v>2.0879166666666666</v>
      </c>
      <c r="K38" s="62">
        <f>AVERAGE(K15:K24)</f>
        <v>2.3779166666666667</v>
      </c>
      <c r="L38" s="62">
        <f>AVERAGE(L15:L24)</f>
        <v>2.60875</v>
      </c>
      <c r="M38" s="63">
        <f>AVERAGE(M15:M24)</f>
        <v>2.5204166666666667</v>
      </c>
    </row>
    <row r="39" spans="1:13" ht="19.5" customHeight="1">
      <c r="A39" s="74" t="s">
        <v>38</v>
      </c>
      <c r="B39" s="65">
        <f aca="true" t="shared" si="3" ref="B39:I39">AVERAGE(B25:B35)</f>
        <v>2.59469696969697</v>
      </c>
      <c r="C39" s="66">
        <f t="shared" si="3"/>
        <v>2.3276041666666663</v>
      </c>
      <c r="D39" s="66">
        <f t="shared" si="3"/>
        <v>2.578409090909091</v>
      </c>
      <c r="E39" s="66">
        <f t="shared" si="3"/>
        <v>2.2287500000000002</v>
      </c>
      <c r="F39" s="66">
        <f t="shared" si="3"/>
        <v>2.4886363636363638</v>
      </c>
      <c r="G39" s="66">
        <f t="shared" si="3"/>
        <v>1.7979166666666668</v>
      </c>
      <c r="H39" s="66">
        <f t="shared" si="3"/>
        <v>2.0829545454545455</v>
      </c>
      <c r="I39" s="66">
        <f t="shared" si="3"/>
        <v>3.5685606060606063</v>
      </c>
      <c r="J39" s="66">
        <f>AVERAGE(J25:J35)</f>
        <v>2.0124999999999997</v>
      </c>
      <c r="K39" s="66">
        <f>AVERAGE(K25:K35)</f>
        <v>2.618560606060606</v>
      </c>
      <c r="L39" s="66">
        <f>AVERAGE(L25:L35)</f>
        <v>2.7395289855072464</v>
      </c>
      <c r="M39" s="67">
        <f>AVERAGE(M25:M35)</f>
        <v>2.1102272727272724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6.8</v>
      </c>
      <c r="C5" s="58">
        <f>'２月'!AB4</f>
        <v>8.8</v>
      </c>
      <c r="D5" s="58">
        <f>'３月'!AB4</f>
        <v>8</v>
      </c>
      <c r="E5" s="58">
        <f>'４月'!AB4</f>
        <v>6.3</v>
      </c>
      <c r="F5" s="58">
        <f>'５月'!AB4</f>
        <v>4.4</v>
      </c>
      <c r="G5" s="58">
        <f>'６月'!AB4</f>
        <v>3.6</v>
      </c>
      <c r="H5" s="58">
        <f>'７月'!AB4</f>
        <v>4.2</v>
      </c>
      <c r="I5" s="58">
        <f>'８月'!AB4</f>
        <v>4.2</v>
      </c>
      <c r="J5" s="58">
        <f>'９月'!AB4</f>
        <v>2.7</v>
      </c>
      <c r="K5" s="58">
        <f>'１０月'!AB4</f>
        <v>7.2</v>
      </c>
      <c r="L5" s="58">
        <f>'１１月'!AB4</f>
        <v>3.7</v>
      </c>
      <c r="M5" s="59">
        <f>'１２月'!AB4</f>
        <v>3.8</v>
      </c>
    </row>
    <row r="6" spans="1:13" ht="18" customHeight="1">
      <c r="A6" s="60">
        <v>2</v>
      </c>
      <c r="B6" s="61">
        <f>'１月'!AB5</f>
        <v>3.8</v>
      </c>
      <c r="C6" s="62">
        <f>'２月'!AB5</f>
        <v>5.3</v>
      </c>
      <c r="D6" s="62">
        <f>'３月'!AB5</f>
        <v>9.9</v>
      </c>
      <c r="E6" s="62">
        <f>'４月'!AB5</f>
        <v>4.6</v>
      </c>
      <c r="F6" s="62">
        <f>'５月'!AB5</f>
        <v>5.2</v>
      </c>
      <c r="G6" s="62">
        <f>'６月'!AB5</f>
        <v>5</v>
      </c>
      <c r="H6" s="62">
        <f>'７月'!AB5</f>
        <v>3.1</v>
      </c>
      <c r="I6" s="62">
        <f>'８月'!AB5</f>
        <v>4.6</v>
      </c>
      <c r="J6" s="62">
        <f>'９月'!AB5</f>
        <v>6.9</v>
      </c>
      <c r="K6" s="62">
        <f>'１０月'!AB5</f>
        <v>9.8</v>
      </c>
      <c r="L6" s="62">
        <f>'１１月'!AB5</f>
        <v>5.5</v>
      </c>
      <c r="M6" s="63">
        <f>'１２月'!AB5</f>
        <v>3.7</v>
      </c>
    </row>
    <row r="7" spans="1:13" ht="18" customHeight="1">
      <c r="A7" s="60">
        <v>3</v>
      </c>
      <c r="B7" s="61">
        <f>'１月'!AB6</f>
        <v>6.4</v>
      </c>
      <c r="C7" s="62">
        <f>'２月'!AB6</f>
        <v>4</v>
      </c>
      <c r="D7" s="62">
        <f>'３月'!AB6</f>
        <v>5.2</v>
      </c>
      <c r="E7" s="62">
        <f>'４月'!AB6</f>
        <v>8.1</v>
      </c>
      <c r="F7" s="62">
        <f>'５月'!AB6</f>
        <v>3.6</v>
      </c>
      <c r="G7" s="62">
        <f>'６月'!AB6</f>
        <v>4.4</v>
      </c>
      <c r="H7" s="62">
        <f>'７月'!AB6</f>
        <v>3.5</v>
      </c>
      <c r="I7" s="62">
        <f>'８月'!AB6</f>
        <v>4.5</v>
      </c>
      <c r="J7" s="62">
        <f>'９月'!AB6</f>
        <v>2.6</v>
      </c>
      <c r="K7" s="62">
        <f>'１０月'!AB6</f>
        <v>3.8</v>
      </c>
      <c r="L7" s="62">
        <f>'１１月'!AB6</f>
        <v>5.6</v>
      </c>
      <c r="M7" s="63">
        <f>'１２月'!AB6</f>
        <v>5.8</v>
      </c>
    </row>
    <row r="8" spans="1:13" ht="18" customHeight="1">
      <c r="A8" s="60">
        <v>4</v>
      </c>
      <c r="B8" s="61">
        <f>'１月'!AB7</f>
        <v>5</v>
      </c>
      <c r="C8" s="62">
        <f>'２月'!AB7</f>
        <v>3.3</v>
      </c>
      <c r="D8" s="62">
        <f>'３月'!AB7</f>
        <v>5.4</v>
      </c>
      <c r="E8" s="62">
        <f>'４月'!AB7</f>
        <v>6.1</v>
      </c>
      <c r="F8" s="62">
        <f>'５月'!AB7</f>
        <v>6.9</v>
      </c>
      <c r="G8" s="62">
        <f>'６月'!AB7</f>
        <v>7.1</v>
      </c>
      <c r="H8" s="62">
        <f>'７月'!AB7</f>
        <v>2.9</v>
      </c>
      <c r="I8" s="62">
        <f>'８月'!AB7</f>
        <v>4.9</v>
      </c>
      <c r="J8" s="62">
        <f>'９月'!AB7</f>
        <v>4.3</v>
      </c>
      <c r="K8" s="62">
        <f>'１０月'!AB7</f>
        <v>5.2</v>
      </c>
      <c r="L8" s="62">
        <f>'１１月'!AB7</f>
        <v>3.5</v>
      </c>
      <c r="M8" s="63">
        <f>'１２月'!AB7</f>
        <v>8.9</v>
      </c>
    </row>
    <row r="9" spans="1:13" ht="18" customHeight="1">
      <c r="A9" s="60">
        <v>5</v>
      </c>
      <c r="B9" s="61">
        <f>'１月'!AB8</f>
        <v>3.7</v>
      </c>
      <c r="C9" s="62">
        <f>'２月'!AB8</f>
        <v>3.6</v>
      </c>
      <c r="D9" s="62">
        <f>'３月'!AB8</f>
        <v>5.2</v>
      </c>
      <c r="E9" s="62">
        <f>'４月'!AB8</f>
        <v>3</v>
      </c>
      <c r="F9" s="62">
        <f>'５月'!AB8</f>
        <v>4.4</v>
      </c>
      <c r="G9" s="62">
        <f>'６月'!AB8</f>
        <v>3.8</v>
      </c>
      <c r="H9" s="62">
        <f>'７月'!AB8</f>
        <v>2.9</v>
      </c>
      <c r="I9" s="62">
        <f>'８月'!AB8</f>
        <v>4.4</v>
      </c>
      <c r="J9" s="62">
        <f>'９月'!AB8</f>
        <v>3.4</v>
      </c>
      <c r="K9" s="62">
        <f>'１０月'!AB8</f>
        <v>4</v>
      </c>
      <c r="L9" s="62">
        <f>'１１月'!AB8</f>
        <v>4.2</v>
      </c>
      <c r="M9" s="63">
        <f>'１２月'!AB8</f>
        <v>4.1</v>
      </c>
    </row>
    <row r="10" spans="1:13" ht="18" customHeight="1">
      <c r="A10" s="60">
        <v>6</v>
      </c>
      <c r="B10" s="61">
        <f>'１月'!AB9</f>
        <v>8.4</v>
      </c>
      <c r="C10" s="62">
        <f>'２月'!AB9</f>
        <v>4.2</v>
      </c>
      <c r="D10" s="62">
        <f>'３月'!AB9</f>
        <v>4.4</v>
      </c>
      <c r="E10" s="62">
        <f>'４月'!AB9</f>
        <v>6.1</v>
      </c>
      <c r="F10" s="62">
        <f>'５月'!AB9</f>
        <v>4.9</v>
      </c>
      <c r="G10" s="62">
        <f>'６月'!AB9</f>
        <v>5</v>
      </c>
      <c r="H10" s="62">
        <f>'７月'!AB9</f>
        <v>2</v>
      </c>
      <c r="I10" s="62">
        <f>'８月'!AB9</f>
        <v>5</v>
      </c>
      <c r="J10" s="62">
        <f>'９月'!AB9</f>
        <v>4.8</v>
      </c>
      <c r="K10" s="62">
        <f>'１０月'!AB9</f>
        <v>4.9</v>
      </c>
      <c r="L10" s="62">
        <f>'１１月'!AB9</f>
        <v>3.5</v>
      </c>
      <c r="M10" s="63">
        <f>'１２月'!AB9</f>
        <v>3.7</v>
      </c>
    </row>
    <row r="11" spans="1:13" ht="18" customHeight="1">
      <c r="A11" s="60">
        <v>7</v>
      </c>
      <c r="B11" s="61">
        <f>'１月'!AB10</f>
        <v>5.3</v>
      </c>
      <c r="C11" s="62">
        <f>'２月'!AB10</f>
        <v>3.2</v>
      </c>
      <c r="D11" s="62">
        <f>'３月'!AB10</f>
        <v>4</v>
      </c>
      <c r="E11" s="62">
        <f>'４月'!AB10</f>
        <v>5.7</v>
      </c>
      <c r="F11" s="62">
        <f>'５月'!AB10</f>
        <v>4.3</v>
      </c>
      <c r="G11" s="62">
        <f>'６月'!AB10</f>
        <v>4.5</v>
      </c>
      <c r="H11" s="62">
        <f>'７月'!AB10</f>
        <v>5.3</v>
      </c>
      <c r="I11" s="62">
        <f>'８月'!AB10</f>
        <v>4.4</v>
      </c>
      <c r="J11" s="62">
        <f>'９月'!AB10</f>
        <v>5.6</v>
      </c>
      <c r="K11" s="62">
        <f>'１０月'!AB10</f>
        <v>6.9</v>
      </c>
      <c r="L11" s="62">
        <f>'１１月'!AB10</f>
        <v>4.9</v>
      </c>
      <c r="M11" s="63">
        <f>'１２月'!AB10</f>
        <v>2.6</v>
      </c>
    </row>
    <row r="12" spans="1:13" ht="18" customHeight="1">
      <c r="A12" s="60">
        <v>8</v>
      </c>
      <c r="B12" s="61">
        <f>'１月'!AB11</f>
        <v>6.2</v>
      </c>
      <c r="C12" s="62">
        <f>'２月'!AB11</f>
        <v>5.5</v>
      </c>
      <c r="D12" s="62">
        <f>'３月'!AB11</f>
        <v>5.3</v>
      </c>
      <c r="E12" s="62">
        <f>'４月'!AB11</f>
        <v>6.1</v>
      </c>
      <c r="F12" s="62">
        <f>'５月'!AB11</f>
        <v>5.3</v>
      </c>
      <c r="G12" s="62">
        <f>'６月'!AB11</f>
        <v>6</v>
      </c>
      <c r="H12" s="62">
        <f>'７月'!AB11</f>
        <v>5</v>
      </c>
      <c r="I12" s="62">
        <f>'８月'!AB11</f>
        <v>6.6</v>
      </c>
      <c r="J12" s="62">
        <f>'９月'!AB11</f>
        <v>7.2</v>
      </c>
      <c r="K12" s="62">
        <f>'１０月'!AB11</f>
        <v>13.3</v>
      </c>
      <c r="L12" s="62">
        <f>'１１月'!AB11</f>
        <v>3.8</v>
      </c>
      <c r="M12" s="63">
        <f>'１２月'!AB11</f>
        <v>4.4</v>
      </c>
    </row>
    <row r="13" spans="1:13" ht="18" customHeight="1">
      <c r="A13" s="60">
        <v>9</v>
      </c>
      <c r="B13" s="61">
        <f>'１月'!AB12</f>
        <v>3.4</v>
      </c>
      <c r="C13" s="62">
        <f>'２月'!AB12</f>
        <v>5.9</v>
      </c>
      <c r="D13" s="62">
        <f>'３月'!AB12</f>
        <v>6.5</v>
      </c>
      <c r="E13" s="62">
        <f>'４月'!AB12</f>
        <v>5.3</v>
      </c>
      <c r="F13" s="62">
        <f>'５月'!AB12</f>
        <v>5.9</v>
      </c>
      <c r="G13" s="62">
        <f>'６月'!AB12</f>
        <v>6.1</v>
      </c>
      <c r="H13" s="62">
        <f>'７月'!AB12</f>
        <v>4.2</v>
      </c>
      <c r="I13" s="62">
        <f>'８月'!AB12</f>
        <v>3.9</v>
      </c>
      <c r="J13" s="62">
        <f>'９月'!AB12</f>
        <v>6.5</v>
      </c>
      <c r="K13" s="62">
        <f>'１０月'!AB12</f>
        <v>4.4</v>
      </c>
      <c r="L13" s="62">
        <f>'１１月'!AB12</f>
        <v>5.4</v>
      </c>
      <c r="M13" s="63">
        <f>'１２月'!AB12</f>
        <v>3.1</v>
      </c>
    </row>
    <row r="14" spans="1:13" ht="18" customHeight="1">
      <c r="A14" s="64">
        <v>10</v>
      </c>
      <c r="B14" s="65">
        <f>'１月'!AB13</f>
        <v>6.7</v>
      </c>
      <c r="C14" s="66">
        <f>'２月'!AB13</f>
        <v>6.9</v>
      </c>
      <c r="D14" s="66">
        <f>'３月'!AB13</f>
        <v>9.6</v>
      </c>
      <c r="E14" s="66">
        <f>'４月'!AB13</f>
        <v>4.3</v>
      </c>
      <c r="F14" s="66">
        <f>'５月'!AB13</f>
        <v>7</v>
      </c>
      <c r="G14" s="66">
        <f>'６月'!AB13</f>
        <v>4.9</v>
      </c>
      <c r="H14" s="66">
        <f>'７月'!AB13</f>
        <v>3.3</v>
      </c>
      <c r="I14" s="66">
        <f>'８月'!AB13</f>
        <v>3.9</v>
      </c>
      <c r="J14" s="66">
        <f>'９月'!AB13</f>
        <v>5.1</v>
      </c>
      <c r="K14" s="66">
        <f>'１０月'!AB13</f>
        <v>3.2</v>
      </c>
      <c r="L14" s="66">
        <f>'１１月'!AB13</f>
        <v>4.7</v>
      </c>
      <c r="M14" s="67">
        <f>'１２月'!AB13</f>
        <v>4.5</v>
      </c>
    </row>
    <row r="15" spans="1:13" ht="18" customHeight="1">
      <c r="A15" s="56">
        <v>11</v>
      </c>
      <c r="B15" s="57">
        <f>'１月'!AB14</f>
        <v>5.5</v>
      </c>
      <c r="C15" s="58">
        <f>'２月'!AB14</f>
        <v>3.7</v>
      </c>
      <c r="D15" s="58">
        <f>'３月'!AB14</f>
        <v>10</v>
      </c>
      <c r="E15" s="58">
        <f>'４月'!AB14</f>
        <v>5</v>
      </c>
      <c r="F15" s="58">
        <f>'５月'!AB14</f>
        <v>5</v>
      </c>
      <c r="G15" s="58">
        <f>'６月'!AB14</f>
        <v>4.7</v>
      </c>
      <c r="H15" s="58">
        <f>'７月'!AB14</f>
        <v>5</v>
      </c>
      <c r="I15" s="58">
        <f>'８月'!AB14</f>
        <v>3.6</v>
      </c>
      <c r="J15" s="58">
        <f>'９月'!AB14</f>
        <v>2.8</v>
      </c>
      <c r="K15" s="58">
        <f>'１０月'!AB14</f>
        <v>3.5</v>
      </c>
      <c r="L15" s="58">
        <f>'１１月'!AB14</f>
        <v>4</v>
      </c>
      <c r="M15" s="59">
        <f>'１２月'!AB14</f>
        <v>10.5</v>
      </c>
    </row>
    <row r="16" spans="1:13" ht="18" customHeight="1">
      <c r="A16" s="60">
        <v>12</v>
      </c>
      <c r="B16" s="61">
        <f>'１月'!AB15</f>
        <v>7.4</v>
      </c>
      <c r="C16" s="62">
        <f>'２月'!AB15</f>
        <v>4.2</v>
      </c>
      <c r="D16" s="62">
        <f>'３月'!AB15</f>
        <v>6.7</v>
      </c>
      <c r="E16" s="62">
        <f>'４月'!AB15</f>
        <v>4.1</v>
      </c>
      <c r="F16" s="62">
        <f>'５月'!AB15</f>
        <v>9.1</v>
      </c>
      <c r="G16" s="62">
        <f>'６月'!AB15</f>
        <v>3.8</v>
      </c>
      <c r="H16" s="62">
        <f>'７月'!AB15</f>
        <v>3.4</v>
      </c>
      <c r="I16" s="62">
        <f>'８月'!AB15</f>
        <v>4</v>
      </c>
      <c r="J16" s="62">
        <f>'９月'!AB15</f>
        <v>3.6</v>
      </c>
      <c r="K16" s="62">
        <f>'１０月'!AB15</f>
        <v>3.5</v>
      </c>
      <c r="L16" s="62">
        <f>'１１月'!AB15</f>
        <v>4.9</v>
      </c>
      <c r="M16" s="63">
        <f>'１２月'!AB15</f>
        <v>7.4</v>
      </c>
    </row>
    <row r="17" spans="1:13" ht="18" customHeight="1">
      <c r="A17" s="60">
        <v>13</v>
      </c>
      <c r="B17" s="61">
        <f>'１月'!AB16</f>
        <v>4.3</v>
      </c>
      <c r="C17" s="62">
        <f>'２月'!AB16</f>
        <v>9.5</v>
      </c>
      <c r="D17" s="62">
        <f>'３月'!AB16</f>
        <v>6.8</v>
      </c>
      <c r="E17" s="62">
        <f>'４月'!AB16</f>
        <v>5.7</v>
      </c>
      <c r="F17" s="62">
        <f>'５月'!AB16</f>
        <v>9.3</v>
      </c>
      <c r="G17" s="62">
        <f>'６月'!AB16</f>
        <v>5.2</v>
      </c>
      <c r="H17" s="62">
        <f>'７月'!AB16</f>
        <v>6.9</v>
      </c>
      <c r="I17" s="62">
        <f>'８月'!AB16</f>
        <v>5.2</v>
      </c>
      <c r="J17" s="62">
        <f>'９月'!AB16</f>
        <v>4.6</v>
      </c>
      <c r="K17" s="62">
        <f>'１０月'!AB16</f>
        <v>4.7</v>
      </c>
      <c r="L17" s="62">
        <f>'１１月'!AB16</f>
        <v>4.4</v>
      </c>
      <c r="M17" s="63">
        <f>'１２月'!AB16</f>
        <v>4.5</v>
      </c>
    </row>
    <row r="18" spans="1:13" ht="18" customHeight="1">
      <c r="A18" s="60">
        <v>14</v>
      </c>
      <c r="B18" s="61">
        <f>'１月'!AB17</f>
        <v>3.5</v>
      </c>
      <c r="C18" s="62">
        <f>'２月'!AB17</f>
        <v>9.4</v>
      </c>
      <c r="D18" s="62">
        <f>'３月'!AB17</f>
        <v>4.8</v>
      </c>
      <c r="E18" s="62">
        <f>'４月'!AB17</f>
        <v>6</v>
      </c>
      <c r="F18" s="62">
        <f>'５月'!AB17</f>
        <v>5</v>
      </c>
      <c r="G18" s="62">
        <f>'６月'!AB17</f>
        <v>3.6</v>
      </c>
      <c r="H18" s="62">
        <f>'７月'!AB17</f>
        <v>8.5</v>
      </c>
      <c r="I18" s="62">
        <f>'８月'!AB17</f>
        <v>3.5</v>
      </c>
      <c r="J18" s="62">
        <f>'９月'!AB17</f>
        <v>4.8</v>
      </c>
      <c r="K18" s="62">
        <f>'１０月'!AB17</f>
        <v>4.3</v>
      </c>
      <c r="L18" s="62">
        <f>'１１月'!AB17</f>
        <v>4.1</v>
      </c>
      <c r="M18" s="63">
        <f>'１２月'!AB17</f>
        <v>5</v>
      </c>
    </row>
    <row r="19" spans="1:13" ht="18" customHeight="1">
      <c r="A19" s="60">
        <v>15</v>
      </c>
      <c r="B19" s="61">
        <f>'１月'!AB18</f>
        <v>8.4</v>
      </c>
      <c r="C19" s="62">
        <f>'２月'!AB18</f>
        <v>11.5</v>
      </c>
      <c r="D19" s="62">
        <f>'３月'!AB18</f>
        <v>2.9</v>
      </c>
      <c r="E19" s="62">
        <f>'４月'!AB18</f>
        <v>9.5</v>
      </c>
      <c r="F19" s="62">
        <f>'５月'!AB18</f>
        <v>4.6</v>
      </c>
      <c r="G19" s="62">
        <f>'６月'!AB18</f>
        <v>4.6</v>
      </c>
      <c r="H19" s="62">
        <f>'７月'!AB18</f>
        <v>4.4</v>
      </c>
      <c r="I19" s="62">
        <f>'８月'!AB18</f>
        <v>4.2</v>
      </c>
      <c r="J19" s="62">
        <f>'９月'!AB18</f>
        <v>4.4</v>
      </c>
      <c r="K19" s="62">
        <f>'１０月'!AB18</f>
        <v>3.7</v>
      </c>
      <c r="L19" s="62">
        <f>'１１月'!AB18</f>
        <v>4.5</v>
      </c>
      <c r="M19" s="63">
        <f>'１２月'!AB18</f>
        <v>3.6</v>
      </c>
    </row>
    <row r="20" spans="1:13" ht="18" customHeight="1">
      <c r="A20" s="60">
        <v>16</v>
      </c>
      <c r="B20" s="61">
        <f>'１月'!AB19</f>
        <v>6.4</v>
      </c>
      <c r="C20" s="62">
        <f>'２月'!AB19</f>
        <v>7.1</v>
      </c>
      <c r="D20" s="62">
        <f>'３月'!AB19</f>
        <v>3.3</v>
      </c>
      <c r="E20" s="62">
        <f>'４月'!AB19</f>
        <v>3.5</v>
      </c>
      <c r="F20" s="62">
        <f>'５月'!AB19</f>
        <v>4.4</v>
      </c>
      <c r="G20" s="62">
        <f>'６月'!AB19</f>
        <v>4.2</v>
      </c>
      <c r="H20" s="62">
        <f>'７月'!AB19</f>
        <v>4</v>
      </c>
      <c r="I20" s="62">
        <f>'８月'!AB19</f>
        <v>4</v>
      </c>
      <c r="J20" s="62">
        <f>'９月'!AB19</f>
        <v>2.8</v>
      </c>
      <c r="K20" s="62">
        <f>'１０月'!AB19</f>
        <v>5.4</v>
      </c>
      <c r="L20" s="62">
        <f>'１１月'!AB19</f>
        <v>2.9</v>
      </c>
      <c r="M20" s="63">
        <f>'１２月'!AB19</f>
        <v>4.8</v>
      </c>
    </row>
    <row r="21" spans="1:13" ht="18" customHeight="1">
      <c r="A21" s="60">
        <v>17</v>
      </c>
      <c r="B21" s="61">
        <f>'１月'!AB20</f>
        <v>7.8</v>
      </c>
      <c r="C21" s="62">
        <f>'２月'!AB20</f>
        <v>4</v>
      </c>
      <c r="D21" s="62">
        <f>'３月'!AB20</f>
        <v>4.9</v>
      </c>
      <c r="E21" s="62">
        <f>'４月'!AB20</f>
        <v>5</v>
      </c>
      <c r="F21" s="62">
        <f>'５月'!AB20</f>
        <v>5</v>
      </c>
      <c r="G21" s="62">
        <f>'６月'!AB20</f>
        <v>4.5</v>
      </c>
      <c r="H21" s="62">
        <f>'７月'!AB20</f>
        <v>8.9</v>
      </c>
      <c r="I21" s="62">
        <f>'８月'!AB20</f>
        <v>4.6</v>
      </c>
      <c r="J21" s="62">
        <f>'９月'!AB20</f>
        <v>7.4</v>
      </c>
      <c r="K21" s="62">
        <f>'１０月'!AB20</f>
        <v>5.9</v>
      </c>
      <c r="L21" s="62">
        <f>'１１月'!AB20</f>
        <v>5.5</v>
      </c>
      <c r="M21" s="63">
        <f>'１２月'!AB20</f>
        <v>3.4</v>
      </c>
    </row>
    <row r="22" spans="1:13" ht="18" customHeight="1">
      <c r="A22" s="60">
        <v>18</v>
      </c>
      <c r="B22" s="61">
        <f>'１月'!AB21</f>
        <v>8.9</v>
      </c>
      <c r="C22" s="62">
        <f>'２月'!AB21</f>
        <v>6.9</v>
      </c>
      <c r="D22" s="62">
        <f>'３月'!AB21</f>
        <v>5.3</v>
      </c>
      <c r="E22" s="62">
        <f>'４月'!AB21</f>
        <v>8.2</v>
      </c>
      <c r="F22" s="62">
        <f>'５月'!AB21</f>
        <v>5.8</v>
      </c>
      <c r="G22" s="62">
        <f>'６月'!AB21</f>
        <v>4.5</v>
      </c>
      <c r="H22" s="62">
        <f>'７月'!AB21</f>
        <v>9</v>
      </c>
      <c r="I22" s="62">
        <f>'８月'!AB21</f>
        <v>4.3</v>
      </c>
      <c r="J22" s="62">
        <f>'９月'!AB21</f>
        <v>4.6</v>
      </c>
      <c r="K22" s="62">
        <f>'１０月'!AB21</f>
        <v>3.9</v>
      </c>
      <c r="L22" s="62">
        <f>'１１月'!AB21</f>
        <v>7.9</v>
      </c>
      <c r="M22" s="63">
        <f>'１２月'!AB21</f>
        <v>3.5</v>
      </c>
    </row>
    <row r="23" spans="1:13" ht="18" customHeight="1">
      <c r="A23" s="60">
        <v>19</v>
      </c>
      <c r="B23" s="61">
        <f>'１月'!AB22</f>
        <v>4.8</v>
      </c>
      <c r="C23" s="62">
        <f>'２月'!AB22</f>
        <v>5.6</v>
      </c>
      <c r="D23" s="62">
        <f>'３月'!AB22</f>
        <v>5.2</v>
      </c>
      <c r="E23" s="62">
        <f>'４月'!AB22</f>
        <v>3.2</v>
      </c>
      <c r="F23" s="62">
        <f>'５月'!AB22</f>
        <v>4.2</v>
      </c>
      <c r="G23" s="62">
        <f>'６月'!AB22</f>
        <v>4.4</v>
      </c>
      <c r="H23" s="62">
        <f>'７月'!AB22</f>
        <v>4</v>
      </c>
      <c r="I23" s="62">
        <f>'８月'!AB22</f>
        <v>3.8</v>
      </c>
      <c r="J23" s="62">
        <f>'９月'!AB22</f>
        <v>3.5</v>
      </c>
      <c r="K23" s="62">
        <f>'１０月'!AB22</f>
        <v>5</v>
      </c>
      <c r="L23" s="62">
        <f>'１１月'!AB22</f>
        <v>8.4</v>
      </c>
      <c r="M23" s="63">
        <f>'１２月'!AB22</f>
        <v>5.7</v>
      </c>
    </row>
    <row r="24" spans="1:13" ht="18" customHeight="1">
      <c r="A24" s="64">
        <v>20</v>
      </c>
      <c r="B24" s="65">
        <f>'１月'!AB23</f>
        <v>5.1</v>
      </c>
      <c r="C24" s="66">
        <f>'２月'!AB23</f>
        <v>4.3</v>
      </c>
      <c r="D24" s="66">
        <f>'３月'!AB23</f>
        <v>3.7</v>
      </c>
      <c r="E24" s="66">
        <f>'４月'!AB23</f>
        <v>7.1</v>
      </c>
      <c r="F24" s="66">
        <f>'５月'!AB23</f>
        <v>4.8</v>
      </c>
      <c r="G24" s="66">
        <f>'６月'!AB23</f>
        <v>4.3</v>
      </c>
      <c r="H24" s="66">
        <f>'７月'!AB23</f>
        <v>3.9</v>
      </c>
      <c r="I24" s="66">
        <f>'８月'!AB23</f>
        <v>4.1</v>
      </c>
      <c r="J24" s="66">
        <f>'９月'!AB23</f>
        <v>4.2</v>
      </c>
      <c r="K24" s="66">
        <f>'１０月'!AB23</f>
        <v>3.9</v>
      </c>
      <c r="L24" s="66">
        <f>'１１月'!AB23</f>
        <v>4.2</v>
      </c>
      <c r="M24" s="67">
        <f>'１２月'!AB23</f>
        <v>5.1</v>
      </c>
    </row>
    <row r="25" spans="1:13" ht="18" customHeight="1">
      <c r="A25" s="56">
        <v>21</v>
      </c>
      <c r="B25" s="57">
        <f>'１月'!AB24</f>
        <v>6.4</v>
      </c>
      <c r="C25" s="58">
        <f>'２月'!AB24</f>
        <v>3.6</v>
      </c>
      <c r="D25" s="58">
        <f>'３月'!AB24</f>
        <v>4.7</v>
      </c>
      <c r="E25" s="58">
        <f>'４月'!AB24</f>
        <v>6.9</v>
      </c>
      <c r="F25" s="58">
        <f>'５月'!AB24</f>
        <v>5.7</v>
      </c>
      <c r="G25" s="58">
        <f>'６月'!AB24</f>
        <v>3.3</v>
      </c>
      <c r="H25" s="58">
        <f>'７月'!AB24</f>
        <v>2.9</v>
      </c>
      <c r="I25" s="58">
        <f>'８月'!AB24</f>
        <v>4</v>
      </c>
      <c r="J25" s="58">
        <f>'９月'!AB24</f>
        <v>4.1</v>
      </c>
      <c r="K25" s="58">
        <f>'１０月'!AB24</f>
        <v>6.6</v>
      </c>
      <c r="L25" s="58">
        <f>'１１月'!AB24</f>
        <v>3.2</v>
      </c>
      <c r="M25" s="59">
        <f>'１２月'!AB24</f>
        <v>3.1</v>
      </c>
    </row>
    <row r="26" spans="1:13" ht="18" customHeight="1">
      <c r="A26" s="60">
        <v>22</v>
      </c>
      <c r="B26" s="61">
        <f>'１月'!AB25</f>
        <v>6.8</v>
      </c>
      <c r="C26" s="62">
        <f>'２月'!AB25</f>
        <v>4.7</v>
      </c>
      <c r="D26" s="62">
        <f>'３月'!AB25</f>
        <v>4.8</v>
      </c>
      <c r="E26" s="62">
        <f>'４月'!AB25</f>
        <v>2.5</v>
      </c>
      <c r="F26" s="62">
        <f>'５月'!AB25</f>
        <v>6.3</v>
      </c>
      <c r="G26" s="62">
        <f>'６月'!AB25</f>
        <v>3.1</v>
      </c>
      <c r="H26" s="62">
        <f>'７月'!AB25</f>
        <v>7.4</v>
      </c>
      <c r="I26" s="62">
        <f>'８月'!AB25</f>
        <v>3.9</v>
      </c>
      <c r="J26" s="62">
        <f>'９月'!AB25</f>
        <v>3.9</v>
      </c>
      <c r="K26" s="62">
        <f>'１０月'!AB25</f>
        <v>5.6</v>
      </c>
      <c r="L26" s="62">
        <f>'１１月'!AB25</f>
        <v>4.3</v>
      </c>
      <c r="M26" s="63">
        <f>'１２月'!AB25</f>
        <v>5.7</v>
      </c>
    </row>
    <row r="27" spans="1:13" ht="18" customHeight="1">
      <c r="A27" s="60">
        <v>23</v>
      </c>
      <c r="B27" s="61">
        <f>'１月'!AB26</f>
        <v>7</v>
      </c>
      <c r="C27" s="62">
        <f>'２月'!AB26</f>
        <v>4.8</v>
      </c>
      <c r="D27" s="62">
        <f>'３月'!AB26</f>
        <v>4.5</v>
      </c>
      <c r="E27" s="62">
        <f>'４月'!AB26</f>
        <v>3.8</v>
      </c>
      <c r="F27" s="62">
        <f>'５月'!AB26</f>
        <v>4.6</v>
      </c>
      <c r="G27" s="62">
        <f>'６月'!AB26</f>
        <v>3.1</v>
      </c>
      <c r="H27" s="62">
        <f>'７月'!AB26</f>
        <v>4.4</v>
      </c>
      <c r="I27" s="62">
        <f>'８月'!AB26</f>
        <v>7.3</v>
      </c>
      <c r="J27" s="62">
        <f>'９月'!AB26</f>
        <v>3.9</v>
      </c>
      <c r="K27" s="62">
        <f>'１０月'!AB26</f>
        <v>3.5</v>
      </c>
      <c r="L27" s="62">
        <f>'１１月'!AB26</f>
        <v>5.2</v>
      </c>
      <c r="M27" s="63">
        <f>'１２月'!AB26</f>
        <v>3.6</v>
      </c>
    </row>
    <row r="28" spans="1:13" ht="18" customHeight="1">
      <c r="A28" s="60">
        <v>24</v>
      </c>
      <c r="B28" s="61">
        <f>'１月'!AB27</f>
        <v>3.7</v>
      </c>
      <c r="C28" s="62">
        <f>'２月'!AB27</f>
        <v>2.9</v>
      </c>
      <c r="D28" s="62">
        <f>'３月'!AB27</f>
        <v>11.1</v>
      </c>
      <c r="E28" s="62">
        <f>'４月'!AB27</f>
        <v>6</v>
      </c>
      <c r="F28" s="62">
        <f>'５月'!AB27</f>
        <v>4.7</v>
      </c>
      <c r="G28" s="62">
        <f>'６月'!AB27</f>
        <v>4.1</v>
      </c>
      <c r="H28" s="62">
        <f>'７月'!AB27</f>
        <v>3.2</v>
      </c>
      <c r="I28" s="62">
        <f>'８月'!AB27</f>
        <v>5.7</v>
      </c>
      <c r="J28" s="62">
        <f>'９月'!AB27</f>
        <v>3.3</v>
      </c>
      <c r="K28" s="62">
        <f>'１０月'!AB27</f>
        <v>4.9</v>
      </c>
      <c r="L28" s="62">
        <f>'１１月'!AB27</f>
        <v>4.1</v>
      </c>
      <c r="M28" s="63">
        <f>'１２月'!AB27</f>
        <v>5</v>
      </c>
    </row>
    <row r="29" spans="1:13" ht="18" customHeight="1">
      <c r="A29" s="60">
        <v>25</v>
      </c>
      <c r="B29" s="61">
        <f>'１月'!AB28</f>
        <v>4.7</v>
      </c>
      <c r="C29" s="62">
        <f>'２月'!AB28</f>
        <v>3.4</v>
      </c>
      <c r="D29" s="62">
        <f>'３月'!AB28</f>
        <v>7.1</v>
      </c>
      <c r="E29" s="62">
        <f>'４月'!AB28</f>
        <v>5</v>
      </c>
      <c r="F29" s="62">
        <f>'５月'!AB28</f>
        <v>5.9</v>
      </c>
      <c r="G29" s="62">
        <f>'６月'!AB28</f>
        <v>3.6</v>
      </c>
      <c r="H29" s="62">
        <f>'７月'!AB28</f>
        <v>3.4</v>
      </c>
      <c r="I29" s="62">
        <f>'８月'!AB28</f>
        <v>5.3</v>
      </c>
      <c r="J29" s="62">
        <f>'９月'!AB28</f>
        <v>6</v>
      </c>
      <c r="K29" s="62">
        <f>'１０月'!AB28</f>
        <v>6.6</v>
      </c>
      <c r="L29" s="62">
        <f>'１１月'!AB28</f>
        <v>5.8</v>
      </c>
      <c r="M29" s="63">
        <f>'１２月'!AB28</f>
        <v>5.9</v>
      </c>
    </row>
    <row r="30" spans="1:13" ht="18" customHeight="1">
      <c r="A30" s="60">
        <v>26</v>
      </c>
      <c r="B30" s="61">
        <f>'１月'!AB29</f>
        <v>4.3</v>
      </c>
      <c r="C30" s="62">
        <f>'２月'!AB29</f>
        <v>4.6</v>
      </c>
      <c r="D30" s="62">
        <f>'３月'!AB29</f>
        <v>4.8</v>
      </c>
      <c r="E30" s="62">
        <f>'４月'!AB29</f>
        <v>6.2</v>
      </c>
      <c r="F30" s="62">
        <f>'５月'!AB29</f>
        <v>4</v>
      </c>
      <c r="G30" s="62">
        <f>'６月'!AB29</f>
        <v>2.9</v>
      </c>
      <c r="H30" s="62">
        <f>'７月'!AB29</f>
        <v>4.7</v>
      </c>
      <c r="I30" s="62">
        <f>'８月'!AB29</f>
        <v>7</v>
      </c>
      <c r="J30" s="62">
        <f>'９月'!AB29</f>
        <v>2.9</v>
      </c>
      <c r="K30" s="62">
        <f>'１０月'!AB29</f>
        <v>4.5</v>
      </c>
      <c r="L30" s="62">
        <f>'１１月'!AB29</f>
        <v>6.3</v>
      </c>
      <c r="M30" s="63">
        <f>'１２月'!AB29</f>
        <v>4.7</v>
      </c>
    </row>
    <row r="31" spans="1:13" ht="18" customHeight="1">
      <c r="A31" s="60">
        <v>27</v>
      </c>
      <c r="B31" s="61">
        <f>'１月'!AB30</f>
        <v>4.9</v>
      </c>
      <c r="C31" s="62">
        <f>'２月'!AB30</f>
        <v>9.7</v>
      </c>
      <c r="D31" s="62">
        <f>'３月'!AB30</f>
        <v>5.5</v>
      </c>
      <c r="E31" s="62">
        <f>'４月'!AB30</f>
        <v>5.3</v>
      </c>
      <c r="F31" s="62">
        <f>'５月'!AB30</f>
        <v>6.1</v>
      </c>
      <c r="G31" s="62">
        <f>'６月'!AB30</f>
        <v>3.3</v>
      </c>
      <c r="H31" s="62">
        <f>'７月'!AB30</f>
        <v>4</v>
      </c>
      <c r="I31" s="62">
        <f>'８月'!AB30</f>
        <v>7.1</v>
      </c>
      <c r="J31" s="62">
        <f>'９月'!AB30</f>
        <v>3.1</v>
      </c>
      <c r="K31" s="62">
        <f>'１０月'!AB30</f>
        <v>9.1</v>
      </c>
      <c r="L31" s="62">
        <f>'１１月'!AB30</f>
        <v>8.4</v>
      </c>
      <c r="M31" s="63">
        <f>'１２月'!AB30</f>
        <v>5.7</v>
      </c>
    </row>
    <row r="32" spans="1:13" ht="18" customHeight="1">
      <c r="A32" s="60">
        <v>28</v>
      </c>
      <c r="B32" s="61">
        <f>'１月'!AB31</f>
        <v>4.6</v>
      </c>
      <c r="C32" s="62">
        <f>'２月'!AB31</f>
        <v>7.6</v>
      </c>
      <c r="D32" s="62">
        <f>'３月'!AB31</f>
        <v>3.4</v>
      </c>
      <c r="E32" s="62">
        <f>'４月'!AB31</f>
        <v>5.4</v>
      </c>
      <c r="F32" s="62">
        <f>'５月'!AB31</f>
        <v>5.7</v>
      </c>
      <c r="G32" s="62">
        <f>'６月'!AB31</f>
        <v>6.3</v>
      </c>
      <c r="H32" s="62">
        <f>'７月'!AB31</f>
        <v>3.5</v>
      </c>
      <c r="I32" s="62">
        <f>'８月'!AB31</f>
        <v>7</v>
      </c>
      <c r="J32" s="62">
        <f>'９月'!AB31</f>
        <v>4.1</v>
      </c>
      <c r="K32" s="62">
        <f>'１０月'!AB31</f>
        <v>5.9</v>
      </c>
      <c r="L32" s="62">
        <f>'１１月'!AB31</f>
        <v>3.7</v>
      </c>
      <c r="M32" s="63">
        <f>'１２月'!AB31</f>
        <v>2.8</v>
      </c>
    </row>
    <row r="33" spans="1:13" ht="18" customHeight="1">
      <c r="A33" s="60">
        <v>29</v>
      </c>
      <c r="B33" s="61">
        <f>'１月'!AB32</f>
        <v>4.1</v>
      </c>
      <c r="C33" s="62"/>
      <c r="D33" s="62">
        <f>'３月'!AB32</f>
        <v>4.4</v>
      </c>
      <c r="E33" s="62">
        <f>'４月'!AB32</f>
        <v>4.6</v>
      </c>
      <c r="F33" s="62">
        <f>'５月'!AB32</f>
        <v>5.1</v>
      </c>
      <c r="G33" s="62">
        <f>'６月'!AB32</f>
        <v>3.4</v>
      </c>
      <c r="H33" s="62">
        <f>'７月'!AB32</f>
        <v>3.9</v>
      </c>
      <c r="I33" s="62">
        <f>'８月'!AB32</f>
        <v>5.5</v>
      </c>
      <c r="J33" s="62">
        <f>'９月'!AB32</f>
        <v>4.1</v>
      </c>
      <c r="K33" s="62">
        <f>'１０月'!AB32</f>
        <v>4.2</v>
      </c>
      <c r="L33" s="62">
        <f>'１１月'!AB32</f>
        <v>4.6</v>
      </c>
      <c r="M33" s="63">
        <f>'１２月'!AB32</f>
        <v>5.7</v>
      </c>
    </row>
    <row r="34" spans="1:13" ht="18" customHeight="1">
      <c r="A34" s="60">
        <v>30</v>
      </c>
      <c r="B34" s="61">
        <f>'１月'!AB33</f>
        <v>8.6</v>
      </c>
      <c r="C34" s="62"/>
      <c r="D34" s="62">
        <f>'３月'!AB33</f>
        <v>4.1</v>
      </c>
      <c r="E34" s="62">
        <f>'４月'!AB33</f>
        <v>3.9</v>
      </c>
      <c r="F34" s="62">
        <f>'５月'!AB33</f>
        <v>4.8</v>
      </c>
      <c r="G34" s="62">
        <f>'６月'!AB33</f>
        <v>3.6</v>
      </c>
      <c r="H34" s="62">
        <f>'７月'!AB33</f>
        <v>3.6</v>
      </c>
      <c r="I34" s="62">
        <f>'８月'!AB33</f>
        <v>5.3</v>
      </c>
      <c r="J34" s="62">
        <f>'９月'!AB33</f>
        <v>4.3</v>
      </c>
      <c r="K34" s="62">
        <f>'１０月'!AB33</f>
        <v>3.6</v>
      </c>
      <c r="L34" s="62">
        <f>'１１月'!AB33</f>
        <v>4</v>
      </c>
      <c r="M34" s="63">
        <f>'１２月'!AB33</f>
        <v>3.9</v>
      </c>
    </row>
    <row r="35" spans="1:13" ht="18" customHeight="1">
      <c r="A35" s="68">
        <v>31</v>
      </c>
      <c r="B35" s="69">
        <f>'１月'!AB34</f>
        <v>11.6</v>
      </c>
      <c r="C35" s="70"/>
      <c r="D35" s="70">
        <f>'３月'!AB34</f>
        <v>6.5</v>
      </c>
      <c r="E35" s="70"/>
      <c r="F35" s="70">
        <f>'５月'!AB34</f>
        <v>3.6</v>
      </c>
      <c r="G35" s="70"/>
      <c r="H35" s="70">
        <f>'７月'!AB34</f>
        <v>4.5</v>
      </c>
      <c r="I35" s="70">
        <f>'８月'!AB34</f>
        <v>4.1</v>
      </c>
      <c r="J35" s="70"/>
      <c r="K35" s="70">
        <f>'１０月'!AB34</f>
        <v>4.4</v>
      </c>
      <c r="L35" s="70"/>
      <c r="M35" s="71">
        <f>'１２月'!AB34</f>
        <v>3.7</v>
      </c>
    </row>
    <row r="36" spans="1:13" ht="18" customHeight="1">
      <c r="A36" s="83" t="s">
        <v>35</v>
      </c>
      <c r="B36" s="84">
        <f aca="true" t="shared" si="0" ref="B36:I36">AVERAGE(B5:B35)</f>
        <v>5.951612903225806</v>
      </c>
      <c r="C36" s="85">
        <f t="shared" si="0"/>
        <v>5.6499999999999995</v>
      </c>
      <c r="D36" s="85">
        <f t="shared" si="0"/>
        <v>5.741935483870969</v>
      </c>
      <c r="E36" s="85">
        <f t="shared" si="0"/>
        <v>5.416666666666668</v>
      </c>
      <c r="F36" s="85">
        <f t="shared" si="0"/>
        <v>5.341935483870967</v>
      </c>
      <c r="G36" s="85">
        <f t="shared" si="0"/>
        <v>4.363333333333332</v>
      </c>
      <c r="H36" s="85">
        <f t="shared" si="0"/>
        <v>4.512903225806452</v>
      </c>
      <c r="I36" s="85">
        <f t="shared" si="0"/>
        <v>4.835483870967742</v>
      </c>
      <c r="J36" s="85">
        <f>AVERAGE(J5:J35)</f>
        <v>4.383333333333334</v>
      </c>
      <c r="K36" s="85">
        <f>AVERAGE(K5:K35)</f>
        <v>5.335483870967742</v>
      </c>
      <c r="L36" s="85">
        <f>AVERAGE(L5:L35)</f>
        <v>4.84</v>
      </c>
      <c r="M36" s="86">
        <f>AVERAGE(M5:M35)</f>
        <v>4.7709677419354835</v>
      </c>
    </row>
    <row r="37" spans="1:13" ht="18" customHeight="1">
      <c r="A37" s="78" t="s">
        <v>39</v>
      </c>
      <c r="B37" s="75">
        <f aca="true" t="shared" si="1" ref="B37:I37">MAX(B5:B35)</f>
        <v>11.6</v>
      </c>
      <c r="C37" s="76">
        <f t="shared" si="1"/>
        <v>11.5</v>
      </c>
      <c r="D37" s="76">
        <f t="shared" si="1"/>
        <v>11.1</v>
      </c>
      <c r="E37" s="76">
        <f t="shared" si="1"/>
        <v>9.5</v>
      </c>
      <c r="F37" s="76">
        <f t="shared" si="1"/>
        <v>9.3</v>
      </c>
      <c r="G37" s="76">
        <f t="shared" si="1"/>
        <v>7.1</v>
      </c>
      <c r="H37" s="76">
        <f t="shared" si="1"/>
        <v>9</v>
      </c>
      <c r="I37" s="76">
        <f t="shared" si="1"/>
        <v>7.3</v>
      </c>
      <c r="J37" s="76">
        <f>MAX(J5:J35)</f>
        <v>7.4</v>
      </c>
      <c r="K37" s="76">
        <f>MAX(K5:K35)</f>
        <v>13.3</v>
      </c>
      <c r="L37" s="76">
        <f>MAX(L5:L35)</f>
        <v>8.4</v>
      </c>
      <c r="M37" s="77">
        <f>MAX(M5:M35)</f>
        <v>10.5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西北西</v>
      </c>
      <c r="D38" s="88" t="str">
        <f>'３月'!O38</f>
        <v>西北西</v>
      </c>
      <c r="E38" s="88" t="str">
        <f>'４月'!O38</f>
        <v>西北西</v>
      </c>
      <c r="F38" s="88" t="str">
        <f>'５月'!O38</f>
        <v>南西</v>
      </c>
      <c r="G38" s="88" t="str">
        <f>'６月'!O38</f>
        <v>西北西</v>
      </c>
      <c r="H38" s="88" t="str">
        <f>'７月'!O38</f>
        <v>南南西</v>
      </c>
      <c r="I38" s="88" t="str">
        <f>'８月'!O38</f>
        <v>北東</v>
      </c>
      <c r="J38" s="88" t="str">
        <f>'９月'!O38</f>
        <v>北北東</v>
      </c>
      <c r="K38" s="88" t="str">
        <f>'１０月'!O38</f>
        <v>西北西</v>
      </c>
      <c r="L38" s="88" t="str">
        <f>'１１月'!O38</f>
        <v>西</v>
      </c>
      <c r="M38" s="89" t="str">
        <f>'１２月'!O38</f>
        <v>南西</v>
      </c>
    </row>
    <row r="39" spans="1:13" ht="18" customHeight="1">
      <c r="A39" s="74" t="s">
        <v>19</v>
      </c>
      <c r="B39" s="79">
        <f>'１月'!K37</f>
        <v>1</v>
      </c>
      <c r="C39" s="80">
        <f>'２月'!K37</f>
        <v>1</v>
      </c>
      <c r="D39" s="80">
        <f>'３月'!K37</f>
        <v>2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1</v>
      </c>
      <c r="L39" s="80">
        <f>'１１月'!K37</f>
        <v>0</v>
      </c>
      <c r="M39" s="81">
        <f>'１２月'!K37</f>
        <v>1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14.3</v>
      </c>
      <c r="C5" s="58">
        <f>'２月'!AE4</f>
        <v>15.1</v>
      </c>
      <c r="D5" s="58">
        <f>'３月'!AE4</f>
        <v>15.4</v>
      </c>
      <c r="E5" s="58">
        <f>'４月'!AE4</f>
        <v>13</v>
      </c>
      <c r="F5" s="58">
        <f>'５月'!AE4</f>
        <v>7.4</v>
      </c>
      <c r="G5" s="58">
        <f>'６月'!AE4</f>
        <v>6.9</v>
      </c>
      <c r="H5" s="58">
        <f>'７月'!AE4</f>
        <v>8.1</v>
      </c>
      <c r="I5" s="58">
        <f>'８月'!AE4</f>
        <v>8.5</v>
      </c>
      <c r="J5" s="58">
        <f>'９月'!AE4</f>
        <v>4.8</v>
      </c>
      <c r="K5" s="58">
        <f>'１０月'!AE4</f>
        <v>14.6</v>
      </c>
      <c r="L5" s="58">
        <f>'１１月'!AE4</f>
        <v>7</v>
      </c>
      <c r="M5" s="59">
        <f>'１２月'!AE4</f>
        <v>5.4</v>
      </c>
    </row>
    <row r="6" spans="1:13" ht="18" customHeight="1">
      <c r="A6" s="60">
        <v>2</v>
      </c>
      <c r="B6" s="61">
        <f>'１月'!AE5</f>
        <v>6.4</v>
      </c>
      <c r="C6" s="62">
        <f>'２月'!AE5</f>
        <v>10.1</v>
      </c>
      <c r="D6" s="62">
        <f>'３月'!AE5</f>
        <v>16.5</v>
      </c>
      <c r="E6" s="62">
        <f>'４月'!AE5</f>
        <v>9.5</v>
      </c>
      <c r="F6" s="62">
        <f>'５月'!AE5</f>
        <v>10.1</v>
      </c>
      <c r="G6" s="62">
        <f>'６月'!AE5</f>
        <v>9.1</v>
      </c>
      <c r="H6" s="62">
        <f>'７月'!AE5</f>
        <v>4.6</v>
      </c>
      <c r="I6" s="62">
        <f>'８月'!AE5</f>
        <v>6.9</v>
      </c>
      <c r="J6" s="62">
        <f>'９月'!AE5</f>
        <v>12.4</v>
      </c>
      <c r="K6" s="62">
        <f>'１０月'!AE5</f>
        <v>21.3</v>
      </c>
      <c r="L6" s="62">
        <f>'１１月'!AE5</f>
        <v>12.9</v>
      </c>
      <c r="M6" s="63">
        <f>'１２月'!AE5</f>
        <v>6.8</v>
      </c>
    </row>
    <row r="7" spans="1:13" ht="18" customHeight="1">
      <c r="A7" s="60">
        <v>3</v>
      </c>
      <c r="B7" s="61">
        <f>'１月'!AE6</f>
        <v>12.2</v>
      </c>
      <c r="C7" s="62">
        <f>'２月'!AE6</f>
        <v>7.7</v>
      </c>
      <c r="D7" s="62">
        <f>'３月'!AE6</f>
        <v>8.9</v>
      </c>
      <c r="E7" s="62">
        <f>'４月'!AE6</f>
        <v>16.2</v>
      </c>
      <c r="F7" s="62">
        <f>'５月'!AE6</f>
        <v>6.1</v>
      </c>
      <c r="G7" s="62">
        <f>'６月'!AE6</f>
        <v>6.7</v>
      </c>
      <c r="H7" s="62">
        <f>'７月'!AE6</f>
        <v>6</v>
      </c>
      <c r="I7" s="62">
        <f>'８月'!AE6</f>
        <v>7.5</v>
      </c>
      <c r="J7" s="62">
        <f>'９月'!AE6</f>
        <v>6.4</v>
      </c>
      <c r="K7" s="62">
        <f>'１０月'!AE6</f>
        <v>6.9</v>
      </c>
      <c r="L7" s="62">
        <f>'１１月'!AE6</f>
        <v>11</v>
      </c>
      <c r="M7" s="63">
        <f>'１２月'!AE6</f>
        <v>9.5</v>
      </c>
    </row>
    <row r="8" spans="1:13" ht="18" customHeight="1">
      <c r="A8" s="60">
        <v>4</v>
      </c>
      <c r="B8" s="61">
        <f>'１月'!AE7</f>
        <v>6.6</v>
      </c>
      <c r="C8" s="62">
        <f>'２月'!AE7</f>
        <v>6.2</v>
      </c>
      <c r="D8" s="62">
        <f>'３月'!AE7</f>
        <v>10.9</v>
      </c>
      <c r="E8" s="62">
        <f>'４月'!AE7</f>
        <v>13.2</v>
      </c>
      <c r="F8" s="62">
        <f>'５月'!AE7</f>
        <v>13.1</v>
      </c>
      <c r="G8" s="62">
        <f>'６月'!AE7</f>
        <v>12.1</v>
      </c>
      <c r="H8" s="62">
        <f>'７月'!AE7</f>
        <v>5.8</v>
      </c>
      <c r="I8" s="62">
        <f>'８月'!AE7</f>
        <v>9.2</v>
      </c>
      <c r="J8" s="62">
        <f>'９月'!AE7</f>
        <v>7.5</v>
      </c>
      <c r="K8" s="62">
        <f>'１０月'!AE7</f>
        <v>11.1</v>
      </c>
      <c r="L8" s="62">
        <f>'１１月'!AE7</f>
        <v>5.8</v>
      </c>
      <c r="M8" s="63">
        <f>'１２月'!AE7</f>
        <v>15.8</v>
      </c>
    </row>
    <row r="9" spans="1:13" ht="18" customHeight="1">
      <c r="A9" s="60">
        <v>5</v>
      </c>
      <c r="B9" s="61">
        <f>'１月'!AE8</f>
        <v>8.7</v>
      </c>
      <c r="C9" s="62">
        <f>'２月'!AE8</f>
        <v>8.2</v>
      </c>
      <c r="D9" s="62">
        <f>'３月'!AE8</f>
        <v>10.4</v>
      </c>
      <c r="E9" s="62">
        <f>'４月'!AE8</f>
        <v>7</v>
      </c>
      <c r="F9" s="62">
        <f>'５月'!AE8</f>
        <v>8.5</v>
      </c>
      <c r="G9" s="62">
        <f>'６月'!AE8</f>
        <v>6</v>
      </c>
      <c r="H9" s="62">
        <f>'７月'!AE8</f>
        <v>6.1</v>
      </c>
      <c r="I9" s="62">
        <f>'８月'!AE8</f>
        <v>7.1</v>
      </c>
      <c r="J9" s="62">
        <f>'９月'!AE8</f>
        <v>7.3</v>
      </c>
      <c r="K9" s="62">
        <f>'１０月'!AE8</f>
        <v>8</v>
      </c>
      <c r="L9" s="62">
        <f>'１１月'!AE8</f>
        <v>6.2</v>
      </c>
      <c r="M9" s="63">
        <f>'１２月'!AE8</f>
        <v>7.4</v>
      </c>
    </row>
    <row r="10" spans="1:13" ht="18" customHeight="1">
      <c r="A10" s="60">
        <v>6</v>
      </c>
      <c r="B10" s="61">
        <f>'１月'!AE9</f>
        <v>16.2</v>
      </c>
      <c r="C10" s="62">
        <f>'２月'!AE9</f>
        <v>7.7</v>
      </c>
      <c r="D10" s="62">
        <f>'３月'!AE9</f>
        <v>9</v>
      </c>
      <c r="E10" s="62">
        <f>'４月'!AE9</f>
        <v>9.3</v>
      </c>
      <c r="F10" s="62">
        <f>'５月'!AE9</f>
        <v>9.1</v>
      </c>
      <c r="G10" s="62">
        <f>'６月'!AE9</f>
        <v>11</v>
      </c>
      <c r="H10" s="62">
        <f>'７月'!AE9</f>
        <v>3.7</v>
      </c>
      <c r="I10" s="62">
        <f>'８月'!AE9</f>
        <v>7.5</v>
      </c>
      <c r="J10" s="62">
        <f>'９月'!AE9</f>
        <v>9.8</v>
      </c>
      <c r="K10" s="62">
        <f>'１０月'!AE9</f>
        <v>10.9</v>
      </c>
      <c r="L10" s="62">
        <f>'１１月'!AE9</f>
        <v>7.5</v>
      </c>
      <c r="M10" s="63">
        <f>'１２月'!AE9</f>
        <v>7.2</v>
      </c>
    </row>
    <row r="11" spans="1:13" ht="18" customHeight="1">
      <c r="A11" s="60">
        <v>7</v>
      </c>
      <c r="B11" s="61">
        <f>'１月'!AE10</f>
        <v>9.2</v>
      </c>
      <c r="C11" s="62">
        <f>'２月'!AE10</f>
        <v>6.3</v>
      </c>
      <c r="D11" s="62">
        <f>'３月'!AE10</f>
        <v>7.4</v>
      </c>
      <c r="E11" s="62">
        <f>'４月'!AE10</f>
        <v>11.7</v>
      </c>
      <c r="F11" s="62">
        <f>'５月'!AE10</f>
        <v>7.4</v>
      </c>
      <c r="G11" s="62">
        <f>'６月'!AE10</f>
        <v>8.7</v>
      </c>
      <c r="H11" s="62">
        <f>'７月'!AE10</f>
        <v>8.4</v>
      </c>
      <c r="I11" s="62">
        <f>'８月'!AE10</f>
        <v>8.6</v>
      </c>
      <c r="J11" s="62">
        <f>'９月'!AE10</f>
        <v>11.2</v>
      </c>
      <c r="K11" s="62">
        <f>'１０月'!AE10</f>
        <v>13.8</v>
      </c>
      <c r="L11" s="62">
        <f>'１１月'!AE10</f>
        <v>11.2</v>
      </c>
      <c r="M11" s="63">
        <f>'１２月'!AE10</f>
        <v>5.9</v>
      </c>
    </row>
    <row r="12" spans="1:13" ht="18" customHeight="1">
      <c r="A12" s="60">
        <v>8</v>
      </c>
      <c r="B12" s="61">
        <f>'１月'!AE11</f>
        <v>10.2</v>
      </c>
      <c r="C12" s="62">
        <f>'２月'!AE11</f>
        <v>9</v>
      </c>
      <c r="D12" s="62">
        <f>'３月'!AE11</f>
        <v>12.6</v>
      </c>
      <c r="E12" s="62">
        <f>'４月'!AE11</f>
        <v>12.4</v>
      </c>
      <c r="F12" s="62">
        <f>'５月'!AE11</f>
        <v>10.1</v>
      </c>
      <c r="G12" s="62">
        <f>'６月'!AE11</f>
        <v>11.1</v>
      </c>
      <c r="H12" s="62">
        <f>'７月'!AE11</f>
        <v>10.3</v>
      </c>
      <c r="I12" s="62">
        <f>'８月'!AE11</f>
        <v>13</v>
      </c>
      <c r="J12" s="62">
        <f>'９月'!AE11</f>
        <v>14.9</v>
      </c>
      <c r="K12" s="62">
        <f>'１０月'!AE11</f>
        <v>22.7</v>
      </c>
      <c r="L12" s="62">
        <f>'１１月'!AE11</f>
        <v>6.7</v>
      </c>
      <c r="M12" s="63">
        <f>'１２月'!AE11</f>
        <v>8.9</v>
      </c>
    </row>
    <row r="13" spans="1:13" ht="18" customHeight="1">
      <c r="A13" s="60">
        <v>9</v>
      </c>
      <c r="B13" s="61">
        <f>'１月'!AE12</f>
        <v>6.9</v>
      </c>
      <c r="C13" s="62">
        <f>'２月'!AE12</f>
        <v>10.1</v>
      </c>
      <c r="D13" s="62">
        <f>'３月'!AE12</f>
        <v>14.3</v>
      </c>
      <c r="E13" s="62">
        <f>'４月'!AE12</f>
        <v>10.8</v>
      </c>
      <c r="F13" s="62">
        <f>'５月'!AE12</f>
        <v>10.9</v>
      </c>
      <c r="G13" s="62">
        <f>'６月'!AE12</f>
        <v>12.7</v>
      </c>
      <c r="H13" s="62">
        <f>'７月'!AE12</f>
        <v>9.2</v>
      </c>
      <c r="I13" s="62">
        <f>'８月'!AE12</f>
        <v>7.7</v>
      </c>
      <c r="J13" s="62">
        <f>'９月'!AE12</f>
        <v>14.4</v>
      </c>
      <c r="K13" s="62">
        <f>'１０月'!AE12</f>
        <v>7.8</v>
      </c>
      <c r="L13" s="62">
        <f>'１１月'!AE12</f>
        <v>9.2</v>
      </c>
      <c r="M13" s="63">
        <f>'１２月'!AE12</f>
        <v>5.6</v>
      </c>
    </row>
    <row r="14" spans="1:13" ht="18" customHeight="1">
      <c r="A14" s="64">
        <v>10</v>
      </c>
      <c r="B14" s="65">
        <f>'１月'!AE13</f>
        <v>11.1</v>
      </c>
      <c r="C14" s="66">
        <f>'２月'!AE13</f>
        <v>11.4</v>
      </c>
      <c r="D14" s="66">
        <f>'３月'!AE13</f>
        <v>16.1</v>
      </c>
      <c r="E14" s="66">
        <f>'４月'!AE13</f>
        <v>8.3</v>
      </c>
      <c r="F14" s="66">
        <f>'５月'!AE13</f>
        <v>14.8</v>
      </c>
      <c r="G14" s="66">
        <f>'６月'!AE13</f>
        <v>8.4</v>
      </c>
      <c r="H14" s="66">
        <f>'７月'!AE13</f>
        <v>5.8</v>
      </c>
      <c r="I14" s="66">
        <f>'８月'!AE13</f>
        <v>6.3</v>
      </c>
      <c r="J14" s="66">
        <f>'９月'!AE13</f>
        <v>10.3</v>
      </c>
      <c r="K14" s="66">
        <f>'１０月'!AE13</f>
        <v>5.2</v>
      </c>
      <c r="L14" s="66">
        <f>'１１月'!AE13</f>
        <v>9.3</v>
      </c>
      <c r="M14" s="67">
        <f>'１２月'!AE13</f>
        <v>6.5</v>
      </c>
    </row>
    <row r="15" spans="1:13" ht="18" customHeight="1">
      <c r="A15" s="56">
        <v>11</v>
      </c>
      <c r="B15" s="57">
        <f>'１月'!AE14</f>
        <v>10.8</v>
      </c>
      <c r="C15" s="58">
        <f>'２月'!AE14</f>
        <v>6.7</v>
      </c>
      <c r="D15" s="58">
        <f>'３月'!AE14</f>
        <v>18.5</v>
      </c>
      <c r="E15" s="58">
        <f>'４月'!AE14</f>
        <v>9.6</v>
      </c>
      <c r="F15" s="58">
        <f>'５月'!AE14</f>
        <v>8</v>
      </c>
      <c r="G15" s="58">
        <f>'６月'!AE14</f>
        <v>9.5</v>
      </c>
      <c r="H15" s="58">
        <f>'７月'!AE14</f>
        <v>7.8</v>
      </c>
      <c r="I15" s="58">
        <f>'８月'!AE14</f>
        <v>6.7</v>
      </c>
      <c r="J15" s="58">
        <f>'９月'!AE14</f>
        <v>4.9</v>
      </c>
      <c r="K15" s="58">
        <f>'１０月'!AE14</f>
        <v>5.2</v>
      </c>
      <c r="L15" s="58">
        <f>'１１月'!AE14</f>
        <v>7.3</v>
      </c>
      <c r="M15" s="59">
        <f>'１２月'!AE14</f>
        <v>17.8</v>
      </c>
    </row>
    <row r="16" spans="1:13" ht="18" customHeight="1">
      <c r="A16" s="60">
        <v>12</v>
      </c>
      <c r="B16" s="61">
        <f>'１月'!AE15</f>
        <v>13.2</v>
      </c>
      <c r="C16" s="62">
        <f>'２月'!AE15</f>
        <v>7.4</v>
      </c>
      <c r="D16" s="62">
        <f>'３月'!AE15</f>
        <v>12.4</v>
      </c>
      <c r="E16" s="62">
        <f>'４月'!AE15</f>
        <v>7.6</v>
      </c>
      <c r="F16" s="62">
        <f>'５月'!AE15</f>
        <v>17.8</v>
      </c>
      <c r="G16" s="62">
        <f>'６月'!AE15</f>
        <v>7.9</v>
      </c>
      <c r="H16" s="62">
        <f>'７月'!AE15</f>
        <v>4.9</v>
      </c>
      <c r="I16" s="62">
        <f>'８月'!AE15</f>
        <v>9</v>
      </c>
      <c r="J16" s="62">
        <f>'９月'!AE15</f>
        <v>6.1</v>
      </c>
      <c r="K16" s="62">
        <f>'１０月'!AE15</f>
        <v>6.1</v>
      </c>
      <c r="L16" s="62">
        <f>'１１月'!AE15</f>
        <v>9.6</v>
      </c>
      <c r="M16" s="63">
        <f>'１２月'!AE15</f>
        <v>13.5</v>
      </c>
    </row>
    <row r="17" spans="1:13" ht="18" customHeight="1">
      <c r="A17" s="60">
        <v>13</v>
      </c>
      <c r="B17" s="61">
        <f>'１月'!AE16</f>
        <v>8.1</v>
      </c>
      <c r="C17" s="62">
        <f>'２月'!AE16</f>
        <v>13.7</v>
      </c>
      <c r="D17" s="62">
        <f>'３月'!AE16</f>
        <v>13.3</v>
      </c>
      <c r="E17" s="62">
        <f>'４月'!AE16</f>
        <v>11.6</v>
      </c>
      <c r="F17" s="62">
        <f>'５月'!AE16</f>
        <v>17.4</v>
      </c>
      <c r="G17" s="62">
        <f>'６月'!AE16</f>
        <v>8.5</v>
      </c>
      <c r="H17" s="62">
        <f>'７月'!AE16</f>
        <v>11.2</v>
      </c>
      <c r="I17" s="62">
        <f>'８月'!AE16</f>
        <v>10</v>
      </c>
      <c r="J17" s="62">
        <f>'９月'!AE16</f>
        <v>8</v>
      </c>
      <c r="K17" s="62">
        <f>'１０月'!AE16</f>
        <v>7.5</v>
      </c>
      <c r="L17" s="62">
        <f>'１１月'!AE16</f>
        <v>9.4</v>
      </c>
      <c r="M17" s="63">
        <f>'１２月'!AE16</f>
        <v>8.4</v>
      </c>
    </row>
    <row r="18" spans="1:13" ht="18" customHeight="1">
      <c r="A18" s="60">
        <v>14</v>
      </c>
      <c r="B18" s="61">
        <f>'１月'!AE17</f>
        <v>5</v>
      </c>
      <c r="C18" s="62">
        <f>'２月'!AE17</f>
        <v>16.6</v>
      </c>
      <c r="D18" s="62">
        <f>'３月'!AE17</f>
        <v>8.6</v>
      </c>
      <c r="E18" s="62">
        <f>'４月'!AE17</f>
        <v>13.2</v>
      </c>
      <c r="F18" s="62">
        <f>'５月'!AE17</f>
        <v>7.7</v>
      </c>
      <c r="G18" s="62">
        <f>'６月'!AE17</f>
        <v>6.3</v>
      </c>
      <c r="H18" s="62">
        <f>'７月'!AE17</f>
        <v>13.4</v>
      </c>
      <c r="I18" s="62">
        <f>'８月'!AE17</f>
        <v>7.1</v>
      </c>
      <c r="J18" s="62">
        <f>'９月'!AE17</f>
        <v>10.8</v>
      </c>
      <c r="K18" s="62">
        <f>'１０月'!AE17</f>
        <v>7.5</v>
      </c>
      <c r="L18" s="62">
        <f>'１１月'!AE17</f>
        <v>8.1</v>
      </c>
      <c r="M18" s="63">
        <f>'１２月'!AE17</f>
        <v>11.2</v>
      </c>
    </row>
    <row r="19" spans="1:13" ht="18" customHeight="1">
      <c r="A19" s="60">
        <v>15</v>
      </c>
      <c r="B19" s="61">
        <f>'１月'!AE18</f>
        <v>16.6</v>
      </c>
      <c r="C19" s="62">
        <f>'２月'!AE18</f>
        <v>23.3</v>
      </c>
      <c r="D19" s="62">
        <f>'３月'!AE18</f>
        <v>5.5</v>
      </c>
      <c r="E19" s="62">
        <f>'４月'!AE18</f>
        <v>16.9</v>
      </c>
      <c r="F19" s="62">
        <f>'５月'!AE18</f>
        <v>7.7</v>
      </c>
      <c r="G19" s="62">
        <f>'６月'!AE18</f>
        <v>6.6</v>
      </c>
      <c r="H19" s="62">
        <f>'７月'!AE18</f>
        <v>8.6</v>
      </c>
      <c r="I19" s="62">
        <f>'８月'!AE18</f>
        <v>7.4</v>
      </c>
      <c r="J19" s="62">
        <f>'９月'!AE18</f>
        <v>9.4</v>
      </c>
      <c r="K19" s="62">
        <f>'１０月'!AE18</f>
        <v>6.8</v>
      </c>
      <c r="L19" s="62">
        <f>'１１月'!AE18</f>
        <v>8.2</v>
      </c>
      <c r="M19" s="63">
        <f>'１２月'!AE18</f>
        <v>7</v>
      </c>
    </row>
    <row r="20" spans="1:13" ht="18" customHeight="1">
      <c r="A20" s="60">
        <v>16</v>
      </c>
      <c r="B20" s="61">
        <f>'１月'!AE19</f>
        <v>12.8</v>
      </c>
      <c r="C20" s="62">
        <f>'２月'!AE19</f>
        <v>11.9</v>
      </c>
      <c r="D20" s="62">
        <f>'３月'!AE19</f>
        <v>6.5</v>
      </c>
      <c r="E20" s="62">
        <f>'４月'!AE19</f>
        <v>5.2</v>
      </c>
      <c r="F20" s="62">
        <f>'５月'!AE19</f>
        <v>7.9</v>
      </c>
      <c r="G20" s="62">
        <f>'６月'!AE19</f>
        <v>7.6</v>
      </c>
      <c r="H20" s="62">
        <f>'７月'!AE19</f>
        <v>8</v>
      </c>
      <c r="I20" s="62">
        <f>'８月'!AE19</f>
        <v>7.2</v>
      </c>
      <c r="J20" s="62">
        <f>'９月'!AE19</f>
        <v>6.2</v>
      </c>
      <c r="K20" s="62">
        <f>'１０月'!AE19</f>
        <v>11.5</v>
      </c>
      <c r="L20" s="62">
        <f>'１１月'!AE19</f>
        <v>5.1</v>
      </c>
      <c r="M20" s="63">
        <f>'１２月'!AE19</f>
        <v>10.1</v>
      </c>
    </row>
    <row r="21" spans="1:13" ht="18" customHeight="1">
      <c r="A21" s="60">
        <v>17</v>
      </c>
      <c r="B21" s="61">
        <f>'１月'!AE20</f>
        <v>15.6</v>
      </c>
      <c r="C21" s="62">
        <f>'２月'!AE20</f>
        <v>7.7</v>
      </c>
      <c r="D21" s="62">
        <f>'３月'!AE20</f>
        <v>9.2</v>
      </c>
      <c r="E21" s="62">
        <f>'４月'!AE20</f>
        <v>9.9</v>
      </c>
      <c r="F21" s="62">
        <f>'５月'!AE20</f>
        <v>9.2</v>
      </c>
      <c r="G21" s="62">
        <f>'６月'!AE20</f>
        <v>9</v>
      </c>
      <c r="H21" s="62">
        <f>'７月'!AE20</f>
        <v>17.1</v>
      </c>
      <c r="I21" s="62">
        <f>'８月'!AE20</f>
        <v>9.4</v>
      </c>
      <c r="J21" s="62">
        <f>'９月'!AE20</f>
        <v>14.8</v>
      </c>
      <c r="K21" s="62">
        <f>'１０月'!AE20</f>
        <v>10.9</v>
      </c>
      <c r="L21" s="62">
        <f>'１１月'!AE20</f>
        <v>9.1</v>
      </c>
      <c r="M21" s="63">
        <f>'１２月'!AE20</f>
        <v>5.7</v>
      </c>
    </row>
    <row r="22" spans="1:13" ht="18" customHeight="1">
      <c r="A22" s="60">
        <v>18</v>
      </c>
      <c r="B22" s="61">
        <f>'１月'!AE21</f>
        <v>14.6</v>
      </c>
      <c r="C22" s="62">
        <f>'２月'!AE21</f>
        <v>14.3</v>
      </c>
      <c r="D22" s="62">
        <f>'３月'!AE21</f>
        <v>10.7</v>
      </c>
      <c r="E22" s="62">
        <f>'４月'!AE21</f>
        <v>15.3</v>
      </c>
      <c r="F22" s="62">
        <f>'５月'!AE21</f>
        <v>11.3</v>
      </c>
      <c r="G22" s="62">
        <f>'６月'!AE21</f>
        <v>7.8</v>
      </c>
      <c r="H22" s="62">
        <f>'７月'!AE21</f>
        <v>15</v>
      </c>
      <c r="I22" s="62">
        <f>'８月'!AE21</f>
        <v>7.7</v>
      </c>
      <c r="J22" s="62">
        <f>'９月'!AE21</f>
        <v>8.4</v>
      </c>
      <c r="K22" s="62">
        <f>'１０月'!AE21</f>
        <v>7.7</v>
      </c>
      <c r="L22" s="62">
        <f>'１１月'!AE21</f>
        <v>16</v>
      </c>
      <c r="M22" s="63">
        <f>'１２月'!AE21</f>
        <v>6.7</v>
      </c>
    </row>
    <row r="23" spans="1:13" ht="18" customHeight="1">
      <c r="A23" s="60">
        <v>19</v>
      </c>
      <c r="B23" s="61">
        <f>'１月'!AE22</f>
        <v>8.7</v>
      </c>
      <c r="C23" s="62">
        <f>'２月'!AE22</f>
        <v>12</v>
      </c>
      <c r="D23" s="62">
        <f>'３月'!AE22</f>
        <v>9.2</v>
      </c>
      <c r="E23" s="62">
        <f>'４月'!AE22</f>
        <v>4.5</v>
      </c>
      <c r="F23" s="62">
        <f>'５月'!AE22</f>
        <v>7.2</v>
      </c>
      <c r="G23" s="62">
        <f>'６月'!AE22</f>
        <v>10</v>
      </c>
      <c r="H23" s="62">
        <f>'７月'!AE22</f>
        <v>7.5</v>
      </c>
      <c r="I23" s="62">
        <f>'８月'!AE22</f>
        <v>6.2</v>
      </c>
      <c r="J23" s="62">
        <f>'９月'!AE22</f>
        <v>6.1</v>
      </c>
      <c r="K23" s="62">
        <f>'１０月'!AE22</f>
        <v>10.7</v>
      </c>
      <c r="L23" s="62">
        <f>'１１月'!AE22</f>
        <v>18.3</v>
      </c>
      <c r="M23" s="63">
        <f>'１２月'!AE22</f>
        <v>11.1</v>
      </c>
    </row>
    <row r="24" spans="1:13" ht="18" customHeight="1">
      <c r="A24" s="64">
        <v>20</v>
      </c>
      <c r="B24" s="65">
        <f>'１月'!AE23</f>
        <v>8.8</v>
      </c>
      <c r="C24" s="66">
        <f>'２月'!AE23</f>
        <v>8.4</v>
      </c>
      <c r="D24" s="66">
        <f>'３月'!AE23</f>
        <v>7.5</v>
      </c>
      <c r="E24" s="66">
        <f>'４月'!AE23</f>
        <v>13.8</v>
      </c>
      <c r="F24" s="66">
        <f>'５月'!AE23</f>
        <v>8.9</v>
      </c>
      <c r="G24" s="66">
        <f>'６月'!AE23</f>
        <v>7.5</v>
      </c>
      <c r="H24" s="66">
        <f>'７月'!AE23</f>
        <v>6.7</v>
      </c>
      <c r="I24" s="66">
        <f>'８月'!AE23</f>
        <v>8.2</v>
      </c>
      <c r="J24" s="66">
        <f>'９月'!AE23</f>
        <v>9.3</v>
      </c>
      <c r="K24" s="66">
        <f>'１０月'!AE23</f>
        <v>7.1</v>
      </c>
      <c r="L24" s="66">
        <f>'１１月'!AE23</f>
        <v>7.4</v>
      </c>
      <c r="M24" s="67">
        <f>'１２月'!AE23</f>
        <v>7</v>
      </c>
    </row>
    <row r="25" spans="1:13" ht="18" customHeight="1">
      <c r="A25" s="56">
        <v>21</v>
      </c>
      <c r="B25" s="57">
        <f>'１月'!AE24</f>
        <v>13.8</v>
      </c>
      <c r="C25" s="58">
        <f>'２月'!AE24</f>
        <v>6.3</v>
      </c>
      <c r="D25" s="58">
        <f>'３月'!AE24</f>
        <v>8.1</v>
      </c>
      <c r="E25" s="58">
        <f>'４月'!AE24</f>
        <v>12.9</v>
      </c>
      <c r="F25" s="58">
        <f>'５月'!AE24</f>
        <v>10.5</v>
      </c>
      <c r="G25" s="58">
        <f>'６月'!AE24</f>
        <v>5.1</v>
      </c>
      <c r="H25" s="58">
        <f>'７月'!AE24</f>
        <v>5.5</v>
      </c>
      <c r="I25" s="58">
        <f>'８月'!AE24</f>
        <v>8</v>
      </c>
      <c r="J25" s="58">
        <f>'９月'!AE24</f>
        <v>7.6</v>
      </c>
      <c r="K25" s="58">
        <f>'１０月'!AE24</f>
        <v>13.2</v>
      </c>
      <c r="L25" s="58">
        <f>'１１月'!AE24</f>
        <v>6.1</v>
      </c>
      <c r="M25" s="59">
        <f>'１２月'!AE24</f>
        <v>4.5</v>
      </c>
    </row>
    <row r="26" spans="1:13" ht="18" customHeight="1">
      <c r="A26" s="60">
        <v>22</v>
      </c>
      <c r="B26" s="61">
        <f>'１月'!AE25</f>
        <v>13.1</v>
      </c>
      <c r="C26" s="62">
        <f>'２月'!AE25</f>
        <v>7.3</v>
      </c>
      <c r="D26" s="62">
        <f>'３月'!AE25</f>
        <v>8.9</v>
      </c>
      <c r="E26" s="62">
        <f>'４月'!AE25</f>
        <v>5.5</v>
      </c>
      <c r="F26" s="62">
        <f>'５月'!AE25</f>
        <v>11.9</v>
      </c>
      <c r="G26" s="62">
        <f>'６月'!AE25</f>
        <v>5.9</v>
      </c>
      <c r="H26" s="62">
        <f>'７月'!AE25</f>
        <v>11.8</v>
      </c>
      <c r="I26" s="62">
        <f>'８月'!AE25</f>
        <v>6.6</v>
      </c>
      <c r="J26" s="62">
        <f>'９月'!AE25</f>
        <v>6.8</v>
      </c>
      <c r="K26" s="62">
        <f>'１０月'!AE25</f>
        <v>11.9</v>
      </c>
      <c r="L26" s="62">
        <f>'１１月'!AE25</f>
        <v>8.5</v>
      </c>
      <c r="M26" s="63">
        <f>'１２月'!AE25</f>
        <v>11.3</v>
      </c>
    </row>
    <row r="27" spans="1:13" ht="18" customHeight="1">
      <c r="A27" s="60">
        <v>23</v>
      </c>
      <c r="B27" s="61">
        <f>'１月'!AE26</f>
        <v>14.2</v>
      </c>
      <c r="C27" s="62">
        <f>'２月'!AE26</f>
        <v>7.7</v>
      </c>
      <c r="D27" s="62">
        <f>'３月'!AE26</f>
        <v>8.2</v>
      </c>
      <c r="E27" s="62">
        <f>'４月'!AE26</f>
        <v>8.4</v>
      </c>
      <c r="F27" s="62">
        <f>'５月'!AE26</f>
        <v>8.5</v>
      </c>
      <c r="G27" s="62">
        <f>'６月'!AE26</f>
        <v>5.3</v>
      </c>
      <c r="H27" s="62">
        <f>'７月'!AE26</f>
        <v>7.2</v>
      </c>
      <c r="I27" s="62">
        <f>'８月'!AE26</f>
        <v>15</v>
      </c>
      <c r="J27" s="62">
        <f>'９月'!AE26</f>
        <v>6.1</v>
      </c>
      <c r="K27" s="62">
        <f>'１０月'!AE26</f>
        <v>6.7</v>
      </c>
      <c r="L27" s="62">
        <f>'１１月'!AE26</f>
        <v>10.3</v>
      </c>
      <c r="M27" s="63">
        <f>'１２月'!AE26</f>
        <v>7.1</v>
      </c>
    </row>
    <row r="28" spans="1:13" ht="18" customHeight="1">
      <c r="A28" s="60">
        <v>24</v>
      </c>
      <c r="B28" s="61">
        <f>'１月'!AE27</f>
        <v>7.4</v>
      </c>
      <c r="C28" s="62">
        <f>'２月'!AE27</f>
        <v>5</v>
      </c>
      <c r="D28" s="62">
        <f>'３月'!AE27</f>
        <v>18</v>
      </c>
      <c r="E28" s="62">
        <f>'４月'!AE27</f>
        <v>11.1</v>
      </c>
      <c r="F28" s="62">
        <f>'５月'!AE27</f>
        <v>9.3</v>
      </c>
      <c r="G28" s="62">
        <f>'６月'!AE27</f>
        <v>8.1</v>
      </c>
      <c r="H28" s="62">
        <f>'７月'!AE27</f>
        <v>6.2</v>
      </c>
      <c r="I28" s="62">
        <f>'８月'!AE27</f>
        <v>13.5</v>
      </c>
      <c r="J28" s="62">
        <f>'９月'!AE27</f>
        <v>6.2</v>
      </c>
      <c r="K28" s="62">
        <f>'１０月'!AE27</f>
        <v>10.1</v>
      </c>
      <c r="L28" s="62">
        <f>'１１月'!AE27</f>
        <v>5.7</v>
      </c>
      <c r="M28" s="63">
        <f>'１２月'!AE27</f>
        <v>10</v>
      </c>
    </row>
    <row r="29" spans="1:13" ht="18" customHeight="1">
      <c r="A29" s="60">
        <v>25</v>
      </c>
      <c r="B29" s="61">
        <f>'１月'!AE28</f>
        <v>7.9</v>
      </c>
      <c r="C29" s="62">
        <f>'２月'!AE28</f>
        <v>8.2</v>
      </c>
      <c r="D29" s="62">
        <f>'３月'!AE28</f>
        <v>13.7</v>
      </c>
      <c r="E29" s="62">
        <f>'４月'!AE28</f>
        <v>10.7</v>
      </c>
      <c r="F29" s="62">
        <f>'５月'!AE28</f>
        <v>12</v>
      </c>
      <c r="G29" s="62">
        <f>'６月'!AE28</f>
        <v>6.8</v>
      </c>
      <c r="H29" s="62">
        <f>'７月'!AE28</f>
        <v>5.5</v>
      </c>
      <c r="I29" s="62">
        <f>'８月'!AE28</f>
        <v>11.3</v>
      </c>
      <c r="J29" s="62">
        <f>'９月'!AE28</f>
        <v>11.2</v>
      </c>
      <c r="K29" s="62">
        <f>'１０月'!AE28</f>
        <v>12.8</v>
      </c>
      <c r="L29" s="62">
        <f>'１１月'!AE28</f>
        <v>11.8</v>
      </c>
      <c r="M29" s="63">
        <f>'１２月'!AE28</f>
        <v>11.1</v>
      </c>
    </row>
    <row r="30" spans="1:13" ht="18" customHeight="1">
      <c r="A30" s="60">
        <v>26</v>
      </c>
      <c r="B30" s="61">
        <f>'１月'!AE29</f>
        <v>7.6</v>
      </c>
      <c r="C30" s="62">
        <f>'２月'!AE29</f>
        <v>9.7</v>
      </c>
      <c r="D30" s="62">
        <f>'３月'!AE29</f>
        <v>8.9</v>
      </c>
      <c r="E30" s="62">
        <f>'４月'!AE29</f>
        <v>11.6</v>
      </c>
      <c r="F30" s="62">
        <f>'５月'!AE29</f>
        <v>6.8</v>
      </c>
      <c r="G30" s="62">
        <f>'６月'!AE29</f>
        <v>5.8</v>
      </c>
      <c r="H30" s="62">
        <f>'７月'!AE29</f>
        <v>8.5</v>
      </c>
      <c r="I30" s="62">
        <f>'８月'!AE29</f>
        <v>13.7</v>
      </c>
      <c r="J30" s="62">
        <f>'９月'!AE29</f>
        <v>5.6</v>
      </c>
      <c r="K30" s="62">
        <f>'１０月'!AE29</f>
        <v>7.7</v>
      </c>
      <c r="L30" s="62">
        <f>'１１月'!AE29</f>
        <v>13.2</v>
      </c>
      <c r="M30" s="63">
        <f>'１２月'!AE29</f>
        <v>7.9</v>
      </c>
    </row>
    <row r="31" spans="1:13" ht="18" customHeight="1">
      <c r="A31" s="60">
        <v>27</v>
      </c>
      <c r="B31" s="61">
        <f>'１月'!AE30</f>
        <v>8.3</v>
      </c>
      <c r="C31" s="62">
        <f>'２月'!AE30</f>
        <v>16.1</v>
      </c>
      <c r="D31" s="62">
        <f>'３月'!AE30</f>
        <v>7.9</v>
      </c>
      <c r="E31" s="62">
        <f>'４月'!AE30</f>
        <v>9.1</v>
      </c>
      <c r="F31" s="62">
        <f>'５月'!AE30</f>
        <v>12.1</v>
      </c>
      <c r="G31" s="62">
        <f>'６月'!AE30</f>
        <v>7.2</v>
      </c>
      <c r="H31" s="62">
        <f>'７月'!AE30</f>
        <v>7.2</v>
      </c>
      <c r="I31" s="62">
        <f>'８月'!AE30</f>
        <v>15.7</v>
      </c>
      <c r="J31" s="62">
        <f>'９月'!AE30</f>
        <v>5.5</v>
      </c>
      <c r="K31" s="62">
        <f>'１０月'!AE30</f>
        <v>15.7</v>
      </c>
      <c r="L31" s="62">
        <f>'１１月'!AE30</f>
        <v>15.3</v>
      </c>
      <c r="M31" s="63">
        <f>'１２月'!AE30</f>
        <v>11</v>
      </c>
    </row>
    <row r="32" spans="1:13" ht="18" customHeight="1">
      <c r="A32" s="60">
        <v>28</v>
      </c>
      <c r="B32" s="61">
        <f>'１月'!AE31</f>
        <v>9.9</v>
      </c>
      <c r="C32" s="62">
        <f>'２月'!AE31</f>
        <v>11.2</v>
      </c>
      <c r="D32" s="62">
        <f>'３月'!AE31</f>
        <v>6.2</v>
      </c>
      <c r="E32" s="62">
        <f>'４月'!AE31</f>
        <v>7.1</v>
      </c>
      <c r="F32" s="62">
        <f>'５月'!AE31</f>
        <v>11.5</v>
      </c>
      <c r="G32" s="62">
        <f>'６月'!AE31</f>
        <v>12.3</v>
      </c>
      <c r="H32" s="62">
        <f>'７月'!AE31</f>
        <v>6.7</v>
      </c>
      <c r="I32" s="62">
        <f>'８月'!AE31</f>
        <v>14.6</v>
      </c>
      <c r="J32" s="62">
        <f>'９月'!AE31</f>
        <v>7.9</v>
      </c>
      <c r="K32" s="62">
        <f>'１０月'!AE31</f>
        <v>9.8</v>
      </c>
      <c r="L32" s="62">
        <f>'１１月'!AE31</f>
        <v>6.8</v>
      </c>
      <c r="M32" s="63">
        <f>'１２月'!AE31</f>
        <v>5</v>
      </c>
    </row>
    <row r="33" spans="1:13" ht="18" customHeight="1">
      <c r="A33" s="60">
        <v>29</v>
      </c>
      <c r="B33" s="61">
        <f>'１月'!AE32</f>
        <v>7.5</v>
      </c>
      <c r="C33" s="62"/>
      <c r="D33" s="62">
        <f>'３月'!AE32</f>
        <v>7.6</v>
      </c>
      <c r="E33" s="62">
        <f>'４月'!AE32</f>
        <v>9.8</v>
      </c>
      <c r="F33" s="62">
        <f>'５月'!AE32</f>
        <v>10.9</v>
      </c>
      <c r="G33" s="62">
        <f>'６月'!AE32</f>
        <v>5.9</v>
      </c>
      <c r="H33" s="62">
        <f>'７月'!AE32</f>
        <v>6.5</v>
      </c>
      <c r="I33" s="62">
        <f>'８月'!AE32</f>
        <v>12.3</v>
      </c>
      <c r="J33" s="62">
        <f>'９月'!AE32</f>
        <v>7.4</v>
      </c>
      <c r="K33" s="62">
        <f>'１０月'!AE32</f>
        <v>8</v>
      </c>
      <c r="L33" s="62">
        <f>'１１月'!AE32</f>
        <v>8.6</v>
      </c>
      <c r="M33" s="63">
        <f>'１２月'!AE32</f>
        <v>10.8</v>
      </c>
    </row>
    <row r="34" spans="1:13" ht="18" customHeight="1">
      <c r="A34" s="60">
        <v>30</v>
      </c>
      <c r="B34" s="61">
        <f>'１月'!AE33</f>
        <v>16.3</v>
      </c>
      <c r="C34" s="62"/>
      <c r="D34" s="62">
        <f>'３月'!AE33</f>
        <v>8</v>
      </c>
      <c r="E34" s="62">
        <f>'４月'!AE33</f>
        <v>6.8</v>
      </c>
      <c r="F34" s="62">
        <f>'５月'!AE33</f>
        <v>10.2</v>
      </c>
      <c r="G34" s="62">
        <f>'６月'!AE33</f>
        <v>6.5</v>
      </c>
      <c r="H34" s="62">
        <f>'７月'!AE33</f>
        <v>6.5</v>
      </c>
      <c r="I34" s="62">
        <f>'８月'!AE33</f>
        <v>10</v>
      </c>
      <c r="J34" s="62">
        <f>'９月'!AE33</f>
        <v>8</v>
      </c>
      <c r="K34" s="62">
        <f>'１０月'!AE33</f>
        <v>6.2</v>
      </c>
      <c r="L34" s="62">
        <f>'１１月'!AE33</f>
        <v>7.9</v>
      </c>
      <c r="M34" s="63">
        <f>'１２月'!AE33</f>
        <v>6.8</v>
      </c>
    </row>
    <row r="35" spans="1:13" ht="18" customHeight="1">
      <c r="A35" s="68">
        <v>31</v>
      </c>
      <c r="B35" s="69">
        <f>'１月'!AE34</f>
        <v>20.4</v>
      </c>
      <c r="C35" s="70"/>
      <c r="D35" s="70">
        <f>'３月'!AE34</f>
        <v>11.8</v>
      </c>
      <c r="E35" s="70"/>
      <c r="F35" s="70">
        <f>'５月'!AE34</f>
        <v>6.5</v>
      </c>
      <c r="G35" s="70"/>
      <c r="H35" s="70">
        <f>'７月'!AE34</f>
        <v>8.6</v>
      </c>
      <c r="I35" s="70">
        <f>'８月'!AE34</f>
        <v>8</v>
      </c>
      <c r="J35" s="70"/>
      <c r="K35" s="70">
        <f>'１０月'!AE34</f>
        <v>7.8</v>
      </c>
      <c r="L35" s="70"/>
      <c r="M35" s="71">
        <f>'１２月'!AE34</f>
        <v>6.4</v>
      </c>
    </row>
    <row r="36" spans="1:13" ht="18" customHeight="1">
      <c r="A36" s="83" t="s">
        <v>35</v>
      </c>
      <c r="B36" s="84">
        <f aca="true" t="shared" si="0" ref="B36:I36">AVERAGE(B5:B35)</f>
        <v>11.04516129032258</v>
      </c>
      <c r="C36" s="85">
        <f t="shared" si="0"/>
        <v>10.189285714285717</v>
      </c>
      <c r="D36" s="85">
        <f t="shared" si="0"/>
        <v>10.651612903225804</v>
      </c>
      <c r="E36" s="85">
        <f t="shared" si="0"/>
        <v>10.400000000000004</v>
      </c>
      <c r="F36" s="85">
        <f t="shared" si="0"/>
        <v>10.025806451612901</v>
      </c>
      <c r="G36" s="85">
        <f t="shared" si="0"/>
        <v>8.076666666666668</v>
      </c>
      <c r="H36" s="85">
        <f t="shared" si="0"/>
        <v>8.01290322580645</v>
      </c>
      <c r="I36" s="85">
        <f t="shared" si="0"/>
        <v>9.351612903225806</v>
      </c>
      <c r="J36" s="85">
        <f>AVERAGE(J5:J35)</f>
        <v>8.51</v>
      </c>
      <c r="K36" s="85">
        <f>AVERAGE(K5:K35)</f>
        <v>10.103225806451611</v>
      </c>
      <c r="L36" s="85">
        <f>AVERAGE(L5:L35)</f>
        <v>9.316666666666666</v>
      </c>
      <c r="M36" s="86">
        <f>AVERAGE(M5:M35)</f>
        <v>8.69032258064516</v>
      </c>
    </row>
    <row r="37" spans="1:13" ht="18" customHeight="1">
      <c r="A37" s="78" t="s">
        <v>39</v>
      </c>
      <c r="B37" s="75">
        <f aca="true" t="shared" si="1" ref="B37:I37">MAX(B5:B35)</f>
        <v>20.4</v>
      </c>
      <c r="C37" s="76">
        <f t="shared" si="1"/>
        <v>23.3</v>
      </c>
      <c r="D37" s="76">
        <f t="shared" si="1"/>
        <v>18.5</v>
      </c>
      <c r="E37" s="76">
        <f t="shared" si="1"/>
        <v>16.9</v>
      </c>
      <c r="F37" s="76">
        <f t="shared" si="1"/>
        <v>17.8</v>
      </c>
      <c r="G37" s="76">
        <f t="shared" si="1"/>
        <v>12.7</v>
      </c>
      <c r="H37" s="76">
        <f t="shared" si="1"/>
        <v>17.1</v>
      </c>
      <c r="I37" s="76">
        <f t="shared" si="1"/>
        <v>15.7</v>
      </c>
      <c r="J37" s="76">
        <f>MAX(J5:J35)</f>
        <v>14.9</v>
      </c>
      <c r="K37" s="76">
        <f>MAX(K5:K35)</f>
        <v>22.7</v>
      </c>
      <c r="L37" s="76">
        <f>MAX(L5:L35)</f>
        <v>18.3</v>
      </c>
      <c r="M37" s="77">
        <f>MAX(M5:M35)</f>
        <v>17.8</v>
      </c>
    </row>
    <row r="38" spans="1:13" ht="18" customHeight="1">
      <c r="A38" s="82" t="s">
        <v>40</v>
      </c>
      <c r="B38" s="87" t="str">
        <f>'１月'!U38</f>
        <v>西北西</v>
      </c>
      <c r="C38" s="88" t="str">
        <f>'２月'!U38</f>
        <v>西北西</v>
      </c>
      <c r="D38" s="88" t="str">
        <f>'３月'!U38</f>
        <v>西</v>
      </c>
      <c r="E38" s="88" t="str">
        <f>'４月'!U38</f>
        <v>西北西</v>
      </c>
      <c r="F38" s="88" t="str">
        <f>'５月'!U38</f>
        <v>西</v>
      </c>
      <c r="G38" s="88" t="str">
        <f>'６月'!U38</f>
        <v>北北東</v>
      </c>
      <c r="H38" s="88" t="str">
        <f>'７月'!U38</f>
        <v>南南西</v>
      </c>
      <c r="I38" s="88" t="str">
        <f>'８月'!U38</f>
        <v>北北東</v>
      </c>
      <c r="J38" s="88" t="str">
        <f>'９月'!U38</f>
        <v>北北東</v>
      </c>
      <c r="K38" s="88" t="str">
        <f>'１０月'!U38</f>
        <v>西北西</v>
      </c>
      <c r="L38" s="88" t="str">
        <f>'１１月'!U38</f>
        <v>北東</v>
      </c>
      <c r="M38" s="89" t="str">
        <f>'１２月'!U38</f>
        <v>南南西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1.5</v>
      </c>
      <c r="C4" s="9">
        <v>1.3</v>
      </c>
      <c r="D4" s="9">
        <v>0.4</v>
      </c>
      <c r="E4" s="9">
        <v>3</v>
      </c>
      <c r="F4" s="9">
        <v>3</v>
      </c>
      <c r="G4" s="9">
        <v>6.4</v>
      </c>
      <c r="H4" s="9">
        <v>7.5</v>
      </c>
      <c r="I4" s="9">
        <v>3.9</v>
      </c>
      <c r="J4" s="9">
        <v>4.6</v>
      </c>
      <c r="K4" s="9">
        <v>5</v>
      </c>
      <c r="L4" s="9">
        <v>5</v>
      </c>
      <c r="M4" s="9">
        <v>4.3</v>
      </c>
      <c r="N4" s="9">
        <v>4.7</v>
      </c>
      <c r="O4" s="9">
        <v>5</v>
      </c>
      <c r="P4" s="9">
        <v>4.9</v>
      </c>
      <c r="Q4" s="9">
        <v>4.1</v>
      </c>
      <c r="R4" s="9">
        <v>3</v>
      </c>
      <c r="S4" s="9">
        <v>4.8</v>
      </c>
      <c r="T4" s="9">
        <v>4.5</v>
      </c>
      <c r="U4" s="9">
        <v>1</v>
      </c>
      <c r="V4" s="9">
        <v>1.2</v>
      </c>
      <c r="W4" s="9">
        <v>1</v>
      </c>
      <c r="X4" s="9">
        <v>0.4</v>
      </c>
      <c r="Y4" s="9">
        <v>0.6</v>
      </c>
      <c r="Z4" s="34">
        <f aca="true" t="shared" si="0" ref="Z4:Z31">AVERAGE(B4:Y4)</f>
        <v>3.3791666666666664</v>
      </c>
      <c r="AA4" s="95" t="s">
        <v>49</v>
      </c>
      <c r="AB4" s="9">
        <v>8.8</v>
      </c>
      <c r="AC4" s="105">
        <v>0.2791666666666667</v>
      </c>
      <c r="AD4" s="95" t="s">
        <v>46</v>
      </c>
      <c r="AE4" s="9">
        <v>15.1</v>
      </c>
      <c r="AF4" s="108">
        <v>0.2465277777777778</v>
      </c>
    </row>
    <row r="5" spans="1:32" ht="14.25" customHeight="1">
      <c r="A5" s="92">
        <v>2</v>
      </c>
      <c r="B5" s="11">
        <v>0.4</v>
      </c>
      <c r="C5" s="8">
        <v>1.4</v>
      </c>
      <c r="D5" s="8">
        <v>1</v>
      </c>
      <c r="E5" s="8">
        <v>0.9</v>
      </c>
      <c r="F5" s="8">
        <v>1.3</v>
      </c>
      <c r="G5" s="8">
        <v>1.7</v>
      </c>
      <c r="H5" s="8">
        <v>1</v>
      </c>
      <c r="I5" s="8">
        <v>1.1</v>
      </c>
      <c r="J5" s="8">
        <v>1.9</v>
      </c>
      <c r="K5" s="8">
        <v>1.4</v>
      </c>
      <c r="L5" s="8">
        <v>3.1</v>
      </c>
      <c r="M5" s="8">
        <v>3.8</v>
      </c>
      <c r="N5" s="8">
        <v>2.1</v>
      </c>
      <c r="O5" s="8">
        <v>5.1</v>
      </c>
      <c r="P5" s="8">
        <v>3.4</v>
      </c>
      <c r="Q5" s="8">
        <v>4.3</v>
      </c>
      <c r="R5" s="8">
        <v>2.9</v>
      </c>
      <c r="S5" s="8">
        <v>1.4</v>
      </c>
      <c r="T5" s="8">
        <v>2.3</v>
      </c>
      <c r="U5" s="8">
        <v>0.6</v>
      </c>
      <c r="V5" s="8">
        <v>2.2</v>
      </c>
      <c r="W5" s="8">
        <v>1.7</v>
      </c>
      <c r="X5" s="8">
        <v>1.3</v>
      </c>
      <c r="Y5" s="8">
        <v>1.2</v>
      </c>
      <c r="Z5" s="35">
        <f t="shared" si="0"/>
        <v>1.9791666666666667</v>
      </c>
      <c r="AA5" s="96" t="s">
        <v>61</v>
      </c>
      <c r="AB5" s="8">
        <v>5.3</v>
      </c>
      <c r="AC5" s="106">
        <v>0.5833333333333334</v>
      </c>
      <c r="AD5" s="96" t="s">
        <v>46</v>
      </c>
      <c r="AE5" s="8">
        <v>10.1</v>
      </c>
      <c r="AF5" s="109">
        <v>0.642361111111111</v>
      </c>
    </row>
    <row r="6" spans="1:32" ht="14.25" customHeight="1">
      <c r="A6" s="92">
        <v>3</v>
      </c>
      <c r="B6" s="11">
        <v>1.4</v>
      </c>
      <c r="C6" s="8">
        <v>1.7</v>
      </c>
      <c r="D6" s="8">
        <v>1.7</v>
      </c>
      <c r="E6" s="8">
        <v>1.2</v>
      </c>
      <c r="F6" s="8">
        <v>0.8</v>
      </c>
      <c r="G6" s="8">
        <v>1.9</v>
      </c>
      <c r="H6" s="8">
        <v>1.5</v>
      </c>
      <c r="I6" s="8">
        <v>2.1</v>
      </c>
      <c r="J6" s="8">
        <v>2</v>
      </c>
      <c r="K6" s="8">
        <v>3</v>
      </c>
      <c r="L6" s="8">
        <v>2.2</v>
      </c>
      <c r="M6" s="8">
        <v>3.2</v>
      </c>
      <c r="N6" s="8">
        <v>2.6</v>
      </c>
      <c r="O6" s="8">
        <v>2.3</v>
      </c>
      <c r="P6" s="8">
        <v>1.8</v>
      </c>
      <c r="Q6" s="8">
        <v>2.5</v>
      </c>
      <c r="R6" s="8">
        <v>1.3</v>
      </c>
      <c r="S6" s="8">
        <v>1.7</v>
      </c>
      <c r="T6" s="8">
        <v>2</v>
      </c>
      <c r="U6" s="8">
        <v>0.8</v>
      </c>
      <c r="V6" s="8">
        <v>0.8</v>
      </c>
      <c r="W6" s="8">
        <v>1.5</v>
      </c>
      <c r="X6" s="8">
        <v>1.7</v>
      </c>
      <c r="Y6" s="8">
        <v>1.9</v>
      </c>
      <c r="Z6" s="35">
        <f t="shared" si="0"/>
        <v>1.8166666666666664</v>
      </c>
      <c r="AA6" s="96" t="s">
        <v>48</v>
      </c>
      <c r="AB6" s="8">
        <v>4</v>
      </c>
      <c r="AC6" s="106">
        <v>0.4909722222222222</v>
      </c>
      <c r="AD6" s="96" t="s">
        <v>61</v>
      </c>
      <c r="AE6" s="8">
        <v>7.7</v>
      </c>
      <c r="AF6" s="109">
        <v>0.5506944444444445</v>
      </c>
    </row>
    <row r="7" spans="1:32" ht="14.25" customHeight="1">
      <c r="A7" s="92">
        <v>4</v>
      </c>
      <c r="B7" s="11">
        <v>1.9</v>
      </c>
      <c r="C7" s="8">
        <v>2.5</v>
      </c>
      <c r="D7" s="8">
        <v>2.9</v>
      </c>
      <c r="E7" s="8">
        <v>2.4</v>
      </c>
      <c r="F7" s="8">
        <v>2.5</v>
      </c>
      <c r="G7" s="8">
        <v>1.6</v>
      </c>
      <c r="H7" s="8">
        <v>1.1</v>
      </c>
      <c r="I7" s="8">
        <v>1.7</v>
      </c>
      <c r="J7" s="8">
        <v>1.8</v>
      </c>
      <c r="K7" s="8">
        <v>0.3</v>
      </c>
      <c r="L7" s="8">
        <v>1.2</v>
      </c>
      <c r="M7" s="8">
        <v>2.8</v>
      </c>
      <c r="N7" s="8">
        <v>1.9</v>
      </c>
      <c r="O7" s="8">
        <v>2.4</v>
      </c>
      <c r="P7" s="8">
        <v>2.8</v>
      </c>
      <c r="Q7" s="8">
        <v>2.2</v>
      </c>
      <c r="R7" s="8">
        <v>2.8</v>
      </c>
      <c r="S7" s="8">
        <v>2.4</v>
      </c>
      <c r="T7" s="8">
        <v>1.3</v>
      </c>
      <c r="U7" s="8">
        <v>1.7</v>
      </c>
      <c r="V7" s="8">
        <v>1.3</v>
      </c>
      <c r="W7" s="8">
        <v>1.3</v>
      </c>
      <c r="X7" s="8">
        <v>1</v>
      </c>
      <c r="Y7" s="8">
        <v>1</v>
      </c>
      <c r="Z7" s="35">
        <f t="shared" si="0"/>
        <v>1.8666666666666663</v>
      </c>
      <c r="AA7" s="96" t="s">
        <v>59</v>
      </c>
      <c r="AB7" s="8">
        <v>3.3</v>
      </c>
      <c r="AC7" s="106">
        <v>0.5180555555555556</v>
      </c>
      <c r="AD7" s="96" t="s">
        <v>54</v>
      </c>
      <c r="AE7" s="8">
        <v>6.2</v>
      </c>
      <c r="AF7" s="109">
        <v>0.7347222222222222</v>
      </c>
    </row>
    <row r="8" spans="1:32" ht="14.25" customHeight="1">
      <c r="A8" s="92">
        <v>5</v>
      </c>
      <c r="B8" s="11">
        <v>1.5</v>
      </c>
      <c r="C8" s="8">
        <v>1.2</v>
      </c>
      <c r="D8" s="8">
        <v>1.8</v>
      </c>
      <c r="E8" s="8">
        <v>0.9</v>
      </c>
      <c r="F8" s="8">
        <v>1.7</v>
      </c>
      <c r="G8" s="8">
        <v>1.9</v>
      </c>
      <c r="H8" s="8">
        <v>1.8</v>
      </c>
      <c r="I8" s="8">
        <v>2.2</v>
      </c>
      <c r="J8" s="8">
        <v>2</v>
      </c>
      <c r="K8" s="8">
        <v>2.1</v>
      </c>
      <c r="L8" s="8">
        <v>2.2</v>
      </c>
      <c r="M8" s="8">
        <v>2.4</v>
      </c>
      <c r="N8" s="8">
        <v>2.6</v>
      </c>
      <c r="O8" s="8">
        <v>2.7</v>
      </c>
      <c r="P8" s="8">
        <v>3.3</v>
      </c>
      <c r="Q8" s="8">
        <v>3.1</v>
      </c>
      <c r="R8" s="8">
        <v>3</v>
      </c>
      <c r="S8" s="8">
        <v>2.8</v>
      </c>
      <c r="T8" s="8">
        <v>1.4</v>
      </c>
      <c r="U8" s="8">
        <v>2.7</v>
      </c>
      <c r="V8" s="8">
        <v>1.5</v>
      </c>
      <c r="W8" s="8">
        <v>1.8</v>
      </c>
      <c r="X8" s="8">
        <v>1.6</v>
      </c>
      <c r="Y8" s="8">
        <v>2.5</v>
      </c>
      <c r="Z8" s="35">
        <f t="shared" si="0"/>
        <v>2.1125</v>
      </c>
      <c r="AA8" s="96" t="s">
        <v>53</v>
      </c>
      <c r="AB8" s="8">
        <v>3.6</v>
      </c>
      <c r="AC8" s="106">
        <v>0.5631944444444444</v>
      </c>
      <c r="AD8" s="96" t="s">
        <v>53</v>
      </c>
      <c r="AE8" s="8">
        <v>8.2</v>
      </c>
      <c r="AF8" s="109">
        <v>0.6729166666666666</v>
      </c>
    </row>
    <row r="9" spans="1:32" ht="14.25" customHeight="1">
      <c r="A9" s="92">
        <v>6</v>
      </c>
      <c r="B9" s="11">
        <v>1.8</v>
      </c>
      <c r="C9" s="8">
        <v>2</v>
      </c>
      <c r="D9" s="8">
        <v>2.5</v>
      </c>
      <c r="E9" s="8">
        <v>0.9</v>
      </c>
      <c r="F9" s="8">
        <v>2.5</v>
      </c>
      <c r="G9" s="8">
        <v>2.1</v>
      </c>
      <c r="H9" s="8">
        <v>2.5</v>
      </c>
      <c r="I9" s="8">
        <v>2.6</v>
      </c>
      <c r="J9" s="8">
        <v>2.7</v>
      </c>
      <c r="K9" s="8">
        <v>2.8</v>
      </c>
      <c r="L9" s="8">
        <v>2.6</v>
      </c>
      <c r="M9" s="8">
        <v>3.1</v>
      </c>
      <c r="N9" s="8">
        <v>3.1</v>
      </c>
      <c r="O9" s="8">
        <v>2.4</v>
      </c>
      <c r="P9" s="8">
        <v>1.5</v>
      </c>
      <c r="Q9" s="8">
        <v>0.9</v>
      </c>
      <c r="R9" s="8">
        <v>1</v>
      </c>
      <c r="S9" s="8">
        <v>1.5</v>
      </c>
      <c r="T9" s="8">
        <v>1.1</v>
      </c>
      <c r="U9" s="8">
        <v>2.2</v>
      </c>
      <c r="V9" s="8">
        <v>3</v>
      </c>
      <c r="W9" s="8">
        <v>0.6</v>
      </c>
      <c r="X9" s="8">
        <v>1.2</v>
      </c>
      <c r="Y9" s="8">
        <v>1.2</v>
      </c>
      <c r="Z9" s="35">
        <f t="shared" si="0"/>
        <v>1.9916666666666671</v>
      </c>
      <c r="AA9" s="96" t="s">
        <v>47</v>
      </c>
      <c r="AB9" s="8">
        <v>4.2</v>
      </c>
      <c r="AC9" s="106">
        <v>0.8694444444444445</v>
      </c>
      <c r="AD9" s="96" t="s">
        <v>51</v>
      </c>
      <c r="AE9" s="8">
        <v>7.7</v>
      </c>
      <c r="AF9" s="109">
        <v>0.5291666666666667</v>
      </c>
    </row>
    <row r="10" spans="1:32" ht="14.25" customHeight="1">
      <c r="A10" s="92">
        <v>7</v>
      </c>
      <c r="B10" s="11">
        <v>1</v>
      </c>
      <c r="C10" s="8">
        <v>2</v>
      </c>
      <c r="D10" s="8">
        <v>1.7</v>
      </c>
      <c r="E10" s="8">
        <v>1.7</v>
      </c>
      <c r="F10" s="8">
        <v>1.3</v>
      </c>
      <c r="G10" s="8">
        <v>1.3</v>
      </c>
      <c r="H10" s="8">
        <v>0.6</v>
      </c>
      <c r="I10" s="8">
        <v>1.9</v>
      </c>
      <c r="J10" s="8">
        <v>1.7</v>
      </c>
      <c r="K10" s="8">
        <v>1.3</v>
      </c>
      <c r="L10" s="8">
        <v>2.1</v>
      </c>
      <c r="M10" s="8">
        <v>1.4</v>
      </c>
      <c r="N10" s="8">
        <v>2.9</v>
      </c>
      <c r="O10" s="8">
        <v>2.7</v>
      </c>
      <c r="P10" s="8">
        <v>3</v>
      </c>
      <c r="Q10" s="8">
        <v>2.9</v>
      </c>
      <c r="R10" s="8">
        <v>2.4</v>
      </c>
      <c r="S10" s="8">
        <v>2</v>
      </c>
      <c r="T10" s="8">
        <v>1.7</v>
      </c>
      <c r="U10" s="8">
        <v>0.9</v>
      </c>
      <c r="V10" s="8">
        <v>0.6</v>
      </c>
      <c r="W10" s="8">
        <v>1.1</v>
      </c>
      <c r="X10" s="8">
        <v>1.1</v>
      </c>
      <c r="Y10" s="8">
        <v>1.9</v>
      </c>
      <c r="Z10" s="35">
        <f t="shared" si="0"/>
        <v>1.7166666666666666</v>
      </c>
      <c r="AA10" s="96" t="s">
        <v>59</v>
      </c>
      <c r="AB10" s="8">
        <v>3.2</v>
      </c>
      <c r="AC10" s="106">
        <v>0.6284722222222222</v>
      </c>
      <c r="AD10" s="96" t="s">
        <v>52</v>
      </c>
      <c r="AE10" s="8">
        <v>6.3</v>
      </c>
      <c r="AF10" s="109">
        <v>0.6083333333333333</v>
      </c>
    </row>
    <row r="11" spans="1:32" ht="14.25" customHeight="1">
      <c r="A11" s="92">
        <v>8</v>
      </c>
      <c r="B11" s="11">
        <v>2.2</v>
      </c>
      <c r="C11" s="8">
        <v>1.1</v>
      </c>
      <c r="D11" s="8">
        <v>0.7</v>
      </c>
      <c r="E11" s="8">
        <v>1.1</v>
      </c>
      <c r="F11" s="8">
        <v>1.4</v>
      </c>
      <c r="G11" s="8">
        <v>2.4</v>
      </c>
      <c r="H11" s="8">
        <v>1.6</v>
      </c>
      <c r="I11" s="8">
        <v>1.9</v>
      </c>
      <c r="J11" s="8">
        <v>1.7</v>
      </c>
      <c r="K11" s="8">
        <v>1.3</v>
      </c>
      <c r="L11" s="8">
        <v>1.3</v>
      </c>
      <c r="M11" s="8">
        <v>3.1</v>
      </c>
      <c r="N11" s="8">
        <v>2.7</v>
      </c>
      <c r="O11" s="8">
        <v>3.5</v>
      </c>
      <c r="P11" s="8">
        <v>4.3</v>
      </c>
      <c r="Q11" s="8">
        <v>1.9</v>
      </c>
      <c r="R11" s="8">
        <v>1.2</v>
      </c>
      <c r="S11" s="8">
        <v>3.6</v>
      </c>
      <c r="T11" s="8">
        <v>3.3</v>
      </c>
      <c r="U11" s="8">
        <v>2.2</v>
      </c>
      <c r="V11" s="8">
        <v>1.9</v>
      </c>
      <c r="W11" s="8">
        <v>3.2</v>
      </c>
      <c r="X11" s="8">
        <v>3.2</v>
      </c>
      <c r="Y11" s="8">
        <v>3.8</v>
      </c>
      <c r="Z11" s="35">
        <f t="shared" si="0"/>
        <v>2.2750000000000004</v>
      </c>
      <c r="AA11" s="96" t="s">
        <v>49</v>
      </c>
      <c r="AB11" s="8">
        <v>5.5</v>
      </c>
      <c r="AC11" s="106">
        <v>0.6138888888888888</v>
      </c>
      <c r="AD11" s="96" t="s">
        <v>46</v>
      </c>
      <c r="AE11" s="8">
        <v>9</v>
      </c>
      <c r="AF11" s="109">
        <v>0.6104166666666667</v>
      </c>
    </row>
    <row r="12" spans="1:32" ht="14.25" customHeight="1">
      <c r="A12" s="92">
        <v>9</v>
      </c>
      <c r="B12" s="11">
        <v>0.8</v>
      </c>
      <c r="C12" s="8">
        <v>1.5</v>
      </c>
      <c r="D12" s="8">
        <v>1.4</v>
      </c>
      <c r="E12" s="8">
        <v>2.7</v>
      </c>
      <c r="F12" s="8">
        <v>2.1</v>
      </c>
      <c r="G12" s="8">
        <v>4.8</v>
      </c>
      <c r="H12" s="8">
        <v>2.9</v>
      </c>
      <c r="I12" s="8">
        <v>2.1</v>
      </c>
      <c r="J12" s="8">
        <v>4</v>
      </c>
      <c r="K12" s="8">
        <v>4</v>
      </c>
      <c r="L12" s="8">
        <v>2.4</v>
      </c>
      <c r="M12" s="8">
        <v>2.7</v>
      </c>
      <c r="N12" s="8">
        <v>2.2</v>
      </c>
      <c r="O12" s="8">
        <v>4.6</v>
      </c>
      <c r="P12" s="8">
        <v>5.7</v>
      </c>
      <c r="Q12" s="8">
        <v>4.2</v>
      </c>
      <c r="R12" s="8">
        <v>3.7</v>
      </c>
      <c r="S12" s="8">
        <v>2.3</v>
      </c>
      <c r="T12" s="8">
        <v>2.4</v>
      </c>
      <c r="U12" s="8">
        <v>2.6</v>
      </c>
      <c r="V12" s="8">
        <v>2.6</v>
      </c>
      <c r="W12" s="8">
        <v>2.7</v>
      </c>
      <c r="X12" s="8">
        <v>2.3</v>
      </c>
      <c r="Y12" s="8">
        <v>0.5</v>
      </c>
      <c r="Z12" s="35">
        <f t="shared" si="0"/>
        <v>2.8000000000000003</v>
      </c>
      <c r="AA12" s="96" t="s">
        <v>48</v>
      </c>
      <c r="AB12" s="8">
        <v>5.9</v>
      </c>
      <c r="AC12" s="106">
        <v>0.6875</v>
      </c>
      <c r="AD12" s="96" t="s">
        <v>46</v>
      </c>
      <c r="AE12" s="8">
        <v>10.1</v>
      </c>
      <c r="AF12" s="109">
        <v>0.8958333333333334</v>
      </c>
    </row>
    <row r="13" spans="1:32" ht="14.25" customHeight="1">
      <c r="A13" s="92">
        <v>10</v>
      </c>
      <c r="B13" s="11">
        <v>1.7</v>
      </c>
      <c r="C13" s="8">
        <v>1.7</v>
      </c>
      <c r="D13" s="8">
        <v>2.6</v>
      </c>
      <c r="E13" s="8">
        <v>2.4</v>
      </c>
      <c r="F13" s="8">
        <v>2.3</v>
      </c>
      <c r="G13" s="8">
        <v>1.9</v>
      </c>
      <c r="H13" s="8">
        <v>2.3</v>
      </c>
      <c r="I13" s="8">
        <v>2.3</v>
      </c>
      <c r="J13" s="8">
        <v>2.4</v>
      </c>
      <c r="K13" s="8">
        <v>2.6</v>
      </c>
      <c r="L13" s="8">
        <v>5.2</v>
      </c>
      <c r="M13" s="8">
        <v>5.7</v>
      </c>
      <c r="N13" s="8">
        <v>6.1</v>
      </c>
      <c r="O13" s="8">
        <v>4.7</v>
      </c>
      <c r="P13" s="8">
        <v>3.5</v>
      </c>
      <c r="Q13" s="8">
        <v>3.6</v>
      </c>
      <c r="R13" s="8">
        <v>1.6</v>
      </c>
      <c r="S13" s="8">
        <v>0.7</v>
      </c>
      <c r="T13" s="8">
        <v>1.6</v>
      </c>
      <c r="U13" s="8">
        <v>1.6</v>
      </c>
      <c r="V13" s="8">
        <v>2.1</v>
      </c>
      <c r="W13" s="8">
        <v>2</v>
      </c>
      <c r="X13" s="8">
        <v>2.3</v>
      </c>
      <c r="Y13" s="8">
        <v>1.8</v>
      </c>
      <c r="Z13" s="35">
        <f t="shared" si="0"/>
        <v>2.695833333333334</v>
      </c>
      <c r="AA13" s="96" t="s">
        <v>48</v>
      </c>
      <c r="AB13" s="8">
        <v>6.9</v>
      </c>
      <c r="AC13" s="106">
        <v>0.4694444444444445</v>
      </c>
      <c r="AD13" s="96" t="s">
        <v>49</v>
      </c>
      <c r="AE13" s="8">
        <v>11.4</v>
      </c>
      <c r="AF13" s="109">
        <v>0.4909722222222222</v>
      </c>
    </row>
    <row r="14" spans="1:32" ht="14.25" customHeight="1">
      <c r="A14" s="93">
        <v>11</v>
      </c>
      <c r="B14" s="17">
        <v>2</v>
      </c>
      <c r="C14" s="18">
        <v>1.5</v>
      </c>
      <c r="D14" s="18">
        <v>1.1</v>
      </c>
      <c r="E14" s="18">
        <v>1.5</v>
      </c>
      <c r="F14" s="18">
        <v>1.2</v>
      </c>
      <c r="G14" s="18">
        <v>1.3</v>
      </c>
      <c r="H14" s="18">
        <v>1.8</v>
      </c>
      <c r="I14" s="18">
        <v>1.2</v>
      </c>
      <c r="J14" s="18">
        <v>1.2</v>
      </c>
      <c r="K14" s="18">
        <v>1.3</v>
      </c>
      <c r="L14" s="18">
        <v>2.3</v>
      </c>
      <c r="M14" s="18">
        <v>2.2</v>
      </c>
      <c r="N14" s="18">
        <v>3.4</v>
      </c>
      <c r="O14" s="18">
        <v>2.7</v>
      </c>
      <c r="P14" s="18">
        <v>2.6</v>
      </c>
      <c r="Q14" s="18">
        <v>1.6</v>
      </c>
      <c r="R14" s="18">
        <v>1.2</v>
      </c>
      <c r="S14" s="18">
        <v>1.3</v>
      </c>
      <c r="T14" s="18">
        <v>1.2</v>
      </c>
      <c r="U14" s="18">
        <v>0.9</v>
      </c>
      <c r="V14" s="18">
        <v>2</v>
      </c>
      <c r="W14" s="18">
        <v>1.7</v>
      </c>
      <c r="X14" s="18">
        <v>2.1</v>
      </c>
      <c r="Y14" s="18">
        <v>2</v>
      </c>
      <c r="Z14" s="36">
        <f t="shared" si="0"/>
        <v>1.7208333333333334</v>
      </c>
      <c r="AA14" s="97" t="s">
        <v>52</v>
      </c>
      <c r="AB14" s="18">
        <v>3.7</v>
      </c>
      <c r="AC14" s="107">
        <v>0.5201388888888888</v>
      </c>
      <c r="AD14" s="97" t="s">
        <v>52</v>
      </c>
      <c r="AE14" s="18">
        <v>6.7</v>
      </c>
      <c r="AF14" s="110">
        <v>0.5465277777777778</v>
      </c>
    </row>
    <row r="15" spans="1:32" ht="14.25" customHeight="1">
      <c r="A15" s="92">
        <v>12</v>
      </c>
      <c r="B15" s="11">
        <v>0.8</v>
      </c>
      <c r="C15" s="8">
        <v>1.1</v>
      </c>
      <c r="D15" s="8">
        <v>1.8</v>
      </c>
      <c r="E15" s="8">
        <v>1.4</v>
      </c>
      <c r="F15" s="8">
        <v>1.6</v>
      </c>
      <c r="G15" s="8">
        <v>2.1</v>
      </c>
      <c r="H15" s="8">
        <v>1.8</v>
      </c>
      <c r="I15" s="8">
        <v>1.8</v>
      </c>
      <c r="J15" s="8">
        <v>2.1</v>
      </c>
      <c r="K15" s="8">
        <v>1.3</v>
      </c>
      <c r="L15" s="8">
        <v>2.1</v>
      </c>
      <c r="M15" s="8">
        <v>2.2</v>
      </c>
      <c r="N15" s="8">
        <v>2.3</v>
      </c>
      <c r="O15" s="8">
        <v>2.8</v>
      </c>
      <c r="P15" s="8">
        <v>3.6</v>
      </c>
      <c r="Q15" s="8">
        <v>2.9</v>
      </c>
      <c r="R15" s="8">
        <v>2.5</v>
      </c>
      <c r="S15" s="8">
        <v>3</v>
      </c>
      <c r="T15" s="8">
        <v>4</v>
      </c>
      <c r="U15" s="8">
        <v>2.7</v>
      </c>
      <c r="V15" s="8">
        <v>2</v>
      </c>
      <c r="W15" s="8">
        <v>1.4</v>
      </c>
      <c r="X15" s="8">
        <v>2.1</v>
      </c>
      <c r="Y15" s="8">
        <v>0.9</v>
      </c>
      <c r="Z15" s="35">
        <f t="shared" si="0"/>
        <v>2.0958333333333337</v>
      </c>
      <c r="AA15" s="96" t="s">
        <v>53</v>
      </c>
      <c r="AB15" s="8">
        <v>4.2</v>
      </c>
      <c r="AC15" s="106">
        <v>0.7854166666666668</v>
      </c>
      <c r="AD15" s="96" t="s">
        <v>53</v>
      </c>
      <c r="AE15" s="8">
        <v>7.4</v>
      </c>
      <c r="AF15" s="109">
        <v>0.5881944444444445</v>
      </c>
    </row>
    <row r="16" spans="1:32" ht="14.25" customHeight="1">
      <c r="A16" s="92">
        <v>13</v>
      </c>
      <c r="B16" s="11">
        <v>1.6</v>
      </c>
      <c r="C16" s="8">
        <v>2.3</v>
      </c>
      <c r="D16" s="8">
        <v>2.1</v>
      </c>
      <c r="E16" s="8">
        <v>1.6</v>
      </c>
      <c r="F16" s="8">
        <v>2.1</v>
      </c>
      <c r="G16" s="8">
        <v>2.4</v>
      </c>
      <c r="H16" s="8">
        <v>2.3</v>
      </c>
      <c r="I16" s="8">
        <v>2.2</v>
      </c>
      <c r="J16" s="8">
        <v>5.4</v>
      </c>
      <c r="K16" s="8">
        <v>6.4</v>
      </c>
      <c r="L16" s="8">
        <v>7.6</v>
      </c>
      <c r="M16" s="8">
        <v>4.2</v>
      </c>
      <c r="N16" s="8">
        <v>6.7</v>
      </c>
      <c r="O16" s="8">
        <v>4.6</v>
      </c>
      <c r="P16" s="8">
        <v>5</v>
      </c>
      <c r="Q16" s="8">
        <v>2.9</v>
      </c>
      <c r="R16" s="8">
        <v>4.2</v>
      </c>
      <c r="S16" s="8">
        <v>4</v>
      </c>
      <c r="T16" s="8">
        <v>4.1</v>
      </c>
      <c r="U16" s="8">
        <v>5</v>
      </c>
      <c r="V16" s="8">
        <v>4.5</v>
      </c>
      <c r="W16" s="8">
        <v>7</v>
      </c>
      <c r="X16" s="8">
        <v>9</v>
      </c>
      <c r="Y16" s="8">
        <v>7.6</v>
      </c>
      <c r="Z16" s="35">
        <f t="shared" si="0"/>
        <v>4.366666666666666</v>
      </c>
      <c r="AA16" s="96" t="s">
        <v>49</v>
      </c>
      <c r="AB16" s="8">
        <v>9.5</v>
      </c>
      <c r="AC16" s="106">
        <v>0.9493055555555556</v>
      </c>
      <c r="AD16" s="96" t="s">
        <v>49</v>
      </c>
      <c r="AE16" s="8">
        <v>13.7</v>
      </c>
      <c r="AF16" s="109">
        <v>0.9604166666666667</v>
      </c>
    </row>
    <row r="17" spans="1:32" ht="14.25" customHeight="1">
      <c r="A17" s="92">
        <v>14</v>
      </c>
      <c r="B17" s="11">
        <v>7.6</v>
      </c>
      <c r="C17" s="8">
        <v>3.1</v>
      </c>
      <c r="D17" s="8">
        <v>1.4</v>
      </c>
      <c r="E17" s="8">
        <v>0.6</v>
      </c>
      <c r="F17" s="8">
        <v>1</v>
      </c>
      <c r="G17" s="8">
        <v>1.2</v>
      </c>
      <c r="H17" s="8">
        <v>1.3</v>
      </c>
      <c r="I17" s="8">
        <v>1.3</v>
      </c>
      <c r="J17" s="8">
        <v>1.6</v>
      </c>
      <c r="K17" s="8">
        <v>7.3</v>
      </c>
      <c r="L17" s="8">
        <v>5.8</v>
      </c>
      <c r="M17" s="8">
        <v>8.1</v>
      </c>
      <c r="N17" s="8">
        <v>7.2</v>
      </c>
      <c r="O17" s="8">
        <v>6.8</v>
      </c>
      <c r="P17" s="8">
        <v>4.3</v>
      </c>
      <c r="Q17" s="8">
        <v>5.1</v>
      </c>
      <c r="R17" s="8">
        <v>5.3</v>
      </c>
      <c r="S17" s="8">
        <v>1.5</v>
      </c>
      <c r="T17" s="8">
        <v>0.9</v>
      </c>
      <c r="U17" s="8">
        <v>1.6</v>
      </c>
      <c r="V17" s="8">
        <v>1.8</v>
      </c>
      <c r="W17" s="8">
        <v>1</v>
      </c>
      <c r="X17" s="8">
        <v>1.1</v>
      </c>
      <c r="Y17" s="8">
        <v>2</v>
      </c>
      <c r="Z17" s="35">
        <f t="shared" si="0"/>
        <v>3.2874999999999996</v>
      </c>
      <c r="AA17" s="96" t="s">
        <v>49</v>
      </c>
      <c r="AB17" s="8">
        <v>9.4</v>
      </c>
      <c r="AC17" s="106">
        <v>0.4916666666666667</v>
      </c>
      <c r="AD17" s="96" t="s">
        <v>49</v>
      </c>
      <c r="AE17" s="8">
        <v>16.6</v>
      </c>
      <c r="AF17" s="109">
        <v>0.48819444444444443</v>
      </c>
    </row>
    <row r="18" spans="1:32" ht="14.25" customHeight="1">
      <c r="A18" s="92">
        <v>15</v>
      </c>
      <c r="B18" s="11">
        <v>2.4</v>
      </c>
      <c r="C18" s="8">
        <v>1.8</v>
      </c>
      <c r="D18" s="8">
        <v>1.7</v>
      </c>
      <c r="E18" s="8">
        <v>2.5</v>
      </c>
      <c r="F18" s="8">
        <v>3</v>
      </c>
      <c r="G18" s="8">
        <v>4.7</v>
      </c>
      <c r="H18" s="8">
        <v>4.6</v>
      </c>
      <c r="I18" s="8">
        <v>5.7</v>
      </c>
      <c r="J18" s="8">
        <v>6.1</v>
      </c>
      <c r="K18" s="8">
        <v>7.4</v>
      </c>
      <c r="L18" s="8">
        <v>6.7</v>
      </c>
      <c r="M18" s="8">
        <v>5.9</v>
      </c>
      <c r="N18" s="8">
        <v>6.9</v>
      </c>
      <c r="O18" s="8">
        <v>8.9</v>
      </c>
      <c r="P18" s="8">
        <v>9.3</v>
      </c>
      <c r="Q18" s="8">
        <v>7.2</v>
      </c>
      <c r="R18" s="8">
        <v>6.2</v>
      </c>
      <c r="S18" s="8">
        <v>8.8</v>
      </c>
      <c r="T18" s="8">
        <v>8.4</v>
      </c>
      <c r="U18" s="8">
        <v>8</v>
      </c>
      <c r="V18" s="8">
        <v>9.3</v>
      </c>
      <c r="W18" s="8">
        <v>4.1</v>
      </c>
      <c r="X18" s="8">
        <v>4.1</v>
      </c>
      <c r="Y18" s="8">
        <v>0.4</v>
      </c>
      <c r="Z18" s="35">
        <f t="shared" si="0"/>
        <v>5.5874999999999995</v>
      </c>
      <c r="AA18" s="96" t="s">
        <v>49</v>
      </c>
      <c r="AB18" s="8">
        <v>11.5</v>
      </c>
      <c r="AC18" s="106">
        <v>0.5527777777777778</v>
      </c>
      <c r="AD18" s="96" t="s">
        <v>49</v>
      </c>
      <c r="AE18" s="8">
        <v>23.3</v>
      </c>
      <c r="AF18" s="109">
        <v>0.642361111111111</v>
      </c>
    </row>
    <row r="19" spans="1:32" ht="14.25" customHeight="1">
      <c r="A19" s="92">
        <v>16</v>
      </c>
      <c r="B19" s="11">
        <v>2.4</v>
      </c>
      <c r="C19" s="8">
        <v>2.6</v>
      </c>
      <c r="D19" s="8">
        <v>3.4</v>
      </c>
      <c r="E19" s="8">
        <v>4</v>
      </c>
      <c r="F19" s="8">
        <v>3.4</v>
      </c>
      <c r="G19" s="8">
        <v>2</v>
      </c>
      <c r="H19" s="8">
        <v>5</v>
      </c>
      <c r="I19" s="8">
        <v>3.6</v>
      </c>
      <c r="J19" s="8">
        <v>1.7</v>
      </c>
      <c r="K19" s="8">
        <v>1.8</v>
      </c>
      <c r="L19" s="8">
        <v>3</v>
      </c>
      <c r="M19" s="8">
        <v>2.3</v>
      </c>
      <c r="N19" s="8">
        <v>2.1</v>
      </c>
      <c r="O19" s="8">
        <v>2.2</v>
      </c>
      <c r="P19" s="8">
        <v>1.9</v>
      </c>
      <c r="Q19" s="8">
        <v>2.3</v>
      </c>
      <c r="R19" s="8">
        <v>0.4</v>
      </c>
      <c r="S19" s="8">
        <v>1.4</v>
      </c>
      <c r="T19" s="8">
        <v>2.3</v>
      </c>
      <c r="U19" s="8">
        <v>0.7</v>
      </c>
      <c r="V19" s="8">
        <v>1</v>
      </c>
      <c r="W19" s="8">
        <v>2.6</v>
      </c>
      <c r="X19" s="8">
        <v>0.8</v>
      </c>
      <c r="Y19" s="8">
        <v>0.7</v>
      </c>
      <c r="Z19" s="35">
        <f t="shared" si="0"/>
        <v>2.2333333333333334</v>
      </c>
      <c r="AA19" s="96" t="s">
        <v>46</v>
      </c>
      <c r="AB19" s="8">
        <v>7.1</v>
      </c>
      <c r="AC19" s="106">
        <v>0.19444444444444445</v>
      </c>
      <c r="AD19" s="96" t="s">
        <v>46</v>
      </c>
      <c r="AE19" s="8">
        <v>11.9</v>
      </c>
      <c r="AF19" s="109">
        <v>0.17916666666666667</v>
      </c>
    </row>
    <row r="20" spans="1:32" ht="14.25" customHeight="1">
      <c r="A20" s="92">
        <v>17</v>
      </c>
      <c r="B20" s="11">
        <v>0.3</v>
      </c>
      <c r="C20" s="8">
        <v>0.8</v>
      </c>
      <c r="D20" s="8">
        <v>1.2</v>
      </c>
      <c r="E20" s="8">
        <v>1.3</v>
      </c>
      <c r="F20" s="8">
        <v>2</v>
      </c>
      <c r="G20" s="8">
        <v>1.5</v>
      </c>
      <c r="H20" s="8">
        <v>1.5</v>
      </c>
      <c r="I20" s="8">
        <v>2.5</v>
      </c>
      <c r="J20" s="8">
        <v>1.7</v>
      </c>
      <c r="K20" s="8">
        <v>0.3</v>
      </c>
      <c r="L20" s="8">
        <v>2.5</v>
      </c>
      <c r="M20" s="8">
        <v>2.6</v>
      </c>
      <c r="N20" s="8">
        <v>2.4</v>
      </c>
      <c r="O20" s="8">
        <v>2.9</v>
      </c>
      <c r="P20" s="8">
        <v>2.7</v>
      </c>
      <c r="Q20" s="8">
        <v>2.6</v>
      </c>
      <c r="R20" s="8">
        <v>2.1</v>
      </c>
      <c r="S20" s="8">
        <v>2.3</v>
      </c>
      <c r="T20" s="8">
        <v>2.7</v>
      </c>
      <c r="U20" s="8">
        <v>3.5</v>
      </c>
      <c r="V20" s="8">
        <v>3.6</v>
      </c>
      <c r="W20" s="8">
        <v>2.8</v>
      </c>
      <c r="X20" s="8">
        <v>1.8</v>
      </c>
      <c r="Y20" s="8">
        <v>2.4</v>
      </c>
      <c r="Z20" s="35">
        <f t="shared" si="0"/>
        <v>2.083333333333333</v>
      </c>
      <c r="AA20" s="96" t="s">
        <v>53</v>
      </c>
      <c r="AB20" s="8">
        <v>4</v>
      </c>
      <c r="AC20" s="106">
        <v>0.8694444444444445</v>
      </c>
      <c r="AD20" s="96" t="s">
        <v>47</v>
      </c>
      <c r="AE20" s="8">
        <v>7.7</v>
      </c>
      <c r="AF20" s="109">
        <v>0.6472222222222223</v>
      </c>
    </row>
    <row r="21" spans="1:32" ht="14.25" customHeight="1">
      <c r="A21" s="92">
        <v>18</v>
      </c>
      <c r="B21" s="11">
        <v>3.6</v>
      </c>
      <c r="C21" s="8">
        <v>4</v>
      </c>
      <c r="D21" s="8">
        <v>3.5</v>
      </c>
      <c r="E21" s="8">
        <v>2.8</v>
      </c>
      <c r="F21" s="8">
        <v>1.5</v>
      </c>
      <c r="G21" s="8">
        <v>4</v>
      </c>
      <c r="H21" s="8">
        <v>4.7</v>
      </c>
      <c r="I21" s="8">
        <v>5.1</v>
      </c>
      <c r="J21" s="8">
        <v>4.3</v>
      </c>
      <c r="K21" s="8">
        <v>4.2</v>
      </c>
      <c r="L21" s="8">
        <v>4.9</v>
      </c>
      <c r="M21" s="8">
        <v>4.9</v>
      </c>
      <c r="N21" s="8">
        <v>6.6</v>
      </c>
      <c r="O21" s="8">
        <v>6</v>
      </c>
      <c r="P21" s="8">
        <v>5.9</v>
      </c>
      <c r="Q21" s="8">
        <v>4.5</v>
      </c>
      <c r="R21" s="8">
        <v>3.3</v>
      </c>
      <c r="S21" s="8">
        <v>1.5</v>
      </c>
      <c r="T21" s="8">
        <v>2</v>
      </c>
      <c r="U21" s="8">
        <v>2.8</v>
      </c>
      <c r="V21" s="8">
        <v>3.8</v>
      </c>
      <c r="W21" s="8">
        <v>3.5</v>
      </c>
      <c r="X21" s="8">
        <v>4</v>
      </c>
      <c r="Y21" s="8">
        <v>2.4</v>
      </c>
      <c r="Z21" s="35">
        <f t="shared" si="0"/>
        <v>3.908333333333333</v>
      </c>
      <c r="AA21" s="96" t="s">
        <v>53</v>
      </c>
      <c r="AB21" s="8">
        <v>6.9</v>
      </c>
      <c r="AC21" s="106">
        <v>0.5395833333333333</v>
      </c>
      <c r="AD21" s="96" t="s">
        <v>53</v>
      </c>
      <c r="AE21" s="8">
        <v>14.3</v>
      </c>
      <c r="AF21" s="109">
        <v>0.4902777777777778</v>
      </c>
    </row>
    <row r="22" spans="1:32" ht="14.25" customHeight="1">
      <c r="A22" s="92">
        <v>19</v>
      </c>
      <c r="B22" s="11">
        <v>2.7</v>
      </c>
      <c r="C22" s="8">
        <v>1.4</v>
      </c>
      <c r="D22" s="8">
        <v>1.2</v>
      </c>
      <c r="E22" s="8">
        <v>1.2</v>
      </c>
      <c r="F22" s="8">
        <v>1.5</v>
      </c>
      <c r="G22" s="8">
        <v>0.9</v>
      </c>
      <c r="H22" s="8">
        <v>0.7</v>
      </c>
      <c r="I22" s="8">
        <v>1.9</v>
      </c>
      <c r="J22" s="8">
        <v>0.9</v>
      </c>
      <c r="K22" s="8">
        <v>1</v>
      </c>
      <c r="L22" s="8">
        <v>2.4</v>
      </c>
      <c r="M22" s="8">
        <v>3.2</v>
      </c>
      <c r="N22" s="8">
        <v>3.5</v>
      </c>
      <c r="O22" s="8">
        <v>4</v>
      </c>
      <c r="P22" s="8">
        <v>3.6</v>
      </c>
      <c r="Q22" s="8">
        <v>4.3</v>
      </c>
      <c r="R22" s="8">
        <v>5.4</v>
      </c>
      <c r="S22" s="8">
        <v>4.7</v>
      </c>
      <c r="T22" s="8">
        <v>5.1</v>
      </c>
      <c r="U22" s="8">
        <v>3.4</v>
      </c>
      <c r="V22" s="8">
        <v>3.6</v>
      </c>
      <c r="W22" s="8">
        <v>3.5</v>
      </c>
      <c r="X22" s="8">
        <v>3.7</v>
      </c>
      <c r="Y22" s="8">
        <v>3.1</v>
      </c>
      <c r="Z22" s="35">
        <f t="shared" si="0"/>
        <v>2.7875</v>
      </c>
      <c r="AA22" s="96" t="s">
        <v>53</v>
      </c>
      <c r="AB22" s="8">
        <v>5.6</v>
      </c>
      <c r="AC22" s="106">
        <v>0.7062499999999999</v>
      </c>
      <c r="AD22" s="96" t="s">
        <v>53</v>
      </c>
      <c r="AE22" s="8">
        <v>12</v>
      </c>
      <c r="AF22" s="109">
        <v>0.7680555555555556</v>
      </c>
    </row>
    <row r="23" spans="1:32" ht="14.25" customHeight="1">
      <c r="A23" s="92">
        <v>20</v>
      </c>
      <c r="B23" s="11">
        <v>3.5</v>
      </c>
      <c r="C23" s="8">
        <v>2.8</v>
      </c>
      <c r="D23" s="8">
        <v>1.6</v>
      </c>
      <c r="E23" s="8">
        <v>1.9</v>
      </c>
      <c r="F23" s="8">
        <v>2.3</v>
      </c>
      <c r="G23" s="8">
        <v>1.2</v>
      </c>
      <c r="H23" s="8">
        <v>2.6</v>
      </c>
      <c r="I23" s="8">
        <v>1.9</v>
      </c>
      <c r="J23" s="8">
        <v>2.4</v>
      </c>
      <c r="K23" s="8">
        <v>3.3</v>
      </c>
      <c r="L23" s="8">
        <v>2.8</v>
      </c>
      <c r="M23" s="8">
        <v>3.2</v>
      </c>
      <c r="N23" s="8">
        <v>2.7</v>
      </c>
      <c r="O23" s="8">
        <v>2.6</v>
      </c>
      <c r="P23" s="8">
        <v>1.8</v>
      </c>
      <c r="Q23" s="8">
        <v>1</v>
      </c>
      <c r="R23" s="8">
        <v>1.5</v>
      </c>
      <c r="S23" s="8">
        <v>2.2</v>
      </c>
      <c r="T23" s="8">
        <v>2.8</v>
      </c>
      <c r="U23" s="8">
        <v>2.4</v>
      </c>
      <c r="V23" s="8">
        <v>2.4</v>
      </c>
      <c r="W23" s="8">
        <v>2.1</v>
      </c>
      <c r="X23" s="8">
        <v>2.5</v>
      </c>
      <c r="Y23" s="8">
        <v>3.1</v>
      </c>
      <c r="Z23" s="35">
        <f t="shared" si="0"/>
        <v>2.3583333333333334</v>
      </c>
      <c r="AA23" s="96" t="s">
        <v>53</v>
      </c>
      <c r="AB23" s="8">
        <v>4.3</v>
      </c>
      <c r="AC23" s="106">
        <v>0.013194444444444444</v>
      </c>
      <c r="AD23" s="96" t="s">
        <v>47</v>
      </c>
      <c r="AE23" s="8">
        <v>8.4</v>
      </c>
      <c r="AF23" s="109">
        <v>0.007638888888888889</v>
      </c>
    </row>
    <row r="24" spans="1:32" ht="14.25" customHeight="1">
      <c r="A24" s="93">
        <v>21</v>
      </c>
      <c r="B24" s="17">
        <v>2.7</v>
      </c>
      <c r="C24" s="18">
        <v>1.1</v>
      </c>
      <c r="D24" s="18">
        <v>1.6</v>
      </c>
      <c r="E24" s="18">
        <v>1.6</v>
      </c>
      <c r="F24" s="18">
        <v>1.9</v>
      </c>
      <c r="G24" s="18">
        <v>2.1</v>
      </c>
      <c r="H24" s="18">
        <v>2.3</v>
      </c>
      <c r="I24" s="18">
        <v>1.6</v>
      </c>
      <c r="J24" s="18">
        <v>2.1</v>
      </c>
      <c r="K24" s="18">
        <v>2.1</v>
      </c>
      <c r="L24" s="18">
        <v>2.1</v>
      </c>
      <c r="M24" s="18">
        <v>2.2</v>
      </c>
      <c r="N24" s="18">
        <v>2.6</v>
      </c>
      <c r="O24" s="18">
        <v>2.6</v>
      </c>
      <c r="P24" s="18">
        <v>2.4</v>
      </c>
      <c r="Q24" s="18">
        <v>2.5</v>
      </c>
      <c r="R24" s="18">
        <v>2.3</v>
      </c>
      <c r="S24" s="18">
        <v>1.5</v>
      </c>
      <c r="T24" s="18">
        <v>1.3</v>
      </c>
      <c r="U24" s="18">
        <v>1.3</v>
      </c>
      <c r="V24" s="18">
        <v>0.5</v>
      </c>
      <c r="W24" s="18">
        <v>0.7</v>
      </c>
      <c r="X24" s="18">
        <v>0.2</v>
      </c>
      <c r="Y24" s="18">
        <v>0.1</v>
      </c>
      <c r="Z24" s="36">
        <f t="shared" si="0"/>
        <v>1.7249999999999999</v>
      </c>
      <c r="AA24" s="97" t="s">
        <v>47</v>
      </c>
      <c r="AB24" s="18">
        <v>3.6</v>
      </c>
      <c r="AC24" s="107">
        <v>0.029861111111111113</v>
      </c>
      <c r="AD24" s="97" t="s">
        <v>53</v>
      </c>
      <c r="AE24" s="18">
        <v>6.3</v>
      </c>
      <c r="AF24" s="110">
        <v>0.005555555555555556</v>
      </c>
    </row>
    <row r="25" spans="1:32" ht="14.25" customHeight="1">
      <c r="A25" s="92">
        <v>22</v>
      </c>
      <c r="B25" s="11">
        <v>1.8</v>
      </c>
      <c r="C25" s="8">
        <v>0.7</v>
      </c>
      <c r="D25" s="8">
        <v>0.3</v>
      </c>
      <c r="E25" s="8">
        <v>1.4</v>
      </c>
      <c r="F25" s="8">
        <v>1.1</v>
      </c>
      <c r="G25" s="8">
        <v>1.3</v>
      </c>
      <c r="H25" s="8">
        <v>0.8</v>
      </c>
      <c r="I25" s="8">
        <v>1.6</v>
      </c>
      <c r="J25" s="8">
        <v>1.3</v>
      </c>
      <c r="K25" s="8">
        <v>1.2</v>
      </c>
      <c r="L25" s="8">
        <v>0.2</v>
      </c>
      <c r="M25" s="8">
        <v>1.1</v>
      </c>
      <c r="N25" s="8">
        <v>1.1</v>
      </c>
      <c r="O25" s="8">
        <v>1.2</v>
      </c>
      <c r="P25" s="8">
        <v>1.9</v>
      </c>
      <c r="Q25" s="8">
        <v>2.3</v>
      </c>
      <c r="R25" s="8">
        <v>0.8</v>
      </c>
      <c r="S25" s="8">
        <v>1.9</v>
      </c>
      <c r="T25" s="8">
        <v>3.2</v>
      </c>
      <c r="U25" s="8">
        <v>3.9</v>
      </c>
      <c r="V25" s="8">
        <v>3.3</v>
      </c>
      <c r="W25" s="8">
        <v>3.8</v>
      </c>
      <c r="X25" s="8">
        <v>4.3</v>
      </c>
      <c r="Y25" s="8">
        <v>4.4</v>
      </c>
      <c r="Z25" s="35">
        <f t="shared" si="0"/>
        <v>1.8708333333333327</v>
      </c>
      <c r="AA25" s="96" t="s">
        <v>49</v>
      </c>
      <c r="AB25" s="8">
        <v>4.7</v>
      </c>
      <c r="AC25" s="106">
        <v>0.9249999999999999</v>
      </c>
      <c r="AD25" s="96" t="s">
        <v>49</v>
      </c>
      <c r="AE25" s="8">
        <v>7.3</v>
      </c>
      <c r="AF25" s="109">
        <v>0.9791666666666666</v>
      </c>
    </row>
    <row r="26" spans="1:32" ht="14.25" customHeight="1">
      <c r="A26" s="92">
        <v>23</v>
      </c>
      <c r="B26" s="11">
        <v>4.2</v>
      </c>
      <c r="C26" s="8">
        <v>3.9</v>
      </c>
      <c r="D26" s="8">
        <v>3.9</v>
      </c>
      <c r="E26" s="8">
        <v>4.1</v>
      </c>
      <c r="F26" s="8">
        <v>3.5</v>
      </c>
      <c r="G26" s="8">
        <v>2.8</v>
      </c>
      <c r="H26" s="8">
        <v>3.3</v>
      </c>
      <c r="I26" s="8">
        <v>2.4</v>
      </c>
      <c r="J26" s="8">
        <v>1.2</v>
      </c>
      <c r="K26" s="8">
        <v>2.8</v>
      </c>
      <c r="L26" s="8">
        <v>1.8</v>
      </c>
      <c r="M26" s="8">
        <v>2.9</v>
      </c>
      <c r="N26" s="8">
        <v>3</v>
      </c>
      <c r="O26" s="8">
        <v>2.8</v>
      </c>
      <c r="P26" s="8">
        <v>2.5</v>
      </c>
      <c r="Q26" s="8">
        <v>3.2</v>
      </c>
      <c r="R26" s="8">
        <v>2</v>
      </c>
      <c r="S26" s="8">
        <v>1.3</v>
      </c>
      <c r="T26" s="8">
        <v>1.8</v>
      </c>
      <c r="U26" s="8">
        <v>2.1</v>
      </c>
      <c r="V26" s="8">
        <v>1.8</v>
      </c>
      <c r="W26" s="8">
        <v>1.3</v>
      </c>
      <c r="X26" s="8">
        <v>0.9</v>
      </c>
      <c r="Y26" s="8">
        <v>1.3</v>
      </c>
      <c r="Z26" s="35">
        <f t="shared" si="0"/>
        <v>2.5333333333333328</v>
      </c>
      <c r="AA26" s="96" t="s">
        <v>49</v>
      </c>
      <c r="AB26" s="8">
        <v>4.8</v>
      </c>
      <c r="AC26" s="106">
        <v>0.05416666666666667</v>
      </c>
      <c r="AD26" s="96" t="s">
        <v>47</v>
      </c>
      <c r="AE26" s="8">
        <v>7.7</v>
      </c>
      <c r="AF26" s="109">
        <v>0.6618055555555555</v>
      </c>
    </row>
    <row r="27" spans="1:32" ht="14.25" customHeight="1">
      <c r="A27" s="92">
        <v>24</v>
      </c>
      <c r="B27" s="11">
        <v>2.3</v>
      </c>
      <c r="C27" s="8">
        <v>2.8</v>
      </c>
      <c r="D27" s="8">
        <v>2.3</v>
      </c>
      <c r="E27" s="8">
        <v>2.4</v>
      </c>
      <c r="F27" s="8">
        <v>1.5</v>
      </c>
      <c r="G27" s="8">
        <v>1.7</v>
      </c>
      <c r="H27" s="8">
        <v>1</v>
      </c>
      <c r="I27" s="8">
        <v>1.4</v>
      </c>
      <c r="J27" s="8">
        <v>1.9</v>
      </c>
      <c r="K27" s="8">
        <v>1.8</v>
      </c>
      <c r="L27" s="8">
        <v>1.8</v>
      </c>
      <c r="M27" s="8">
        <v>1.9</v>
      </c>
      <c r="N27" s="8">
        <v>1.9</v>
      </c>
      <c r="O27" s="8">
        <v>2.6</v>
      </c>
      <c r="P27" s="8">
        <v>2.6</v>
      </c>
      <c r="Q27" s="8">
        <v>1.6</v>
      </c>
      <c r="R27" s="8">
        <v>0.6</v>
      </c>
      <c r="S27" s="8">
        <v>0.8</v>
      </c>
      <c r="T27" s="8">
        <v>1.7</v>
      </c>
      <c r="U27" s="8">
        <v>1.2</v>
      </c>
      <c r="V27" s="8">
        <v>0.9</v>
      </c>
      <c r="W27" s="8">
        <v>2</v>
      </c>
      <c r="X27" s="8">
        <v>1</v>
      </c>
      <c r="Y27" s="8">
        <v>2.4</v>
      </c>
      <c r="Z27" s="35">
        <f t="shared" si="0"/>
        <v>1.7541666666666667</v>
      </c>
      <c r="AA27" s="96" t="s">
        <v>52</v>
      </c>
      <c r="AB27" s="8">
        <v>2.9</v>
      </c>
      <c r="AC27" s="106">
        <v>0.5888888888888889</v>
      </c>
      <c r="AD27" s="96" t="s">
        <v>57</v>
      </c>
      <c r="AE27" s="8">
        <v>5</v>
      </c>
      <c r="AF27" s="109">
        <v>0.5875</v>
      </c>
    </row>
    <row r="28" spans="1:32" ht="14.25" customHeight="1">
      <c r="A28" s="92">
        <v>25</v>
      </c>
      <c r="B28" s="11">
        <v>1.9</v>
      </c>
      <c r="C28" s="8">
        <v>3</v>
      </c>
      <c r="D28" s="8">
        <v>3</v>
      </c>
      <c r="E28" s="8">
        <v>2.5</v>
      </c>
      <c r="F28" s="8">
        <v>2.6</v>
      </c>
      <c r="G28" s="8">
        <v>1.6</v>
      </c>
      <c r="H28" s="8">
        <v>1.9</v>
      </c>
      <c r="I28" s="8">
        <v>1.3</v>
      </c>
      <c r="J28" s="8">
        <v>1.5</v>
      </c>
      <c r="K28" s="8">
        <v>1.3</v>
      </c>
      <c r="L28" s="8">
        <v>1.5</v>
      </c>
      <c r="M28" s="8">
        <v>1.6</v>
      </c>
      <c r="N28" s="8">
        <v>1.7</v>
      </c>
      <c r="O28" s="8">
        <v>2.1</v>
      </c>
      <c r="P28" s="8">
        <v>1.8</v>
      </c>
      <c r="Q28" s="8">
        <v>2</v>
      </c>
      <c r="R28" s="8">
        <v>2.1</v>
      </c>
      <c r="S28" s="8">
        <v>1.6</v>
      </c>
      <c r="T28" s="8">
        <v>1.5</v>
      </c>
      <c r="U28" s="8">
        <v>2.5</v>
      </c>
      <c r="V28" s="8">
        <v>2.6</v>
      </c>
      <c r="W28" s="8">
        <v>1.8</v>
      </c>
      <c r="X28" s="8">
        <v>1.3</v>
      </c>
      <c r="Y28" s="8">
        <v>1.6</v>
      </c>
      <c r="Z28" s="35">
        <f t="shared" si="0"/>
        <v>1.929166666666667</v>
      </c>
      <c r="AA28" s="96" t="s">
        <v>53</v>
      </c>
      <c r="AB28" s="8">
        <v>3.4</v>
      </c>
      <c r="AC28" s="106">
        <v>0.1486111111111111</v>
      </c>
      <c r="AD28" s="96" t="s">
        <v>54</v>
      </c>
      <c r="AE28" s="8">
        <v>8.2</v>
      </c>
      <c r="AF28" s="109">
        <v>0.09652777777777777</v>
      </c>
    </row>
    <row r="29" spans="1:32" ht="14.25" customHeight="1">
      <c r="A29" s="92">
        <v>26</v>
      </c>
      <c r="B29" s="11">
        <v>1.3</v>
      </c>
      <c r="C29" s="8">
        <v>1</v>
      </c>
      <c r="D29" s="8">
        <v>1.9</v>
      </c>
      <c r="E29" s="8">
        <v>1.9</v>
      </c>
      <c r="F29" s="8">
        <v>2.2</v>
      </c>
      <c r="G29" s="8">
        <v>1.9</v>
      </c>
      <c r="H29" s="8">
        <v>2.4</v>
      </c>
      <c r="I29" s="8">
        <v>2.5</v>
      </c>
      <c r="J29" s="8">
        <v>2.9</v>
      </c>
      <c r="K29" s="8">
        <v>2.9</v>
      </c>
      <c r="L29" s="8">
        <v>2.6</v>
      </c>
      <c r="M29" s="8">
        <v>3.3</v>
      </c>
      <c r="N29" s="8">
        <v>2.8</v>
      </c>
      <c r="O29" s="8">
        <v>2.8</v>
      </c>
      <c r="P29" s="8">
        <v>3.2</v>
      </c>
      <c r="Q29" s="8">
        <v>2.9</v>
      </c>
      <c r="R29" s="8">
        <v>3.4</v>
      </c>
      <c r="S29" s="8">
        <v>3.5</v>
      </c>
      <c r="T29" s="8">
        <v>4.3</v>
      </c>
      <c r="U29" s="8">
        <v>1.9</v>
      </c>
      <c r="V29" s="8">
        <v>2.1</v>
      </c>
      <c r="W29" s="8">
        <v>1.5</v>
      </c>
      <c r="X29" s="8">
        <v>1.9</v>
      </c>
      <c r="Y29" s="8">
        <v>2.4</v>
      </c>
      <c r="Z29" s="35">
        <f t="shared" si="0"/>
        <v>2.4791666666666665</v>
      </c>
      <c r="AA29" s="96" t="s">
        <v>53</v>
      </c>
      <c r="AB29" s="8">
        <v>4.6</v>
      </c>
      <c r="AC29" s="106">
        <v>0.7895833333333333</v>
      </c>
      <c r="AD29" s="96" t="s">
        <v>53</v>
      </c>
      <c r="AE29" s="8">
        <v>9.7</v>
      </c>
      <c r="AF29" s="109">
        <v>0.7652777777777778</v>
      </c>
    </row>
    <row r="30" spans="1:32" ht="14.25" customHeight="1">
      <c r="A30" s="92">
        <v>27</v>
      </c>
      <c r="B30" s="11">
        <v>3.8</v>
      </c>
      <c r="C30" s="8">
        <v>2.5</v>
      </c>
      <c r="D30" s="8">
        <v>3.3</v>
      </c>
      <c r="E30" s="8">
        <v>1.6</v>
      </c>
      <c r="F30" s="8">
        <v>2.8</v>
      </c>
      <c r="G30" s="8">
        <v>2</v>
      </c>
      <c r="H30" s="8">
        <v>1.7</v>
      </c>
      <c r="I30" s="8">
        <v>2.1</v>
      </c>
      <c r="J30" s="8">
        <v>1.6</v>
      </c>
      <c r="K30" s="8">
        <v>3.1</v>
      </c>
      <c r="L30" s="8">
        <v>5.7</v>
      </c>
      <c r="M30" s="8">
        <v>9.7</v>
      </c>
      <c r="N30" s="8">
        <v>5.6</v>
      </c>
      <c r="O30" s="8">
        <v>5.6</v>
      </c>
      <c r="P30" s="8">
        <v>5</v>
      </c>
      <c r="Q30" s="8">
        <v>5.6</v>
      </c>
      <c r="R30" s="8">
        <v>3.2</v>
      </c>
      <c r="S30" s="8">
        <v>3.4</v>
      </c>
      <c r="T30" s="8">
        <v>3.6</v>
      </c>
      <c r="U30" s="8">
        <v>5.3</v>
      </c>
      <c r="V30" s="8">
        <v>4.2</v>
      </c>
      <c r="W30" s="8">
        <v>3.2</v>
      </c>
      <c r="X30" s="8">
        <v>1.8</v>
      </c>
      <c r="Y30" s="8">
        <v>3.6</v>
      </c>
      <c r="Z30" s="35">
        <f t="shared" si="0"/>
        <v>3.75</v>
      </c>
      <c r="AA30" s="96" t="s">
        <v>49</v>
      </c>
      <c r="AB30" s="8">
        <v>9.7</v>
      </c>
      <c r="AC30" s="106">
        <v>0.5006944444444444</v>
      </c>
      <c r="AD30" s="96" t="s">
        <v>49</v>
      </c>
      <c r="AE30" s="8">
        <v>16.1</v>
      </c>
      <c r="AF30" s="109">
        <v>0.49583333333333335</v>
      </c>
    </row>
    <row r="31" spans="1:32" ht="14.25" customHeight="1">
      <c r="A31" s="92">
        <v>28</v>
      </c>
      <c r="B31" s="11">
        <v>7.3</v>
      </c>
      <c r="C31" s="8">
        <v>3.6</v>
      </c>
      <c r="D31" s="8">
        <v>3</v>
      </c>
      <c r="E31" s="8">
        <v>3.9</v>
      </c>
      <c r="F31" s="8">
        <v>1.7</v>
      </c>
      <c r="G31" s="8">
        <v>0.9</v>
      </c>
      <c r="H31" s="8">
        <v>4.6</v>
      </c>
      <c r="I31" s="8">
        <v>2.3</v>
      </c>
      <c r="J31" s="8">
        <v>3.6</v>
      </c>
      <c r="K31" s="8">
        <v>3.5</v>
      </c>
      <c r="L31" s="8">
        <v>4</v>
      </c>
      <c r="M31" s="8">
        <v>3.5</v>
      </c>
      <c r="N31" s="8">
        <v>1</v>
      </c>
      <c r="O31" s="8">
        <v>2.5</v>
      </c>
      <c r="P31" s="8">
        <v>2.7</v>
      </c>
      <c r="Q31" s="8">
        <v>2.1</v>
      </c>
      <c r="R31" s="8">
        <v>3</v>
      </c>
      <c r="S31" s="8">
        <v>2.6</v>
      </c>
      <c r="T31" s="8">
        <v>2.2</v>
      </c>
      <c r="U31" s="8">
        <v>1.6</v>
      </c>
      <c r="V31" s="8">
        <v>0.7</v>
      </c>
      <c r="W31" s="8">
        <v>0.9</v>
      </c>
      <c r="X31" s="8">
        <v>0.4</v>
      </c>
      <c r="Y31" s="8">
        <v>0.3</v>
      </c>
      <c r="Z31" s="35">
        <f t="shared" si="0"/>
        <v>2.579166666666667</v>
      </c>
      <c r="AA31" s="96" t="s">
        <v>49</v>
      </c>
      <c r="AB31" s="8">
        <v>7.6</v>
      </c>
      <c r="AC31" s="106">
        <v>0.03958333333333333</v>
      </c>
      <c r="AD31" s="96" t="s">
        <v>49</v>
      </c>
      <c r="AE31" s="8">
        <v>11.2</v>
      </c>
      <c r="AF31" s="109">
        <v>0.03263888888888889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2.371428571428571</v>
      </c>
      <c r="C35" s="25">
        <f t="shared" si="1"/>
        <v>2.0142857142857147</v>
      </c>
      <c r="D35" s="25">
        <f t="shared" si="1"/>
        <v>1.964285714285714</v>
      </c>
      <c r="E35" s="25">
        <f t="shared" si="1"/>
        <v>1.9785714285714284</v>
      </c>
      <c r="F35" s="25">
        <f t="shared" si="1"/>
        <v>1.992857142857143</v>
      </c>
      <c r="G35" s="25">
        <f t="shared" si="1"/>
        <v>2.2</v>
      </c>
      <c r="H35" s="25">
        <f t="shared" si="1"/>
        <v>2.3964285714285714</v>
      </c>
      <c r="I35" s="25">
        <f t="shared" si="1"/>
        <v>2.292857142857143</v>
      </c>
      <c r="J35" s="25">
        <f t="shared" si="1"/>
        <v>2.439285714285714</v>
      </c>
      <c r="K35" s="25">
        <f t="shared" si="1"/>
        <v>2.742857142857143</v>
      </c>
      <c r="L35" s="25">
        <f t="shared" si="1"/>
        <v>3.1107142857142853</v>
      </c>
      <c r="M35" s="25">
        <f t="shared" si="1"/>
        <v>3.4821428571428577</v>
      </c>
      <c r="N35" s="25">
        <f t="shared" si="1"/>
        <v>3.371428571428571</v>
      </c>
      <c r="O35" s="25">
        <f t="shared" si="1"/>
        <v>3.6107142857142844</v>
      </c>
      <c r="P35" s="25">
        <f t="shared" si="1"/>
        <v>3.4642857142857144</v>
      </c>
      <c r="Q35" s="25">
        <f t="shared" si="1"/>
        <v>3.0821428571428564</v>
      </c>
      <c r="R35" s="25">
        <f t="shared" si="1"/>
        <v>2.5857142857142854</v>
      </c>
      <c r="S35" s="25">
        <f t="shared" si="1"/>
        <v>2.517857142857143</v>
      </c>
      <c r="T35" s="25">
        <f t="shared" si="1"/>
        <v>2.6678571428571423</v>
      </c>
      <c r="U35" s="25">
        <f t="shared" si="1"/>
        <v>2.3964285714285714</v>
      </c>
      <c r="V35" s="25">
        <f t="shared" si="1"/>
        <v>2.4035714285714285</v>
      </c>
      <c r="W35" s="25">
        <f t="shared" si="1"/>
        <v>2.207142857142857</v>
      </c>
      <c r="X35" s="25">
        <f t="shared" si="1"/>
        <v>2.1107142857142853</v>
      </c>
      <c r="Y35" s="25">
        <f t="shared" si="1"/>
        <v>2.039285714285714</v>
      </c>
      <c r="Z35" s="37">
        <f t="shared" si="1"/>
        <v>2.5601190476190476</v>
      </c>
      <c r="AA35" s="98"/>
      <c r="AB35" s="25">
        <f>AVERAGE(AB4:AB34)</f>
        <v>5.6499999999999995</v>
      </c>
      <c r="AC35" s="32"/>
      <c r="AD35" s="98"/>
      <c r="AE35" s="25">
        <f>AVERAGE(AE4:AE34)</f>
        <v>10.189285714285717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11.5</v>
      </c>
      <c r="O38" s="103" t="str">
        <f>INDEX(AA4:AA34,P38,1)</f>
        <v>西北西</v>
      </c>
      <c r="P38" s="104">
        <f>MATCH(N38,AB4:AB34,0)</f>
        <v>15</v>
      </c>
      <c r="Q38" s="111">
        <f>INDEX(AC4:AC34,P38,1)</f>
        <v>0.5527777777777778</v>
      </c>
      <c r="T38" s="17">
        <f>MAX(AE4:AE34)</f>
        <v>23.3</v>
      </c>
      <c r="U38" s="103" t="str">
        <f>INDEX(AD4:AD34,V38,1)</f>
        <v>西北西</v>
      </c>
      <c r="V38" s="104">
        <f>MATCH(T38,AE4:AE34,0)</f>
        <v>15</v>
      </c>
      <c r="W38" s="111">
        <f>INDEX(AF4:AF34,V38,1)</f>
        <v>0.642361111111111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1.4</v>
      </c>
      <c r="C4" s="9">
        <v>1.1</v>
      </c>
      <c r="D4" s="9">
        <v>1.2</v>
      </c>
      <c r="E4" s="9">
        <v>1.1</v>
      </c>
      <c r="F4" s="9">
        <v>0.9</v>
      </c>
      <c r="G4" s="9">
        <v>1.7</v>
      </c>
      <c r="H4" s="9">
        <v>2.5</v>
      </c>
      <c r="I4" s="9">
        <v>2.5</v>
      </c>
      <c r="J4" s="9">
        <v>2.5</v>
      </c>
      <c r="K4" s="9">
        <v>1.4</v>
      </c>
      <c r="L4" s="9">
        <v>1.5</v>
      </c>
      <c r="M4" s="9">
        <v>1.7</v>
      </c>
      <c r="N4" s="9">
        <v>1.1</v>
      </c>
      <c r="O4" s="9">
        <v>2.2</v>
      </c>
      <c r="P4" s="9">
        <v>2.2</v>
      </c>
      <c r="Q4" s="9">
        <v>2.3</v>
      </c>
      <c r="R4" s="9">
        <v>1.5</v>
      </c>
      <c r="S4" s="9">
        <v>1.9</v>
      </c>
      <c r="T4" s="9">
        <v>2.4</v>
      </c>
      <c r="U4" s="9">
        <v>3.4</v>
      </c>
      <c r="V4" s="9">
        <v>5</v>
      </c>
      <c r="W4" s="9">
        <v>4.2</v>
      </c>
      <c r="X4" s="9">
        <v>6.8</v>
      </c>
      <c r="Y4" s="9">
        <v>6.6</v>
      </c>
      <c r="Z4" s="34">
        <f aca="true" t="shared" si="0" ref="Z4:Z34">AVERAGE(B4:Y4)</f>
        <v>2.4625</v>
      </c>
      <c r="AA4" s="95" t="s">
        <v>46</v>
      </c>
      <c r="AB4" s="9">
        <v>8</v>
      </c>
      <c r="AC4" s="105">
        <v>0.99375</v>
      </c>
      <c r="AD4" s="95" t="s">
        <v>46</v>
      </c>
      <c r="AE4" s="9">
        <v>15.4</v>
      </c>
      <c r="AF4" s="108">
        <v>0.9909722222222223</v>
      </c>
    </row>
    <row r="5" spans="1:32" ht="14.25" customHeight="1">
      <c r="A5" s="92">
        <v>2</v>
      </c>
      <c r="B5" s="11">
        <v>6.8</v>
      </c>
      <c r="C5" s="8">
        <v>5.7</v>
      </c>
      <c r="D5" s="8">
        <v>4.9</v>
      </c>
      <c r="E5" s="8">
        <v>3</v>
      </c>
      <c r="F5" s="8">
        <v>0.6</v>
      </c>
      <c r="G5" s="8">
        <v>2.2</v>
      </c>
      <c r="H5" s="8">
        <v>0.4</v>
      </c>
      <c r="I5" s="8">
        <v>0.7</v>
      </c>
      <c r="J5" s="8">
        <v>4.7</v>
      </c>
      <c r="K5" s="8">
        <v>6.4</v>
      </c>
      <c r="L5" s="8">
        <v>4.6</v>
      </c>
      <c r="M5" s="8">
        <v>5.7</v>
      </c>
      <c r="N5" s="8">
        <v>5.1</v>
      </c>
      <c r="O5" s="8">
        <v>4.6</v>
      </c>
      <c r="P5" s="8">
        <v>3.3</v>
      </c>
      <c r="Q5" s="8">
        <v>3.1</v>
      </c>
      <c r="R5" s="8">
        <v>1.3</v>
      </c>
      <c r="S5" s="8">
        <v>0.6</v>
      </c>
      <c r="T5" s="8">
        <v>1</v>
      </c>
      <c r="U5" s="8">
        <v>3.6</v>
      </c>
      <c r="V5" s="8">
        <v>2</v>
      </c>
      <c r="W5" s="8">
        <v>1.5</v>
      </c>
      <c r="X5" s="8">
        <v>2.3</v>
      </c>
      <c r="Y5" s="8">
        <v>2.8</v>
      </c>
      <c r="Z5" s="35">
        <f t="shared" si="0"/>
        <v>3.204166666666666</v>
      </c>
      <c r="AA5" s="96" t="s">
        <v>49</v>
      </c>
      <c r="AB5" s="8">
        <v>9.9</v>
      </c>
      <c r="AC5" s="106">
        <v>0.027083333333333334</v>
      </c>
      <c r="AD5" s="96" t="s">
        <v>49</v>
      </c>
      <c r="AE5" s="8">
        <v>16.5</v>
      </c>
      <c r="AF5" s="109">
        <v>0.02361111111111111</v>
      </c>
    </row>
    <row r="6" spans="1:32" ht="14.25" customHeight="1">
      <c r="A6" s="92">
        <v>3</v>
      </c>
      <c r="B6" s="11">
        <v>2</v>
      </c>
      <c r="C6" s="8">
        <v>0.7</v>
      </c>
      <c r="D6" s="8">
        <v>1.9</v>
      </c>
      <c r="E6" s="8">
        <v>0.5</v>
      </c>
      <c r="F6" s="8">
        <v>0</v>
      </c>
      <c r="G6" s="8">
        <v>0.9</v>
      </c>
      <c r="H6" s="8">
        <v>1.1</v>
      </c>
      <c r="I6" s="8">
        <v>1.4</v>
      </c>
      <c r="J6" s="8">
        <v>2.2</v>
      </c>
      <c r="K6" s="8">
        <v>1.9</v>
      </c>
      <c r="L6" s="8">
        <v>3.3</v>
      </c>
      <c r="M6" s="8">
        <v>2.9</v>
      </c>
      <c r="N6" s="8">
        <v>1.8</v>
      </c>
      <c r="O6" s="8">
        <v>2.3</v>
      </c>
      <c r="P6" s="8">
        <v>2.9</v>
      </c>
      <c r="Q6" s="8">
        <v>3.1</v>
      </c>
      <c r="R6" s="8">
        <v>3.1</v>
      </c>
      <c r="S6" s="8">
        <v>3.4</v>
      </c>
      <c r="T6" s="8">
        <v>3.5</v>
      </c>
      <c r="U6" s="8">
        <v>2.9</v>
      </c>
      <c r="V6" s="8">
        <v>2.5</v>
      </c>
      <c r="W6" s="8">
        <v>0.4</v>
      </c>
      <c r="X6" s="8">
        <v>1.4</v>
      </c>
      <c r="Y6" s="8">
        <v>1</v>
      </c>
      <c r="Z6" s="35">
        <f t="shared" si="0"/>
        <v>1.9624999999999997</v>
      </c>
      <c r="AA6" s="96" t="s">
        <v>47</v>
      </c>
      <c r="AB6" s="8">
        <v>5.2</v>
      </c>
      <c r="AC6" s="106">
        <v>0.8215277777777777</v>
      </c>
      <c r="AD6" s="96" t="s">
        <v>53</v>
      </c>
      <c r="AE6" s="8">
        <v>8.9</v>
      </c>
      <c r="AF6" s="109">
        <v>0.8215277777777777</v>
      </c>
    </row>
    <row r="7" spans="1:32" ht="14.25" customHeight="1">
      <c r="A7" s="92">
        <v>4</v>
      </c>
      <c r="B7" s="11">
        <v>0.2</v>
      </c>
      <c r="C7" s="8">
        <v>1.5</v>
      </c>
      <c r="D7" s="8">
        <v>0.4</v>
      </c>
      <c r="E7" s="8">
        <v>0.5</v>
      </c>
      <c r="F7" s="8">
        <v>3.8</v>
      </c>
      <c r="G7" s="8">
        <v>4.8</v>
      </c>
      <c r="H7" s="8">
        <v>4.3</v>
      </c>
      <c r="I7" s="8">
        <v>2</v>
      </c>
      <c r="J7" s="8">
        <v>3.2</v>
      </c>
      <c r="K7" s="8">
        <v>3</v>
      </c>
      <c r="L7" s="8">
        <v>1.7</v>
      </c>
      <c r="M7" s="8">
        <v>3.7</v>
      </c>
      <c r="N7" s="8">
        <v>2.6</v>
      </c>
      <c r="O7" s="8">
        <v>3.2</v>
      </c>
      <c r="P7" s="8">
        <v>2.5</v>
      </c>
      <c r="Q7" s="8">
        <v>2.5</v>
      </c>
      <c r="R7" s="8">
        <v>3.2</v>
      </c>
      <c r="S7" s="8">
        <v>2.1</v>
      </c>
      <c r="T7" s="8">
        <v>2</v>
      </c>
      <c r="U7" s="8">
        <v>1.8</v>
      </c>
      <c r="V7" s="8">
        <v>2.3</v>
      </c>
      <c r="W7" s="8">
        <v>1.5</v>
      </c>
      <c r="X7" s="8">
        <v>1.9</v>
      </c>
      <c r="Y7" s="8">
        <v>0.8</v>
      </c>
      <c r="Z7" s="35">
        <f t="shared" si="0"/>
        <v>2.3124999999999996</v>
      </c>
      <c r="AA7" s="96" t="s">
        <v>53</v>
      </c>
      <c r="AB7" s="8">
        <v>5.4</v>
      </c>
      <c r="AC7" s="106">
        <v>0.22916666666666666</v>
      </c>
      <c r="AD7" s="96" t="s">
        <v>53</v>
      </c>
      <c r="AE7" s="8">
        <v>10.9</v>
      </c>
      <c r="AF7" s="109">
        <v>0.2701388888888889</v>
      </c>
    </row>
    <row r="8" spans="1:32" ht="14.25" customHeight="1">
      <c r="A8" s="92">
        <v>5</v>
      </c>
      <c r="B8" s="11">
        <v>0.3</v>
      </c>
      <c r="C8" s="8">
        <v>5</v>
      </c>
      <c r="D8" s="8">
        <v>4.2</v>
      </c>
      <c r="E8" s="8">
        <v>1.6</v>
      </c>
      <c r="F8" s="8">
        <v>0.3</v>
      </c>
      <c r="G8" s="8">
        <v>0.5</v>
      </c>
      <c r="H8" s="8">
        <v>0.2</v>
      </c>
      <c r="I8" s="8">
        <v>2.1</v>
      </c>
      <c r="J8" s="8">
        <v>3</v>
      </c>
      <c r="K8" s="8">
        <v>3.9</v>
      </c>
      <c r="L8" s="8">
        <v>3.3</v>
      </c>
      <c r="M8" s="8">
        <v>4</v>
      </c>
      <c r="N8" s="8">
        <v>3.7</v>
      </c>
      <c r="O8" s="8">
        <v>2.9</v>
      </c>
      <c r="P8" s="8">
        <v>2.4</v>
      </c>
      <c r="Q8" s="8">
        <v>2.7</v>
      </c>
      <c r="R8" s="8">
        <v>0.7</v>
      </c>
      <c r="S8" s="8">
        <v>2.5</v>
      </c>
      <c r="T8" s="8">
        <v>0.7</v>
      </c>
      <c r="U8" s="8">
        <v>2.1</v>
      </c>
      <c r="V8" s="8">
        <v>1.1</v>
      </c>
      <c r="W8" s="8">
        <v>0.8</v>
      </c>
      <c r="X8" s="8">
        <v>1.1</v>
      </c>
      <c r="Y8" s="8">
        <v>0.5</v>
      </c>
      <c r="Z8" s="35">
        <f t="shared" si="0"/>
        <v>2.066666666666667</v>
      </c>
      <c r="AA8" s="96" t="s">
        <v>49</v>
      </c>
      <c r="AB8" s="8">
        <v>5.2</v>
      </c>
      <c r="AC8" s="106">
        <v>0.4513888888888889</v>
      </c>
      <c r="AD8" s="96" t="s">
        <v>61</v>
      </c>
      <c r="AE8" s="8">
        <v>10.4</v>
      </c>
      <c r="AF8" s="109">
        <v>0.06805555555555555</v>
      </c>
    </row>
    <row r="9" spans="1:32" ht="14.25" customHeight="1">
      <c r="A9" s="92">
        <v>6</v>
      </c>
      <c r="B9" s="11">
        <v>1.3</v>
      </c>
      <c r="C9" s="8">
        <v>1.7</v>
      </c>
      <c r="D9" s="8">
        <v>2.4</v>
      </c>
      <c r="E9" s="8">
        <v>2.2</v>
      </c>
      <c r="F9" s="8">
        <v>2.2</v>
      </c>
      <c r="G9" s="8">
        <v>0.5</v>
      </c>
      <c r="H9" s="8">
        <v>0.6</v>
      </c>
      <c r="I9" s="8">
        <v>2.3</v>
      </c>
      <c r="J9" s="8">
        <v>2.6</v>
      </c>
      <c r="K9" s="8">
        <v>3.2</v>
      </c>
      <c r="L9" s="8">
        <v>3.3</v>
      </c>
      <c r="M9" s="8">
        <v>3.3</v>
      </c>
      <c r="N9" s="8">
        <v>3.3</v>
      </c>
      <c r="O9" s="8">
        <v>3.4</v>
      </c>
      <c r="P9" s="8">
        <v>4.1</v>
      </c>
      <c r="Q9" s="8">
        <v>3.8</v>
      </c>
      <c r="R9" s="8">
        <v>3.2</v>
      </c>
      <c r="S9" s="8">
        <v>3.4</v>
      </c>
      <c r="T9" s="8">
        <v>4</v>
      </c>
      <c r="U9" s="8">
        <v>4.1</v>
      </c>
      <c r="V9" s="8">
        <v>3.7</v>
      </c>
      <c r="W9" s="8">
        <v>3.8</v>
      </c>
      <c r="X9" s="8">
        <v>3</v>
      </c>
      <c r="Y9" s="8">
        <v>3.1</v>
      </c>
      <c r="Z9" s="35">
        <f t="shared" si="0"/>
        <v>2.8541666666666665</v>
      </c>
      <c r="AA9" s="96" t="s">
        <v>53</v>
      </c>
      <c r="AB9" s="8">
        <v>4.4</v>
      </c>
      <c r="AC9" s="106">
        <v>0.7895833333333333</v>
      </c>
      <c r="AD9" s="96" t="s">
        <v>53</v>
      </c>
      <c r="AE9" s="8">
        <v>9</v>
      </c>
      <c r="AF9" s="109">
        <v>0.7861111111111111</v>
      </c>
    </row>
    <row r="10" spans="1:32" ht="14.25" customHeight="1">
      <c r="A10" s="92">
        <v>7</v>
      </c>
      <c r="B10" s="11">
        <v>2.9</v>
      </c>
      <c r="C10" s="8">
        <v>2.3</v>
      </c>
      <c r="D10" s="8">
        <v>2.3</v>
      </c>
      <c r="E10" s="8">
        <v>1.9</v>
      </c>
      <c r="F10" s="8">
        <v>1.9</v>
      </c>
      <c r="G10" s="8">
        <v>2</v>
      </c>
      <c r="H10" s="8">
        <v>1.4</v>
      </c>
      <c r="I10" s="8">
        <v>1.5</v>
      </c>
      <c r="J10" s="8">
        <v>1.9</v>
      </c>
      <c r="K10" s="8">
        <v>1.8</v>
      </c>
      <c r="L10" s="8">
        <v>1.5</v>
      </c>
      <c r="M10" s="8">
        <v>1.9</v>
      </c>
      <c r="N10" s="8">
        <v>2</v>
      </c>
      <c r="O10" s="8">
        <v>2.5</v>
      </c>
      <c r="P10" s="8">
        <v>2.7</v>
      </c>
      <c r="Q10" s="8">
        <v>2.6</v>
      </c>
      <c r="R10" s="8">
        <v>3.2</v>
      </c>
      <c r="S10" s="8">
        <v>3.2</v>
      </c>
      <c r="T10" s="8">
        <v>3.7</v>
      </c>
      <c r="U10" s="8">
        <v>3.4</v>
      </c>
      <c r="V10" s="8">
        <v>3</v>
      </c>
      <c r="W10" s="8">
        <v>2.9</v>
      </c>
      <c r="X10" s="8">
        <v>2.5</v>
      </c>
      <c r="Y10" s="8">
        <v>2.7</v>
      </c>
      <c r="Z10" s="35">
        <f t="shared" si="0"/>
        <v>2.404166666666667</v>
      </c>
      <c r="AA10" s="96" t="s">
        <v>53</v>
      </c>
      <c r="AB10" s="8">
        <v>4</v>
      </c>
      <c r="AC10" s="106">
        <v>0.6944444444444445</v>
      </c>
      <c r="AD10" s="96" t="s">
        <v>47</v>
      </c>
      <c r="AE10" s="8">
        <v>7.4</v>
      </c>
      <c r="AF10" s="109">
        <v>0.842361111111111</v>
      </c>
    </row>
    <row r="11" spans="1:32" ht="14.25" customHeight="1">
      <c r="A11" s="92">
        <v>8</v>
      </c>
      <c r="B11" s="11">
        <v>3.2</v>
      </c>
      <c r="C11" s="8">
        <v>3</v>
      </c>
      <c r="D11" s="8">
        <v>2.7</v>
      </c>
      <c r="E11" s="8">
        <v>3</v>
      </c>
      <c r="F11" s="8">
        <v>4</v>
      </c>
      <c r="G11" s="8">
        <v>4.2</v>
      </c>
      <c r="H11" s="8">
        <v>4.1</v>
      </c>
      <c r="I11" s="8">
        <v>4.4</v>
      </c>
      <c r="J11" s="8">
        <v>4.5</v>
      </c>
      <c r="K11" s="8">
        <v>3.2</v>
      </c>
      <c r="L11" s="8">
        <v>4.1</v>
      </c>
      <c r="M11" s="8">
        <v>3.6</v>
      </c>
      <c r="N11" s="8">
        <v>3</v>
      </c>
      <c r="O11" s="8">
        <v>2.3</v>
      </c>
      <c r="P11" s="8">
        <v>2.6</v>
      </c>
      <c r="Q11" s="8">
        <v>3.3</v>
      </c>
      <c r="R11" s="8">
        <v>3.3</v>
      </c>
      <c r="S11" s="8">
        <v>2.7</v>
      </c>
      <c r="T11" s="8">
        <v>4.2</v>
      </c>
      <c r="U11" s="8">
        <v>3.4</v>
      </c>
      <c r="V11" s="8">
        <v>3.1</v>
      </c>
      <c r="W11" s="8">
        <v>4</v>
      </c>
      <c r="X11" s="8">
        <v>3.7</v>
      </c>
      <c r="Y11" s="8">
        <v>2.7</v>
      </c>
      <c r="Z11" s="35">
        <f t="shared" si="0"/>
        <v>3.429166666666667</v>
      </c>
      <c r="AA11" s="96" t="s">
        <v>53</v>
      </c>
      <c r="AB11" s="8">
        <v>5.3</v>
      </c>
      <c r="AC11" s="106">
        <v>0.2736111111111111</v>
      </c>
      <c r="AD11" s="96" t="s">
        <v>47</v>
      </c>
      <c r="AE11" s="8">
        <v>12.6</v>
      </c>
      <c r="AF11" s="109">
        <v>0.3756944444444445</v>
      </c>
    </row>
    <row r="12" spans="1:32" ht="14.25" customHeight="1">
      <c r="A12" s="92">
        <v>9</v>
      </c>
      <c r="B12" s="11">
        <v>3.2</v>
      </c>
      <c r="C12" s="8">
        <v>2.3</v>
      </c>
      <c r="D12" s="8">
        <v>2.3</v>
      </c>
      <c r="E12" s="8">
        <v>3.2</v>
      </c>
      <c r="F12" s="8">
        <v>2.7</v>
      </c>
      <c r="G12" s="8">
        <v>2.9</v>
      </c>
      <c r="H12" s="8">
        <v>3</v>
      </c>
      <c r="I12" s="8">
        <v>3.5</v>
      </c>
      <c r="J12" s="8">
        <v>3.4</v>
      </c>
      <c r="K12" s="8">
        <v>1.9</v>
      </c>
      <c r="L12" s="8">
        <v>1.5</v>
      </c>
      <c r="M12" s="8">
        <v>2.4</v>
      </c>
      <c r="N12" s="8">
        <v>3.5</v>
      </c>
      <c r="O12" s="8">
        <v>3.2</v>
      </c>
      <c r="P12" s="8">
        <v>3.3</v>
      </c>
      <c r="Q12" s="8">
        <v>4.9</v>
      </c>
      <c r="R12" s="8">
        <v>5.2</v>
      </c>
      <c r="S12" s="8">
        <v>5.9</v>
      </c>
      <c r="T12" s="8">
        <v>5.9</v>
      </c>
      <c r="U12" s="8">
        <v>4.6</v>
      </c>
      <c r="V12" s="8">
        <v>4.2</v>
      </c>
      <c r="W12" s="8">
        <v>3</v>
      </c>
      <c r="X12" s="8">
        <v>2.5</v>
      </c>
      <c r="Y12" s="8">
        <v>3.1</v>
      </c>
      <c r="Z12" s="35">
        <f t="shared" si="0"/>
        <v>3.4</v>
      </c>
      <c r="AA12" s="96" t="s">
        <v>53</v>
      </c>
      <c r="AB12" s="8">
        <v>6.5</v>
      </c>
      <c r="AC12" s="106">
        <v>0.7937500000000001</v>
      </c>
      <c r="AD12" s="96" t="s">
        <v>47</v>
      </c>
      <c r="AE12" s="8">
        <v>14.3</v>
      </c>
      <c r="AF12" s="109">
        <v>0.7930555555555556</v>
      </c>
    </row>
    <row r="13" spans="1:32" ht="14.25" customHeight="1">
      <c r="A13" s="92">
        <v>10</v>
      </c>
      <c r="B13" s="11">
        <v>2.8</v>
      </c>
      <c r="C13" s="8">
        <v>1.7</v>
      </c>
      <c r="D13" s="8">
        <v>2.7</v>
      </c>
      <c r="E13" s="8">
        <v>5.2</v>
      </c>
      <c r="F13" s="8">
        <v>3.4</v>
      </c>
      <c r="G13" s="8">
        <v>2.4</v>
      </c>
      <c r="H13" s="8">
        <v>2.4</v>
      </c>
      <c r="I13" s="8">
        <v>3.4</v>
      </c>
      <c r="J13" s="8">
        <v>4</v>
      </c>
      <c r="K13" s="8">
        <v>5.9</v>
      </c>
      <c r="L13" s="8">
        <v>6.3</v>
      </c>
      <c r="M13" s="8">
        <v>4.9</v>
      </c>
      <c r="N13" s="8">
        <v>4.4</v>
      </c>
      <c r="O13" s="8">
        <v>4.4</v>
      </c>
      <c r="P13" s="8">
        <v>4.3</v>
      </c>
      <c r="Q13" s="8">
        <v>4.9</v>
      </c>
      <c r="R13" s="8">
        <v>3.5</v>
      </c>
      <c r="S13" s="8">
        <v>7.6</v>
      </c>
      <c r="T13" s="8">
        <v>7.6</v>
      </c>
      <c r="U13" s="8">
        <v>5.3</v>
      </c>
      <c r="V13" s="8">
        <v>4.9</v>
      </c>
      <c r="W13" s="8">
        <v>8.6</v>
      </c>
      <c r="X13" s="8">
        <v>2.9</v>
      </c>
      <c r="Y13" s="8">
        <v>5.1</v>
      </c>
      <c r="Z13" s="35">
        <f t="shared" si="0"/>
        <v>4.5249999999999995</v>
      </c>
      <c r="AA13" s="96" t="s">
        <v>46</v>
      </c>
      <c r="AB13" s="8">
        <v>9.6</v>
      </c>
      <c r="AC13" s="106">
        <v>0.9138888888888889</v>
      </c>
      <c r="AD13" s="96" t="s">
        <v>46</v>
      </c>
      <c r="AE13" s="8">
        <v>16.1</v>
      </c>
      <c r="AF13" s="109">
        <v>0.9104166666666668</v>
      </c>
    </row>
    <row r="14" spans="1:32" ht="14.25" customHeight="1">
      <c r="A14" s="93">
        <v>11</v>
      </c>
      <c r="B14" s="17">
        <v>5.7</v>
      </c>
      <c r="C14" s="18">
        <v>6.3</v>
      </c>
      <c r="D14" s="18">
        <v>6.7</v>
      </c>
      <c r="E14" s="18">
        <v>6.9</v>
      </c>
      <c r="F14" s="18">
        <v>6.7</v>
      </c>
      <c r="G14" s="18">
        <v>6.7</v>
      </c>
      <c r="H14" s="18">
        <v>6.1</v>
      </c>
      <c r="I14" s="18">
        <v>5.8</v>
      </c>
      <c r="J14" s="18">
        <v>8.9</v>
      </c>
      <c r="K14" s="18">
        <v>7.1</v>
      </c>
      <c r="L14" s="18">
        <v>8</v>
      </c>
      <c r="M14" s="18">
        <v>8.1</v>
      </c>
      <c r="N14" s="18">
        <v>7.6</v>
      </c>
      <c r="O14" s="18">
        <v>5.4</v>
      </c>
      <c r="P14" s="18">
        <v>5.5</v>
      </c>
      <c r="Q14" s="18">
        <v>5.2</v>
      </c>
      <c r="R14" s="18">
        <v>3.8</v>
      </c>
      <c r="S14" s="18">
        <v>3.4</v>
      </c>
      <c r="T14" s="18">
        <v>3.5</v>
      </c>
      <c r="U14" s="18">
        <v>1.5</v>
      </c>
      <c r="V14" s="18">
        <v>1.4</v>
      </c>
      <c r="W14" s="18">
        <v>1</v>
      </c>
      <c r="X14" s="18">
        <v>0.9</v>
      </c>
      <c r="Y14" s="18">
        <v>2</v>
      </c>
      <c r="Z14" s="36">
        <f t="shared" si="0"/>
        <v>5.175000000000001</v>
      </c>
      <c r="AA14" s="97" t="s">
        <v>51</v>
      </c>
      <c r="AB14" s="18">
        <v>10</v>
      </c>
      <c r="AC14" s="107">
        <v>0.37222222222222223</v>
      </c>
      <c r="AD14" s="97" t="s">
        <v>48</v>
      </c>
      <c r="AE14" s="18">
        <v>18.5</v>
      </c>
      <c r="AF14" s="110">
        <v>0.3666666666666667</v>
      </c>
    </row>
    <row r="15" spans="1:32" ht="14.25" customHeight="1">
      <c r="A15" s="92">
        <v>12</v>
      </c>
      <c r="B15" s="11">
        <v>3.1</v>
      </c>
      <c r="C15" s="8">
        <v>2.7</v>
      </c>
      <c r="D15" s="8">
        <v>1.6</v>
      </c>
      <c r="E15" s="8">
        <v>1</v>
      </c>
      <c r="F15" s="8">
        <v>2.7</v>
      </c>
      <c r="G15" s="8">
        <v>2.7</v>
      </c>
      <c r="H15" s="8">
        <v>2.3</v>
      </c>
      <c r="I15" s="8">
        <v>2.1</v>
      </c>
      <c r="J15" s="8">
        <v>2.8</v>
      </c>
      <c r="K15" s="8">
        <v>5.9</v>
      </c>
      <c r="L15" s="8">
        <v>5.8</v>
      </c>
      <c r="M15" s="8">
        <v>5</v>
      </c>
      <c r="N15" s="8">
        <v>3.5</v>
      </c>
      <c r="O15" s="8">
        <v>3.7</v>
      </c>
      <c r="P15" s="8">
        <v>3.6</v>
      </c>
      <c r="Q15" s="8">
        <v>2.8</v>
      </c>
      <c r="R15" s="8">
        <v>3</v>
      </c>
      <c r="S15" s="8">
        <v>1.7</v>
      </c>
      <c r="T15" s="8">
        <v>0.5</v>
      </c>
      <c r="U15" s="8">
        <v>0.9</v>
      </c>
      <c r="V15" s="8">
        <v>0.6</v>
      </c>
      <c r="W15" s="8">
        <v>1.5</v>
      </c>
      <c r="X15" s="8">
        <v>1.8</v>
      </c>
      <c r="Y15" s="8">
        <v>2.1</v>
      </c>
      <c r="Z15" s="35">
        <f t="shared" si="0"/>
        <v>2.641666666666667</v>
      </c>
      <c r="AA15" s="96" t="s">
        <v>51</v>
      </c>
      <c r="AB15" s="8">
        <v>6.7</v>
      </c>
      <c r="AC15" s="106">
        <v>0.45416666666666666</v>
      </c>
      <c r="AD15" s="96" t="s">
        <v>55</v>
      </c>
      <c r="AE15" s="8">
        <v>12.4</v>
      </c>
      <c r="AF15" s="109">
        <v>0.49513888888888885</v>
      </c>
    </row>
    <row r="16" spans="1:32" ht="14.25" customHeight="1">
      <c r="A16" s="92">
        <v>13</v>
      </c>
      <c r="B16" s="11">
        <v>2.5</v>
      </c>
      <c r="C16" s="8">
        <v>2.5</v>
      </c>
      <c r="D16" s="8">
        <v>1.8</v>
      </c>
      <c r="E16" s="8">
        <v>1.3</v>
      </c>
      <c r="F16" s="8">
        <v>1.8</v>
      </c>
      <c r="G16" s="8">
        <v>2.2</v>
      </c>
      <c r="H16" s="8">
        <v>2</v>
      </c>
      <c r="I16" s="8">
        <v>2.2</v>
      </c>
      <c r="J16" s="8">
        <v>3.4</v>
      </c>
      <c r="K16" s="8">
        <v>6</v>
      </c>
      <c r="L16" s="8">
        <v>4.6</v>
      </c>
      <c r="M16" s="8">
        <v>3.4</v>
      </c>
      <c r="N16" s="8">
        <v>5.4</v>
      </c>
      <c r="O16" s="8">
        <v>4.5</v>
      </c>
      <c r="P16" s="8">
        <v>1.5</v>
      </c>
      <c r="Q16" s="8">
        <v>1.5</v>
      </c>
      <c r="R16" s="8">
        <v>1.3</v>
      </c>
      <c r="S16" s="8">
        <v>0.3</v>
      </c>
      <c r="T16" s="8">
        <v>1.2</v>
      </c>
      <c r="U16" s="8">
        <v>1.1</v>
      </c>
      <c r="V16" s="8">
        <v>1.4</v>
      </c>
      <c r="W16" s="8">
        <v>1.9</v>
      </c>
      <c r="X16" s="8">
        <v>2</v>
      </c>
      <c r="Y16" s="8">
        <v>1.3</v>
      </c>
      <c r="Z16" s="35">
        <f t="shared" si="0"/>
        <v>2.379166666666666</v>
      </c>
      <c r="AA16" s="96" t="s">
        <v>51</v>
      </c>
      <c r="AB16" s="8">
        <v>6.8</v>
      </c>
      <c r="AC16" s="106">
        <v>0.44097222222222227</v>
      </c>
      <c r="AD16" s="96" t="s">
        <v>48</v>
      </c>
      <c r="AE16" s="8">
        <v>13.3</v>
      </c>
      <c r="AF16" s="109">
        <v>0.5083333333333333</v>
      </c>
    </row>
    <row r="17" spans="1:32" ht="14.25" customHeight="1">
      <c r="A17" s="92">
        <v>14</v>
      </c>
      <c r="B17" s="11">
        <v>1.3</v>
      </c>
      <c r="C17" s="8">
        <v>1.3</v>
      </c>
      <c r="D17" s="8">
        <v>1.3</v>
      </c>
      <c r="E17" s="8">
        <v>1.8</v>
      </c>
      <c r="F17" s="8">
        <v>1.5</v>
      </c>
      <c r="G17" s="8">
        <v>3.2</v>
      </c>
      <c r="H17" s="8">
        <v>1.6</v>
      </c>
      <c r="I17" s="8">
        <v>0.5</v>
      </c>
      <c r="J17" s="8">
        <v>1.8</v>
      </c>
      <c r="K17" s="8">
        <v>2.5</v>
      </c>
      <c r="L17" s="8">
        <v>2.7</v>
      </c>
      <c r="M17" s="8">
        <v>3.3</v>
      </c>
      <c r="N17" s="8">
        <v>4.1</v>
      </c>
      <c r="O17" s="8">
        <v>4.2</v>
      </c>
      <c r="P17" s="8">
        <v>3.7</v>
      </c>
      <c r="Q17" s="8">
        <v>2.7</v>
      </c>
      <c r="R17" s="8">
        <v>2.1</v>
      </c>
      <c r="S17" s="8">
        <v>2.5</v>
      </c>
      <c r="T17" s="8">
        <v>1.7</v>
      </c>
      <c r="U17" s="8">
        <v>1.1</v>
      </c>
      <c r="V17" s="8">
        <v>1.7</v>
      </c>
      <c r="W17" s="8">
        <v>0.8</v>
      </c>
      <c r="X17" s="8">
        <v>1.1</v>
      </c>
      <c r="Y17" s="8">
        <v>1.6</v>
      </c>
      <c r="Z17" s="35">
        <f t="shared" si="0"/>
        <v>2.0875000000000004</v>
      </c>
      <c r="AA17" s="96" t="s">
        <v>54</v>
      </c>
      <c r="AB17" s="8">
        <v>4.8</v>
      </c>
      <c r="AC17" s="106">
        <v>0.5638888888888889</v>
      </c>
      <c r="AD17" s="96" t="s">
        <v>60</v>
      </c>
      <c r="AE17" s="8">
        <v>8.6</v>
      </c>
      <c r="AF17" s="109">
        <v>0.5715277777777777</v>
      </c>
    </row>
    <row r="18" spans="1:32" ht="14.25" customHeight="1">
      <c r="A18" s="92">
        <v>15</v>
      </c>
      <c r="B18" s="11">
        <v>1.4</v>
      </c>
      <c r="C18" s="8">
        <v>1.7</v>
      </c>
      <c r="D18" s="8">
        <v>1.3</v>
      </c>
      <c r="E18" s="8">
        <v>0.5</v>
      </c>
      <c r="F18" s="8">
        <v>0.3</v>
      </c>
      <c r="G18" s="8">
        <v>1.9</v>
      </c>
      <c r="H18" s="8">
        <v>1.1</v>
      </c>
      <c r="I18" s="8">
        <v>0.6</v>
      </c>
      <c r="J18" s="8">
        <v>1.3</v>
      </c>
      <c r="K18" s="8">
        <v>1.4</v>
      </c>
      <c r="L18" s="8">
        <v>1.7</v>
      </c>
      <c r="M18" s="8">
        <v>1.4</v>
      </c>
      <c r="N18" s="8">
        <v>0.6</v>
      </c>
      <c r="O18" s="8">
        <v>1.6</v>
      </c>
      <c r="P18" s="8">
        <v>1.2</v>
      </c>
      <c r="Q18" s="8">
        <v>1.5</v>
      </c>
      <c r="R18" s="8">
        <v>2.4</v>
      </c>
      <c r="S18" s="8">
        <v>2.5</v>
      </c>
      <c r="T18" s="8">
        <v>1.1</v>
      </c>
      <c r="U18" s="8">
        <v>1.3</v>
      </c>
      <c r="V18" s="8">
        <v>1.4</v>
      </c>
      <c r="W18" s="8">
        <v>1.3</v>
      </c>
      <c r="X18" s="8">
        <v>1.9</v>
      </c>
      <c r="Y18" s="8">
        <v>2.1</v>
      </c>
      <c r="Z18" s="35">
        <f t="shared" si="0"/>
        <v>1.3958333333333333</v>
      </c>
      <c r="AA18" s="96" t="s">
        <v>53</v>
      </c>
      <c r="AB18" s="8">
        <v>2.9</v>
      </c>
      <c r="AC18" s="106">
        <v>0.6986111111111111</v>
      </c>
      <c r="AD18" s="96" t="s">
        <v>53</v>
      </c>
      <c r="AE18" s="8">
        <v>5.5</v>
      </c>
      <c r="AF18" s="109">
        <v>0.6951388888888889</v>
      </c>
    </row>
    <row r="19" spans="1:32" ht="14.25" customHeight="1">
      <c r="A19" s="92">
        <v>16</v>
      </c>
      <c r="B19" s="11">
        <v>2</v>
      </c>
      <c r="C19" s="8">
        <v>2.3</v>
      </c>
      <c r="D19" s="8">
        <v>1.5</v>
      </c>
      <c r="E19" s="8">
        <v>2.3</v>
      </c>
      <c r="F19" s="8">
        <v>2.1</v>
      </c>
      <c r="G19" s="8">
        <v>1.2</v>
      </c>
      <c r="H19" s="8">
        <v>1.4</v>
      </c>
      <c r="I19" s="8">
        <v>1.1</v>
      </c>
      <c r="J19" s="8">
        <v>1.2</v>
      </c>
      <c r="K19" s="8">
        <v>0.3</v>
      </c>
      <c r="L19" s="8">
        <v>0.8</v>
      </c>
      <c r="M19" s="8">
        <v>1.1</v>
      </c>
      <c r="N19" s="8">
        <v>2</v>
      </c>
      <c r="O19" s="8">
        <v>1.5</v>
      </c>
      <c r="P19" s="8">
        <v>1.7</v>
      </c>
      <c r="Q19" s="8">
        <v>1.8</v>
      </c>
      <c r="R19" s="8">
        <v>1.2</v>
      </c>
      <c r="S19" s="8">
        <v>1</v>
      </c>
      <c r="T19" s="8">
        <v>0.8</v>
      </c>
      <c r="U19" s="8">
        <v>2</v>
      </c>
      <c r="V19" s="8">
        <v>2.3</v>
      </c>
      <c r="W19" s="8">
        <v>2.5</v>
      </c>
      <c r="X19" s="8">
        <v>1.7</v>
      </c>
      <c r="Y19" s="8">
        <v>0.4</v>
      </c>
      <c r="Z19" s="35">
        <f t="shared" si="0"/>
        <v>1.5083333333333335</v>
      </c>
      <c r="AA19" s="96" t="s">
        <v>47</v>
      </c>
      <c r="AB19" s="8">
        <v>3.3</v>
      </c>
      <c r="AC19" s="106">
        <v>0.9534722222222222</v>
      </c>
      <c r="AD19" s="96" t="s">
        <v>47</v>
      </c>
      <c r="AE19" s="8">
        <v>6.5</v>
      </c>
      <c r="AF19" s="109">
        <v>0.9506944444444444</v>
      </c>
    </row>
    <row r="20" spans="1:32" ht="14.25" customHeight="1">
      <c r="A20" s="92">
        <v>17</v>
      </c>
      <c r="B20" s="11">
        <v>1.5</v>
      </c>
      <c r="C20" s="8">
        <v>1.2</v>
      </c>
      <c r="D20" s="8">
        <v>1.3</v>
      </c>
      <c r="E20" s="8">
        <v>1.6</v>
      </c>
      <c r="F20" s="8">
        <v>0.9</v>
      </c>
      <c r="G20" s="8">
        <v>2.4</v>
      </c>
      <c r="H20" s="8">
        <v>2.5</v>
      </c>
      <c r="I20" s="8">
        <v>1</v>
      </c>
      <c r="J20" s="8">
        <v>2</v>
      </c>
      <c r="K20" s="8">
        <v>2.1</v>
      </c>
      <c r="L20" s="8">
        <v>1.8</v>
      </c>
      <c r="M20" s="8">
        <v>2.5</v>
      </c>
      <c r="N20" s="8">
        <v>3.2</v>
      </c>
      <c r="O20" s="8">
        <v>4.7</v>
      </c>
      <c r="P20" s="8">
        <v>3</v>
      </c>
      <c r="Q20" s="8">
        <v>2.4</v>
      </c>
      <c r="R20" s="8">
        <v>2.5</v>
      </c>
      <c r="S20" s="8">
        <v>3.3</v>
      </c>
      <c r="T20" s="8">
        <v>0.2</v>
      </c>
      <c r="U20" s="8">
        <v>1.9</v>
      </c>
      <c r="V20" s="8">
        <v>2.4</v>
      </c>
      <c r="W20" s="8">
        <v>3.1</v>
      </c>
      <c r="X20" s="8">
        <v>3.4</v>
      </c>
      <c r="Y20" s="8">
        <v>2.8</v>
      </c>
      <c r="Z20" s="35">
        <f t="shared" si="0"/>
        <v>2.2375</v>
      </c>
      <c r="AA20" s="96" t="s">
        <v>57</v>
      </c>
      <c r="AB20" s="8">
        <v>4.9</v>
      </c>
      <c r="AC20" s="106">
        <v>0.5812499999999999</v>
      </c>
      <c r="AD20" s="96" t="s">
        <v>52</v>
      </c>
      <c r="AE20" s="8">
        <v>9.2</v>
      </c>
      <c r="AF20" s="109">
        <v>0.5805555555555556</v>
      </c>
    </row>
    <row r="21" spans="1:32" ht="14.25" customHeight="1">
      <c r="A21" s="92">
        <v>18</v>
      </c>
      <c r="B21" s="11">
        <v>2.3</v>
      </c>
      <c r="C21" s="8">
        <v>1.4</v>
      </c>
      <c r="D21" s="8">
        <v>1.1</v>
      </c>
      <c r="E21" s="8">
        <v>1.6</v>
      </c>
      <c r="F21" s="8">
        <v>1.6</v>
      </c>
      <c r="G21" s="8">
        <v>2.3</v>
      </c>
      <c r="H21" s="8">
        <v>2.1</v>
      </c>
      <c r="I21" s="8">
        <v>3.5</v>
      </c>
      <c r="J21" s="8">
        <v>3.5</v>
      </c>
      <c r="K21" s="8">
        <v>3.5</v>
      </c>
      <c r="L21" s="8">
        <v>4.4</v>
      </c>
      <c r="M21" s="8">
        <v>4.2</v>
      </c>
      <c r="N21" s="8">
        <v>3.2</v>
      </c>
      <c r="O21" s="8">
        <v>3.1</v>
      </c>
      <c r="P21" s="8">
        <v>3.6</v>
      </c>
      <c r="Q21" s="8">
        <v>3.7</v>
      </c>
      <c r="R21" s="8">
        <v>2.7</v>
      </c>
      <c r="S21" s="8">
        <v>3.4</v>
      </c>
      <c r="T21" s="8">
        <v>3.2</v>
      </c>
      <c r="U21" s="8">
        <v>2.7</v>
      </c>
      <c r="V21" s="8">
        <v>3</v>
      </c>
      <c r="W21" s="8">
        <v>3.9</v>
      </c>
      <c r="X21" s="8">
        <v>3.4</v>
      </c>
      <c r="Y21" s="8">
        <v>3</v>
      </c>
      <c r="Z21" s="35">
        <f t="shared" si="0"/>
        <v>2.933333333333334</v>
      </c>
      <c r="AA21" s="96" t="s">
        <v>53</v>
      </c>
      <c r="AB21" s="8">
        <v>5.3</v>
      </c>
      <c r="AC21" s="106">
        <v>0.3611111111111111</v>
      </c>
      <c r="AD21" s="96" t="s">
        <v>53</v>
      </c>
      <c r="AE21" s="8">
        <v>10.7</v>
      </c>
      <c r="AF21" s="109">
        <v>0.3548611111111111</v>
      </c>
    </row>
    <row r="22" spans="1:32" ht="14.25" customHeight="1">
      <c r="A22" s="92">
        <v>19</v>
      </c>
      <c r="B22" s="11">
        <v>2.6</v>
      </c>
      <c r="C22" s="8">
        <v>2.8</v>
      </c>
      <c r="D22" s="8">
        <v>2.8</v>
      </c>
      <c r="E22" s="8">
        <v>3</v>
      </c>
      <c r="F22" s="8">
        <v>2.9</v>
      </c>
      <c r="G22" s="8">
        <v>1.1</v>
      </c>
      <c r="H22" s="8">
        <v>1.8</v>
      </c>
      <c r="I22" s="8">
        <v>1</v>
      </c>
      <c r="J22" s="8">
        <v>0.6</v>
      </c>
      <c r="K22" s="8">
        <v>1.7</v>
      </c>
      <c r="L22" s="8">
        <v>2.6</v>
      </c>
      <c r="M22" s="8">
        <v>2.1</v>
      </c>
      <c r="N22" s="8">
        <v>1.5</v>
      </c>
      <c r="O22" s="8">
        <v>2</v>
      </c>
      <c r="P22" s="8">
        <v>2.2</v>
      </c>
      <c r="Q22" s="8">
        <v>1.9</v>
      </c>
      <c r="R22" s="8">
        <v>2.5</v>
      </c>
      <c r="S22" s="8">
        <v>2.3</v>
      </c>
      <c r="T22" s="8">
        <v>1.6</v>
      </c>
      <c r="U22" s="8">
        <v>1.6</v>
      </c>
      <c r="V22" s="8">
        <v>0.7</v>
      </c>
      <c r="W22" s="8">
        <v>0.9</v>
      </c>
      <c r="X22" s="8">
        <v>0.9</v>
      </c>
      <c r="Y22" s="8">
        <v>1.3</v>
      </c>
      <c r="Z22" s="35">
        <f t="shared" si="0"/>
        <v>1.8499999999999999</v>
      </c>
      <c r="AA22" s="96" t="s">
        <v>53</v>
      </c>
      <c r="AB22" s="8">
        <v>5.2</v>
      </c>
      <c r="AC22" s="106">
        <v>0.035416666666666666</v>
      </c>
      <c r="AD22" s="96" t="s">
        <v>53</v>
      </c>
      <c r="AE22" s="8">
        <v>9.2</v>
      </c>
      <c r="AF22" s="109">
        <v>0.030555555555555555</v>
      </c>
    </row>
    <row r="23" spans="1:32" ht="14.25" customHeight="1">
      <c r="A23" s="92">
        <v>20</v>
      </c>
      <c r="B23" s="11">
        <v>1.3</v>
      </c>
      <c r="C23" s="8">
        <v>2.5</v>
      </c>
      <c r="D23" s="8">
        <v>2.3</v>
      </c>
      <c r="E23" s="8">
        <v>0.8</v>
      </c>
      <c r="F23" s="8">
        <v>0.3</v>
      </c>
      <c r="G23" s="8">
        <v>2.4</v>
      </c>
      <c r="H23" s="8">
        <v>2.4</v>
      </c>
      <c r="I23" s="8">
        <v>3</v>
      </c>
      <c r="J23" s="8">
        <v>2.8</v>
      </c>
      <c r="K23" s="8">
        <v>2.5</v>
      </c>
      <c r="L23" s="8">
        <v>2.8</v>
      </c>
      <c r="M23" s="8">
        <v>3.5</v>
      </c>
      <c r="N23" s="8">
        <v>2.8</v>
      </c>
      <c r="O23" s="8">
        <v>2.8</v>
      </c>
      <c r="P23" s="8">
        <v>3</v>
      </c>
      <c r="Q23" s="8">
        <v>2.5</v>
      </c>
      <c r="R23" s="8">
        <v>2.5</v>
      </c>
      <c r="S23" s="8">
        <v>2.4</v>
      </c>
      <c r="T23" s="8">
        <v>1.9</v>
      </c>
      <c r="U23" s="8">
        <v>1.3</v>
      </c>
      <c r="V23" s="8">
        <v>0.8</v>
      </c>
      <c r="W23" s="8">
        <v>1.4</v>
      </c>
      <c r="X23" s="8">
        <v>1</v>
      </c>
      <c r="Y23" s="8">
        <v>0.3</v>
      </c>
      <c r="Z23" s="35">
        <f t="shared" si="0"/>
        <v>2.0541666666666663</v>
      </c>
      <c r="AA23" s="96" t="s">
        <v>58</v>
      </c>
      <c r="AB23" s="8">
        <v>3.7</v>
      </c>
      <c r="AC23" s="106">
        <v>0.5013888888888889</v>
      </c>
      <c r="AD23" s="96" t="s">
        <v>58</v>
      </c>
      <c r="AE23" s="8">
        <v>7.5</v>
      </c>
      <c r="AF23" s="109">
        <v>0.4756944444444444</v>
      </c>
    </row>
    <row r="24" spans="1:32" ht="14.25" customHeight="1">
      <c r="A24" s="93">
        <v>21</v>
      </c>
      <c r="B24" s="17">
        <v>0.6</v>
      </c>
      <c r="C24" s="18">
        <v>0.1</v>
      </c>
      <c r="D24" s="18">
        <v>0.4</v>
      </c>
      <c r="E24" s="18">
        <v>1.3</v>
      </c>
      <c r="F24" s="18">
        <v>2.9</v>
      </c>
      <c r="G24" s="18">
        <v>1.3</v>
      </c>
      <c r="H24" s="18">
        <v>1.3</v>
      </c>
      <c r="I24" s="18">
        <v>2</v>
      </c>
      <c r="J24" s="18">
        <v>0.7</v>
      </c>
      <c r="K24" s="18">
        <v>2.8</v>
      </c>
      <c r="L24" s="18">
        <v>3.4</v>
      </c>
      <c r="M24" s="18">
        <v>3.2</v>
      </c>
      <c r="N24" s="18">
        <v>2.8</v>
      </c>
      <c r="O24" s="18">
        <v>3.1</v>
      </c>
      <c r="P24" s="18">
        <v>2.2</v>
      </c>
      <c r="Q24" s="18">
        <v>3.2</v>
      </c>
      <c r="R24" s="18">
        <v>1.9</v>
      </c>
      <c r="S24" s="18">
        <v>1.3</v>
      </c>
      <c r="T24" s="18">
        <v>0.7</v>
      </c>
      <c r="U24" s="18">
        <v>1</v>
      </c>
      <c r="V24" s="18">
        <v>1</v>
      </c>
      <c r="W24" s="18">
        <v>1.6</v>
      </c>
      <c r="X24" s="18">
        <v>2</v>
      </c>
      <c r="Y24" s="18">
        <v>3.1</v>
      </c>
      <c r="Z24" s="36">
        <f t="shared" si="0"/>
        <v>1.8291666666666666</v>
      </c>
      <c r="AA24" s="97" t="s">
        <v>54</v>
      </c>
      <c r="AB24" s="18">
        <v>4.7</v>
      </c>
      <c r="AC24" s="107">
        <v>0.4361111111111111</v>
      </c>
      <c r="AD24" s="97" t="s">
        <v>54</v>
      </c>
      <c r="AE24" s="18">
        <v>8.1</v>
      </c>
      <c r="AF24" s="110">
        <v>0.43194444444444446</v>
      </c>
    </row>
    <row r="25" spans="1:32" ht="14.25" customHeight="1">
      <c r="A25" s="92">
        <v>22</v>
      </c>
      <c r="B25" s="11">
        <v>2.4</v>
      </c>
      <c r="C25" s="8">
        <v>2.3</v>
      </c>
      <c r="D25" s="8">
        <v>3.1</v>
      </c>
      <c r="E25" s="8">
        <v>2.7</v>
      </c>
      <c r="F25" s="8">
        <v>3.5</v>
      </c>
      <c r="G25" s="8">
        <v>3.3</v>
      </c>
      <c r="H25" s="8">
        <v>3.8</v>
      </c>
      <c r="I25" s="8">
        <v>4.1</v>
      </c>
      <c r="J25" s="8">
        <v>4.1</v>
      </c>
      <c r="K25" s="8">
        <v>4.4</v>
      </c>
      <c r="L25" s="8">
        <v>4.2</v>
      </c>
      <c r="M25" s="8">
        <v>2.9</v>
      </c>
      <c r="N25" s="8">
        <v>3.4</v>
      </c>
      <c r="O25" s="8">
        <v>4.2</v>
      </c>
      <c r="P25" s="8">
        <v>3.1</v>
      </c>
      <c r="Q25" s="8">
        <v>2.9</v>
      </c>
      <c r="R25" s="8">
        <v>1.1</v>
      </c>
      <c r="S25" s="8">
        <v>1</v>
      </c>
      <c r="T25" s="8">
        <v>0.8</v>
      </c>
      <c r="U25" s="8">
        <v>2.2</v>
      </c>
      <c r="V25" s="8">
        <v>0.2</v>
      </c>
      <c r="W25" s="8">
        <v>1.5</v>
      </c>
      <c r="X25" s="8">
        <v>0.6</v>
      </c>
      <c r="Y25" s="8">
        <v>1.9</v>
      </c>
      <c r="Z25" s="35">
        <f t="shared" si="0"/>
        <v>2.6541666666666672</v>
      </c>
      <c r="AA25" s="96" t="s">
        <v>48</v>
      </c>
      <c r="AB25" s="8">
        <v>4.8</v>
      </c>
      <c r="AC25" s="106">
        <v>0.4465277777777778</v>
      </c>
      <c r="AD25" s="96" t="s">
        <v>52</v>
      </c>
      <c r="AE25" s="8">
        <v>8.9</v>
      </c>
      <c r="AF25" s="109">
        <v>0.5902777777777778</v>
      </c>
    </row>
    <row r="26" spans="1:32" ht="14.25" customHeight="1">
      <c r="A26" s="92">
        <v>23</v>
      </c>
      <c r="B26" s="11">
        <v>1.8</v>
      </c>
      <c r="C26" s="8">
        <v>1.2</v>
      </c>
      <c r="D26" s="8">
        <v>0.5</v>
      </c>
      <c r="E26" s="8">
        <v>1.2</v>
      </c>
      <c r="F26" s="8">
        <v>1</v>
      </c>
      <c r="G26" s="8">
        <v>1</v>
      </c>
      <c r="H26" s="8">
        <v>1</v>
      </c>
      <c r="I26" s="8">
        <v>1.5</v>
      </c>
      <c r="J26" s="8">
        <v>1.5</v>
      </c>
      <c r="K26" s="8">
        <v>2.2</v>
      </c>
      <c r="L26" s="8">
        <v>3.2</v>
      </c>
      <c r="M26" s="8">
        <v>3.3</v>
      </c>
      <c r="N26" s="8">
        <v>4.2</v>
      </c>
      <c r="O26" s="8">
        <v>3.5</v>
      </c>
      <c r="P26" s="8">
        <v>2.3</v>
      </c>
      <c r="Q26" s="8">
        <v>2.7</v>
      </c>
      <c r="R26" s="8">
        <v>1.9</v>
      </c>
      <c r="S26" s="8">
        <v>1.3</v>
      </c>
      <c r="T26" s="8">
        <v>2.2</v>
      </c>
      <c r="U26" s="8">
        <v>3</v>
      </c>
      <c r="V26" s="8">
        <v>0.9</v>
      </c>
      <c r="W26" s="8">
        <v>2.1</v>
      </c>
      <c r="X26" s="8">
        <v>3.1</v>
      </c>
      <c r="Y26" s="8">
        <v>1.3</v>
      </c>
      <c r="Z26" s="35">
        <f t="shared" si="0"/>
        <v>1.9958333333333333</v>
      </c>
      <c r="AA26" s="96" t="s">
        <v>54</v>
      </c>
      <c r="AB26" s="8">
        <v>4.5</v>
      </c>
      <c r="AC26" s="106">
        <v>0.5388888888888889</v>
      </c>
      <c r="AD26" s="96" t="s">
        <v>53</v>
      </c>
      <c r="AE26" s="8">
        <v>8.2</v>
      </c>
      <c r="AF26" s="109">
        <v>0.5673611111111111</v>
      </c>
    </row>
    <row r="27" spans="1:32" ht="14.25" customHeight="1">
      <c r="A27" s="92">
        <v>24</v>
      </c>
      <c r="B27" s="11">
        <v>2</v>
      </c>
      <c r="C27" s="8">
        <v>2.9</v>
      </c>
      <c r="D27" s="8">
        <v>2.5</v>
      </c>
      <c r="E27" s="8">
        <v>2.2</v>
      </c>
      <c r="F27" s="8">
        <v>2.6</v>
      </c>
      <c r="G27" s="8">
        <v>3.9</v>
      </c>
      <c r="H27" s="8">
        <v>4.2</v>
      </c>
      <c r="I27" s="8">
        <v>6.3</v>
      </c>
      <c r="J27" s="8">
        <v>7.3</v>
      </c>
      <c r="K27" s="8">
        <v>8.2</v>
      </c>
      <c r="L27" s="8">
        <v>9.8</v>
      </c>
      <c r="M27" s="8">
        <v>8.2</v>
      </c>
      <c r="N27" s="8">
        <v>7.2</v>
      </c>
      <c r="O27" s="8">
        <v>5.7</v>
      </c>
      <c r="P27" s="8">
        <v>6.5</v>
      </c>
      <c r="Q27" s="8">
        <v>8.1</v>
      </c>
      <c r="R27" s="8">
        <v>6.3</v>
      </c>
      <c r="S27" s="8">
        <v>5.7</v>
      </c>
      <c r="T27" s="8">
        <v>5.1</v>
      </c>
      <c r="U27" s="8">
        <v>5</v>
      </c>
      <c r="V27" s="8">
        <v>5.8</v>
      </c>
      <c r="W27" s="8">
        <v>4.5</v>
      </c>
      <c r="X27" s="8">
        <v>2.2</v>
      </c>
      <c r="Y27" s="8">
        <v>0.7</v>
      </c>
      <c r="Z27" s="35">
        <f t="shared" si="0"/>
        <v>5.120833333333333</v>
      </c>
      <c r="AA27" s="96" t="s">
        <v>49</v>
      </c>
      <c r="AB27" s="8">
        <v>11.1</v>
      </c>
      <c r="AC27" s="106">
        <v>0.6569444444444444</v>
      </c>
      <c r="AD27" s="96" t="s">
        <v>49</v>
      </c>
      <c r="AE27" s="8">
        <v>18</v>
      </c>
      <c r="AF27" s="109">
        <v>0.6333333333333333</v>
      </c>
    </row>
    <row r="28" spans="1:32" ht="14.25" customHeight="1">
      <c r="A28" s="92">
        <v>25</v>
      </c>
      <c r="B28" s="11">
        <v>0.4</v>
      </c>
      <c r="C28" s="8">
        <v>1.1</v>
      </c>
      <c r="D28" s="8">
        <v>1.3</v>
      </c>
      <c r="E28" s="8">
        <v>0.8</v>
      </c>
      <c r="F28" s="8">
        <v>0.8</v>
      </c>
      <c r="G28" s="8">
        <v>2.1</v>
      </c>
      <c r="H28" s="8">
        <v>1.9</v>
      </c>
      <c r="I28" s="8">
        <v>2.2</v>
      </c>
      <c r="J28" s="8">
        <v>2.7</v>
      </c>
      <c r="K28" s="8">
        <v>2.7</v>
      </c>
      <c r="L28" s="8">
        <v>3.2</v>
      </c>
      <c r="M28" s="8">
        <v>4.3</v>
      </c>
      <c r="N28" s="8">
        <v>4.6</v>
      </c>
      <c r="O28" s="8">
        <v>5</v>
      </c>
      <c r="P28" s="8">
        <v>4.7</v>
      </c>
      <c r="Q28" s="8">
        <v>5</v>
      </c>
      <c r="R28" s="8">
        <v>2.8</v>
      </c>
      <c r="S28" s="8">
        <v>2.3</v>
      </c>
      <c r="T28" s="8">
        <v>2.2</v>
      </c>
      <c r="U28" s="8">
        <v>2.3</v>
      </c>
      <c r="V28" s="8">
        <v>3.4</v>
      </c>
      <c r="W28" s="8">
        <v>1.3</v>
      </c>
      <c r="X28" s="8">
        <v>1.1</v>
      </c>
      <c r="Y28" s="8">
        <v>1.7</v>
      </c>
      <c r="Z28" s="35">
        <f t="shared" si="0"/>
        <v>2.495833333333333</v>
      </c>
      <c r="AA28" s="96" t="s">
        <v>49</v>
      </c>
      <c r="AB28" s="8">
        <v>7.1</v>
      </c>
      <c r="AC28" s="106">
        <v>0.4708333333333334</v>
      </c>
      <c r="AD28" s="96" t="s">
        <v>46</v>
      </c>
      <c r="AE28" s="8">
        <v>13.7</v>
      </c>
      <c r="AF28" s="109">
        <v>0.4666666666666666</v>
      </c>
    </row>
    <row r="29" spans="1:32" ht="14.25" customHeight="1">
      <c r="A29" s="92">
        <v>26</v>
      </c>
      <c r="B29" s="11">
        <v>1.3</v>
      </c>
      <c r="C29" s="8">
        <v>1.1</v>
      </c>
      <c r="D29" s="8">
        <v>1.6</v>
      </c>
      <c r="E29" s="8">
        <v>2.4</v>
      </c>
      <c r="F29" s="8">
        <v>1.7</v>
      </c>
      <c r="G29" s="8">
        <v>1.6</v>
      </c>
      <c r="H29" s="8">
        <v>1.9</v>
      </c>
      <c r="I29" s="8">
        <v>2.7</v>
      </c>
      <c r="J29" s="8">
        <v>2</v>
      </c>
      <c r="K29" s="8">
        <v>3.3</v>
      </c>
      <c r="L29" s="8">
        <v>3.3</v>
      </c>
      <c r="M29" s="8">
        <v>3.2</v>
      </c>
      <c r="N29" s="8">
        <v>4.2</v>
      </c>
      <c r="O29" s="8">
        <v>3.4</v>
      </c>
      <c r="P29" s="8">
        <v>3.8</v>
      </c>
      <c r="Q29" s="8">
        <v>2.9</v>
      </c>
      <c r="R29" s="8">
        <v>2.5</v>
      </c>
      <c r="S29" s="8">
        <v>2.7</v>
      </c>
      <c r="T29" s="8">
        <v>1.3</v>
      </c>
      <c r="U29" s="8">
        <v>1.4</v>
      </c>
      <c r="V29" s="8">
        <v>1.4</v>
      </c>
      <c r="W29" s="8">
        <v>1.4</v>
      </c>
      <c r="X29" s="8">
        <v>0.2</v>
      </c>
      <c r="Y29" s="8">
        <v>0.9</v>
      </c>
      <c r="Z29" s="35">
        <f t="shared" si="0"/>
        <v>2.175</v>
      </c>
      <c r="AA29" s="96" t="s">
        <v>48</v>
      </c>
      <c r="AB29" s="8">
        <v>4.8</v>
      </c>
      <c r="AC29" s="106">
        <v>0.47500000000000003</v>
      </c>
      <c r="AD29" s="96" t="s">
        <v>48</v>
      </c>
      <c r="AE29" s="8">
        <v>8.9</v>
      </c>
      <c r="AF29" s="109">
        <v>0.49652777777777773</v>
      </c>
    </row>
    <row r="30" spans="1:32" ht="14.25" customHeight="1">
      <c r="A30" s="92">
        <v>27</v>
      </c>
      <c r="B30" s="11">
        <v>1.6</v>
      </c>
      <c r="C30" s="8">
        <v>1.8</v>
      </c>
      <c r="D30" s="8">
        <v>2.7</v>
      </c>
      <c r="E30" s="8">
        <v>3</v>
      </c>
      <c r="F30" s="8">
        <v>4.2</v>
      </c>
      <c r="G30" s="8">
        <v>4.7</v>
      </c>
      <c r="H30" s="8">
        <v>3.5</v>
      </c>
      <c r="I30" s="8">
        <v>4.6</v>
      </c>
      <c r="J30" s="8">
        <v>5.4</v>
      </c>
      <c r="K30" s="8">
        <v>4.3</v>
      </c>
      <c r="L30" s="8">
        <v>3.8</v>
      </c>
      <c r="M30" s="8">
        <v>3.3</v>
      </c>
      <c r="N30" s="8">
        <v>2.9</v>
      </c>
      <c r="O30" s="8">
        <v>2.6</v>
      </c>
      <c r="P30" s="8">
        <v>1.7</v>
      </c>
      <c r="Q30" s="8">
        <v>2.8</v>
      </c>
      <c r="R30" s="8">
        <v>2.2</v>
      </c>
      <c r="S30" s="8">
        <v>1.4</v>
      </c>
      <c r="T30" s="8">
        <v>0.9</v>
      </c>
      <c r="U30" s="8">
        <v>2.7</v>
      </c>
      <c r="V30" s="8">
        <v>3.9</v>
      </c>
      <c r="W30" s="8">
        <v>3</v>
      </c>
      <c r="X30" s="8">
        <v>2.3</v>
      </c>
      <c r="Y30" s="8">
        <v>2.8</v>
      </c>
      <c r="Z30" s="35">
        <f t="shared" si="0"/>
        <v>3.0041666666666664</v>
      </c>
      <c r="AA30" s="96" t="s">
        <v>48</v>
      </c>
      <c r="AB30" s="8">
        <v>5.5</v>
      </c>
      <c r="AC30" s="106">
        <v>0.37986111111111115</v>
      </c>
      <c r="AD30" s="96" t="s">
        <v>48</v>
      </c>
      <c r="AE30" s="8">
        <v>7.9</v>
      </c>
      <c r="AF30" s="109">
        <v>0.36944444444444446</v>
      </c>
    </row>
    <row r="31" spans="1:32" ht="14.25" customHeight="1">
      <c r="A31" s="92">
        <v>28</v>
      </c>
      <c r="B31" s="11">
        <v>1.7</v>
      </c>
      <c r="C31" s="8">
        <v>2.2</v>
      </c>
      <c r="D31" s="8">
        <v>2.3</v>
      </c>
      <c r="E31" s="8">
        <v>1.8</v>
      </c>
      <c r="F31" s="8">
        <v>1.6</v>
      </c>
      <c r="G31" s="8">
        <v>0.9</v>
      </c>
      <c r="H31" s="8">
        <v>1.8</v>
      </c>
      <c r="I31" s="8">
        <v>1.2</v>
      </c>
      <c r="J31" s="8">
        <v>1.4</v>
      </c>
      <c r="K31" s="8">
        <v>1.4</v>
      </c>
      <c r="L31" s="8">
        <v>1.5</v>
      </c>
      <c r="M31" s="8">
        <v>1.7</v>
      </c>
      <c r="N31" s="8">
        <v>2</v>
      </c>
      <c r="O31" s="8">
        <v>2.6</v>
      </c>
      <c r="P31" s="8">
        <v>1.6</v>
      </c>
      <c r="Q31" s="8">
        <v>1</v>
      </c>
      <c r="R31" s="8">
        <v>1.8</v>
      </c>
      <c r="S31" s="8">
        <v>1.2</v>
      </c>
      <c r="T31" s="8">
        <v>1.1</v>
      </c>
      <c r="U31" s="8">
        <v>1.5</v>
      </c>
      <c r="V31" s="8">
        <v>1.8</v>
      </c>
      <c r="W31" s="8">
        <v>1.8</v>
      </c>
      <c r="X31" s="8">
        <v>3</v>
      </c>
      <c r="Y31" s="8">
        <v>2.4</v>
      </c>
      <c r="Z31" s="35">
        <f t="shared" si="0"/>
        <v>1.7208333333333332</v>
      </c>
      <c r="AA31" s="96" t="s">
        <v>48</v>
      </c>
      <c r="AB31" s="8">
        <v>3.4</v>
      </c>
      <c r="AC31" s="106">
        <v>0.9</v>
      </c>
      <c r="AD31" s="96" t="s">
        <v>49</v>
      </c>
      <c r="AE31" s="8">
        <v>6.2</v>
      </c>
      <c r="AF31" s="109">
        <v>0.8937499999999999</v>
      </c>
    </row>
    <row r="32" spans="1:32" ht="14.25" customHeight="1">
      <c r="A32" s="92">
        <v>29</v>
      </c>
      <c r="B32" s="11">
        <v>1.2</v>
      </c>
      <c r="C32" s="8">
        <v>0.7</v>
      </c>
      <c r="D32" s="8">
        <v>0.8</v>
      </c>
      <c r="E32" s="8">
        <v>0.3</v>
      </c>
      <c r="F32" s="8">
        <v>0.3</v>
      </c>
      <c r="G32" s="8">
        <v>2.4</v>
      </c>
      <c r="H32" s="8">
        <v>1.4</v>
      </c>
      <c r="I32" s="8">
        <v>1.6</v>
      </c>
      <c r="J32" s="8">
        <v>2.6</v>
      </c>
      <c r="K32" s="8">
        <v>2.4</v>
      </c>
      <c r="L32" s="8">
        <v>2.4</v>
      </c>
      <c r="M32" s="8">
        <v>2</v>
      </c>
      <c r="N32" s="8">
        <v>1.5</v>
      </c>
      <c r="O32" s="8">
        <v>3.2</v>
      </c>
      <c r="P32" s="8">
        <v>3.4</v>
      </c>
      <c r="Q32" s="8">
        <v>2.7</v>
      </c>
      <c r="R32" s="8">
        <v>3.6</v>
      </c>
      <c r="S32" s="8">
        <v>3.9</v>
      </c>
      <c r="T32" s="8">
        <v>3</v>
      </c>
      <c r="U32" s="8">
        <v>2.6</v>
      </c>
      <c r="V32" s="8">
        <v>1.2</v>
      </c>
      <c r="W32" s="8">
        <v>2.1</v>
      </c>
      <c r="X32" s="8">
        <v>3.2</v>
      </c>
      <c r="Y32" s="8">
        <v>1</v>
      </c>
      <c r="Z32" s="35">
        <f t="shared" si="0"/>
        <v>2.0625</v>
      </c>
      <c r="AA32" s="96" t="s">
        <v>56</v>
      </c>
      <c r="AB32" s="8">
        <v>4.4</v>
      </c>
      <c r="AC32" s="106">
        <v>0.5576388888888889</v>
      </c>
      <c r="AD32" s="96" t="s">
        <v>53</v>
      </c>
      <c r="AE32" s="8">
        <v>7.6</v>
      </c>
      <c r="AF32" s="109">
        <v>0.9451388888888889</v>
      </c>
    </row>
    <row r="33" spans="1:32" ht="14.25" customHeight="1">
      <c r="A33" s="92">
        <v>30</v>
      </c>
      <c r="B33" s="11">
        <v>0.2</v>
      </c>
      <c r="C33" s="8">
        <v>0.8</v>
      </c>
      <c r="D33" s="8">
        <v>0.8</v>
      </c>
      <c r="E33" s="8">
        <v>2.9</v>
      </c>
      <c r="F33" s="8">
        <v>2</v>
      </c>
      <c r="G33" s="8">
        <v>2.8</v>
      </c>
      <c r="H33" s="8">
        <v>2.1</v>
      </c>
      <c r="I33" s="8">
        <v>2.8</v>
      </c>
      <c r="J33" s="8">
        <v>1</v>
      </c>
      <c r="K33" s="8">
        <v>3.2</v>
      </c>
      <c r="L33" s="8">
        <v>2.2</v>
      </c>
      <c r="M33" s="8">
        <v>2.4</v>
      </c>
      <c r="N33" s="8">
        <v>2.8</v>
      </c>
      <c r="O33" s="8">
        <v>2.9</v>
      </c>
      <c r="P33" s="8">
        <v>3.2</v>
      </c>
      <c r="Q33" s="8">
        <v>3.5</v>
      </c>
      <c r="R33" s="8">
        <v>3.3</v>
      </c>
      <c r="S33" s="8">
        <v>2.3</v>
      </c>
      <c r="T33" s="8">
        <v>2.4</v>
      </c>
      <c r="U33" s="8">
        <v>1.9</v>
      </c>
      <c r="V33" s="8">
        <v>2.1</v>
      </c>
      <c r="W33" s="8">
        <v>1.2</v>
      </c>
      <c r="X33" s="8">
        <v>1.1</v>
      </c>
      <c r="Y33" s="8">
        <v>1.4</v>
      </c>
      <c r="Z33" s="35">
        <f t="shared" si="0"/>
        <v>2.1374999999999997</v>
      </c>
      <c r="AA33" s="96" t="s">
        <v>48</v>
      </c>
      <c r="AB33" s="8">
        <v>4.1</v>
      </c>
      <c r="AC33" s="106">
        <v>0.4083333333333334</v>
      </c>
      <c r="AD33" s="96" t="s">
        <v>53</v>
      </c>
      <c r="AE33" s="8">
        <v>8</v>
      </c>
      <c r="AF33" s="109">
        <v>0.6583333333333333</v>
      </c>
    </row>
    <row r="34" spans="1:32" ht="14.25" customHeight="1">
      <c r="A34" s="92">
        <v>31</v>
      </c>
      <c r="B34" s="11">
        <v>1.6</v>
      </c>
      <c r="C34" s="8">
        <v>1.2</v>
      </c>
      <c r="D34" s="8">
        <v>1.5</v>
      </c>
      <c r="E34" s="8">
        <v>1.3</v>
      </c>
      <c r="F34" s="8">
        <v>1</v>
      </c>
      <c r="G34" s="8">
        <v>1.8</v>
      </c>
      <c r="H34" s="8">
        <v>1.9</v>
      </c>
      <c r="I34" s="8">
        <v>2</v>
      </c>
      <c r="J34" s="8">
        <v>3.5</v>
      </c>
      <c r="K34" s="8">
        <v>4.3</v>
      </c>
      <c r="L34" s="8">
        <v>5.2</v>
      </c>
      <c r="M34" s="8">
        <v>6.5</v>
      </c>
      <c r="N34" s="8">
        <v>5.2</v>
      </c>
      <c r="O34" s="8">
        <v>5.4</v>
      </c>
      <c r="P34" s="8">
        <v>5.6</v>
      </c>
      <c r="Q34" s="8">
        <v>5.2</v>
      </c>
      <c r="R34" s="8">
        <v>4.8</v>
      </c>
      <c r="S34" s="8">
        <v>4.2</v>
      </c>
      <c r="T34" s="8">
        <v>4.6</v>
      </c>
      <c r="U34" s="8">
        <v>0.5</v>
      </c>
      <c r="V34" s="8">
        <v>1.8</v>
      </c>
      <c r="W34" s="8">
        <v>2.6</v>
      </c>
      <c r="X34" s="8">
        <v>2.9</v>
      </c>
      <c r="Y34" s="8">
        <v>1.4</v>
      </c>
      <c r="Z34" s="35">
        <f t="shared" si="0"/>
        <v>3.1666666666666665</v>
      </c>
      <c r="AA34" s="96" t="s">
        <v>51</v>
      </c>
      <c r="AB34" s="8">
        <v>6.5</v>
      </c>
      <c r="AC34" s="106">
        <v>0.5013888888888889</v>
      </c>
      <c r="AD34" s="96" t="s">
        <v>55</v>
      </c>
      <c r="AE34" s="8">
        <v>11.8</v>
      </c>
      <c r="AF34" s="109">
        <v>0.49722222222222223</v>
      </c>
    </row>
    <row r="35" spans="1:32" ht="14.25" customHeight="1">
      <c r="A35" s="94" t="s">
        <v>15</v>
      </c>
      <c r="B35" s="24">
        <f aca="true" t="shared" si="1" ref="B35:Z35">AVERAGE(B4:B34)</f>
        <v>2.019354838709677</v>
      </c>
      <c r="C35" s="25">
        <f t="shared" si="1"/>
        <v>2.0999999999999996</v>
      </c>
      <c r="D35" s="25">
        <f t="shared" si="1"/>
        <v>2.070967741935483</v>
      </c>
      <c r="E35" s="25">
        <f t="shared" si="1"/>
        <v>2.029032258064516</v>
      </c>
      <c r="F35" s="25">
        <f t="shared" si="1"/>
        <v>2.0064516129032257</v>
      </c>
      <c r="G35" s="25">
        <f t="shared" si="1"/>
        <v>2.3870967741935485</v>
      </c>
      <c r="H35" s="25">
        <f t="shared" si="1"/>
        <v>2.196774193548387</v>
      </c>
      <c r="I35" s="25">
        <f t="shared" si="1"/>
        <v>2.4387096774193546</v>
      </c>
      <c r="J35" s="25">
        <f t="shared" si="1"/>
        <v>2.9838709677419355</v>
      </c>
      <c r="K35" s="25">
        <f t="shared" si="1"/>
        <v>3.3806451612903228</v>
      </c>
      <c r="L35" s="25">
        <f t="shared" si="1"/>
        <v>3.5000000000000004</v>
      </c>
      <c r="M35" s="25">
        <f t="shared" si="1"/>
        <v>3.5387096774193556</v>
      </c>
      <c r="N35" s="25">
        <f t="shared" si="1"/>
        <v>3.3935483870967746</v>
      </c>
      <c r="O35" s="25">
        <f t="shared" si="1"/>
        <v>3.422580645161291</v>
      </c>
      <c r="P35" s="25">
        <f t="shared" si="1"/>
        <v>3.141935483870968</v>
      </c>
      <c r="Q35" s="25">
        <f t="shared" si="1"/>
        <v>3.2000000000000006</v>
      </c>
      <c r="R35" s="25">
        <f t="shared" si="1"/>
        <v>2.72258064516129</v>
      </c>
      <c r="S35" s="25">
        <f t="shared" si="1"/>
        <v>2.6903225806451614</v>
      </c>
      <c r="T35" s="25">
        <f t="shared" si="1"/>
        <v>2.419354838709678</v>
      </c>
      <c r="U35" s="25">
        <f t="shared" si="1"/>
        <v>2.390322580645161</v>
      </c>
      <c r="V35" s="25">
        <f t="shared" si="1"/>
        <v>2.290322580645161</v>
      </c>
      <c r="W35" s="25">
        <f t="shared" si="1"/>
        <v>2.3258064516129027</v>
      </c>
      <c r="X35" s="25">
        <f t="shared" si="1"/>
        <v>2.1903225806451614</v>
      </c>
      <c r="Y35" s="25">
        <f t="shared" si="1"/>
        <v>2.0612903225806445</v>
      </c>
      <c r="Z35" s="37">
        <f t="shared" si="1"/>
        <v>2.6208333333333336</v>
      </c>
      <c r="AA35" s="98"/>
      <c r="AB35" s="25">
        <f>AVERAGE(AB4:AB34)</f>
        <v>5.741935483870969</v>
      </c>
      <c r="AC35" s="32"/>
      <c r="AD35" s="98"/>
      <c r="AE35" s="25">
        <f>AVERAGE(AE4:AE34)</f>
        <v>10.651612903225804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2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11.1</v>
      </c>
      <c r="O38" s="103" t="str">
        <f>INDEX(AA4:AA34,P38,1)</f>
        <v>西北西</v>
      </c>
      <c r="P38" s="104">
        <f>MATCH(N38,AB4:AB34,0)</f>
        <v>24</v>
      </c>
      <c r="Q38" s="111">
        <f>INDEX(AC4:AC34,P38,1)</f>
        <v>0.6569444444444444</v>
      </c>
      <c r="T38" s="17">
        <f>MAX(AE4:AE34)</f>
        <v>18.5</v>
      </c>
      <c r="U38" s="103" t="str">
        <f>INDEX(AD4:AD34,V38,1)</f>
        <v>西</v>
      </c>
      <c r="V38" s="104">
        <f>MATCH(T38,AE4:AE34,0)</f>
        <v>11</v>
      </c>
      <c r="W38" s="111">
        <f>INDEX(AF4:AF34,V38,1)</f>
        <v>0.3666666666666667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0.7</v>
      </c>
      <c r="D4" s="9">
        <v>1.9</v>
      </c>
      <c r="E4" s="9">
        <v>1.7</v>
      </c>
      <c r="F4" s="9">
        <v>2.1</v>
      </c>
      <c r="G4" s="9">
        <v>0.7</v>
      </c>
      <c r="H4" s="9">
        <v>0.1</v>
      </c>
      <c r="I4" s="9">
        <v>1.6</v>
      </c>
      <c r="J4" s="9">
        <v>0.9</v>
      </c>
      <c r="K4" s="9">
        <v>2</v>
      </c>
      <c r="L4" s="9">
        <v>2.7</v>
      </c>
      <c r="M4" s="9">
        <v>3</v>
      </c>
      <c r="N4" s="9">
        <v>3.5</v>
      </c>
      <c r="O4" s="9">
        <v>5.4</v>
      </c>
      <c r="P4" s="9">
        <v>5.7</v>
      </c>
      <c r="Q4" s="9">
        <v>5.6</v>
      </c>
      <c r="R4" s="9">
        <v>5.3</v>
      </c>
      <c r="S4" s="9">
        <v>5.5</v>
      </c>
      <c r="T4" s="9">
        <v>4.7</v>
      </c>
      <c r="U4" s="9">
        <v>5.4</v>
      </c>
      <c r="V4" s="9">
        <v>4.4</v>
      </c>
      <c r="W4" s="9">
        <v>4.5</v>
      </c>
      <c r="X4" s="9">
        <v>3.8</v>
      </c>
      <c r="Y4" s="9">
        <v>3.2</v>
      </c>
      <c r="Z4" s="34">
        <f aca="true" t="shared" si="0" ref="Z4:Z33">AVERAGE(B4:Y4)</f>
        <v>3.1208333333333336</v>
      </c>
      <c r="AA4" s="95" t="s">
        <v>53</v>
      </c>
      <c r="AB4" s="9">
        <v>6.3</v>
      </c>
      <c r="AC4" s="105">
        <v>0.65</v>
      </c>
      <c r="AD4" s="95" t="s">
        <v>53</v>
      </c>
      <c r="AE4" s="9">
        <v>13</v>
      </c>
      <c r="AF4" s="108">
        <v>0.8284722222222222</v>
      </c>
    </row>
    <row r="5" spans="1:32" ht="14.25" customHeight="1">
      <c r="A5" s="92">
        <v>2</v>
      </c>
      <c r="B5" s="11">
        <v>1.8</v>
      </c>
      <c r="C5" s="8">
        <v>4.4</v>
      </c>
      <c r="D5" s="8">
        <v>3</v>
      </c>
      <c r="E5" s="8">
        <v>3.5</v>
      </c>
      <c r="F5" s="8">
        <v>2.2</v>
      </c>
      <c r="G5" s="8">
        <v>1.3</v>
      </c>
      <c r="H5" s="8">
        <v>2.4</v>
      </c>
      <c r="I5" s="8">
        <v>2.5</v>
      </c>
      <c r="J5" s="8">
        <v>2.3</v>
      </c>
      <c r="K5" s="8">
        <v>2.7</v>
      </c>
      <c r="L5" s="8">
        <v>2.8</v>
      </c>
      <c r="M5" s="8">
        <v>3</v>
      </c>
      <c r="N5" s="8">
        <v>2.8</v>
      </c>
      <c r="O5" s="8">
        <v>3.6</v>
      </c>
      <c r="P5" s="8">
        <v>3.2</v>
      </c>
      <c r="Q5" s="8">
        <v>2.9</v>
      </c>
      <c r="R5" s="8">
        <v>2.1</v>
      </c>
      <c r="S5" s="8">
        <v>1.7</v>
      </c>
      <c r="T5" s="8">
        <v>2.3</v>
      </c>
      <c r="U5" s="8">
        <v>0.8</v>
      </c>
      <c r="V5" s="8">
        <v>1.6</v>
      </c>
      <c r="W5" s="8">
        <v>2.1</v>
      </c>
      <c r="X5" s="8">
        <v>2.9</v>
      </c>
      <c r="Y5" s="8">
        <v>3.2</v>
      </c>
      <c r="Z5" s="35">
        <f t="shared" si="0"/>
        <v>2.5458333333333334</v>
      </c>
      <c r="AA5" s="96" t="s">
        <v>53</v>
      </c>
      <c r="AB5" s="8">
        <v>4.6</v>
      </c>
      <c r="AC5" s="106">
        <v>0.08333333333333333</v>
      </c>
      <c r="AD5" s="96" t="s">
        <v>53</v>
      </c>
      <c r="AE5" s="8">
        <v>9.5</v>
      </c>
      <c r="AF5" s="109">
        <v>0.0798611111111111</v>
      </c>
    </row>
    <row r="6" spans="1:32" ht="14.25" customHeight="1">
      <c r="A6" s="92">
        <v>3</v>
      </c>
      <c r="B6" s="11">
        <v>3.1</v>
      </c>
      <c r="C6" s="8">
        <v>3.8</v>
      </c>
      <c r="D6" s="8">
        <v>4.4</v>
      </c>
      <c r="E6" s="8">
        <v>4.4</v>
      </c>
      <c r="F6" s="8">
        <v>3.5</v>
      </c>
      <c r="G6" s="8">
        <v>3.5</v>
      </c>
      <c r="H6" s="8">
        <v>3.9</v>
      </c>
      <c r="I6" s="8">
        <v>4</v>
      </c>
      <c r="J6" s="8">
        <v>5.2</v>
      </c>
      <c r="K6" s="8">
        <v>4.6</v>
      </c>
      <c r="L6" s="8">
        <v>4.3</v>
      </c>
      <c r="M6" s="8">
        <v>4.4</v>
      </c>
      <c r="N6" s="8">
        <v>5</v>
      </c>
      <c r="O6" s="8">
        <v>6.1</v>
      </c>
      <c r="P6" s="8">
        <v>6.2</v>
      </c>
      <c r="Q6" s="8">
        <v>7.4</v>
      </c>
      <c r="R6" s="8">
        <v>5.6</v>
      </c>
      <c r="S6" s="8">
        <v>5.5</v>
      </c>
      <c r="T6" s="8">
        <v>6.5</v>
      </c>
      <c r="U6" s="8">
        <v>3.9</v>
      </c>
      <c r="V6" s="8">
        <v>2</v>
      </c>
      <c r="W6" s="8">
        <v>0.8</v>
      </c>
      <c r="X6" s="8">
        <v>1</v>
      </c>
      <c r="Y6" s="8">
        <v>1.2</v>
      </c>
      <c r="Z6" s="35">
        <f t="shared" si="0"/>
        <v>4.179166666666667</v>
      </c>
      <c r="AA6" s="96" t="s">
        <v>51</v>
      </c>
      <c r="AB6" s="8">
        <v>8.1</v>
      </c>
      <c r="AC6" s="106">
        <v>0.6652777777777777</v>
      </c>
      <c r="AD6" s="96" t="s">
        <v>51</v>
      </c>
      <c r="AE6" s="8">
        <v>16.2</v>
      </c>
      <c r="AF6" s="109">
        <v>0.6597222222222222</v>
      </c>
    </row>
    <row r="7" spans="1:32" ht="14.25" customHeight="1">
      <c r="A7" s="92">
        <v>4</v>
      </c>
      <c r="B7" s="11">
        <v>2.7</v>
      </c>
      <c r="C7" s="8">
        <v>2.8</v>
      </c>
      <c r="D7" s="8">
        <v>2.8</v>
      </c>
      <c r="E7" s="8">
        <v>4.6</v>
      </c>
      <c r="F7" s="8">
        <v>4.8</v>
      </c>
      <c r="G7" s="8">
        <v>4.5</v>
      </c>
      <c r="H7" s="8">
        <v>4.6</v>
      </c>
      <c r="I7" s="8">
        <v>5.5</v>
      </c>
      <c r="J7" s="8">
        <v>5.2</v>
      </c>
      <c r="K7" s="8">
        <v>4.8</v>
      </c>
      <c r="L7" s="8">
        <v>4.1</v>
      </c>
      <c r="M7" s="8">
        <v>4.7</v>
      </c>
      <c r="N7" s="8">
        <v>4.2</v>
      </c>
      <c r="O7" s="8">
        <v>4.2</v>
      </c>
      <c r="P7" s="8">
        <v>3.3</v>
      </c>
      <c r="Q7" s="8">
        <v>3.5</v>
      </c>
      <c r="R7" s="8">
        <v>4</v>
      </c>
      <c r="S7" s="8">
        <v>3.2</v>
      </c>
      <c r="T7" s="8">
        <v>4</v>
      </c>
      <c r="U7" s="8">
        <v>3.6</v>
      </c>
      <c r="V7" s="8">
        <v>2.9</v>
      </c>
      <c r="W7" s="8">
        <v>2.9</v>
      </c>
      <c r="X7" s="8">
        <v>2.9</v>
      </c>
      <c r="Y7" s="8">
        <v>2.4</v>
      </c>
      <c r="Z7" s="35">
        <f t="shared" si="0"/>
        <v>3.841666666666668</v>
      </c>
      <c r="AA7" s="96" t="s">
        <v>53</v>
      </c>
      <c r="AB7" s="8">
        <v>6.1</v>
      </c>
      <c r="AC7" s="106">
        <v>0.34652777777777777</v>
      </c>
      <c r="AD7" s="96" t="s">
        <v>53</v>
      </c>
      <c r="AE7" s="8">
        <v>13.2</v>
      </c>
      <c r="AF7" s="109">
        <v>0.3819444444444444</v>
      </c>
    </row>
    <row r="8" spans="1:32" ht="14.25" customHeight="1">
      <c r="A8" s="92">
        <v>5</v>
      </c>
      <c r="B8" s="11">
        <v>2.3</v>
      </c>
      <c r="C8" s="8">
        <v>0.6</v>
      </c>
      <c r="D8" s="8">
        <v>2</v>
      </c>
      <c r="E8" s="8">
        <v>2.3</v>
      </c>
      <c r="F8" s="8">
        <v>2.1</v>
      </c>
      <c r="G8" s="8">
        <v>1.1</v>
      </c>
      <c r="H8" s="8">
        <v>0.8</v>
      </c>
      <c r="I8" s="8">
        <v>0.6</v>
      </c>
      <c r="J8" s="8">
        <v>2.2</v>
      </c>
      <c r="K8" s="8">
        <v>1.6</v>
      </c>
      <c r="L8" s="8">
        <v>1.1</v>
      </c>
      <c r="M8" s="8">
        <v>1.6</v>
      </c>
      <c r="N8" s="8">
        <v>1.2</v>
      </c>
      <c r="O8" s="8">
        <v>1.3</v>
      </c>
      <c r="P8" s="8">
        <v>1.2</v>
      </c>
      <c r="Q8" s="8">
        <v>1</v>
      </c>
      <c r="R8" s="8">
        <v>0.9</v>
      </c>
      <c r="S8" s="8">
        <v>1</v>
      </c>
      <c r="T8" s="8">
        <v>1.1</v>
      </c>
      <c r="U8" s="8">
        <v>1</v>
      </c>
      <c r="V8" s="8">
        <v>0.9</v>
      </c>
      <c r="W8" s="8">
        <v>2</v>
      </c>
      <c r="X8" s="8">
        <v>2.4</v>
      </c>
      <c r="Y8" s="8">
        <v>3</v>
      </c>
      <c r="Z8" s="35">
        <f t="shared" si="0"/>
        <v>1.4708333333333332</v>
      </c>
      <c r="AA8" s="96" t="s">
        <v>48</v>
      </c>
      <c r="AB8" s="8">
        <v>3</v>
      </c>
      <c r="AC8" s="106">
        <v>1</v>
      </c>
      <c r="AD8" s="96" t="s">
        <v>53</v>
      </c>
      <c r="AE8" s="8">
        <v>7</v>
      </c>
      <c r="AF8" s="109">
        <v>0.013194444444444444</v>
      </c>
    </row>
    <row r="9" spans="1:32" ht="14.25" customHeight="1">
      <c r="A9" s="92">
        <v>6</v>
      </c>
      <c r="B9" s="11">
        <v>2.1</v>
      </c>
      <c r="C9" s="8">
        <v>5.7</v>
      </c>
      <c r="D9" s="8">
        <v>5.3</v>
      </c>
      <c r="E9" s="8">
        <v>4.8</v>
      </c>
      <c r="F9" s="8">
        <v>3.1</v>
      </c>
      <c r="G9" s="8">
        <v>3.9</v>
      </c>
      <c r="H9" s="8">
        <v>3.7</v>
      </c>
      <c r="I9" s="8">
        <v>2.7</v>
      </c>
      <c r="J9" s="8">
        <v>1.2</v>
      </c>
      <c r="K9" s="8">
        <v>1.9</v>
      </c>
      <c r="L9" s="8">
        <v>2</v>
      </c>
      <c r="M9" s="8">
        <v>1.9</v>
      </c>
      <c r="N9" s="8">
        <v>2.3</v>
      </c>
      <c r="O9" s="8">
        <v>3.1</v>
      </c>
      <c r="P9" s="8">
        <v>3.2</v>
      </c>
      <c r="Q9" s="8">
        <v>2.8</v>
      </c>
      <c r="R9" s="8">
        <v>3.5</v>
      </c>
      <c r="S9" s="8">
        <v>3.8</v>
      </c>
      <c r="T9" s="8">
        <v>3.3</v>
      </c>
      <c r="U9" s="8">
        <v>2.9</v>
      </c>
      <c r="V9" s="8">
        <v>3.1</v>
      </c>
      <c r="W9" s="8">
        <v>3.8</v>
      </c>
      <c r="X9" s="8">
        <v>3.3</v>
      </c>
      <c r="Y9" s="8">
        <v>4.4</v>
      </c>
      <c r="Z9" s="35">
        <f t="shared" si="0"/>
        <v>3.241666666666666</v>
      </c>
      <c r="AA9" s="96" t="s">
        <v>49</v>
      </c>
      <c r="AB9" s="8">
        <v>6.1</v>
      </c>
      <c r="AC9" s="106">
        <v>0.10694444444444444</v>
      </c>
      <c r="AD9" s="96" t="s">
        <v>53</v>
      </c>
      <c r="AE9" s="8">
        <v>9.3</v>
      </c>
      <c r="AF9" s="109">
        <v>0.9861111111111112</v>
      </c>
    </row>
    <row r="10" spans="1:32" ht="14.25" customHeight="1">
      <c r="A10" s="92">
        <v>7</v>
      </c>
      <c r="B10" s="11">
        <v>3.4</v>
      </c>
      <c r="C10" s="8">
        <v>3.1</v>
      </c>
      <c r="D10" s="8">
        <v>4.7</v>
      </c>
      <c r="E10" s="8">
        <v>4.3</v>
      </c>
      <c r="F10" s="8">
        <v>4.8</v>
      </c>
      <c r="G10" s="8">
        <v>4.1</v>
      </c>
      <c r="H10" s="8">
        <v>4.3</v>
      </c>
      <c r="I10" s="8">
        <v>1.6</v>
      </c>
      <c r="J10" s="8">
        <v>3.8</v>
      </c>
      <c r="K10" s="8">
        <v>3.6</v>
      </c>
      <c r="L10" s="8">
        <v>3.1</v>
      </c>
      <c r="M10" s="8">
        <v>4.2</v>
      </c>
      <c r="N10" s="8">
        <v>2.9</v>
      </c>
      <c r="O10" s="8">
        <v>3.5</v>
      </c>
      <c r="P10" s="8">
        <v>3.6</v>
      </c>
      <c r="Q10" s="8">
        <v>2.9</v>
      </c>
      <c r="R10" s="8">
        <v>3.7</v>
      </c>
      <c r="S10" s="8">
        <v>3.1</v>
      </c>
      <c r="T10" s="8">
        <v>2.4</v>
      </c>
      <c r="U10" s="8">
        <v>1.2</v>
      </c>
      <c r="V10" s="8">
        <v>1.4</v>
      </c>
      <c r="W10" s="8">
        <v>1.9</v>
      </c>
      <c r="X10" s="8">
        <v>2.2</v>
      </c>
      <c r="Y10" s="8">
        <v>3.2</v>
      </c>
      <c r="Z10" s="35">
        <f t="shared" si="0"/>
        <v>3.2083333333333344</v>
      </c>
      <c r="AA10" s="96" t="s">
        <v>53</v>
      </c>
      <c r="AB10" s="8">
        <v>5.7</v>
      </c>
      <c r="AC10" s="106">
        <v>0.14930555555555555</v>
      </c>
      <c r="AD10" s="96" t="s">
        <v>53</v>
      </c>
      <c r="AE10" s="8">
        <v>11.7</v>
      </c>
      <c r="AF10" s="109">
        <v>0.14444444444444446</v>
      </c>
    </row>
    <row r="11" spans="1:32" ht="14.25" customHeight="1">
      <c r="A11" s="92">
        <v>8</v>
      </c>
      <c r="B11" s="11">
        <v>4.4</v>
      </c>
      <c r="C11" s="8">
        <v>5</v>
      </c>
      <c r="D11" s="8">
        <v>5.1</v>
      </c>
      <c r="E11" s="8">
        <v>5.9</v>
      </c>
      <c r="F11" s="8">
        <v>4.8</v>
      </c>
      <c r="G11" s="8">
        <v>3.2</v>
      </c>
      <c r="H11" s="8">
        <v>4.1</v>
      </c>
      <c r="I11" s="8">
        <v>3.9</v>
      </c>
      <c r="J11" s="8">
        <v>3.4</v>
      </c>
      <c r="K11" s="8">
        <v>4.4</v>
      </c>
      <c r="L11" s="8">
        <v>4.6</v>
      </c>
      <c r="M11" s="8">
        <v>4.8</v>
      </c>
      <c r="N11" s="8">
        <v>3.7</v>
      </c>
      <c r="O11" s="8">
        <v>3.5</v>
      </c>
      <c r="P11" s="8">
        <v>3.1</v>
      </c>
      <c r="Q11" s="8">
        <v>2.9</v>
      </c>
      <c r="R11" s="8">
        <v>3.1</v>
      </c>
      <c r="S11" s="8">
        <v>3.5</v>
      </c>
      <c r="T11" s="8">
        <v>3.3</v>
      </c>
      <c r="U11" s="8">
        <v>2.8</v>
      </c>
      <c r="V11" s="8">
        <v>2.5</v>
      </c>
      <c r="W11" s="8">
        <v>2.7</v>
      </c>
      <c r="X11" s="8">
        <v>2.4</v>
      </c>
      <c r="Y11" s="8">
        <v>2.4</v>
      </c>
      <c r="Z11" s="35">
        <f t="shared" si="0"/>
        <v>3.7291666666666665</v>
      </c>
      <c r="AA11" s="96" t="s">
        <v>53</v>
      </c>
      <c r="AB11" s="8">
        <v>6.1</v>
      </c>
      <c r="AC11" s="106">
        <v>0.11388888888888889</v>
      </c>
      <c r="AD11" s="96" t="s">
        <v>53</v>
      </c>
      <c r="AE11" s="8">
        <v>12.4</v>
      </c>
      <c r="AF11" s="109">
        <v>0.09999999999999999</v>
      </c>
    </row>
    <row r="12" spans="1:32" ht="14.25" customHeight="1">
      <c r="A12" s="92">
        <v>9</v>
      </c>
      <c r="B12" s="11">
        <v>2</v>
      </c>
      <c r="C12" s="8">
        <v>1</v>
      </c>
      <c r="D12" s="8">
        <v>3</v>
      </c>
      <c r="E12" s="8">
        <v>3.4</v>
      </c>
      <c r="F12" s="8">
        <v>3.9</v>
      </c>
      <c r="G12" s="8">
        <v>4.5</v>
      </c>
      <c r="H12" s="8">
        <v>5</v>
      </c>
      <c r="I12" s="8">
        <v>4.8</v>
      </c>
      <c r="J12" s="8">
        <v>3.6</v>
      </c>
      <c r="K12" s="8">
        <v>3.3</v>
      </c>
      <c r="L12" s="8">
        <v>2.9</v>
      </c>
      <c r="M12" s="8">
        <v>3.5</v>
      </c>
      <c r="N12" s="8">
        <v>4</v>
      </c>
      <c r="O12" s="8">
        <v>3.9</v>
      </c>
      <c r="P12" s="8">
        <v>4</v>
      </c>
      <c r="Q12" s="8">
        <v>4.6</v>
      </c>
      <c r="R12" s="8">
        <v>4.2</v>
      </c>
      <c r="S12" s="8">
        <v>4.4</v>
      </c>
      <c r="T12" s="8">
        <v>3.5</v>
      </c>
      <c r="U12" s="8">
        <v>3.8</v>
      </c>
      <c r="V12" s="8">
        <v>3.5</v>
      </c>
      <c r="W12" s="8">
        <v>1.8</v>
      </c>
      <c r="X12" s="8">
        <v>1.2</v>
      </c>
      <c r="Y12" s="8">
        <v>2.3</v>
      </c>
      <c r="Z12" s="35">
        <f t="shared" si="0"/>
        <v>3.420833333333333</v>
      </c>
      <c r="AA12" s="96" t="s">
        <v>47</v>
      </c>
      <c r="AB12" s="8">
        <v>5.3</v>
      </c>
      <c r="AC12" s="106">
        <v>0.3458333333333334</v>
      </c>
      <c r="AD12" s="96" t="s">
        <v>53</v>
      </c>
      <c r="AE12" s="8">
        <v>10.8</v>
      </c>
      <c r="AF12" s="109">
        <v>0.6986111111111111</v>
      </c>
    </row>
    <row r="13" spans="1:32" ht="14.25" customHeight="1">
      <c r="A13" s="92">
        <v>10</v>
      </c>
      <c r="B13" s="11">
        <v>1.7</v>
      </c>
      <c r="C13" s="8">
        <v>1.9</v>
      </c>
      <c r="D13" s="8">
        <v>1.8</v>
      </c>
      <c r="E13" s="8">
        <v>1.6</v>
      </c>
      <c r="F13" s="8">
        <v>2.1</v>
      </c>
      <c r="G13" s="8">
        <v>1.1</v>
      </c>
      <c r="H13" s="8">
        <v>0.7</v>
      </c>
      <c r="I13" s="8">
        <v>1.4</v>
      </c>
      <c r="J13" s="8">
        <v>0.6</v>
      </c>
      <c r="K13" s="8">
        <v>0.6</v>
      </c>
      <c r="L13" s="8">
        <v>0.8</v>
      </c>
      <c r="M13" s="8">
        <v>0.9</v>
      </c>
      <c r="N13" s="8">
        <v>1.1</v>
      </c>
      <c r="O13" s="8">
        <v>1.4</v>
      </c>
      <c r="P13" s="8">
        <v>1.8</v>
      </c>
      <c r="Q13" s="8">
        <v>3.7</v>
      </c>
      <c r="R13" s="8">
        <v>3.2</v>
      </c>
      <c r="S13" s="8">
        <v>2.6</v>
      </c>
      <c r="T13" s="8">
        <v>0.8</v>
      </c>
      <c r="U13" s="8">
        <v>1.7</v>
      </c>
      <c r="V13" s="8">
        <v>1.3</v>
      </c>
      <c r="W13" s="8">
        <v>2.4</v>
      </c>
      <c r="X13" s="8">
        <v>0.5</v>
      </c>
      <c r="Y13" s="8">
        <v>0.9</v>
      </c>
      <c r="Z13" s="35">
        <f t="shared" si="0"/>
        <v>1.5249999999999997</v>
      </c>
      <c r="AA13" s="96" t="s">
        <v>53</v>
      </c>
      <c r="AB13" s="8">
        <v>4.3</v>
      </c>
      <c r="AC13" s="106">
        <v>0.6902777777777778</v>
      </c>
      <c r="AD13" s="96" t="s">
        <v>53</v>
      </c>
      <c r="AE13" s="8">
        <v>8.3</v>
      </c>
      <c r="AF13" s="109">
        <v>0.6805555555555555</v>
      </c>
    </row>
    <row r="14" spans="1:32" ht="14.25" customHeight="1">
      <c r="A14" s="93">
        <v>11</v>
      </c>
      <c r="B14" s="17">
        <v>2.6</v>
      </c>
      <c r="C14" s="18">
        <v>2.5</v>
      </c>
      <c r="D14" s="18">
        <v>2.5</v>
      </c>
      <c r="E14" s="18">
        <v>3.3</v>
      </c>
      <c r="F14" s="18">
        <v>3.5</v>
      </c>
      <c r="G14" s="18">
        <v>3.4</v>
      </c>
      <c r="H14" s="18">
        <v>3.9</v>
      </c>
      <c r="I14" s="18">
        <v>3.9</v>
      </c>
      <c r="J14" s="18">
        <v>3.4</v>
      </c>
      <c r="K14" s="18">
        <v>2.8</v>
      </c>
      <c r="L14" s="18">
        <v>1.7</v>
      </c>
      <c r="M14" s="18">
        <v>3.3</v>
      </c>
      <c r="N14" s="18">
        <v>3.2</v>
      </c>
      <c r="O14" s="18">
        <v>3.8</v>
      </c>
      <c r="P14" s="18">
        <v>3.5</v>
      </c>
      <c r="Q14" s="18">
        <v>4.3</v>
      </c>
      <c r="R14" s="18">
        <v>4.4</v>
      </c>
      <c r="S14" s="18">
        <v>3.4</v>
      </c>
      <c r="T14" s="18">
        <v>2.5</v>
      </c>
      <c r="U14" s="18">
        <v>1.4</v>
      </c>
      <c r="V14" s="18">
        <v>1.4</v>
      </c>
      <c r="W14" s="18">
        <v>2</v>
      </c>
      <c r="X14" s="18">
        <v>1.9</v>
      </c>
      <c r="Y14" s="18">
        <v>1.4</v>
      </c>
      <c r="Z14" s="36">
        <f t="shared" si="0"/>
        <v>2.9166666666666665</v>
      </c>
      <c r="AA14" s="97" t="s">
        <v>53</v>
      </c>
      <c r="AB14" s="18">
        <v>5</v>
      </c>
      <c r="AC14" s="107">
        <v>0.6749999999999999</v>
      </c>
      <c r="AD14" s="97" t="s">
        <v>53</v>
      </c>
      <c r="AE14" s="18">
        <v>9.6</v>
      </c>
      <c r="AF14" s="110">
        <v>0.7041666666666666</v>
      </c>
    </row>
    <row r="15" spans="1:32" ht="14.25" customHeight="1">
      <c r="A15" s="92">
        <v>12</v>
      </c>
      <c r="B15" s="11">
        <v>0.6</v>
      </c>
      <c r="C15" s="8">
        <v>1</v>
      </c>
      <c r="D15" s="8">
        <v>1.6</v>
      </c>
      <c r="E15" s="8">
        <v>1.5</v>
      </c>
      <c r="F15" s="8">
        <v>0.5</v>
      </c>
      <c r="G15" s="8">
        <v>0.9</v>
      </c>
      <c r="H15" s="8">
        <v>0.4</v>
      </c>
      <c r="I15" s="8">
        <v>1.4</v>
      </c>
      <c r="J15" s="8">
        <v>1.6</v>
      </c>
      <c r="K15" s="8">
        <v>3.3</v>
      </c>
      <c r="L15" s="8">
        <v>3.6</v>
      </c>
      <c r="M15" s="8">
        <v>3.5</v>
      </c>
      <c r="N15" s="8">
        <v>2.9</v>
      </c>
      <c r="O15" s="8">
        <v>3.4</v>
      </c>
      <c r="P15" s="8">
        <v>2.4</v>
      </c>
      <c r="Q15" s="8">
        <v>2.2</v>
      </c>
      <c r="R15" s="8">
        <v>2.2</v>
      </c>
      <c r="S15" s="8">
        <v>1.9</v>
      </c>
      <c r="T15" s="8">
        <v>1.8</v>
      </c>
      <c r="U15" s="8">
        <v>2.1</v>
      </c>
      <c r="V15" s="8">
        <v>1.3</v>
      </c>
      <c r="W15" s="8">
        <v>0.6</v>
      </c>
      <c r="X15" s="8">
        <v>0.9</v>
      </c>
      <c r="Y15" s="8">
        <v>1.6</v>
      </c>
      <c r="Z15" s="35">
        <f t="shared" si="0"/>
        <v>1.7999999999999998</v>
      </c>
      <c r="AA15" s="96" t="s">
        <v>58</v>
      </c>
      <c r="AB15" s="8">
        <v>4.1</v>
      </c>
      <c r="AC15" s="106">
        <v>0.4875</v>
      </c>
      <c r="AD15" s="96" t="s">
        <v>53</v>
      </c>
      <c r="AE15" s="8">
        <v>7.6</v>
      </c>
      <c r="AF15" s="109">
        <v>0.49722222222222223</v>
      </c>
    </row>
    <row r="16" spans="1:32" ht="14.25" customHeight="1">
      <c r="A16" s="92">
        <v>13</v>
      </c>
      <c r="B16" s="11">
        <v>2.7</v>
      </c>
      <c r="C16" s="8">
        <v>1.7</v>
      </c>
      <c r="D16" s="8">
        <v>2.3</v>
      </c>
      <c r="E16" s="8">
        <v>0.9</v>
      </c>
      <c r="F16" s="8">
        <v>0.9</v>
      </c>
      <c r="G16" s="8">
        <v>2.8</v>
      </c>
      <c r="H16" s="8">
        <v>2.5</v>
      </c>
      <c r="I16" s="8">
        <v>2.8</v>
      </c>
      <c r="J16" s="8">
        <v>3.8</v>
      </c>
      <c r="K16" s="8">
        <v>3.4</v>
      </c>
      <c r="L16" s="8">
        <v>4.6</v>
      </c>
      <c r="M16" s="8">
        <v>3.9</v>
      </c>
      <c r="N16" s="8">
        <v>4</v>
      </c>
      <c r="O16" s="8">
        <v>3.4</v>
      </c>
      <c r="P16" s="8">
        <v>3.3</v>
      </c>
      <c r="Q16" s="8">
        <v>4.1</v>
      </c>
      <c r="R16" s="8">
        <v>4.1</v>
      </c>
      <c r="S16" s="8">
        <v>4.5</v>
      </c>
      <c r="T16" s="8">
        <v>4.7</v>
      </c>
      <c r="U16" s="8">
        <v>4.5</v>
      </c>
      <c r="V16" s="8">
        <v>4.2</v>
      </c>
      <c r="W16" s="8">
        <v>4.4</v>
      </c>
      <c r="X16" s="8">
        <v>4.4</v>
      </c>
      <c r="Y16" s="8">
        <v>4.8</v>
      </c>
      <c r="Z16" s="35">
        <f t="shared" si="0"/>
        <v>3.445833333333334</v>
      </c>
      <c r="AA16" s="96" t="s">
        <v>53</v>
      </c>
      <c r="AB16" s="8">
        <v>5.7</v>
      </c>
      <c r="AC16" s="106">
        <v>0.7993055555555556</v>
      </c>
      <c r="AD16" s="96" t="s">
        <v>47</v>
      </c>
      <c r="AE16" s="8">
        <v>11.6</v>
      </c>
      <c r="AF16" s="109">
        <v>0.9763888888888889</v>
      </c>
    </row>
    <row r="17" spans="1:32" ht="14.25" customHeight="1">
      <c r="A17" s="92">
        <v>14</v>
      </c>
      <c r="B17" s="11">
        <v>4.8</v>
      </c>
      <c r="C17" s="8">
        <v>5.9</v>
      </c>
      <c r="D17" s="8">
        <v>5.2</v>
      </c>
      <c r="E17" s="8">
        <v>4.4</v>
      </c>
      <c r="F17" s="8">
        <v>1.6</v>
      </c>
      <c r="G17" s="8">
        <v>1.9</v>
      </c>
      <c r="H17" s="8">
        <v>1.6</v>
      </c>
      <c r="I17" s="8">
        <v>3.1</v>
      </c>
      <c r="J17" s="8">
        <v>2.3</v>
      </c>
      <c r="K17" s="8">
        <v>2.3</v>
      </c>
      <c r="L17" s="8">
        <v>1.6</v>
      </c>
      <c r="M17" s="8">
        <v>1.4</v>
      </c>
      <c r="N17" s="8">
        <v>1.7</v>
      </c>
      <c r="O17" s="8">
        <v>1.1</v>
      </c>
      <c r="P17" s="8">
        <v>2.5</v>
      </c>
      <c r="Q17" s="8">
        <v>2.4</v>
      </c>
      <c r="R17" s="8">
        <v>2.4</v>
      </c>
      <c r="S17" s="8">
        <v>2.4</v>
      </c>
      <c r="T17" s="8">
        <v>1.4</v>
      </c>
      <c r="U17" s="8">
        <v>0.9</v>
      </c>
      <c r="V17" s="8">
        <v>2.2</v>
      </c>
      <c r="W17" s="8">
        <v>3.4</v>
      </c>
      <c r="X17" s="8">
        <v>3.2</v>
      </c>
      <c r="Y17" s="8">
        <v>2.8</v>
      </c>
      <c r="Z17" s="35">
        <f t="shared" si="0"/>
        <v>2.6041666666666665</v>
      </c>
      <c r="AA17" s="96" t="s">
        <v>53</v>
      </c>
      <c r="AB17" s="8">
        <v>6</v>
      </c>
      <c r="AC17" s="106">
        <v>0.08402777777777777</v>
      </c>
      <c r="AD17" s="96" t="s">
        <v>47</v>
      </c>
      <c r="AE17" s="8">
        <v>13.2</v>
      </c>
      <c r="AF17" s="109">
        <v>0.05694444444444444</v>
      </c>
    </row>
    <row r="18" spans="1:32" ht="14.25" customHeight="1">
      <c r="A18" s="92">
        <v>15</v>
      </c>
      <c r="B18" s="11">
        <v>1.5</v>
      </c>
      <c r="C18" s="8">
        <v>1.9</v>
      </c>
      <c r="D18" s="8">
        <v>3.1</v>
      </c>
      <c r="E18" s="8">
        <v>3.4</v>
      </c>
      <c r="F18" s="8">
        <v>2.1</v>
      </c>
      <c r="G18" s="8">
        <v>2.7</v>
      </c>
      <c r="H18" s="8">
        <v>1.7</v>
      </c>
      <c r="I18" s="8">
        <v>2.1</v>
      </c>
      <c r="J18" s="8">
        <v>2.6</v>
      </c>
      <c r="K18" s="8">
        <v>2.7</v>
      </c>
      <c r="L18" s="8">
        <v>2.5</v>
      </c>
      <c r="M18" s="8">
        <v>0.7</v>
      </c>
      <c r="N18" s="8">
        <v>4.9</v>
      </c>
      <c r="O18" s="8">
        <v>6.1</v>
      </c>
      <c r="P18" s="8">
        <v>4.7</v>
      </c>
      <c r="Q18" s="8">
        <v>5.9</v>
      </c>
      <c r="R18" s="8">
        <v>7.3</v>
      </c>
      <c r="S18" s="8">
        <v>6.3</v>
      </c>
      <c r="T18" s="8">
        <v>7.1</v>
      </c>
      <c r="U18" s="8">
        <v>3.3</v>
      </c>
      <c r="V18" s="8">
        <v>2.2</v>
      </c>
      <c r="W18" s="8">
        <v>1.7</v>
      </c>
      <c r="X18" s="8">
        <v>1.7</v>
      </c>
      <c r="Y18" s="8">
        <v>0.8</v>
      </c>
      <c r="Z18" s="35">
        <f t="shared" si="0"/>
        <v>3.2916666666666665</v>
      </c>
      <c r="AA18" s="96" t="s">
        <v>49</v>
      </c>
      <c r="AB18" s="8">
        <v>9.5</v>
      </c>
      <c r="AC18" s="106">
        <v>0.7777777777777778</v>
      </c>
      <c r="AD18" s="96" t="s">
        <v>49</v>
      </c>
      <c r="AE18" s="8">
        <v>16.9</v>
      </c>
      <c r="AF18" s="109">
        <v>0.7736111111111111</v>
      </c>
    </row>
    <row r="19" spans="1:32" ht="14.25" customHeight="1">
      <c r="A19" s="92">
        <v>16</v>
      </c>
      <c r="B19" s="11">
        <v>1.8</v>
      </c>
      <c r="C19" s="8">
        <v>1.3</v>
      </c>
      <c r="D19" s="8">
        <v>1.1</v>
      </c>
      <c r="E19" s="8">
        <v>1.8</v>
      </c>
      <c r="F19" s="8">
        <v>2.2</v>
      </c>
      <c r="G19" s="8">
        <v>1.4</v>
      </c>
      <c r="H19" s="8">
        <v>3.5</v>
      </c>
      <c r="I19" s="8">
        <v>2.6</v>
      </c>
      <c r="J19" s="8">
        <v>1.6</v>
      </c>
      <c r="K19" s="8">
        <v>2.2</v>
      </c>
      <c r="L19" s="8">
        <v>2.3</v>
      </c>
      <c r="M19" s="8">
        <v>1.9</v>
      </c>
      <c r="N19" s="8">
        <v>2.1</v>
      </c>
      <c r="O19" s="8">
        <v>1.5</v>
      </c>
      <c r="P19" s="8">
        <v>1.2</v>
      </c>
      <c r="Q19" s="8">
        <v>1.5</v>
      </c>
      <c r="R19" s="8">
        <v>1.4</v>
      </c>
      <c r="S19" s="8">
        <v>0.9</v>
      </c>
      <c r="T19" s="8">
        <v>0.7</v>
      </c>
      <c r="U19" s="8">
        <v>0.6</v>
      </c>
      <c r="V19" s="8">
        <v>1.4</v>
      </c>
      <c r="W19" s="8">
        <v>1.4</v>
      </c>
      <c r="X19" s="8">
        <v>0.8</v>
      </c>
      <c r="Y19" s="8">
        <v>1.3</v>
      </c>
      <c r="Z19" s="35">
        <f t="shared" si="0"/>
        <v>1.6041666666666663</v>
      </c>
      <c r="AA19" s="96" t="s">
        <v>49</v>
      </c>
      <c r="AB19" s="8">
        <v>3.5</v>
      </c>
      <c r="AC19" s="106">
        <v>0.2916666666666667</v>
      </c>
      <c r="AD19" s="96" t="s">
        <v>57</v>
      </c>
      <c r="AE19" s="8">
        <v>5.2</v>
      </c>
      <c r="AF19" s="109">
        <v>0.5979166666666667</v>
      </c>
    </row>
    <row r="20" spans="1:32" ht="14.25" customHeight="1">
      <c r="A20" s="92">
        <v>17</v>
      </c>
      <c r="B20" s="11">
        <v>1.2</v>
      </c>
      <c r="C20" s="8">
        <v>0.2</v>
      </c>
      <c r="D20" s="8">
        <v>0.4</v>
      </c>
      <c r="E20" s="8">
        <v>1.4</v>
      </c>
      <c r="F20" s="8">
        <v>2.5</v>
      </c>
      <c r="G20" s="8">
        <v>2.4</v>
      </c>
      <c r="H20" s="8">
        <v>2.5</v>
      </c>
      <c r="I20" s="8">
        <v>1.5</v>
      </c>
      <c r="J20" s="8">
        <v>2.7</v>
      </c>
      <c r="K20" s="8">
        <v>2.6</v>
      </c>
      <c r="L20" s="8">
        <v>2.9</v>
      </c>
      <c r="M20" s="8">
        <v>1.9</v>
      </c>
      <c r="N20" s="8">
        <v>2.9</v>
      </c>
      <c r="O20" s="8">
        <v>4.6</v>
      </c>
      <c r="P20" s="8">
        <v>3.3</v>
      </c>
      <c r="Q20" s="8">
        <v>1.6</v>
      </c>
      <c r="R20" s="8">
        <v>2</v>
      </c>
      <c r="S20" s="8">
        <v>1.8</v>
      </c>
      <c r="T20" s="8">
        <v>1.9</v>
      </c>
      <c r="U20" s="8">
        <v>2.9</v>
      </c>
      <c r="V20" s="8">
        <v>2.3</v>
      </c>
      <c r="W20" s="8">
        <v>1</v>
      </c>
      <c r="X20" s="8">
        <v>1.2</v>
      </c>
      <c r="Y20" s="8">
        <v>1.4</v>
      </c>
      <c r="Z20" s="35">
        <f t="shared" si="0"/>
        <v>2.045833333333333</v>
      </c>
      <c r="AA20" s="96" t="s">
        <v>53</v>
      </c>
      <c r="AB20" s="8">
        <v>5</v>
      </c>
      <c r="AC20" s="106">
        <v>0.579861111111111</v>
      </c>
      <c r="AD20" s="96" t="s">
        <v>53</v>
      </c>
      <c r="AE20" s="8">
        <v>9.9</v>
      </c>
      <c r="AF20" s="109">
        <v>0.5902777777777778</v>
      </c>
    </row>
    <row r="21" spans="1:32" ht="14.25" customHeight="1">
      <c r="A21" s="92">
        <v>18</v>
      </c>
      <c r="B21" s="11">
        <v>1.7</v>
      </c>
      <c r="C21" s="8">
        <v>1.8</v>
      </c>
      <c r="D21" s="8">
        <v>2.7</v>
      </c>
      <c r="E21" s="8">
        <v>2.5</v>
      </c>
      <c r="F21" s="8">
        <v>1.8</v>
      </c>
      <c r="G21" s="8">
        <v>4.5</v>
      </c>
      <c r="H21" s="8">
        <v>5.5</v>
      </c>
      <c r="I21" s="8">
        <v>4.5</v>
      </c>
      <c r="J21" s="8">
        <v>4.3</v>
      </c>
      <c r="K21" s="8">
        <v>3.6</v>
      </c>
      <c r="L21" s="8">
        <v>5</v>
      </c>
      <c r="M21" s="8">
        <v>5.2</v>
      </c>
      <c r="N21" s="8">
        <v>6.3</v>
      </c>
      <c r="O21" s="8">
        <v>5.9</v>
      </c>
      <c r="P21" s="8">
        <v>5.1</v>
      </c>
      <c r="Q21" s="8">
        <v>5.4</v>
      </c>
      <c r="R21" s="8">
        <v>4.7</v>
      </c>
      <c r="S21" s="8">
        <v>3.3</v>
      </c>
      <c r="T21" s="8">
        <v>2.9</v>
      </c>
      <c r="U21" s="8">
        <v>2.4</v>
      </c>
      <c r="V21" s="8">
        <v>2.5</v>
      </c>
      <c r="W21" s="8">
        <v>1.1</v>
      </c>
      <c r="X21" s="8">
        <v>1.3</v>
      </c>
      <c r="Y21" s="8">
        <v>0.6</v>
      </c>
      <c r="Z21" s="35">
        <f t="shared" si="0"/>
        <v>3.525</v>
      </c>
      <c r="AA21" s="96" t="s">
        <v>55</v>
      </c>
      <c r="AB21" s="8">
        <v>8.2</v>
      </c>
      <c r="AC21" s="106">
        <v>0.6034722222222222</v>
      </c>
      <c r="AD21" s="96" t="s">
        <v>56</v>
      </c>
      <c r="AE21" s="8">
        <v>15.3</v>
      </c>
      <c r="AF21" s="109">
        <v>0.5972222222222222</v>
      </c>
    </row>
    <row r="22" spans="1:32" ht="14.25" customHeight="1">
      <c r="A22" s="92">
        <v>19</v>
      </c>
      <c r="B22" s="11">
        <v>1.5</v>
      </c>
      <c r="C22" s="8">
        <v>1</v>
      </c>
      <c r="D22" s="8">
        <v>0.4</v>
      </c>
      <c r="E22" s="8">
        <v>0.2</v>
      </c>
      <c r="F22" s="8">
        <v>2.1</v>
      </c>
      <c r="G22" s="8">
        <v>2.1</v>
      </c>
      <c r="H22" s="8">
        <v>2.7</v>
      </c>
      <c r="I22" s="8">
        <v>2.1</v>
      </c>
      <c r="J22" s="8">
        <v>1.8</v>
      </c>
      <c r="K22" s="8">
        <v>0.3</v>
      </c>
      <c r="L22" s="8">
        <v>1.5</v>
      </c>
      <c r="M22" s="8">
        <v>2.1</v>
      </c>
      <c r="N22" s="8">
        <v>2</v>
      </c>
      <c r="O22" s="8">
        <v>1.6</v>
      </c>
      <c r="P22" s="8">
        <v>1.7</v>
      </c>
      <c r="Q22" s="8">
        <v>1.8</v>
      </c>
      <c r="R22" s="8">
        <v>0.6</v>
      </c>
      <c r="S22" s="8">
        <v>1.4</v>
      </c>
      <c r="T22" s="8">
        <v>1.2</v>
      </c>
      <c r="U22" s="8">
        <v>1.3</v>
      </c>
      <c r="V22" s="8">
        <v>1.2</v>
      </c>
      <c r="W22" s="8">
        <v>1.3</v>
      </c>
      <c r="X22" s="8">
        <v>1.7</v>
      </c>
      <c r="Y22" s="8">
        <v>2.1</v>
      </c>
      <c r="Z22" s="35">
        <f t="shared" si="0"/>
        <v>1.4875</v>
      </c>
      <c r="AA22" s="96" t="s">
        <v>49</v>
      </c>
      <c r="AB22" s="8">
        <v>3.2</v>
      </c>
      <c r="AC22" s="106">
        <v>0.3076388888888889</v>
      </c>
      <c r="AD22" s="96" t="s">
        <v>46</v>
      </c>
      <c r="AE22" s="8">
        <v>4.5</v>
      </c>
      <c r="AF22" s="109">
        <v>0.32222222222222224</v>
      </c>
    </row>
    <row r="23" spans="1:32" ht="14.25" customHeight="1">
      <c r="A23" s="92">
        <v>20</v>
      </c>
      <c r="B23" s="11">
        <v>2</v>
      </c>
      <c r="C23" s="8">
        <v>1.3</v>
      </c>
      <c r="D23" s="8">
        <v>0.8</v>
      </c>
      <c r="E23" s="8">
        <v>2.4</v>
      </c>
      <c r="F23" s="8">
        <v>3.6</v>
      </c>
      <c r="G23" s="8">
        <v>3.3</v>
      </c>
      <c r="H23" s="8">
        <v>3</v>
      </c>
      <c r="I23" s="8">
        <v>3</v>
      </c>
      <c r="J23" s="8">
        <v>3.7</v>
      </c>
      <c r="K23" s="8">
        <v>3.4</v>
      </c>
      <c r="L23" s="8">
        <v>1.5</v>
      </c>
      <c r="M23" s="8">
        <v>1.5</v>
      </c>
      <c r="N23" s="8">
        <v>0.8</v>
      </c>
      <c r="O23" s="8">
        <v>1.1</v>
      </c>
      <c r="P23" s="8">
        <v>1.4</v>
      </c>
      <c r="Q23" s="8">
        <v>3.8</v>
      </c>
      <c r="R23" s="8">
        <v>3.2</v>
      </c>
      <c r="S23" s="8">
        <v>3.6</v>
      </c>
      <c r="T23" s="8">
        <v>4</v>
      </c>
      <c r="U23" s="8">
        <v>5.7</v>
      </c>
      <c r="V23" s="8">
        <v>3.9</v>
      </c>
      <c r="W23" s="8">
        <v>4</v>
      </c>
      <c r="X23" s="8">
        <v>5.8</v>
      </c>
      <c r="Y23" s="8">
        <v>6.5</v>
      </c>
      <c r="Z23" s="35">
        <f t="shared" si="0"/>
        <v>3.0541666666666667</v>
      </c>
      <c r="AA23" s="96" t="s">
        <v>55</v>
      </c>
      <c r="AB23" s="8">
        <v>7.1</v>
      </c>
      <c r="AC23" s="106">
        <v>0.9756944444444445</v>
      </c>
      <c r="AD23" s="96" t="s">
        <v>57</v>
      </c>
      <c r="AE23" s="8">
        <v>13.8</v>
      </c>
      <c r="AF23" s="109">
        <v>0.9729166666666668</v>
      </c>
    </row>
    <row r="24" spans="1:32" ht="14.25" customHeight="1">
      <c r="A24" s="93">
        <v>21</v>
      </c>
      <c r="B24" s="17">
        <v>6.3</v>
      </c>
      <c r="C24" s="18">
        <v>2.6</v>
      </c>
      <c r="D24" s="18">
        <v>3.5</v>
      </c>
      <c r="E24" s="18">
        <v>2</v>
      </c>
      <c r="F24" s="18">
        <v>2.7</v>
      </c>
      <c r="G24" s="18">
        <v>1.3</v>
      </c>
      <c r="H24" s="18">
        <v>0.6</v>
      </c>
      <c r="I24" s="18">
        <v>1.2</v>
      </c>
      <c r="J24" s="18">
        <v>0.8</v>
      </c>
      <c r="K24" s="18">
        <v>1.2</v>
      </c>
      <c r="L24" s="18">
        <v>1.1</v>
      </c>
      <c r="M24" s="18">
        <v>1.5</v>
      </c>
      <c r="N24" s="18">
        <v>3.4</v>
      </c>
      <c r="O24" s="18">
        <v>3.3</v>
      </c>
      <c r="P24" s="18">
        <v>3.3</v>
      </c>
      <c r="Q24" s="18">
        <v>3</v>
      </c>
      <c r="R24" s="18">
        <v>3.6</v>
      </c>
      <c r="S24" s="18">
        <v>2.4</v>
      </c>
      <c r="T24" s="18">
        <v>1.8</v>
      </c>
      <c r="U24" s="18">
        <v>1.5</v>
      </c>
      <c r="V24" s="18">
        <v>1.4</v>
      </c>
      <c r="W24" s="18">
        <v>1.1</v>
      </c>
      <c r="X24" s="18">
        <v>1.4</v>
      </c>
      <c r="Y24" s="18">
        <v>1.1</v>
      </c>
      <c r="Z24" s="36">
        <f t="shared" si="0"/>
        <v>2.1708333333333334</v>
      </c>
      <c r="AA24" s="97" t="s">
        <v>55</v>
      </c>
      <c r="AB24" s="18">
        <v>6.9</v>
      </c>
      <c r="AC24" s="107">
        <v>0.004861111111111111</v>
      </c>
      <c r="AD24" s="97" t="s">
        <v>55</v>
      </c>
      <c r="AE24" s="18">
        <v>12.9</v>
      </c>
      <c r="AF24" s="110">
        <v>0.0020833333333333333</v>
      </c>
    </row>
    <row r="25" spans="1:32" ht="14.25" customHeight="1">
      <c r="A25" s="92">
        <v>22</v>
      </c>
      <c r="B25" s="11">
        <v>0.1</v>
      </c>
      <c r="C25" s="8">
        <v>0.6</v>
      </c>
      <c r="D25" s="8">
        <v>1.5</v>
      </c>
      <c r="E25" s="8">
        <v>1.2</v>
      </c>
      <c r="F25" s="8">
        <v>1.8</v>
      </c>
      <c r="G25" s="8">
        <v>0.4</v>
      </c>
      <c r="H25" s="8">
        <v>0.3</v>
      </c>
      <c r="I25" s="8">
        <v>0.5</v>
      </c>
      <c r="J25" s="8">
        <v>1.8</v>
      </c>
      <c r="K25" s="8">
        <v>2.2</v>
      </c>
      <c r="L25" s="8">
        <v>1.4</v>
      </c>
      <c r="M25" s="8">
        <v>1.4</v>
      </c>
      <c r="N25" s="8">
        <v>1.8</v>
      </c>
      <c r="O25" s="8">
        <v>2.1</v>
      </c>
      <c r="P25" s="8">
        <v>2</v>
      </c>
      <c r="Q25" s="8">
        <v>1.6</v>
      </c>
      <c r="R25" s="8">
        <v>1.3</v>
      </c>
      <c r="S25" s="8">
        <v>1.3</v>
      </c>
      <c r="T25" s="8">
        <v>1.6</v>
      </c>
      <c r="U25" s="8">
        <v>1.8</v>
      </c>
      <c r="V25" s="8">
        <v>1.5</v>
      </c>
      <c r="W25" s="8">
        <v>1.2</v>
      </c>
      <c r="X25" s="8">
        <v>0.4</v>
      </c>
      <c r="Y25" s="8">
        <v>1.1</v>
      </c>
      <c r="Z25" s="35">
        <f t="shared" si="0"/>
        <v>1.2875000000000003</v>
      </c>
      <c r="AA25" s="96" t="s">
        <v>60</v>
      </c>
      <c r="AB25" s="8">
        <v>2.5</v>
      </c>
      <c r="AC25" s="106">
        <v>0.6798611111111111</v>
      </c>
      <c r="AD25" s="96" t="s">
        <v>53</v>
      </c>
      <c r="AE25" s="8">
        <v>5.5</v>
      </c>
      <c r="AF25" s="109">
        <v>0.8201388888888889</v>
      </c>
    </row>
    <row r="26" spans="1:32" ht="14.25" customHeight="1">
      <c r="A26" s="92">
        <v>23</v>
      </c>
      <c r="B26" s="11">
        <v>1.6</v>
      </c>
      <c r="C26" s="8">
        <v>1.9</v>
      </c>
      <c r="D26" s="8">
        <v>1.1</v>
      </c>
      <c r="E26" s="8">
        <v>2.3</v>
      </c>
      <c r="F26" s="8">
        <v>1.7</v>
      </c>
      <c r="G26" s="8">
        <v>1.5</v>
      </c>
      <c r="H26" s="8">
        <v>1.7</v>
      </c>
      <c r="I26" s="8">
        <v>1.3</v>
      </c>
      <c r="J26" s="8">
        <v>2.7</v>
      </c>
      <c r="K26" s="8">
        <v>2.6</v>
      </c>
      <c r="L26" s="8">
        <v>2.8</v>
      </c>
      <c r="M26" s="8">
        <v>3.4</v>
      </c>
      <c r="N26" s="8">
        <v>3.3</v>
      </c>
      <c r="O26" s="8">
        <v>3.7</v>
      </c>
      <c r="P26" s="8">
        <v>2.4</v>
      </c>
      <c r="Q26" s="8">
        <v>1.8</v>
      </c>
      <c r="R26" s="8">
        <v>1.6</v>
      </c>
      <c r="S26" s="8">
        <v>1.6</v>
      </c>
      <c r="T26" s="8">
        <v>1.4</v>
      </c>
      <c r="U26" s="8">
        <v>1.8</v>
      </c>
      <c r="V26" s="8">
        <v>0.8</v>
      </c>
      <c r="W26" s="8">
        <v>0.9</v>
      </c>
      <c r="X26" s="8">
        <v>1.1</v>
      </c>
      <c r="Y26" s="8">
        <v>1.4</v>
      </c>
      <c r="Z26" s="35">
        <f t="shared" si="0"/>
        <v>1.933333333333333</v>
      </c>
      <c r="AA26" s="96" t="s">
        <v>58</v>
      </c>
      <c r="AB26" s="8">
        <v>3.8</v>
      </c>
      <c r="AC26" s="106">
        <v>0.5895833333333333</v>
      </c>
      <c r="AD26" s="96" t="s">
        <v>58</v>
      </c>
      <c r="AE26" s="8">
        <v>8.4</v>
      </c>
      <c r="AF26" s="109">
        <v>0.5479166666666667</v>
      </c>
    </row>
    <row r="27" spans="1:32" ht="14.25" customHeight="1">
      <c r="A27" s="92">
        <v>24</v>
      </c>
      <c r="B27" s="11">
        <v>1.5</v>
      </c>
      <c r="C27" s="8">
        <v>0.5</v>
      </c>
      <c r="D27" s="8">
        <v>1.5</v>
      </c>
      <c r="E27" s="8">
        <v>0.3</v>
      </c>
      <c r="F27" s="8">
        <v>1</v>
      </c>
      <c r="G27" s="8">
        <v>1.8</v>
      </c>
      <c r="H27" s="8">
        <v>1.5</v>
      </c>
      <c r="I27" s="8">
        <v>1.8</v>
      </c>
      <c r="J27" s="8">
        <v>3.2</v>
      </c>
      <c r="K27" s="8">
        <v>2.5</v>
      </c>
      <c r="L27" s="8">
        <v>4.2</v>
      </c>
      <c r="M27" s="8">
        <v>3.8</v>
      </c>
      <c r="N27" s="8">
        <v>3.6</v>
      </c>
      <c r="O27" s="8">
        <v>3.5</v>
      </c>
      <c r="P27" s="8">
        <v>4.1</v>
      </c>
      <c r="Q27" s="8">
        <v>5.4</v>
      </c>
      <c r="R27" s="8">
        <v>3.3</v>
      </c>
      <c r="S27" s="8">
        <v>2.6</v>
      </c>
      <c r="T27" s="8">
        <v>0.4</v>
      </c>
      <c r="U27" s="8">
        <v>0.2</v>
      </c>
      <c r="V27" s="8">
        <v>1.2</v>
      </c>
      <c r="W27" s="8">
        <v>0.7</v>
      </c>
      <c r="X27" s="8">
        <v>0.7</v>
      </c>
      <c r="Y27" s="8">
        <v>1.5</v>
      </c>
      <c r="Z27" s="35">
        <f t="shared" si="0"/>
        <v>2.116666666666667</v>
      </c>
      <c r="AA27" s="96" t="s">
        <v>57</v>
      </c>
      <c r="AB27" s="8">
        <v>6</v>
      </c>
      <c r="AC27" s="106">
        <v>0.6736111111111112</v>
      </c>
      <c r="AD27" s="96" t="s">
        <v>57</v>
      </c>
      <c r="AE27" s="8">
        <v>11.1</v>
      </c>
      <c r="AF27" s="109">
        <v>0.6576388888888889</v>
      </c>
    </row>
    <row r="28" spans="1:32" ht="14.25" customHeight="1">
      <c r="A28" s="92">
        <v>25</v>
      </c>
      <c r="B28" s="11">
        <v>1.1</v>
      </c>
      <c r="C28" s="8">
        <v>1.1</v>
      </c>
      <c r="D28" s="8">
        <v>1.4</v>
      </c>
      <c r="E28" s="8">
        <v>1.6</v>
      </c>
      <c r="F28" s="8">
        <v>1.8</v>
      </c>
      <c r="G28" s="8">
        <v>2.6</v>
      </c>
      <c r="H28" s="8">
        <v>3.1</v>
      </c>
      <c r="I28" s="8">
        <v>3</v>
      </c>
      <c r="J28" s="8">
        <v>3.3</v>
      </c>
      <c r="K28" s="8">
        <v>4</v>
      </c>
      <c r="L28" s="8">
        <v>3.8</v>
      </c>
      <c r="M28" s="8">
        <v>3.1</v>
      </c>
      <c r="N28" s="8">
        <v>3.4</v>
      </c>
      <c r="O28" s="8">
        <v>4.3</v>
      </c>
      <c r="P28" s="8">
        <v>3.9</v>
      </c>
      <c r="Q28" s="8">
        <v>3.4</v>
      </c>
      <c r="R28" s="8">
        <v>2.4</v>
      </c>
      <c r="S28" s="8">
        <v>2.2</v>
      </c>
      <c r="T28" s="8">
        <v>2.1</v>
      </c>
      <c r="U28" s="8">
        <v>1.7</v>
      </c>
      <c r="V28" s="8">
        <v>1.4</v>
      </c>
      <c r="W28" s="8">
        <v>0.8</v>
      </c>
      <c r="X28" s="8">
        <v>1.7</v>
      </c>
      <c r="Y28" s="8">
        <v>2</v>
      </c>
      <c r="Z28" s="35">
        <f t="shared" si="0"/>
        <v>2.466666666666667</v>
      </c>
      <c r="AA28" s="96" t="s">
        <v>53</v>
      </c>
      <c r="AB28" s="8">
        <v>5</v>
      </c>
      <c r="AC28" s="106">
        <v>0.5076388888888889</v>
      </c>
      <c r="AD28" s="96" t="s">
        <v>53</v>
      </c>
      <c r="AE28" s="8">
        <v>10.7</v>
      </c>
      <c r="AF28" s="109">
        <v>0.5576388888888889</v>
      </c>
    </row>
    <row r="29" spans="1:32" ht="14.25" customHeight="1">
      <c r="A29" s="92">
        <v>26</v>
      </c>
      <c r="B29" s="11">
        <v>1.8</v>
      </c>
      <c r="C29" s="8">
        <v>2.4</v>
      </c>
      <c r="D29" s="8">
        <v>2.2</v>
      </c>
      <c r="E29" s="8">
        <v>2.4</v>
      </c>
      <c r="F29" s="8">
        <v>2.5</v>
      </c>
      <c r="G29" s="8">
        <v>1.3</v>
      </c>
      <c r="H29" s="8">
        <v>1.2</v>
      </c>
      <c r="I29" s="8">
        <v>1.5</v>
      </c>
      <c r="J29" s="8">
        <v>2.8</v>
      </c>
      <c r="K29" s="8">
        <v>1.9</v>
      </c>
      <c r="L29" s="8">
        <v>1.5</v>
      </c>
      <c r="M29" s="8">
        <v>2.9</v>
      </c>
      <c r="N29" s="8">
        <v>4.1</v>
      </c>
      <c r="O29" s="8">
        <v>4.3</v>
      </c>
      <c r="P29" s="8">
        <v>4.6</v>
      </c>
      <c r="Q29" s="8">
        <v>4.9</v>
      </c>
      <c r="R29" s="8">
        <v>4.3</v>
      </c>
      <c r="S29" s="8">
        <v>3.8</v>
      </c>
      <c r="T29" s="8">
        <v>2.2</v>
      </c>
      <c r="U29" s="8">
        <v>0.6</v>
      </c>
      <c r="V29" s="8">
        <v>1.9</v>
      </c>
      <c r="W29" s="8">
        <v>1.9</v>
      </c>
      <c r="X29" s="8">
        <v>1.8</v>
      </c>
      <c r="Y29" s="8">
        <v>2</v>
      </c>
      <c r="Z29" s="35">
        <f t="shared" si="0"/>
        <v>2.5333333333333328</v>
      </c>
      <c r="AA29" s="96" t="s">
        <v>57</v>
      </c>
      <c r="AB29" s="8">
        <v>6.2</v>
      </c>
      <c r="AC29" s="106">
        <v>0.5972222222222222</v>
      </c>
      <c r="AD29" s="96" t="s">
        <v>57</v>
      </c>
      <c r="AE29" s="8">
        <v>11.6</v>
      </c>
      <c r="AF29" s="109">
        <v>0.625</v>
      </c>
    </row>
    <row r="30" spans="1:32" ht="14.25" customHeight="1">
      <c r="A30" s="92">
        <v>27</v>
      </c>
      <c r="B30" s="11">
        <v>2.1</v>
      </c>
      <c r="C30" s="8">
        <v>2.2</v>
      </c>
      <c r="D30" s="8">
        <v>3.1</v>
      </c>
      <c r="E30" s="8">
        <v>3</v>
      </c>
      <c r="F30" s="8">
        <v>3.4</v>
      </c>
      <c r="G30" s="8">
        <v>3.8</v>
      </c>
      <c r="H30" s="8">
        <v>4.3</v>
      </c>
      <c r="I30" s="8">
        <v>4.7</v>
      </c>
      <c r="J30" s="8">
        <v>5</v>
      </c>
      <c r="K30" s="8">
        <v>3.4</v>
      </c>
      <c r="L30" s="8">
        <v>2.9</v>
      </c>
      <c r="M30" s="8">
        <v>2.8</v>
      </c>
      <c r="N30" s="8">
        <v>4.8</v>
      </c>
      <c r="O30" s="8">
        <v>4.4</v>
      </c>
      <c r="P30" s="8">
        <v>3.4</v>
      </c>
      <c r="Q30" s="8">
        <v>3.7</v>
      </c>
      <c r="R30" s="8">
        <v>2.1</v>
      </c>
      <c r="S30" s="8">
        <v>0.5</v>
      </c>
      <c r="T30" s="8">
        <v>2.7</v>
      </c>
      <c r="U30" s="8">
        <v>3.1</v>
      </c>
      <c r="V30" s="8">
        <v>3.3</v>
      </c>
      <c r="W30" s="8">
        <v>3.4</v>
      </c>
      <c r="X30" s="8">
        <v>3.1</v>
      </c>
      <c r="Y30" s="8">
        <v>3.5</v>
      </c>
      <c r="Z30" s="35">
        <f t="shared" si="0"/>
        <v>3.2791666666666663</v>
      </c>
      <c r="AA30" s="96" t="s">
        <v>57</v>
      </c>
      <c r="AB30" s="8">
        <v>5.3</v>
      </c>
      <c r="AC30" s="106">
        <v>0.5402777777777777</v>
      </c>
      <c r="AD30" s="96" t="s">
        <v>57</v>
      </c>
      <c r="AE30" s="8">
        <v>9.1</v>
      </c>
      <c r="AF30" s="109">
        <v>0.6437499999999999</v>
      </c>
    </row>
    <row r="31" spans="1:32" ht="14.25" customHeight="1">
      <c r="A31" s="92">
        <v>28</v>
      </c>
      <c r="B31" s="11">
        <v>3.9</v>
      </c>
      <c r="C31" s="8">
        <v>4.8</v>
      </c>
      <c r="D31" s="8">
        <v>4.8</v>
      </c>
      <c r="E31" s="8">
        <v>4.5</v>
      </c>
      <c r="F31" s="8">
        <v>4.3</v>
      </c>
      <c r="G31" s="8">
        <v>5.1</v>
      </c>
      <c r="H31" s="8">
        <v>4</v>
      </c>
      <c r="I31" s="8">
        <v>4.3</v>
      </c>
      <c r="J31" s="8">
        <v>3.6</v>
      </c>
      <c r="K31" s="8">
        <v>1.1</v>
      </c>
      <c r="L31" s="8">
        <v>1.9</v>
      </c>
      <c r="M31" s="8">
        <v>2.6</v>
      </c>
      <c r="N31" s="8">
        <v>2.2</v>
      </c>
      <c r="O31" s="8">
        <v>2.2</v>
      </c>
      <c r="P31" s="8">
        <v>1.7</v>
      </c>
      <c r="Q31" s="8">
        <v>1.5</v>
      </c>
      <c r="R31" s="8">
        <v>1.4</v>
      </c>
      <c r="S31" s="8">
        <v>1.4</v>
      </c>
      <c r="T31" s="8">
        <v>1.3</v>
      </c>
      <c r="U31" s="8">
        <v>1.6</v>
      </c>
      <c r="V31" s="8">
        <v>1.1</v>
      </c>
      <c r="W31" s="8">
        <v>0</v>
      </c>
      <c r="X31" s="8">
        <v>0</v>
      </c>
      <c r="Y31" s="8">
        <v>1.6</v>
      </c>
      <c r="Z31" s="35">
        <f t="shared" si="0"/>
        <v>2.5375</v>
      </c>
      <c r="AA31" s="96" t="s">
        <v>49</v>
      </c>
      <c r="AB31" s="8">
        <v>5.4</v>
      </c>
      <c r="AC31" s="106">
        <v>0.27152777777777776</v>
      </c>
      <c r="AD31" s="96" t="s">
        <v>49</v>
      </c>
      <c r="AE31" s="8">
        <v>7.1</v>
      </c>
      <c r="AF31" s="109">
        <v>0.26805555555555555</v>
      </c>
    </row>
    <row r="32" spans="1:32" ht="14.25" customHeight="1">
      <c r="A32" s="92">
        <v>29</v>
      </c>
      <c r="B32" s="11">
        <v>1</v>
      </c>
      <c r="C32" s="8">
        <v>1.2</v>
      </c>
      <c r="D32" s="8">
        <v>1.6</v>
      </c>
      <c r="E32" s="8">
        <v>1.3</v>
      </c>
      <c r="F32" s="8">
        <v>1.9</v>
      </c>
      <c r="G32" s="8">
        <v>1.3</v>
      </c>
      <c r="H32" s="8">
        <v>1.5</v>
      </c>
      <c r="I32" s="8">
        <v>1.7</v>
      </c>
      <c r="J32" s="8">
        <v>2</v>
      </c>
      <c r="K32" s="8">
        <v>1.3</v>
      </c>
      <c r="L32" s="8">
        <v>2</v>
      </c>
      <c r="M32" s="8">
        <v>3.3</v>
      </c>
      <c r="N32" s="8">
        <v>3.3</v>
      </c>
      <c r="O32" s="8">
        <v>3.3</v>
      </c>
      <c r="P32" s="8">
        <v>4.1</v>
      </c>
      <c r="Q32" s="8">
        <v>4</v>
      </c>
      <c r="R32" s="8">
        <v>3.4</v>
      </c>
      <c r="S32" s="8">
        <v>2.1</v>
      </c>
      <c r="T32" s="8">
        <v>2.2</v>
      </c>
      <c r="U32" s="8">
        <v>0.5</v>
      </c>
      <c r="V32" s="8">
        <v>1.5</v>
      </c>
      <c r="W32" s="8">
        <v>1.5</v>
      </c>
      <c r="X32" s="8">
        <v>1.5</v>
      </c>
      <c r="Y32" s="8">
        <v>2.3</v>
      </c>
      <c r="Z32" s="35">
        <f t="shared" si="0"/>
        <v>2.075</v>
      </c>
      <c r="AA32" s="96" t="s">
        <v>52</v>
      </c>
      <c r="AB32" s="8">
        <v>4.6</v>
      </c>
      <c r="AC32" s="106">
        <v>0.5354166666666667</v>
      </c>
      <c r="AD32" s="96" t="s">
        <v>52</v>
      </c>
      <c r="AE32" s="8">
        <v>9.8</v>
      </c>
      <c r="AF32" s="109">
        <v>0.5916666666666667</v>
      </c>
    </row>
    <row r="33" spans="1:32" ht="14.25" customHeight="1">
      <c r="A33" s="92">
        <v>30</v>
      </c>
      <c r="B33" s="11">
        <v>1.6</v>
      </c>
      <c r="C33" s="8">
        <v>1.9</v>
      </c>
      <c r="D33" s="8">
        <v>1.7</v>
      </c>
      <c r="E33" s="8">
        <v>2.2</v>
      </c>
      <c r="F33" s="8">
        <v>2.3</v>
      </c>
      <c r="G33" s="8">
        <v>0.9</v>
      </c>
      <c r="H33" s="8">
        <v>1.9</v>
      </c>
      <c r="I33" s="8">
        <v>0.8</v>
      </c>
      <c r="J33" s="8">
        <v>2.3</v>
      </c>
      <c r="K33" s="8">
        <v>2.6</v>
      </c>
      <c r="L33" s="8">
        <v>2.2</v>
      </c>
      <c r="M33" s="8">
        <v>2.7</v>
      </c>
      <c r="N33" s="8">
        <v>2.7</v>
      </c>
      <c r="O33" s="8">
        <v>3.7</v>
      </c>
      <c r="P33" s="8">
        <v>2.7</v>
      </c>
      <c r="Q33" s="8">
        <v>2.6</v>
      </c>
      <c r="R33" s="8">
        <v>1.6</v>
      </c>
      <c r="S33" s="8">
        <v>1.2</v>
      </c>
      <c r="T33" s="8">
        <v>0.7</v>
      </c>
      <c r="U33" s="8">
        <v>0.6</v>
      </c>
      <c r="V33" s="8">
        <v>0.4</v>
      </c>
      <c r="W33" s="8">
        <v>1.7</v>
      </c>
      <c r="X33" s="8">
        <v>2.5</v>
      </c>
      <c r="Y33" s="8">
        <v>1.8</v>
      </c>
      <c r="Z33" s="35">
        <f t="shared" si="0"/>
        <v>1.8875000000000004</v>
      </c>
      <c r="AA33" s="96" t="s">
        <v>54</v>
      </c>
      <c r="AB33" s="8">
        <v>3.9</v>
      </c>
      <c r="AC33" s="106">
        <v>0.5777777777777778</v>
      </c>
      <c r="AD33" s="96" t="s">
        <v>54</v>
      </c>
      <c r="AE33" s="8">
        <v>6.8</v>
      </c>
      <c r="AF33" s="109">
        <v>0.5819444444444445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2.18</v>
      </c>
      <c r="C35" s="25">
        <f t="shared" si="1"/>
        <v>2.2266666666666666</v>
      </c>
      <c r="D35" s="25">
        <f t="shared" si="1"/>
        <v>2.5499999999999994</v>
      </c>
      <c r="E35" s="25">
        <f t="shared" si="1"/>
        <v>2.6366666666666663</v>
      </c>
      <c r="F35" s="25">
        <f t="shared" si="1"/>
        <v>2.586666666666667</v>
      </c>
      <c r="G35" s="25">
        <f t="shared" si="1"/>
        <v>2.443333333333333</v>
      </c>
      <c r="H35" s="25">
        <f t="shared" si="1"/>
        <v>2.5666666666666673</v>
      </c>
      <c r="I35" s="25">
        <f t="shared" si="1"/>
        <v>2.546666666666667</v>
      </c>
      <c r="J35" s="25">
        <f t="shared" si="1"/>
        <v>2.789999999999999</v>
      </c>
      <c r="K35" s="25">
        <f t="shared" si="1"/>
        <v>2.6300000000000003</v>
      </c>
      <c r="L35" s="25">
        <f t="shared" si="1"/>
        <v>2.646666666666667</v>
      </c>
      <c r="M35" s="25">
        <f t="shared" si="1"/>
        <v>2.8299999999999996</v>
      </c>
      <c r="N35" s="25">
        <f t="shared" si="1"/>
        <v>3.136666666666666</v>
      </c>
      <c r="O35" s="25">
        <f t="shared" si="1"/>
        <v>3.443333333333333</v>
      </c>
      <c r="P35" s="25">
        <f t="shared" si="1"/>
        <v>3.22</v>
      </c>
      <c r="Q35" s="25">
        <f t="shared" si="1"/>
        <v>3.4066666666666667</v>
      </c>
      <c r="R35" s="25">
        <f t="shared" si="1"/>
        <v>3.096666666666666</v>
      </c>
      <c r="S35" s="25">
        <f t="shared" si="1"/>
        <v>2.7633333333333328</v>
      </c>
      <c r="T35" s="25">
        <f t="shared" si="1"/>
        <v>2.5500000000000003</v>
      </c>
      <c r="U35" s="25">
        <f t="shared" si="1"/>
        <v>2.186666666666666</v>
      </c>
      <c r="V35" s="25">
        <f t="shared" si="1"/>
        <v>2.023333333333333</v>
      </c>
      <c r="W35" s="25">
        <f t="shared" si="1"/>
        <v>1.9666666666666666</v>
      </c>
      <c r="X35" s="25">
        <f t="shared" si="1"/>
        <v>1.99</v>
      </c>
      <c r="Y35" s="25">
        <f t="shared" si="1"/>
        <v>2.2599999999999993</v>
      </c>
      <c r="Z35" s="37">
        <f t="shared" si="1"/>
        <v>2.6115277777777774</v>
      </c>
      <c r="AA35" s="98"/>
      <c r="AB35" s="25">
        <f>AVERAGE(AB4:AB34)</f>
        <v>5.416666666666668</v>
      </c>
      <c r="AC35" s="32"/>
      <c r="AD35" s="98"/>
      <c r="AE35" s="25">
        <f>AVERAGE(AE4:AE34)</f>
        <v>10.400000000000004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9.5</v>
      </c>
      <c r="O38" s="103" t="str">
        <f>INDEX(AA4:AA34,P38,1)</f>
        <v>西北西</v>
      </c>
      <c r="P38" s="104">
        <f>MATCH(N38,AB4:AB34,0)</f>
        <v>15</v>
      </c>
      <c r="Q38" s="111">
        <f>INDEX(AC4:AC34,P38,1)</f>
        <v>0.7777777777777778</v>
      </c>
      <c r="T38" s="17">
        <f>MAX(AE4:AE34)</f>
        <v>16.9</v>
      </c>
      <c r="U38" s="103" t="str">
        <f>INDEX(AD4:AD34,V38,1)</f>
        <v>西北西</v>
      </c>
      <c r="V38" s="104">
        <f>MATCH(T38,AE4:AE34,0)</f>
        <v>15</v>
      </c>
      <c r="W38" s="111">
        <f>INDEX(AF4:AF34,V38,1)</f>
        <v>0.7736111111111111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2.1</v>
      </c>
      <c r="C4" s="9">
        <v>2.5</v>
      </c>
      <c r="D4" s="9">
        <v>2.3</v>
      </c>
      <c r="E4" s="9">
        <v>2.1</v>
      </c>
      <c r="F4" s="9">
        <v>2.3</v>
      </c>
      <c r="G4" s="9">
        <v>2.3</v>
      </c>
      <c r="H4" s="9">
        <v>2.2</v>
      </c>
      <c r="I4" s="9">
        <v>3.4</v>
      </c>
      <c r="J4" s="9">
        <v>2.2</v>
      </c>
      <c r="K4" s="9">
        <v>3</v>
      </c>
      <c r="L4" s="9">
        <v>3.4</v>
      </c>
      <c r="M4" s="9">
        <v>3.7</v>
      </c>
      <c r="N4" s="9">
        <v>3.6</v>
      </c>
      <c r="O4" s="9">
        <v>2.6</v>
      </c>
      <c r="P4" s="9">
        <v>2.7</v>
      </c>
      <c r="Q4" s="9">
        <v>1.7</v>
      </c>
      <c r="R4" s="9">
        <v>2.1</v>
      </c>
      <c r="S4" s="9">
        <v>1.7</v>
      </c>
      <c r="T4" s="9">
        <v>0.7</v>
      </c>
      <c r="U4" s="9">
        <v>0.3</v>
      </c>
      <c r="V4" s="9">
        <v>0.6</v>
      </c>
      <c r="W4" s="9">
        <v>1.4</v>
      </c>
      <c r="X4" s="9">
        <v>1.7</v>
      </c>
      <c r="Y4" s="9">
        <v>2.6</v>
      </c>
      <c r="Z4" s="34">
        <f aca="true" t="shared" si="0" ref="Z4:Z34">AVERAGE(B4:Y4)</f>
        <v>2.2166666666666672</v>
      </c>
      <c r="AA4" s="95" t="s">
        <v>52</v>
      </c>
      <c r="AB4" s="9">
        <v>4.4</v>
      </c>
      <c r="AC4" s="105">
        <v>0.5243055555555556</v>
      </c>
      <c r="AD4" s="95" t="s">
        <v>59</v>
      </c>
      <c r="AE4" s="9">
        <v>7.4</v>
      </c>
      <c r="AF4" s="108">
        <v>0.50625</v>
      </c>
    </row>
    <row r="5" spans="1:32" ht="14.25" customHeight="1">
      <c r="A5" s="92">
        <v>2</v>
      </c>
      <c r="B5" s="11">
        <v>4.6</v>
      </c>
      <c r="C5" s="8">
        <v>4.2</v>
      </c>
      <c r="D5" s="8">
        <v>4.4</v>
      </c>
      <c r="E5" s="8">
        <v>1.7</v>
      </c>
      <c r="F5" s="8">
        <v>1.8</v>
      </c>
      <c r="G5" s="8">
        <v>0.8</v>
      </c>
      <c r="H5" s="8">
        <v>2.8</v>
      </c>
      <c r="I5" s="8">
        <v>2.1</v>
      </c>
      <c r="J5" s="8">
        <v>2.3</v>
      </c>
      <c r="K5" s="8">
        <v>3.8</v>
      </c>
      <c r="L5" s="8">
        <v>4.2</v>
      </c>
      <c r="M5" s="8">
        <v>4.5</v>
      </c>
      <c r="N5" s="8">
        <v>4.5</v>
      </c>
      <c r="O5" s="8">
        <v>3.2</v>
      </c>
      <c r="P5" s="8">
        <v>3.2</v>
      </c>
      <c r="Q5" s="8">
        <v>2</v>
      </c>
      <c r="R5" s="8">
        <v>2</v>
      </c>
      <c r="S5" s="8">
        <v>2.3</v>
      </c>
      <c r="T5" s="8">
        <v>1.6</v>
      </c>
      <c r="U5" s="8">
        <v>1.5</v>
      </c>
      <c r="V5" s="8">
        <v>0.3</v>
      </c>
      <c r="W5" s="8">
        <v>2.3</v>
      </c>
      <c r="X5" s="8">
        <v>1.1</v>
      </c>
      <c r="Y5" s="8">
        <v>0.6</v>
      </c>
      <c r="Z5" s="35">
        <f t="shared" si="0"/>
        <v>2.575</v>
      </c>
      <c r="AA5" s="96" t="s">
        <v>58</v>
      </c>
      <c r="AB5" s="8">
        <v>5.2</v>
      </c>
      <c r="AC5" s="106">
        <v>0.5277777777777778</v>
      </c>
      <c r="AD5" s="96" t="s">
        <v>54</v>
      </c>
      <c r="AE5" s="8">
        <v>10.1</v>
      </c>
      <c r="AF5" s="109">
        <v>0.4888888888888889</v>
      </c>
    </row>
    <row r="6" spans="1:32" ht="14.25" customHeight="1">
      <c r="A6" s="92">
        <v>3</v>
      </c>
      <c r="B6" s="11">
        <v>1.8</v>
      </c>
      <c r="C6" s="8">
        <v>0.5</v>
      </c>
      <c r="D6" s="8">
        <v>1.5</v>
      </c>
      <c r="E6" s="8">
        <v>2</v>
      </c>
      <c r="F6" s="8">
        <v>0.7</v>
      </c>
      <c r="G6" s="8">
        <v>1.5</v>
      </c>
      <c r="H6" s="8">
        <v>1.9</v>
      </c>
      <c r="I6" s="8">
        <v>2.3</v>
      </c>
      <c r="J6" s="8">
        <v>1.9</v>
      </c>
      <c r="K6" s="8">
        <v>2.8</v>
      </c>
      <c r="L6" s="8">
        <v>1.8</v>
      </c>
      <c r="M6" s="8">
        <v>2.5</v>
      </c>
      <c r="N6" s="8">
        <v>2.6</v>
      </c>
      <c r="O6" s="8">
        <v>2.5</v>
      </c>
      <c r="P6" s="8">
        <v>1.8</v>
      </c>
      <c r="Q6" s="8">
        <v>2.2</v>
      </c>
      <c r="R6" s="8">
        <v>1.8</v>
      </c>
      <c r="S6" s="8">
        <v>2</v>
      </c>
      <c r="T6" s="8">
        <v>1.5</v>
      </c>
      <c r="U6" s="8">
        <v>1.4</v>
      </c>
      <c r="V6" s="8">
        <v>1</v>
      </c>
      <c r="W6" s="8">
        <v>0.7</v>
      </c>
      <c r="X6" s="8">
        <v>0.2</v>
      </c>
      <c r="Y6" s="8">
        <v>0.8</v>
      </c>
      <c r="Z6" s="35">
        <f t="shared" si="0"/>
        <v>1.6541666666666668</v>
      </c>
      <c r="AA6" s="96" t="s">
        <v>60</v>
      </c>
      <c r="AB6" s="8">
        <v>3.6</v>
      </c>
      <c r="AC6" s="106">
        <v>0.576388888888889</v>
      </c>
      <c r="AD6" s="96" t="s">
        <v>54</v>
      </c>
      <c r="AE6" s="8">
        <v>6.1</v>
      </c>
      <c r="AF6" s="109">
        <v>0.576388888888889</v>
      </c>
    </row>
    <row r="7" spans="1:32" ht="14.25" customHeight="1">
      <c r="A7" s="92">
        <v>4</v>
      </c>
      <c r="B7" s="11">
        <v>0.5</v>
      </c>
      <c r="C7" s="8">
        <v>1.2</v>
      </c>
      <c r="D7" s="8">
        <v>1</v>
      </c>
      <c r="E7" s="8">
        <v>1.1</v>
      </c>
      <c r="F7" s="8">
        <v>1.3</v>
      </c>
      <c r="G7" s="8">
        <v>1.6</v>
      </c>
      <c r="H7" s="8">
        <v>1.1</v>
      </c>
      <c r="I7" s="8">
        <v>1.2</v>
      </c>
      <c r="J7" s="8">
        <v>2.4</v>
      </c>
      <c r="K7" s="8">
        <v>2.7</v>
      </c>
      <c r="L7" s="8">
        <v>3.4</v>
      </c>
      <c r="M7" s="8">
        <v>2.8</v>
      </c>
      <c r="N7" s="8">
        <v>3.5</v>
      </c>
      <c r="O7" s="8">
        <v>3.4</v>
      </c>
      <c r="P7" s="8">
        <v>5</v>
      </c>
      <c r="Q7" s="8">
        <v>4.9</v>
      </c>
      <c r="R7" s="8">
        <v>6.1</v>
      </c>
      <c r="S7" s="8">
        <v>5.2</v>
      </c>
      <c r="T7" s="8">
        <v>4.9</v>
      </c>
      <c r="U7" s="8">
        <v>4.5</v>
      </c>
      <c r="V7" s="8">
        <v>4.7</v>
      </c>
      <c r="W7" s="8">
        <v>4.3</v>
      </c>
      <c r="X7" s="8">
        <v>3.4</v>
      </c>
      <c r="Y7" s="8">
        <v>4</v>
      </c>
      <c r="Z7" s="35">
        <f t="shared" si="0"/>
        <v>3.0916666666666672</v>
      </c>
      <c r="AA7" s="96" t="s">
        <v>55</v>
      </c>
      <c r="AB7" s="8">
        <v>6.9</v>
      </c>
      <c r="AC7" s="106">
        <v>0.642361111111111</v>
      </c>
      <c r="AD7" s="96" t="s">
        <v>56</v>
      </c>
      <c r="AE7" s="8">
        <v>13.1</v>
      </c>
      <c r="AF7" s="109">
        <v>0.7354166666666666</v>
      </c>
    </row>
    <row r="8" spans="1:32" ht="14.25" customHeight="1">
      <c r="A8" s="92">
        <v>5</v>
      </c>
      <c r="B8" s="11">
        <v>1.4</v>
      </c>
      <c r="C8" s="8">
        <v>2.9</v>
      </c>
      <c r="D8" s="8">
        <v>2</v>
      </c>
      <c r="E8" s="8">
        <v>1.4</v>
      </c>
      <c r="F8" s="8">
        <v>1.3</v>
      </c>
      <c r="G8" s="8">
        <v>2</v>
      </c>
      <c r="H8" s="8">
        <v>1.3</v>
      </c>
      <c r="I8" s="8">
        <v>1.1</v>
      </c>
      <c r="J8" s="8">
        <v>2.8</v>
      </c>
      <c r="K8" s="8">
        <v>3.5</v>
      </c>
      <c r="L8" s="8">
        <v>3.3</v>
      </c>
      <c r="M8" s="8">
        <v>3.5</v>
      </c>
      <c r="N8" s="8">
        <v>4.3</v>
      </c>
      <c r="O8" s="8">
        <v>4.1</v>
      </c>
      <c r="P8" s="8">
        <v>3</v>
      </c>
      <c r="Q8" s="8">
        <v>2.8</v>
      </c>
      <c r="R8" s="8">
        <v>1.8</v>
      </c>
      <c r="S8" s="8">
        <v>1.3</v>
      </c>
      <c r="T8" s="8">
        <v>1</v>
      </c>
      <c r="U8" s="8">
        <v>0.6</v>
      </c>
      <c r="V8" s="8">
        <v>1.1</v>
      </c>
      <c r="W8" s="8">
        <v>2</v>
      </c>
      <c r="X8" s="8">
        <v>2.5</v>
      </c>
      <c r="Y8" s="8">
        <v>2.4</v>
      </c>
      <c r="Z8" s="35">
        <f t="shared" si="0"/>
        <v>2.2249999999999996</v>
      </c>
      <c r="AA8" s="96" t="s">
        <v>58</v>
      </c>
      <c r="AB8" s="8">
        <v>4.4</v>
      </c>
      <c r="AC8" s="106">
        <v>0.5416666666666666</v>
      </c>
      <c r="AD8" s="96" t="s">
        <v>58</v>
      </c>
      <c r="AE8" s="8">
        <v>8.5</v>
      </c>
      <c r="AF8" s="109">
        <v>0.5979166666666667</v>
      </c>
    </row>
    <row r="9" spans="1:32" ht="14.25" customHeight="1">
      <c r="A9" s="92">
        <v>6</v>
      </c>
      <c r="B9" s="11">
        <v>2.6</v>
      </c>
      <c r="C9" s="8">
        <v>2.4</v>
      </c>
      <c r="D9" s="8">
        <v>3</v>
      </c>
      <c r="E9" s="8">
        <v>1.6</v>
      </c>
      <c r="F9" s="8">
        <v>2.3</v>
      </c>
      <c r="G9" s="8">
        <v>0.7</v>
      </c>
      <c r="H9" s="8">
        <v>1.7</v>
      </c>
      <c r="I9" s="8">
        <v>2.5</v>
      </c>
      <c r="J9" s="8">
        <v>1.8</v>
      </c>
      <c r="K9" s="8">
        <v>2.8</v>
      </c>
      <c r="L9" s="8">
        <v>2.4</v>
      </c>
      <c r="M9" s="8">
        <v>3.8</v>
      </c>
      <c r="N9" s="8">
        <v>3.7</v>
      </c>
      <c r="O9" s="8">
        <v>3</v>
      </c>
      <c r="P9" s="8">
        <v>4</v>
      </c>
      <c r="Q9" s="8">
        <v>3.2</v>
      </c>
      <c r="R9" s="8">
        <v>2.2</v>
      </c>
      <c r="S9" s="8">
        <v>2.1</v>
      </c>
      <c r="T9" s="8">
        <v>1.8</v>
      </c>
      <c r="U9" s="8">
        <v>1.5</v>
      </c>
      <c r="V9" s="8">
        <v>1.6</v>
      </c>
      <c r="W9" s="8">
        <v>2.2</v>
      </c>
      <c r="X9" s="8">
        <v>1.7</v>
      </c>
      <c r="Y9" s="8">
        <v>2.1</v>
      </c>
      <c r="Z9" s="35">
        <f t="shared" si="0"/>
        <v>2.3625000000000003</v>
      </c>
      <c r="AA9" s="96" t="s">
        <v>57</v>
      </c>
      <c r="AB9" s="8">
        <v>4.9</v>
      </c>
      <c r="AC9" s="106">
        <v>0.6124999999999999</v>
      </c>
      <c r="AD9" s="96" t="s">
        <v>52</v>
      </c>
      <c r="AE9" s="8">
        <v>9.1</v>
      </c>
      <c r="AF9" s="109">
        <v>0.6090277777777778</v>
      </c>
    </row>
    <row r="10" spans="1:32" ht="14.25" customHeight="1">
      <c r="A10" s="92">
        <v>7</v>
      </c>
      <c r="B10" s="11">
        <v>2.2</v>
      </c>
      <c r="C10" s="8">
        <v>1.6</v>
      </c>
      <c r="D10" s="8">
        <v>2.4</v>
      </c>
      <c r="E10" s="8">
        <v>1.8</v>
      </c>
      <c r="F10" s="8">
        <v>2.9</v>
      </c>
      <c r="G10" s="8">
        <v>1.4</v>
      </c>
      <c r="H10" s="8">
        <v>1.8</v>
      </c>
      <c r="I10" s="8">
        <v>3.4</v>
      </c>
      <c r="J10" s="8">
        <v>2.9</v>
      </c>
      <c r="K10" s="8">
        <v>4.3</v>
      </c>
      <c r="L10" s="8">
        <v>1.7</v>
      </c>
      <c r="M10" s="8">
        <v>2.8</v>
      </c>
      <c r="N10" s="8">
        <v>2.9</v>
      </c>
      <c r="O10" s="8">
        <v>2.9</v>
      </c>
      <c r="P10" s="8">
        <v>2.5</v>
      </c>
      <c r="Q10" s="8">
        <v>1.8</v>
      </c>
      <c r="R10" s="8">
        <v>1.6</v>
      </c>
      <c r="S10" s="8">
        <v>1.6</v>
      </c>
      <c r="T10" s="8">
        <v>0.9</v>
      </c>
      <c r="U10" s="8">
        <v>1</v>
      </c>
      <c r="V10" s="8">
        <v>0.6</v>
      </c>
      <c r="W10" s="8">
        <v>1</v>
      </c>
      <c r="X10" s="8">
        <v>0.9</v>
      </c>
      <c r="Y10" s="8">
        <v>1.2</v>
      </c>
      <c r="Z10" s="35">
        <f t="shared" si="0"/>
        <v>2.004166666666667</v>
      </c>
      <c r="AA10" s="96" t="s">
        <v>48</v>
      </c>
      <c r="AB10" s="8">
        <v>4.3</v>
      </c>
      <c r="AC10" s="106">
        <v>0.4166666666666667</v>
      </c>
      <c r="AD10" s="96" t="s">
        <v>48</v>
      </c>
      <c r="AE10" s="8">
        <v>7.4</v>
      </c>
      <c r="AF10" s="109">
        <v>0.41180555555555554</v>
      </c>
    </row>
    <row r="11" spans="1:32" ht="14.25" customHeight="1">
      <c r="A11" s="92">
        <v>8</v>
      </c>
      <c r="B11" s="11">
        <v>0.8</v>
      </c>
      <c r="C11" s="8">
        <v>2.1</v>
      </c>
      <c r="D11" s="8">
        <v>0.9</v>
      </c>
      <c r="E11" s="8">
        <v>3.3</v>
      </c>
      <c r="F11" s="8">
        <v>2.9</v>
      </c>
      <c r="G11" s="8">
        <v>2.5</v>
      </c>
      <c r="H11" s="8">
        <v>3.7</v>
      </c>
      <c r="I11" s="8">
        <v>3.2</v>
      </c>
      <c r="J11" s="8">
        <v>3.9</v>
      </c>
      <c r="K11" s="8">
        <v>3.3</v>
      </c>
      <c r="L11" s="8">
        <v>3.5</v>
      </c>
      <c r="M11" s="8">
        <v>2.8</v>
      </c>
      <c r="N11" s="8">
        <v>2.8</v>
      </c>
      <c r="O11" s="8">
        <v>2.6</v>
      </c>
      <c r="P11" s="8">
        <v>2.7</v>
      </c>
      <c r="Q11" s="8">
        <v>2.5</v>
      </c>
      <c r="R11" s="8">
        <v>2.6</v>
      </c>
      <c r="S11" s="8">
        <v>1.8</v>
      </c>
      <c r="T11" s="8">
        <v>1.9</v>
      </c>
      <c r="U11" s="8">
        <v>0.8</v>
      </c>
      <c r="V11" s="8">
        <v>0.5</v>
      </c>
      <c r="W11" s="8">
        <v>2</v>
      </c>
      <c r="X11" s="8">
        <v>1.9</v>
      </c>
      <c r="Y11" s="8">
        <v>2.2</v>
      </c>
      <c r="Z11" s="35">
        <f t="shared" si="0"/>
        <v>2.3833333333333333</v>
      </c>
      <c r="AA11" s="96" t="s">
        <v>53</v>
      </c>
      <c r="AB11" s="8">
        <v>5.3</v>
      </c>
      <c r="AC11" s="106">
        <v>0.3020833333333333</v>
      </c>
      <c r="AD11" s="96" t="s">
        <v>53</v>
      </c>
      <c r="AE11" s="8">
        <v>10.1</v>
      </c>
      <c r="AF11" s="109">
        <v>0.2986111111111111</v>
      </c>
    </row>
    <row r="12" spans="1:32" ht="14.25" customHeight="1">
      <c r="A12" s="92">
        <v>9</v>
      </c>
      <c r="B12" s="11">
        <v>3.5</v>
      </c>
      <c r="C12" s="8">
        <v>2.8</v>
      </c>
      <c r="D12" s="8">
        <v>1.1</v>
      </c>
      <c r="E12" s="8">
        <v>0.6</v>
      </c>
      <c r="F12" s="8">
        <v>0.8</v>
      </c>
      <c r="G12" s="8">
        <v>3.6</v>
      </c>
      <c r="H12" s="8">
        <v>2.4</v>
      </c>
      <c r="I12" s="8">
        <v>2.9</v>
      </c>
      <c r="J12" s="8">
        <v>3.5</v>
      </c>
      <c r="K12" s="8">
        <v>5.3</v>
      </c>
      <c r="L12" s="8">
        <v>4.6</v>
      </c>
      <c r="M12" s="8">
        <v>3.3</v>
      </c>
      <c r="N12" s="8">
        <v>3.2</v>
      </c>
      <c r="O12" s="8">
        <v>4.6</v>
      </c>
      <c r="P12" s="8">
        <v>2.6</v>
      </c>
      <c r="Q12" s="8">
        <v>3</v>
      </c>
      <c r="R12" s="8">
        <v>3.3</v>
      </c>
      <c r="S12" s="8">
        <v>3.2</v>
      </c>
      <c r="T12" s="8">
        <v>2.6</v>
      </c>
      <c r="U12" s="8">
        <v>1.7</v>
      </c>
      <c r="V12" s="8">
        <v>2.4</v>
      </c>
      <c r="W12" s="8">
        <v>1</v>
      </c>
      <c r="X12" s="8">
        <v>0.7</v>
      </c>
      <c r="Y12" s="8">
        <v>1.9</v>
      </c>
      <c r="Z12" s="35">
        <f t="shared" si="0"/>
        <v>2.691666666666667</v>
      </c>
      <c r="AA12" s="96" t="s">
        <v>53</v>
      </c>
      <c r="AB12" s="8">
        <v>5.9</v>
      </c>
      <c r="AC12" s="106">
        <v>0.4548611111111111</v>
      </c>
      <c r="AD12" s="96" t="s">
        <v>53</v>
      </c>
      <c r="AE12" s="8">
        <v>10.9</v>
      </c>
      <c r="AF12" s="109">
        <v>0.4145833333333333</v>
      </c>
    </row>
    <row r="13" spans="1:32" ht="14.25" customHeight="1">
      <c r="A13" s="92">
        <v>10</v>
      </c>
      <c r="B13" s="11">
        <v>1.9</v>
      </c>
      <c r="C13" s="8">
        <v>1.4</v>
      </c>
      <c r="D13" s="8">
        <v>1.9</v>
      </c>
      <c r="E13" s="8">
        <v>3.5</v>
      </c>
      <c r="F13" s="8">
        <v>3.2</v>
      </c>
      <c r="G13" s="8">
        <v>3.2</v>
      </c>
      <c r="H13" s="8">
        <v>3.1</v>
      </c>
      <c r="I13" s="8">
        <v>4</v>
      </c>
      <c r="J13" s="8">
        <v>2.5</v>
      </c>
      <c r="K13" s="8">
        <v>1.5</v>
      </c>
      <c r="L13" s="8">
        <v>3.2</v>
      </c>
      <c r="M13" s="8">
        <v>2.8</v>
      </c>
      <c r="N13" s="8">
        <v>3.6</v>
      </c>
      <c r="O13" s="8">
        <v>2.3</v>
      </c>
      <c r="P13" s="8">
        <v>2.1</v>
      </c>
      <c r="Q13" s="8">
        <v>0.5</v>
      </c>
      <c r="R13" s="8">
        <v>3.7</v>
      </c>
      <c r="S13" s="8">
        <v>3.9</v>
      </c>
      <c r="T13" s="8">
        <v>5.2</v>
      </c>
      <c r="U13" s="8">
        <v>5.8</v>
      </c>
      <c r="V13" s="8">
        <v>4.3</v>
      </c>
      <c r="W13" s="8">
        <v>3.7</v>
      </c>
      <c r="X13" s="8">
        <v>2.9</v>
      </c>
      <c r="Y13" s="8">
        <v>1</v>
      </c>
      <c r="Z13" s="35">
        <f t="shared" si="0"/>
        <v>2.966666666666667</v>
      </c>
      <c r="AA13" s="96" t="s">
        <v>46</v>
      </c>
      <c r="AB13" s="8">
        <v>7</v>
      </c>
      <c r="AC13" s="106">
        <v>0.8479166666666668</v>
      </c>
      <c r="AD13" s="96" t="s">
        <v>61</v>
      </c>
      <c r="AE13" s="8">
        <v>14.8</v>
      </c>
      <c r="AF13" s="109">
        <v>0.8479166666666668</v>
      </c>
    </row>
    <row r="14" spans="1:32" ht="14.25" customHeight="1">
      <c r="A14" s="93">
        <v>11</v>
      </c>
      <c r="B14" s="17">
        <v>1.3</v>
      </c>
      <c r="C14" s="18">
        <v>1.9</v>
      </c>
      <c r="D14" s="18">
        <v>1.2</v>
      </c>
      <c r="E14" s="18">
        <v>2.1</v>
      </c>
      <c r="F14" s="18">
        <v>1.4</v>
      </c>
      <c r="G14" s="18">
        <v>2.5</v>
      </c>
      <c r="H14" s="18">
        <v>3.6</v>
      </c>
      <c r="I14" s="18">
        <v>3.1</v>
      </c>
      <c r="J14" s="18">
        <v>1.6</v>
      </c>
      <c r="K14" s="18">
        <v>2.9</v>
      </c>
      <c r="L14" s="18">
        <v>2.9</v>
      </c>
      <c r="M14" s="18">
        <v>3.2</v>
      </c>
      <c r="N14" s="18">
        <v>3.9</v>
      </c>
      <c r="O14" s="18">
        <v>3.5</v>
      </c>
      <c r="P14" s="18">
        <v>3.8</v>
      </c>
      <c r="Q14" s="18">
        <v>3.5</v>
      </c>
      <c r="R14" s="18">
        <v>3.9</v>
      </c>
      <c r="S14" s="18">
        <v>2.9</v>
      </c>
      <c r="T14" s="18">
        <v>2</v>
      </c>
      <c r="U14" s="18">
        <v>1.9</v>
      </c>
      <c r="V14" s="18">
        <v>1</v>
      </c>
      <c r="W14" s="18">
        <v>2</v>
      </c>
      <c r="X14" s="18">
        <v>1.8</v>
      </c>
      <c r="Y14" s="18">
        <v>1.9</v>
      </c>
      <c r="Z14" s="36">
        <f t="shared" si="0"/>
        <v>2.491666666666666</v>
      </c>
      <c r="AA14" s="97" t="s">
        <v>49</v>
      </c>
      <c r="AB14" s="18">
        <v>5</v>
      </c>
      <c r="AC14" s="107">
        <v>0.2604166666666667</v>
      </c>
      <c r="AD14" s="97" t="s">
        <v>52</v>
      </c>
      <c r="AE14" s="18">
        <v>8</v>
      </c>
      <c r="AF14" s="110">
        <v>0.6826388888888889</v>
      </c>
    </row>
    <row r="15" spans="1:32" ht="14.25" customHeight="1">
      <c r="A15" s="92">
        <v>12</v>
      </c>
      <c r="B15" s="11">
        <v>1.7</v>
      </c>
      <c r="C15" s="8">
        <v>1.4</v>
      </c>
      <c r="D15" s="8">
        <v>2</v>
      </c>
      <c r="E15" s="8">
        <v>2.5</v>
      </c>
      <c r="F15" s="8">
        <v>1.9</v>
      </c>
      <c r="G15" s="8">
        <v>2.2</v>
      </c>
      <c r="H15" s="8">
        <v>2.3</v>
      </c>
      <c r="I15" s="8">
        <v>2.9</v>
      </c>
      <c r="J15" s="8">
        <v>3.3</v>
      </c>
      <c r="K15" s="8">
        <v>3.8</v>
      </c>
      <c r="L15" s="8">
        <v>7.1</v>
      </c>
      <c r="M15" s="8">
        <v>7.3</v>
      </c>
      <c r="N15" s="8">
        <v>8.6</v>
      </c>
      <c r="O15" s="8">
        <v>7.6</v>
      </c>
      <c r="P15" s="8">
        <v>7.3</v>
      </c>
      <c r="Q15" s="8">
        <v>5.5</v>
      </c>
      <c r="R15" s="8">
        <v>3.9</v>
      </c>
      <c r="S15" s="8">
        <v>1.9</v>
      </c>
      <c r="T15" s="8">
        <v>1.7</v>
      </c>
      <c r="U15" s="8">
        <v>0.6</v>
      </c>
      <c r="V15" s="8">
        <v>2.8</v>
      </c>
      <c r="W15" s="8">
        <v>2.9</v>
      </c>
      <c r="X15" s="8">
        <v>3.5</v>
      </c>
      <c r="Y15" s="8">
        <v>4.5</v>
      </c>
      <c r="Z15" s="35">
        <f t="shared" si="0"/>
        <v>3.7166666666666672</v>
      </c>
      <c r="AA15" s="96" t="s">
        <v>51</v>
      </c>
      <c r="AB15" s="8">
        <v>9.1</v>
      </c>
      <c r="AC15" s="106">
        <v>0.5736111111111112</v>
      </c>
      <c r="AD15" s="96" t="s">
        <v>48</v>
      </c>
      <c r="AE15" s="8">
        <v>17.8</v>
      </c>
      <c r="AF15" s="109">
        <v>0.5673611111111111</v>
      </c>
    </row>
    <row r="16" spans="1:32" ht="14.25" customHeight="1">
      <c r="A16" s="92">
        <v>13</v>
      </c>
      <c r="B16" s="11">
        <v>7.3</v>
      </c>
      <c r="C16" s="8">
        <v>7</v>
      </c>
      <c r="D16" s="8">
        <v>6.8</v>
      </c>
      <c r="E16" s="8">
        <v>3.3</v>
      </c>
      <c r="F16" s="8">
        <v>1.7</v>
      </c>
      <c r="G16" s="8">
        <v>1.2</v>
      </c>
      <c r="H16" s="8">
        <v>1.2</v>
      </c>
      <c r="I16" s="8">
        <v>1.4</v>
      </c>
      <c r="J16" s="8">
        <v>2.1</v>
      </c>
      <c r="K16" s="8">
        <v>3.2</v>
      </c>
      <c r="L16" s="8">
        <v>3.1</v>
      </c>
      <c r="M16" s="8">
        <v>2.9</v>
      </c>
      <c r="N16" s="8">
        <v>3.5</v>
      </c>
      <c r="O16" s="8">
        <v>3.3</v>
      </c>
      <c r="P16" s="8">
        <v>2.4</v>
      </c>
      <c r="Q16" s="8">
        <v>4</v>
      </c>
      <c r="R16" s="8">
        <v>4.1</v>
      </c>
      <c r="S16" s="8">
        <v>2.3</v>
      </c>
      <c r="T16" s="8">
        <v>1</v>
      </c>
      <c r="U16" s="8">
        <v>1.5</v>
      </c>
      <c r="V16" s="8">
        <v>2.7</v>
      </c>
      <c r="W16" s="8">
        <v>3.5</v>
      </c>
      <c r="X16" s="8">
        <v>3.8</v>
      </c>
      <c r="Y16" s="8">
        <v>3</v>
      </c>
      <c r="Z16" s="35">
        <f t="shared" si="0"/>
        <v>3.1791666666666667</v>
      </c>
      <c r="AA16" s="96" t="s">
        <v>55</v>
      </c>
      <c r="AB16" s="8">
        <v>9.3</v>
      </c>
      <c r="AC16" s="106">
        <v>0.061111111111111116</v>
      </c>
      <c r="AD16" s="96" t="s">
        <v>56</v>
      </c>
      <c r="AE16" s="8">
        <v>17.4</v>
      </c>
      <c r="AF16" s="109">
        <v>0.05486111111111111</v>
      </c>
    </row>
    <row r="17" spans="1:32" ht="14.25" customHeight="1">
      <c r="A17" s="92">
        <v>14</v>
      </c>
      <c r="B17" s="11">
        <v>3</v>
      </c>
      <c r="C17" s="8">
        <v>4</v>
      </c>
      <c r="D17" s="8">
        <v>3.2</v>
      </c>
      <c r="E17" s="8">
        <v>3.6</v>
      </c>
      <c r="F17" s="8">
        <v>3.3</v>
      </c>
      <c r="G17" s="8">
        <v>3.9</v>
      </c>
      <c r="H17" s="8">
        <v>4.1</v>
      </c>
      <c r="I17" s="8">
        <v>3.9</v>
      </c>
      <c r="J17" s="8">
        <v>3.6</v>
      </c>
      <c r="K17" s="8">
        <v>4.4</v>
      </c>
      <c r="L17" s="8">
        <v>3.2</v>
      </c>
      <c r="M17" s="8">
        <v>3.3</v>
      </c>
      <c r="N17" s="8">
        <v>3.6</v>
      </c>
      <c r="O17" s="8">
        <v>3.1</v>
      </c>
      <c r="P17" s="8">
        <v>3.4</v>
      </c>
      <c r="Q17" s="8">
        <v>3.1</v>
      </c>
      <c r="R17" s="8">
        <v>2.5</v>
      </c>
      <c r="S17" s="8">
        <v>1.3</v>
      </c>
      <c r="T17" s="8">
        <v>1.7</v>
      </c>
      <c r="U17" s="8">
        <v>2.1</v>
      </c>
      <c r="V17" s="8">
        <v>1.7</v>
      </c>
      <c r="W17" s="8">
        <v>0.9</v>
      </c>
      <c r="X17" s="8">
        <v>0.4</v>
      </c>
      <c r="Y17" s="8">
        <v>1.2</v>
      </c>
      <c r="Z17" s="35">
        <f t="shared" si="0"/>
        <v>2.8541666666666674</v>
      </c>
      <c r="AA17" s="96" t="s">
        <v>48</v>
      </c>
      <c r="AB17" s="8">
        <v>5</v>
      </c>
      <c r="AC17" s="106">
        <v>0.3826388888888889</v>
      </c>
      <c r="AD17" s="96" t="s">
        <v>57</v>
      </c>
      <c r="AE17" s="8">
        <v>7.7</v>
      </c>
      <c r="AF17" s="109">
        <v>0.5930555555555556</v>
      </c>
    </row>
    <row r="18" spans="1:32" ht="14.25" customHeight="1">
      <c r="A18" s="92">
        <v>15</v>
      </c>
      <c r="B18" s="11">
        <v>1.9</v>
      </c>
      <c r="C18" s="8">
        <v>2.4</v>
      </c>
      <c r="D18" s="8">
        <v>3.4</v>
      </c>
      <c r="E18" s="8">
        <v>2.5</v>
      </c>
      <c r="F18" s="8">
        <v>2.7</v>
      </c>
      <c r="G18" s="8">
        <v>0.6</v>
      </c>
      <c r="H18" s="8">
        <v>2.9</v>
      </c>
      <c r="I18" s="8">
        <v>1.6</v>
      </c>
      <c r="J18" s="8">
        <v>2</v>
      </c>
      <c r="K18" s="8">
        <v>2.1</v>
      </c>
      <c r="L18" s="8">
        <v>2.9</v>
      </c>
      <c r="M18" s="8">
        <v>2.6</v>
      </c>
      <c r="N18" s="8">
        <v>4.2</v>
      </c>
      <c r="O18" s="8">
        <v>3.7</v>
      </c>
      <c r="P18" s="8">
        <v>3.3</v>
      </c>
      <c r="Q18" s="8">
        <v>2.9</v>
      </c>
      <c r="R18" s="8">
        <v>2.8</v>
      </c>
      <c r="S18" s="8">
        <v>2</v>
      </c>
      <c r="T18" s="8">
        <v>1.5</v>
      </c>
      <c r="U18" s="8">
        <v>2</v>
      </c>
      <c r="V18" s="8">
        <v>0.7</v>
      </c>
      <c r="W18" s="8">
        <v>1.9</v>
      </c>
      <c r="X18" s="8">
        <v>1.9</v>
      </c>
      <c r="Y18" s="8">
        <v>0.5</v>
      </c>
      <c r="Z18" s="35">
        <f t="shared" si="0"/>
        <v>2.2916666666666665</v>
      </c>
      <c r="AA18" s="96" t="s">
        <v>54</v>
      </c>
      <c r="AB18" s="8">
        <v>4.6</v>
      </c>
      <c r="AC18" s="106">
        <v>0.5597222222222222</v>
      </c>
      <c r="AD18" s="96" t="s">
        <v>53</v>
      </c>
      <c r="AE18" s="8">
        <v>7.7</v>
      </c>
      <c r="AF18" s="109">
        <v>0.11319444444444444</v>
      </c>
    </row>
    <row r="19" spans="1:32" ht="14.25" customHeight="1">
      <c r="A19" s="92">
        <v>16</v>
      </c>
      <c r="B19" s="11">
        <v>1.5</v>
      </c>
      <c r="C19" s="8">
        <v>1.4</v>
      </c>
      <c r="D19" s="8">
        <v>1.4</v>
      </c>
      <c r="E19" s="8">
        <v>1.3</v>
      </c>
      <c r="F19" s="8">
        <v>1.3</v>
      </c>
      <c r="G19" s="8">
        <v>1.3</v>
      </c>
      <c r="H19" s="8">
        <v>0.8</v>
      </c>
      <c r="I19" s="8">
        <v>1.6</v>
      </c>
      <c r="J19" s="8">
        <v>0.8</v>
      </c>
      <c r="K19" s="8">
        <v>2.4</v>
      </c>
      <c r="L19" s="8">
        <v>2.9</v>
      </c>
      <c r="M19" s="8">
        <v>1.4</v>
      </c>
      <c r="N19" s="8">
        <v>1.5</v>
      </c>
      <c r="O19" s="8">
        <v>1.1</v>
      </c>
      <c r="P19" s="8">
        <v>1.2</v>
      </c>
      <c r="Q19" s="8">
        <v>1.2</v>
      </c>
      <c r="R19" s="8">
        <v>0.6</v>
      </c>
      <c r="S19" s="8">
        <v>1.6</v>
      </c>
      <c r="T19" s="8">
        <v>1.3</v>
      </c>
      <c r="U19" s="8">
        <v>1</v>
      </c>
      <c r="V19" s="8">
        <v>0.8</v>
      </c>
      <c r="W19" s="8">
        <v>0.2</v>
      </c>
      <c r="X19" s="8">
        <v>1</v>
      </c>
      <c r="Y19" s="8">
        <v>0.3</v>
      </c>
      <c r="Z19" s="35">
        <f t="shared" si="0"/>
        <v>1.2458333333333333</v>
      </c>
      <c r="AA19" s="96" t="s">
        <v>53</v>
      </c>
      <c r="AB19" s="8">
        <v>4.4</v>
      </c>
      <c r="AC19" s="106">
        <v>0.44305555555555554</v>
      </c>
      <c r="AD19" s="96" t="s">
        <v>53</v>
      </c>
      <c r="AE19" s="8">
        <v>7.9</v>
      </c>
      <c r="AF19" s="109">
        <v>0.4388888888888889</v>
      </c>
    </row>
    <row r="20" spans="1:32" ht="14.25" customHeight="1">
      <c r="A20" s="92">
        <v>17</v>
      </c>
      <c r="B20" s="11">
        <v>0.9</v>
      </c>
      <c r="C20" s="8">
        <v>1.9</v>
      </c>
      <c r="D20" s="8">
        <v>1</v>
      </c>
      <c r="E20" s="8">
        <v>1.9</v>
      </c>
      <c r="F20" s="8">
        <v>0.7</v>
      </c>
      <c r="G20" s="8">
        <v>1.3</v>
      </c>
      <c r="H20" s="8">
        <v>0.9</v>
      </c>
      <c r="I20" s="8">
        <v>0.9</v>
      </c>
      <c r="J20" s="8">
        <v>0.8</v>
      </c>
      <c r="K20" s="8">
        <v>3</v>
      </c>
      <c r="L20" s="8">
        <v>3.5</v>
      </c>
      <c r="M20" s="8">
        <v>3.7</v>
      </c>
      <c r="N20" s="8">
        <v>3.7</v>
      </c>
      <c r="O20" s="8">
        <v>3.3</v>
      </c>
      <c r="P20" s="8">
        <v>3.9</v>
      </c>
      <c r="Q20" s="8">
        <v>2.5</v>
      </c>
      <c r="R20" s="8">
        <v>0.9</v>
      </c>
      <c r="S20" s="8">
        <v>2</v>
      </c>
      <c r="T20" s="8">
        <v>1.4</v>
      </c>
      <c r="U20" s="8">
        <v>0.4</v>
      </c>
      <c r="V20" s="8">
        <v>0.6</v>
      </c>
      <c r="W20" s="8">
        <v>0.8</v>
      </c>
      <c r="X20" s="8">
        <v>0.4</v>
      </c>
      <c r="Y20" s="8">
        <v>1.4</v>
      </c>
      <c r="Z20" s="35">
        <f t="shared" si="0"/>
        <v>1.7416666666666663</v>
      </c>
      <c r="AA20" s="96" t="s">
        <v>52</v>
      </c>
      <c r="AB20" s="8">
        <v>5</v>
      </c>
      <c r="AC20" s="106">
        <v>0.5263888888888889</v>
      </c>
      <c r="AD20" s="96" t="s">
        <v>52</v>
      </c>
      <c r="AE20" s="8">
        <v>9.2</v>
      </c>
      <c r="AF20" s="109">
        <v>0.50625</v>
      </c>
    </row>
    <row r="21" spans="1:32" ht="14.25" customHeight="1">
      <c r="A21" s="92">
        <v>18</v>
      </c>
      <c r="B21" s="11">
        <v>1.8</v>
      </c>
      <c r="C21" s="8">
        <v>1.1</v>
      </c>
      <c r="D21" s="8">
        <v>1.3</v>
      </c>
      <c r="E21" s="8">
        <v>1.8</v>
      </c>
      <c r="F21" s="8">
        <v>1.4</v>
      </c>
      <c r="G21" s="8">
        <v>1.7</v>
      </c>
      <c r="H21" s="8">
        <v>2.5</v>
      </c>
      <c r="I21" s="8">
        <v>3.1</v>
      </c>
      <c r="J21" s="8">
        <v>2.3</v>
      </c>
      <c r="K21" s="8">
        <v>3.3</v>
      </c>
      <c r="L21" s="8">
        <v>4.5</v>
      </c>
      <c r="M21" s="8">
        <v>5.3</v>
      </c>
      <c r="N21" s="8">
        <v>5.3</v>
      </c>
      <c r="O21" s="8">
        <v>5.1</v>
      </c>
      <c r="P21" s="8">
        <v>3.6</v>
      </c>
      <c r="Q21" s="8">
        <v>3.6</v>
      </c>
      <c r="R21" s="8">
        <v>3.6</v>
      </c>
      <c r="S21" s="8">
        <v>3.7</v>
      </c>
      <c r="T21" s="8">
        <v>1.7</v>
      </c>
      <c r="U21" s="8">
        <v>1.3</v>
      </c>
      <c r="V21" s="8">
        <v>1.8</v>
      </c>
      <c r="W21" s="8">
        <v>1.5</v>
      </c>
      <c r="X21" s="8">
        <v>2</v>
      </c>
      <c r="Y21" s="8">
        <v>1.9</v>
      </c>
      <c r="Z21" s="35">
        <f t="shared" si="0"/>
        <v>2.716666666666667</v>
      </c>
      <c r="AA21" s="96" t="s">
        <v>57</v>
      </c>
      <c r="AB21" s="8">
        <v>5.8</v>
      </c>
      <c r="AC21" s="106">
        <v>0.5916666666666667</v>
      </c>
      <c r="AD21" s="96" t="s">
        <v>52</v>
      </c>
      <c r="AE21" s="8">
        <v>11.3</v>
      </c>
      <c r="AF21" s="109">
        <v>0.6409722222222222</v>
      </c>
    </row>
    <row r="22" spans="1:32" ht="14.25" customHeight="1">
      <c r="A22" s="92">
        <v>19</v>
      </c>
      <c r="B22" s="11">
        <v>1.2</v>
      </c>
      <c r="C22" s="8">
        <v>1.1</v>
      </c>
      <c r="D22" s="8">
        <v>0.6</v>
      </c>
      <c r="E22" s="8">
        <v>1</v>
      </c>
      <c r="F22" s="8">
        <v>1.2</v>
      </c>
      <c r="G22" s="8">
        <v>2.5</v>
      </c>
      <c r="H22" s="8">
        <v>2.2</v>
      </c>
      <c r="I22" s="8">
        <v>1.4</v>
      </c>
      <c r="J22" s="8">
        <v>1.5</v>
      </c>
      <c r="K22" s="8">
        <v>1.4</v>
      </c>
      <c r="L22" s="8">
        <v>1.3</v>
      </c>
      <c r="M22" s="8">
        <v>1.3</v>
      </c>
      <c r="N22" s="8">
        <v>1.8</v>
      </c>
      <c r="O22" s="8">
        <v>2</v>
      </c>
      <c r="P22" s="8">
        <v>2.5</v>
      </c>
      <c r="Q22" s="8">
        <v>3.3</v>
      </c>
      <c r="R22" s="8">
        <v>3.6</v>
      </c>
      <c r="S22" s="8">
        <v>2.6</v>
      </c>
      <c r="T22" s="8">
        <v>3.6</v>
      </c>
      <c r="U22" s="8">
        <v>1.8</v>
      </c>
      <c r="V22" s="8">
        <v>0.1</v>
      </c>
      <c r="W22" s="8">
        <v>0.6</v>
      </c>
      <c r="X22" s="8">
        <v>1.8</v>
      </c>
      <c r="Y22" s="8">
        <v>1.9</v>
      </c>
      <c r="Z22" s="35">
        <f t="shared" si="0"/>
        <v>1.7625000000000002</v>
      </c>
      <c r="AA22" s="96" t="s">
        <v>47</v>
      </c>
      <c r="AB22" s="8">
        <v>4.2</v>
      </c>
      <c r="AC22" s="106">
        <v>0.8131944444444444</v>
      </c>
      <c r="AD22" s="96" t="s">
        <v>53</v>
      </c>
      <c r="AE22" s="8">
        <v>7.2</v>
      </c>
      <c r="AF22" s="109">
        <v>0.8083333333333332</v>
      </c>
    </row>
    <row r="23" spans="1:32" ht="14.25" customHeight="1">
      <c r="A23" s="92">
        <v>20</v>
      </c>
      <c r="B23" s="11">
        <v>2.1</v>
      </c>
      <c r="C23" s="8">
        <v>1.6</v>
      </c>
      <c r="D23" s="8">
        <v>2.7</v>
      </c>
      <c r="E23" s="8">
        <v>1.7</v>
      </c>
      <c r="F23" s="8">
        <v>2.7</v>
      </c>
      <c r="G23" s="8">
        <v>2.4</v>
      </c>
      <c r="H23" s="8">
        <v>3.8</v>
      </c>
      <c r="I23" s="8">
        <v>2.9</v>
      </c>
      <c r="J23" s="8">
        <v>4.6</v>
      </c>
      <c r="K23" s="8">
        <v>3.4</v>
      </c>
      <c r="L23" s="8">
        <v>3.1</v>
      </c>
      <c r="M23" s="8">
        <v>3.4</v>
      </c>
      <c r="N23" s="8">
        <v>3.3</v>
      </c>
      <c r="O23" s="8">
        <v>3.2</v>
      </c>
      <c r="P23" s="8">
        <v>2.9</v>
      </c>
      <c r="Q23" s="8">
        <v>2.1</v>
      </c>
      <c r="R23" s="8">
        <v>2.1</v>
      </c>
      <c r="S23" s="8">
        <v>1.8</v>
      </c>
      <c r="T23" s="8">
        <v>0.9</v>
      </c>
      <c r="U23" s="8">
        <v>0.3</v>
      </c>
      <c r="V23" s="8">
        <v>0.5</v>
      </c>
      <c r="W23" s="8">
        <v>1.3</v>
      </c>
      <c r="X23" s="8">
        <v>1.6</v>
      </c>
      <c r="Y23" s="8">
        <v>1.3</v>
      </c>
      <c r="Z23" s="35">
        <f t="shared" si="0"/>
        <v>2.320833333333333</v>
      </c>
      <c r="AA23" s="96" t="s">
        <v>53</v>
      </c>
      <c r="AB23" s="8">
        <v>4.8</v>
      </c>
      <c r="AC23" s="106">
        <v>0.3736111111111111</v>
      </c>
      <c r="AD23" s="96" t="s">
        <v>53</v>
      </c>
      <c r="AE23" s="8">
        <v>8.9</v>
      </c>
      <c r="AF23" s="109">
        <v>0.4041666666666666</v>
      </c>
    </row>
    <row r="24" spans="1:32" ht="14.25" customHeight="1">
      <c r="A24" s="93">
        <v>21</v>
      </c>
      <c r="B24" s="17">
        <v>1.9</v>
      </c>
      <c r="C24" s="18">
        <v>3.3</v>
      </c>
      <c r="D24" s="18">
        <v>1.3</v>
      </c>
      <c r="E24" s="18">
        <v>0.8</v>
      </c>
      <c r="F24" s="18">
        <v>0.5</v>
      </c>
      <c r="G24" s="18">
        <v>1</v>
      </c>
      <c r="H24" s="18">
        <v>1.1</v>
      </c>
      <c r="I24" s="18">
        <v>1</v>
      </c>
      <c r="J24" s="18">
        <v>1.7</v>
      </c>
      <c r="K24" s="18">
        <v>2.4</v>
      </c>
      <c r="L24" s="18">
        <v>3.5</v>
      </c>
      <c r="M24" s="18">
        <v>3.5</v>
      </c>
      <c r="N24" s="18">
        <v>3.6</v>
      </c>
      <c r="O24" s="18">
        <v>4.8</v>
      </c>
      <c r="P24" s="18">
        <v>4</v>
      </c>
      <c r="Q24" s="18">
        <v>5</v>
      </c>
      <c r="R24" s="18">
        <v>3.7</v>
      </c>
      <c r="S24" s="18">
        <v>2.7</v>
      </c>
      <c r="T24" s="18">
        <v>2.3</v>
      </c>
      <c r="U24" s="18">
        <v>1.5</v>
      </c>
      <c r="V24" s="18">
        <v>1.2</v>
      </c>
      <c r="W24" s="18">
        <v>0.7</v>
      </c>
      <c r="X24" s="18">
        <v>1.9</v>
      </c>
      <c r="Y24" s="18">
        <v>1.8</v>
      </c>
      <c r="Z24" s="36">
        <f t="shared" si="0"/>
        <v>2.3000000000000003</v>
      </c>
      <c r="AA24" s="97" t="s">
        <v>49</v>
      </c>
      <c r="AB24" s="18">
        <v>5.7</v>
      </c>
      <c r="AC24" s="107">
        <v>0.6631944444444444</v>
      </c>
      <c r="AD24" s="97" t="s">
        <v>49</v>
      </c>
      <c r="AE24" s="18">
        <v>10.5</v>
      </c>
      <c r="AF24" s="110">
        <v>0.6583333333333333</v>
      </c>
    </row>
    <row r="25" spans="1:32" ht="14.25" customHeight="1">
      <c r="A25" s="92">
        <v>22</v>
      </c>
      <c r="B25" s="11">
        <v>1</v>
      </c>
      <c r="C25" s="8">
        <v>1.1</v>
      </c>
      <c r="D25" s="8">
        <v>2.3</v>
      </c>
      <c r="E25" s="8">
        <v>2.1</v>
      </c>
      <c r="F25" s="8">
        <v>2.5</v>
      </c>
      <c r="G25" s="8">
        <v>3.6</v>
      </c>
      <c r="H25" s="8">
        <v>3.6</v>
      </c>
      <c r="I25" s="8">
        <v>3.7</v>
      </c>
      <c r="J25" s="8">
        <v>3.5</v>
      </c>
      <c r="K25" s="8">
        <v>2.6</v>
      </c>
      <c r="L25" s="8">
        <v>4.1</v>
      </c>
      <c r="M25" s="8">
        <v>4.7</v>
      </c>
      <c r="N25" s="8">
        <v>4</v>
      </c>
      <c r="O25" s="8">
        <v>6.2</v>
      </c>
      <c r="P25" s="8">
        <v>4.5</v>
      </c>
      <c r="Q25" s="8">
        <v>4.4</v>
      </c>
      <c r="R25" s="8">
        <v>5</v>
      </c>
      <c r="S25" s="8">
        <v>4.4</v>
      </c>
      <c r="T25" s="8">
        <v>2</v>
      </c>
      <c r="U25" s="8">
        <v>2.4</v>
      </c>
      <c r="V25" s="8">
        <v>2.4</v>
      </c>
      <c r="W25" s="8">
        <v>1.4</v>
      </c>
      <c r="X25" s="8">
        <v>2.2</v>
      </c>
      <c r="Y25" s="8">
        <v>2.5</v>
      </c>
      <c r="Z25" s="35">
        <f t="shared" si="0"/>
        <v>3.175000000000001</v>
      </c>
      <c r="AA25" s="96" t="s">
        <v>56</v>
      </c>
      <c r="AB25" s="8">
        <v>6.3</v>
      </c>
      <c r="AC25" s="106">
        <v>0.5847222222222223</v>
      </c>
      <c r="AD25" s="96" t="s">
        <v>51</v>
      </c>
      <c r="AE25" s="8">
        <v>11.9</v>
      </c>
      <c r="AF25" s="109">
        <v>0.4618055555555556</v>
      </c>
    </row>
    <row r="26" spans="1:32" ht="14.25" customHeight="1">
      <c r="A26" s="92">
        <v>23</v>
      </c>
      <c r="B26" s="11">
        <v>2.4</v>
      </c>
      <c r="C26" s="8">
        <v>3.3</v>
      </c>
      <c r="D26" s="8">
        <v>3.5</v>
      </c>
      <c r="E26" s="8">
        <v>3</v>
      </c>
      <c r="F26" s="8">
        <v>3.2</v>
      </c>
      <c r="G26" s="8">
        <v>3.5</v>
      </c>
      <c r="H26" s="8">
        <v>3.6</v>
      </c>
      <c r="I26" s="8">
        <v>3.6</v>
      </c>
      <c r="J26" s="8">
        <v>3.1</v>
      </c>
      <c r="K26" s="8">
        <v>1.9</v>
      </c>
      <c r="L26" s="8">
        <v>3.1</v>
      </c>
      <c r="M26" s="8">
        <v>4</v>
      </c>
      <c r="N26" s="8">
        <v>3.5</v>
      </c>
      <c r="O26" s="8">
        <v>3.2</v>
      </c>
      <c r="P26" s="8">
        <v>3.8</v>
      </c>
      <c r="Q26" s="8">
        <v>3.6</v>
      </c>
      <c r="R26" s="8">
        <v>2.5</v>
      </c>
      <c r="S26" s="8">
        <v>2.2</v>
      </c>
      <c r="T26" s="8">
        <v>0.9</v>
      </c>
      <c r="U26" s="8">
        <v>2.2</v>
      </c>
      <c r="V26" s="8">
        <v>2.6</v>
      </c>
      <c r="W26" s="8">
        <v>2.8</v>
      </c>
      <c r="X26" s="8">
        <v>2.6</v>
      </c>
      <c r="Y26" s="8">
        <v>2.3</v>
      </c>
      <c r="Z26" s="35">
        <f t="shared" si="0"/>
        <v>2.9333333333333336</v>
      </c>
      <c r="AA26" s="96" t="s">
        <v>49</v>
      </c>
      <c r="AB26" s="8">
        <v>4.6</v>
      </c>
      <c r="AC26" s="106">
        <v>0.25972222222222224</v>
      </c>
      <c r="AD26" s="96" t="s">
        <v>57</v>
      </c>
      <c r="AE26" s="8">
        <v>8.5</v>
      </c>
      <c r="AF26" s="109">
        <v>0.6534722222222222</v>
      </c>
    </row>
    <row r="27" spans="1:32" ht="14.25" customHeight="1">
      <c r="A27" s="92">
        <v>24</v>
      </c>
      <c r="B27" s="11">
        <v>2.3</v>
      </c>
      <c r="C27" s="8">
        <v>2.6</v>
      </c>
      <c r="D27" s="8">
        <v>1.6</v>
      </c>
      <c r="E27" s="8">
        <v>1.4</v>
      </c>
      <c r="F27" s="8">
        <v>1.6</v>
      </c>
      <c r="G27" s="8">
        <v>0.8</v>
      </c>
      <c r="H27" s="8">
        <v>1.9</v>
      </c>
      <c r="I27" s="8">
        <v>2.2</v>
      </c>
      <c r="J27" s="8">
        <v>2.2</v>
      </c>
      <c r="K27" s="8">
        <v>2.4</v>
      </c>
      <c r="L27" s="8">
        <v>2.9</v>
      </c>
      <c r="M27" s="8">
        <v>2.3</v>
      </c>
      <c r="N27" s="8">
        <v>3.2</v>
      </c>
      <c r="O27" s="8">
        <v>4.3</v>
      </c>
      <c r="P27" s="8">
        <v>3.3</v>
      </c>
      <c r="Q27" s="8">
        <v>3.4</v>
      </c>
      <c r="R27" s="8">
        <v>3</v>
      </c>
      <c r="S27" s="8">
        <v>2</v>
      </c>
      <c r="T27" s="8">
        <v>0.8</v>
      </c>
      <c r="U27" s="8">
        <v>0.3</v>
      </c>
      <c r="V27" s="8">
        <v>0.5</v>
      </c>
      <c r="W27" s="8">
        <v>0.4</v>
      </c>
      <c r="X27" s="8">
        <v>0.8</v>
      </c>
      <c r="Y27" s="8">
        <v>1.4</v>
      </c>
      <c r="Z27" s="35">
        <f t="shared" si="0"/>
        <v>1.9833333333333327</v>
      </c>
      <c r="AA27" s="96" t="s">
        <v>52</v>
      </c>
      <c r="AB27" s="8">
        <v>4.7</v>
      </c>
      <c r="AC27" s="106">
        <v>0.5979166666666667</v>
      </c>
      <c r="AD27" s="96" t="s">
        <v>52</v>
      </c>
      <c r="AE27" s="8">
        <v>9.3</v>
      </c>
      <c r="AF27" s="109">
        <v>0.5875</v>
      </c>
    </row>
    <row r="28" spans="1:32" ht="14.25" customHeight="1">
      <c r="A28" s="92">
        <v>25</v>
      </c>
      <c r="B28" s="11">
        <v>1.5</v>
      </c>
      <c r="C28" s="8">
        <v>1.7</v>
      </c>
      <c r="D28" s="8">
        <v>1.8</v>
      </c>
      <c r="E28" s="8">
        <v>0.2</v>
      </c>
      <c r="F28" s="8">
        <v>1.3</v>
      </c>
      <c r="G28" s="8">
        <v>2.5</v>
      </c>
      <c r="H28" s="8">
        <v>1.9</v>
      </c>
      <c r="I28" s="8">
        <v>1.8</v>
      </c>
      <c r="J28" s="8">
        <v>4.6</v>
      </c>
      <c r="K28" s="8">
        <v>4.8</v>
      </c>
      <c r="L28" s="8">
        <v>4.7</v>
      </c>
      <c r="M28" s="8">
        <v>5</v>
      </c>
      <c r="N28" s="8">
        <v>4.8</v>
      </c>
      <c r="O28" s="8">
        <v>4.1</v>
      </c>
      <c r="P28" s="8">
        <v>3.8</v>
      </c>
      <c r="Q28" s="8">
        <v>3.2</v>
      </c>
      <c r="R28" s="8">
        <v>2.5</v>
      </c>
      <c r="S28" s="8">
        <v>2.4</v>
      </c>
      <c r="T28" s="8">
        <v>2.6</v>
      </c>
      <c r="U28" s="8">
        <v>1.6</v>
      </c>
      <c r="V28" s="8">
        <v>2.1</v>
      </c>
      <c r="W28" s="8">
        <v>2.7</v>
      </c>
      <c r="X28" s="8">
        <v>1.8</v>
      </c>
      <c r="Y28" s="8">
        <v>1.6</v>
      </c>
      <c r="Z28" s="35">
        <f t="shared" si="0"/>
        <v>2.7083333333333335</v>
      </c>
      <c r="AA28" s="96" t="s">
        <v>53</v>
      </c>
      <c r="AB28" s="8">
        <v>5.9</v>
      </c>
      <c r="AC28" s="106">
        <v>0.4263888888888889</v>
      </c>
      <c r="AD28" s="96" t="s">
        <v>53</v>
      </c>
      <c r="AE28" s="8">
        <v>12</v>
      </c>
      <c r="AF28" s="109">
        <v>0.46249999999999997</v>
      </c>
    </row>
    <row r="29" spans="1:32" ht="14.25" customHeight="1">
      <c r="A29" s="92">
        <v>26</v>
      </c>
      <c r="B29" s="11">
        <v>1.1</v>
      </c>
      <c r="C29" s="8">
        <v>3.3</v>
      </c>
      <c r="D29" s="8">
        <v>1.8</v>
      </c>
      <c r="E29" s="8">
        <v>1.2</v>
      </c>
      <c r="F29" s="8">
        <v>1.5</v>
      </c>
      <c r="G29" s="8">
        <v>1.7</v>
      </c>
      <c r="H29" s="8">
        <v>1.5</v>
      </c>
      <c r="I29" s="8">
        <v>0.9</v>
      </c>
      <c r="J29" s="8">
        <v>1.4</v>
      </c>
      <c r="K29" s="8">
        <v>2.1</v>
      </c>
      <c r="L29" s="8">
        <v>2.3</v>
      </c>
      <c r="M29" s="8">
        <v>2.9</v>
      </c>
      <c r="N29" s="8">
        <v>3.5</v>
      </c>
      <c r="O29" s="8">
        <v>3</v>
      </c>
      <c r="P29" s="8">
        <v>2.4</v>
      </c>
      <c r="Q29" s="8">
        <v>1.5</v>
      </c>
      <c r="R29" s="8">
        <v>1.7</v>
      </c>
      <c r="S29" s="8">
        <v>0.5</v>
      </c>
      <c r="T29" s="8">
        <v>0.8</v>
      </c>
      <c r="U29" s="8">
        <v>2.3</v>
      </c>
      <c r="V29" s="8">
        <v>2.5</v>
      </c>
      <c r="W29" s="8">
        <v>3</v>
      </c>
      <c r="X29" s="8">
        <v>3</v>
      </c>
      <c r="Y29" s="8">
        <v>1.5</v>
      </c>
      <c r="Z29" s="35">
        <f t="shared" si="0"/>
        <v>1.9749999999999996</v>
      </c>
      <c r="AA29" s="96" t="s">
        <v>53</v>
      </c>
      <c r="AB29" s="8">
        <v>4</v>
      </c>
      <c r="AC29" s="106">
        <v>0.075</v>
      </c>
      <c r="AD29" s="96" t="s">
        <v>53</v>
      </c>
      <c r="AE29" s="8">
        <v>6.8</v>
      </c>
      <c r="AF29" s="109">
        <v>0.06666666666666667</v>
      </c>
    </row>
    <row r="30" spans="1:32" ht="14.25" customHeight="1">
      <c r="A30" s="92">
        <v>27</v>
      </c>
      <c r="B30" s="11">
        <v>2.6</v>
      </c>
      <c r="C30" s="8">
        <v>0.4</v>
      </c>
      <c r="D30" s="8">
        <v>1.5</v>
      </c>
      <c r="E30" s="8">
        <v>2.5</v>
      </c>
      <c r="F30" s="8">
        <v>0.5</v>
      </c>
      <c r="G30" s="8">
        <v>0.8</v>
      </c>
      <c r="H30" s="8">
        <v>2.6</v>
      </c>
      <c r="I30" s="8">
        <v>2.5</v>
      </c>
      <c r="J30" s="8">
        <v>2.6</v>
      </c>
      <c r="K30" s="8">
        <v>3.3</v>
      </c>
      <c r="L30" s="8">
        <v>2.6</v>
      </c>
      <c r="M30" s="8">
        <v>3</v>
      </c>
      <c r="N30" s="8">
        <v>3.7</v>
      </c>
      <c r="O30" s="8">
        <v>2.7</v>
      </c>
      <c r="P30" s="8">
        <v>2.6</v>
      </c>
      <c r="Q30" s="8">
        <v>2.7</v>
      </c>
      <c r="R30" s="8">
        <v>2.6</v>
      </c>
      <c r="S30" s="8">
        <v>4.2</v>
      </c>
      <c r="T30" s="8">
        <v>5.4</v>
      </c>
      <c r="U30" s="8">
        <v>5.2</v>
      </c>
      <c r="V30" s="8">
        <v>5</v>
      </c>
      <c r="W30" s="8">
        <v>5</v>
      </c>
      <c r="X30" s="8">
        <v>4.9</v>
      </c>
      <c r="Y30" s="8">
        <v>5.1</v>
      </c>
      <c r="Z30" s="35">
        <f t="shared" si="0"/>
        <v>3.0833333333333335</v>
      </c>
      <c r="AA30" s="96" t="s">
        <v>53</v>
      </c>
      <c r="AB30" s="8">
        <v>6.1</v>
      </c>
      <c r="AC30" s="106">
        <v>0.90625</v>
      </c>
      <c r="AD30" s="96" t="s">
        <v>53</v>
      </c>
      <c r="AE30" s="8">
        <v>12.1</v>
      </c>
      <c r="AF30" s="109">
        <v>0.9055555555555556</v>
      </c>
    </row>
    <row r="31" spans="1:32" ht="14.25" customHeight="1">
      <c r="A31" s="92">
        <v>28</v>
      </c>
      <c r="B31" s="11">
        <v>5.1</v>
      </c>
      <c r="C31" s="8">
        <v>5.2</v>
      </c>
      <c r="D31" s="8">
        <v>3.3</v>
      </c>
      <c r="E31" s="8">
        <v>4</v>
      </c>
      <c r="F31" s="8">
        <v>3.9</v>
      </c>
      <c r="G31" s="8">
        <v>3.3</v>
      </c>
      <c r="H31" s="8">
        <v>2.6</v>
      </c>
      <c r="I31" s="8">
        <v>1.7</v>
      </c>
      <c r="J31" s="8">
        <v>1</v>
      </c>
      <c r="K31" s="8">
        <v>2.7</v>
      </c>
      <c r="L31" s="8">
        <v>2.7</v>
      </c>
      <c r="M31" s="8">
        <v>3.5</v>
      </c>
      <c r="N31" s="8">
        <v>2.9</v>
      </c>
      <c r="O31" s="8">
        <v>2.7</v>
      </c>
      <c r="P31" s="8">
        <v>2</v>
      </c>
      <c r="Q31" s="8">
        <v>2</v>
      </c>
      <c r="R31" s="8">
        <v>1.7</v>
      </c>
      <c r="S31" s="8">
        <v>1.3</v>
      </c>
      <c r="T31" s="8">
        <v>1.5</v>
      </c>
      <c r="U31" s="8">
        <v>0.9</v>
      </c>
      <c r="V31" s="8">
        <v>0.8</v>
      </c>
      <c r="W31" s="8">
        <v>0.3</v>
      </c>
      <c r="X31" s="8">
        <v>0.9</v>
      </c>
      <c r="Y31" s="8">
        <v>0.4</v>
      </c>
      <c r="Z31" s="35">
        <f t="shared" si="0"/>
        <v>2.35</v>
      </c>
      <c r="AA31" s="96" t="s">
        <v>53</v>
      </c>
      <c r="AB31" s="8">
        <v>5.7</v>
      </c>
      <c r="AC31" s="106">
        <v>0.036111111111111115</v>
      </c>
      <c r="AD31" s="96" t="s">
        <v>53</v>
      </c>
      <c r="AE31" s="8">
        <v>11.5</v>
      </c>
      <c r="AF31" s="109">
        <v>0.024999999999999998</v>
      </c>
    </row>
    <row r="32" spans="1:32" ht="14.25" customHeight="1">
      <c r="A32" s="92">
        <v>29</v>
      </c>
      <c r="B32" s="11">
        <v>0.1</v>
      </c>
      <c r="C32" s="8">
        <v>0.3</v>
      </c>
      <c r="D32" s="8">
        <v>0.4</v>
      </c>
      <c r="E32" s="8">
        <v>0.8</v>
      </c>
      <c r="F32" s="8">
        <v>0.7</v>
      </c>
      <c r="G32" s="8">
        <v>1.3</v>
      </c>
      <c r="H32" s="8">
        <v>1.1</v>
      </c>
      <c r="I32" s="8">
        <v>1.5</v>
      </c>
      <c r="J32" s="8">
        <v>1.7</v>
      </c>
      <c r="K32" s="8">
        <v>2.1</v>
      </c>
      <c r="L32" s="8">
        <v>2.5</v>
      </c>
      <c r="M32" s="8">
        <v>2.2</v>
      </c>
      <c r="N32" s="8">
        <v>3.2</v>
      </c>
      <c r="O32" s="8">
        <v>3.3</v>
      </c>
      <c r="P32" s="8">
        <v>3.7</v>
      </c>
      <c r="Q32" s="8">
        <v>3.4</v>
      </c>
      <c r="R32" s="8">
        <v>3</v>
      </c>
      <c r="S32" s="8">
        <v>3.3</v>
      </c>
      <c r="T32" s="8">
        <v>3.4</v>
      </c>
      <c r="U32" s="8">
        <v>3.8</v>
      </c>
      <c r="V32" s="8">
        <v>3.6</v>
      </c>
      <c r="W32" s="8">
        <v>3.8</v>
      </c>
      <c r="X32" s="8">
        <v>3.2</v>
      </c>
      <c r="Y32" s="8">
        <v>4.6</v>
      </c>
      <c r="Z32" s="35">
        <f t="shared" si="0"/>
        <v>2.3749999999999996</v>
      </c>
      <c r="AA32" s="96" t="s">
        <v>53</v>
      </c>
      <c r="AB32" s="8">
        <v>5.1</v>
      </c>
      <c r="AC32" s="106">
        <v>0.8868055555555556</v>
      </c>
      <c r="AD32" s="96" t="s">
        <v>53</v>
      </c>
      <c r="AE32" s="8">
        <v>10.9</v>
      </c>
      <c r="AF32" s="109">
        <v>0.88125</v>
      </c>
    </row>
    <row r="33" spans="1:32" ht="14.25" customHeight="1">
      <c r="A33" s="92">
        <v>30</v>
      </c>
      <c r="B33" s="11">
        <v>3.8</v>
      </c>
      <c r="C33" s="8">
        <v>3.4</v>
      </c>
      <c r="D33" s="8">
        <v>4.3</v>
      </c>
      <c r="E33" s="8">
        <v>2.5</v>
      </c>
      <c r="F33" s="8">
        <v>1.6</v>
      </c>
      <c r="G33" s="8">
        <v>2.1</v>
      </c>
      <c r="H33" s="8">
        <v>1.7</v>
      </c>
      <c r="I33" s="8">
        <v>1.2</v>
      </c>
      <c r="J33" s="8">
        <v>2</v>
      </c>
      <c r="K33" s="8">
        <v>2.6</v>
      </c>
      <c r="L33" s="8">
        <v>3.2</v>
      </c>
      <c r="M33" s="8">
        <v>3.3</v>
      </c>
      <c r="N33" s="8">
        <v>3.5</v>
      </c>
      <c r="O33" s="8">
        <v>3.7</v>
      </c>
      <c r="P33" s="8">
        <v>3.5</v>
      </c>
      <c r="Q33" s="8">
        <v>3.9</v>
      </c>
      <c r="R33" s="8">
        <v>3.2</v>
      </c>
      <c r="S33" s="8">
        <v>3</v>
      </c>
      <c r="T33" s="8">
        <v>1.6</v>
      </c>
      <c r="U33" s="8">
        <v>1.4</v>
      </c>
      <c r="V33" s="8">
        <v>1</v>
      </c>
      <c r="W33" s="8">
        <v>1.3</v>
      </c>
      <c r="X33" s="8">
        <v>1.7</v>
      </c>
      <c r="Y33" s="8">
        <v>0.5</v>
      </c>
      <c r="Z33" s="35">
        <f t="shared" si="0"/>
        <v>2.5000000000000004</v>
      </c>
      <c r="AA33" s="96" t="s">
        <v>53</v>
      </c>
      <c r="AB33" s="8">
        <v>4.8</v>
      </c>
      <c r="AC33" s="106">
        <v>0.5659722222222222</v>
      </c>
      <c r="AD33" s="96" t="s">
        <v>53</v>
      </c>
      <c r="AE33" s="8">
        <v>10.2</v>
      </c>
      <c r="AF33" s="109">
        <v>0.052083333333333336</v>
      </c>
    </row>
    <row r="34" spans="1:32" ht="14.25" customHeight="1">
      <c r="A34" s="92">
        <v>31</v>
      </c>
      <c r="B34" s="11">
        <v>0.9</v>
      </c>
      <c r="C34" s="8">
        <v>0.7</v>
      </c>
      <c r="D34" s="8">
        <v>3.4</v>
      </c>
      <c r="E34" s="8">
        <v>3.1</v>
      </c>
      <c r="F34" s="8">
        <v>2.2</v>
      </c>
      <c r="G34" s="8">
        <v>2.6</v>
      </c>
      <c r="H34" s="8">
        <v>2.7</v>
      </c>
      <c r="I34" s="8">
        <v>0.8</v>
      </c>
      <c r="J34" s="8">
        <v>1.8</v>
      </c>
      <c r="K34" s="8">
        <v>2</v>
      </c>
      <c r="L34" s="8">
        <v>2.3</v>
      </c>
      <c r="M34" s="8">
        <v>2.5</v>
      </c>
      <c r="N34" s="8">
        <v>2.7</v>
      </c>
      <c r="O34" s="8">
        <v>3</v>
      </c>
      <c r="P34" s="8">
        <v>2.6</v>
      </c>
      <c r="Q34" s="8">
        <v>1.8</v>
      </c>
      <c r="R34" s="8">
        <v>1.7</v>
      </c>
      <c r="S34" s="8">
        <v>1</v>
      </c>
      <c r="T34" s="8">
        <v>0.8</v>
      </c>
      <c r="U34" s="8">
        <v>2.2</v>
      </c>
      <c r="V34" s="8">
        <v>2</v>
      </c>
      <c r="W34" s="8">
        <v>1.8</v>
      </c>
      <c r="X34" s="8">
        <v>1.7</v>
      </c>
      <c r="Y34" s="8">
        <v>1.5</v>
      </c>
      <c r="Z34" s="35">
        <f t="shared" si="0"/>
        <v>1.991666666666667</v>
      </c>
      <c r="AA34" s="96" t="s">
        <v>60</v>
      </c>
      <c r="AB34" s="8">
        <v>3.6</v>
      </c>
      <c r="AC34" s="106">
        <v>0.5812499999999999</v>
      </c>
      <c r="AD34" s="96" t="s">
        <v>60</v>
      </c>
      <c r="AE34" s="8">
        <v>6.5</v>
      </c>
      <c r="AF34" s="109">
        <v>0.5756944444444444</v>
      </c>
    </row>
    <row r="35" spans="1:32" ht="14.25" customHeight="1">
      <c r="A35" s="94" t="s">
        <v>15</v>
      </c>
      <c r="B35" s="24">
        <f aca="true" t="shared" si="1" ref="B35:Z35">AVERAGE(B4:B34)</f>
        <v>2.1548387096774198</v>
      </c>
      <c r="C35" s="25">
        <f t="shared" si="1"/>
        <v>2.2806451612903227</v>
      </c>
      <c r="D35" s="25">
        <f t="shared" si="1"/>
        <v>2.2354838709677414</v>
      </c>
      <c r="E35" s="25">
        <f t="shared" si="1"/>
        <v>2.012903225806452</v>
      </c>
      <c r="F35" s="25">
        <f t="shared" si="1"/>
        <v>1.848387096774194</v>
      </c>
      <c r="G35" s="25">
        <f t="shared" si="1"/>
        <v>2.0129032258064514</v>
      </c>
      <c r="H35" s="25">
        <f t="shared" si="1"/>
        <v>2.2774193548387096</v>
      </c>
      <c r="I35" s="25">
        <f t="shared" si="1"/>
        <v>2.2516129032258063</v>
      </c>
      <c r="J35" s="25">
        <f t="shared" si="1"/>
        <v>2.4000000000000004</v>
      </c>
      <c r="K35" s="25">
        <f t="shared" si="1"/>
        <v>2.9612903225806444</v>
      </c>
      <c r="L35" s="25">
        <f t="shared" si="1"/>
        <v>3.22258064516129</v>
      </c>
      <c r="M35" s="25">
        <f t="shared" si="1"/>
        <v>3.3483870967741933</v>
      </c>
      <c r="N35" s="25">
        <f t="shared" si="1"/>
        <v>3.635483870967742</v>
      </c>
      <c r="O35" s="25">
        <f t="shared" si="1"/>
        <v>3.4870967741935486</v>
      </c>
      <c r="P35" s="25">
        <f t="shared" si="1"/>
        <v>3.2290322580645157</v>
      </c>
      <c r="Q35" s="25">
        <f t="shared" si="1"/>
        <v>2.941935483870968</v>
      </c>
      <c r="R35" s="25">
        <f t="shared" si="1"/>
        <v>2.7677419354838713</v>
      </c>
      <c r="S35" s="25">
        <f t="shared" si="1"/>
        <v>2.3935483870967738</v>
      </c>
      <c r="T35" s="25">
        <f t="shared" si="1"/>
        <v>1.9677419354838708</v>
      </c>
      <c r="U35" s="25">
        <f t="shared" si="1"/>
        <v>1.7999999999999998</v>
      </c>
      <c r="V35" s="25">
        <f t="shared" si="1"/>
        <v>1.7258064516129032</v>
      </c>
      <c r="W35" s="25">
        <f t="shared" si="1"/>
        <v>1.9161290322580637</v>
      </c>
      <c r="X35" s="25">
        <f t="shared" si="1"/>
        <v>1.932258064516129</v>
      </c>
      <c r="Y35" s="25">
        <f t="shared" si="1"/>
        <v>1.9322580645161285</v>
      </c>
      <c r="Z35" s="37">
        <f t="shared" si="1"/>
        <v>2.447311827956989</v>
      </c>
      <c r="AA35" s="98"/>
      <c r="AB35" s="25">
        <f>AVERAGE(AB4:AB34)</f>
        <v>5.341935483870967</v>
      </c>
      <c r="AC35" s="32"/>
      <c r="AD35" s="98"/>
      <c r="AE35" s="25">
        <f>AVERAGE(AE4:AE34)</f>
        <v>10.025806451612901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9.3</v>
      </c>
      <c r="O38" s="103" t="str">
        <f>INDEX(AA4:AA34,P38,1)</f>
        <v>南西</v>
      </c>
      <c r="P38" s="104">
        <f>MATCH(N38,AB4:AB34,0)</f>
        <v>13</v>
      </c>
      <c r="Q38" s="111">
        <f>INDEX(AC4:AC34,P38,1)</f>
        <v>0.061111111111111116</v>
      </c>
      <c r="T38" s="17">
        <f>MAX(AE4:AE34)</f>
        <v>17.8</v>
      </c>
      <c r="U38" s="103" t="str">
        <f>INDEX(AD4:AD34,V38,1)</f>
        <v>西</v>
      </c>
      <c r="V38" s="104">
        <f>MATCH(T38,AE4:AE34,0)</f>
        <v>12</v>
      </c>
      <c r="W38" s="111">
        <f>INDEX(AF4:AF34,V38,1)</f>
        <v>0.5673611111111111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1.4</v>
      </c>
      <c r="D4" s="9">
        <v>1.7</v>
      </c>
      <c r="E4" s="9">
        <v>1</v>
      </c>
      <c r="F4" s="9">
        <v>0.8</v>
      </c>
      <c r="G4" s="9">
        <v>1</v>
      </c>
      <c r="H4" s="9">
        <v>1.4</v>
      </c>
      <c r="I4" s="9">
        <v>2.3</v>
      </c>
      <c r="J4" s="9">
        <v>2.5</v>
      </c>
      <c r="K4" s="9">
        <v>2.8</v>
      </c>
      <c r="L4" s="9">
        <v>2.8</v>
      </c>
      <c r="M4" s="9">
        <v>2.7</v>
      </c>
      <c r="N4" s="9">
        <v>2.4</v>
      </c>
      <c r="O4" s="9">
        <v>1.9</v>
      </c>
      <c r="P4" s="9">
        <v>2.1</v>
      </c>
      <c r="Q4" s="9">
        <v>1.1</v>
      </c>
      <c r="R4" s="9">
        <v>1.3</v>
      </c>
      <c r="S4" s="9">
        <v>1.5</v>
      </c>
      <c r="T4" s="9">
        <v>1.7</v>
      </c>
      <c r="U4" s="9">
        <v>1.3</v>
      </c>
      <c r="V4" s="9">
        <v>1.2</v>
      </c>
      <c r="W4" s="9">
        <v>1.6</v>
      </c>
      <c r="X4" s="9">
        <v>2.5</v>
      </c>
      <c r="Y4" s="9">
        <v>2.6</v>
      </c>
      <c r="Z4" s="34">
        <f aca="true" t="shared" si="0" ref="Z4:Z33">AVERAGE(B4:Y4)</f>
        <v>1.7625000000000002</v>
      </c>
      <c r="AA4" s="95" t="s">
        <v>58</v>
      </c>
      <c r="AB4" s="9">
        <v>3.6</v>
      </c>
      <c r="AC4" s="105">
        <v>0.34375</v>
      </c>
      <c r="AD4" s="95" t="s">
        <v>58</v>
      </c>
      <c r="AE4" s="9">
        <v>6.9</v>
      </c>
      <c r="AF4" s="108">
        <v>0.34097222222222223</v>
      </c>
    </row>
    <row r="5" spans="1:32" ht="14.25" customHeight="1">
      <c r="A5" s="92">
        <v>2</v>
      </c>
      <c r="B5" s="11">
        <v>3.1</v>
      </c>
      <c r="C5" s="8">
        <v>1.7</v>
      </c>
      <c r="D5" s="8">
        <v>2.5</v>
      </c>
      <c r="E5" s="8">
        <v>1</v>
      </c>
      <c r="F5" s="8">
        <v>1.7</v>
      </c>
      <c r="G5" s="8">
        <v>2.2</v>
      </c>
      <c r="H5" s="8">
        <v>3.3</v>
      </c>
      <c r="I5" s="8">
        <v>3.2</v>
      </c>
      <c r="J5" s="8">
        <v>3.1</v>
      </c>
      <c r="K5" s="8">
        <v>2.6</v>
      </c>
      <c r="L5" s="8">
        <v>3.9</v>
      </c>
      <c r="M5" s="8">
        <v>4.3</v>
      </c>
      <c r="N5" s="8">
        <v>4.1</v>
      </c>
      <c r="O5" s="8">
        <v>3.3</v>
      </c>
      <c r="P5" s="8">
        <v>2.1</v>
      </c>
      <c r="Q5" s="8">
        <v>2.2</v>
      </c>
      <c r="R5" s="8">
        <v>1.7</v>
      </c>
      <c r="S5" s="8">
        <v>1.3</v>
      </c>
      <c r="T5" s="8">
        <v>0.2</v>
      </c>
      <c r="U5" s="8">
        <v>0.9</v>
      </c>
      <c r="V5" s="8">
        <v>0.7</v>
      </c>
      <c r="W5" s="8">
        <v>0.7</v>
      </c>
      <c r="X5" s="8">
        <v>1.2</v>
      </c>
      <c r="Y5" s="8">
        <v>1.1</v>
      </c>
      <c r="Z5" s="35">
        <f t="shared" si="0"/>
        <v>2.170833333333334</v>
      </c>
      <c r="AA5" s="96" t="s">
        <v>57</v>
      </c>
      <c r="AB5" s="8">
        <v>5</v>
      </c>
      <c r="AC5" s="106">
        <v>0.49374999999999997</v>
      </c>
      <c r="AD5" s="96" t="s">
        <v>52</v>
      </c>
      <c r="AE5" s="8">
        <v>9.1</v>
      </c>
      <c r="AF5" s="109">
        <v>0.5493055555555556</v>
      </c>
    </row>
    <row r="6" spans="1:32" ht="14.25" customHeight="1">
      <c r="A6" s="92">
        <v>3</v>
      </c>
      <c r="B6" s="11">
        <v>0.7</v>
      </c>
      <c r="C6" s="8">
        <v>0.6</v>
      </c>
      <c r="D6" s="8">
        <v>0.7</v>
      </c>
      <c r="E6" s="8">
        <v>0.7</v>
      </c>
      <c r="F6" s="8">
        <v>0.1</v>
      </c>
      <c r="G6" s="8">
        <v>0.9</v>
      </c>
      <c r="H6" s="8">
        <v>0.4</v>
      </c>
      <c r="I6" s="8">
        <v>0.9</v>
      </c>
      <c r="J6" s="8">
        <v>1.6</v>
      </c>
      <c r="K6" s="8">
        <v>2</v>
      </c>
      <c r="L6" s="8">
        <v>2.4</v>
      </c>
      <c r="M6" s="8">
        <v>1.8</v>
      </c>
      <c r="N6" s="8">
        <v>1</v>
      </c>
      <c r="O6" s="8">
        <v>2</v>
      </c>
      <c r="P6" s="8">
        <v>3.6</v>
      </c>
      <c r="Q6" s="8">
        <v>1.9</v>
      </c>
      <c r="R6" s="8">
        <v>2.8</v>
      </c>
      <c r="S6" s="8">
        <v>3.4</v>
      </c>
      <c r="T6" s="8">
        <v>3.2</v>
      </c>
      <c r="U6" s="8">
        <v>3.7</v>
      </c>
      <c r="V6" s="8">
        <v>2.7</v>
      </c>
      <c r="W6" s="8">
        <v>1.2</v>
      </c>
      <c r="X6" s="8">
        <v>1.2</v>
      </c>
      <c r="Y6" s="8">
        <v>1.6</v>
      </c>
      <c r="Z6" s="35">
        <f t="shared" si="0"/>
        <v>1.7125000000000004</v>
      </c>
      <c r="AA6" s="96" t="s">
        <v>48</v>
      </c>
      <c r="AB6" s="8">
        <v>4.4</v>
      </c>
      <c r="AC6" s="106">
        <v>0.7576388888888889</v>
      </c>
      <c r="AD6" s="96" t="s">
        <v>49</v>
      </c>
      <c r="AE6" s="8">
        <v>6.7</v>
      </c>
      <c r="AF6" s="109">
        <v>0.6284722222222222</v>
      </c>
    </row>
    <row r="7" spans="1:32" ht="14.25" customHeight="1">
      <c r="A7" s="92">
        <v>4</v>
      </c>
      <c r="B7" s="11">
        <v>2</v>
      </c>
      <c r="C7" s="8">
        <v>1.2</v>
      </c>
      <c r="D7" s="8">
        <v>1.7</v>
      </c>
      <c r="E7" s="8">
        <v>1.1</v>
      </c>
      <c r="F7" s="8">
        <v>3</v>
      </c>
      <c r="G7" s="8">
        <v>0.7</v>
      </c>
      <c r="H7" s="8">
        <v>1.3</v>
      </c>
      <c r="I7" s="8">
        <v>1.8</v>
      </c>
      <c r="J7" s="8">
        <v>2.1</v>
      </c>
      <c r="K7" s="8">
        <v>3.2</v>
      </c>
      <c r="L7" s="8">
        <v>3.6</v>
      </c>
      <c r="M7" s="8">
        <v>4.4</v>
      </c>
      <c r="N7" s="8">
        <v>4.9</v>
      </c>
      <c r="O7" s="8">
        <v>6.6</v>
      </c>
      <c r="P7" s="8">
        <v>2.4</v>
      </c>
      <c r="Q7" s="8">
        <v>4.9</v>
      </c>
      <c r="R7" s="8">
        <v>3.6</v>
      </c>
      <c r="S7" s="8">
        <v>3.1</v>
      </c>
      <c r="T7" s="8">
        <v>2.1</v>
      </c>
      <c r="U7" s="8">
        <v>2.5</v>
      </c>
      <c r="V7" s="8">
        <v>2.5</v>
      </c>
      <c r="W7" s="8">
        <v>2.2</v>
      </c>
      <c r="X7" s="8">
        <v>1.2</v>
      </c>
      <c r="Y7" s="8">
        <v>0.4</v>
      </c>
      <c r="Z7" s="35">
        <f t="shared" si="0"/>
        <v>2.604166666666667</v>
      </c>
      <c r="AA7" s="96" t="s">
        <v>49</v>
      </c>
      <c r="AB7" s="8">
        <v>7.1</v>
      </c>
      <c r="AC7" s="106">
        <v>0.5812499999999999</v>
      </c>
      <c r="AD7" s="96" t="s">
        <v>46</v>
      </c>
      <c r="AE7" s="8">
        <v>12.1</v>
      </c>
      <c r="AF7" s="109">
        <v>0.5930555555555556</v>
      </c>
    </row>
    <row r="8" spans="1:32" ht="14.25" customHeight="1">
      <c r="A8" s="92">
        <v>5</v>
      </c>
      <c r="B8" s="11">
        <v>1.2</v>
      </c>
      <c r="C8" s="8">
        <v>1.9</v>
      </c>
      <c r="D8" s="8">
        <v>1.3</v>
      </c>
      <c r="E8" s="8">
        <v>1.6</v>
      </c>
      <c r="F8" s="8">
        <v>1.8</v>
      </c>
      <c r="G8" s="8">
        <v>2.9</v>
      </c>
      <c r="H8" s="8">
        <v>3.3</v>
      </c>
      <c r="I8" s="8">
        <v>2.9</v>
      </c>
      <c r="J8" s="8">
        <v>2</v>
      </c>
      <c r="K8" s="8">
        <v>2.9</v>
      </c>
      <c r="L8" s="8">
        <v>2.3</v>
      </c>
      <c r="M8" s="8">
        <v>1.9</v>
      </c>
      <c r="N8" s="8">
        <v>1.9</v>
      </c>
      <c r="O8" s="8">
        <v>1.1</v>
      </c>
      <c r="P8" s="8">
        <v>1</v>
      </c>
      <c r="Q8" s="8">
        <v>1.4</v>
      </c>
      <c r="R8" s="8">
        <v>0.9</v>
      </c>
      <c r="S8" s="8">
        <v>1.4</v>
      </c>
      <c r="T8" s="8">
        <v>1.1</v>
      </c>
      <c r="U8" s="8">
        <v>1.4</v>
      </c>
      <c r="V8" s="8">
        <v>1.4</v>
      </c>
      <c r="W8" s="8">
        <v>0.9</v>
      </c>
      <c r="X8" s="8">
        <v>1</v>
      </c>
      <c r="Y8" s="8">
        <v>1.9</v>
      </c>
      <c r="Z8" s="35">
        <f t="shared" si="0"/>
        <v>1.7249999999999996</v>
      </c>
      <c r="AA8" s="96" t="s">
        <v>49</v>
      </c>
      <c r="AB8" s="8">
        <v>3.8</v>
      </c>
      <c r="AC8" s="106">
        <v>0.2951388888888889</v>
      </c>
      <c r="AD8" s="96" t="s">
        <v>52</v>
      </c>
      <c r="AE8" s="8">
        <v>6</v>
      </c>
      <c r="AF8" s="109">
        <v>0.425</v>
      </c>
    </row>
    <row r="9" spans="1:32" ht="14.25" customHeight="1">
      <c r="A9" s="92">
        <v>6</v>
      </c>
      <c r="B9" s="11">
        <v>2</v>
      </c>
      <c r="C9" s="8">
        <v>1.2</v>
      </c>
      <c r="D9" s="8">
        <v>0.4</v>
      </c>
      <c r="E9" s="8">
        <v>1.3</v>
      </c>
      <c r="F9" s="8">
        <v>2.3</v>
      </c>
      <c r="G9" s="8">
        <v>4.4</v>
      </c>
      <c r="H9" s="8">
        <v>1.8</v>
      </c>
      <c r="I9" s="8">
        <v>3.2</v>
      </c>
      <c r="J9" s="8">
        <v>4.3</v>
      </c>
      <c r="K9" s="8">
        <v>3</v>
      </c>
      <c r="L9" s="8">
        <v>3.8</v>
      </c>
      <c r="M9" s="8">
        <v>3.5</v>
      </c>
      <c r="N9" s="8">
        <v>3</v>
      </c>
      <c r="O9" s="8">
        <v>3.7</v>
      </c>
      <c r="P9" s="8">
        <v>3.8</v>
      </c>
      <c r="Q9" s="8">
        <v>3.4</v>
      </c>
      <c r="R9" s="8">
        <v>3.4</v>
      </c>
      <c r="S9" s="8">
        <v>2.3</v>
      </c>
      <c r="T9" s="8">
        <v>1.9</v>
      </c>
      <c r="U9" s="8">
        <v>0.9</v>
      </c>
      <c r="V9" s="8">
        <v>2.1</v>
      </c>
      <c r="W9" s="8">
        <v>3.6</v>
      </c>
      <c r="X9" s="8">
        <v>3.2</v>
      </c>
      <c r="Y9" s="8">
        <v>3.5</v>
      </c>
      <c r="Z9" s="35">
        <f t="shared" si="0"/>
        <v>2.75</v>
      </c>
      <c r="AA9" s="96" t="s">
        <v>53</v>
      </c>
      <c r="AB9" s="8">
        <v>5</v>
      </c>
      <c r="AC9" s="106">
        <v>0.40069444444444446</v>
      </c>
      <c r="AD9" s="96" t="s">
        <v>53</v>
      </c>
      <c r="AE9" s="8">
        <v>11</v>
      </c>
      <c r="AF9" s="109">
        <v>0.3840277777777778</v>
      </c>
    </row>
    <row r="10" spans="1:32" ht="14.25" customHeight="1">
      <c r="A10" s="92">
        <v>7</v>
      </c>
      <c r="B10" s="11">
        <v>1.8</v>
      </c>
      <c r="C10" s="8">
        <v>1.9</v>
      </c>
      <c r="D10" s="8">
        <v>1.7</v>
      </c>
      <c r="E10" s="8">
        <v>0.8</v>
      </c>
      <c r="F10" s="8">
        <v>1.2</v>
      </c>
      <c r="G10" s="8">
        <v>1</v>
      </c>
      <c r="H10" s="8">
        <v>1.5</v>
      </c>
      <c r="I10" s="8">
        <v>0.7</v>
      </c>
      <c r="J10" s="8">
        <v>1.4</v>
      </c>
      <c r="K10" s="8">
        <v>1.7</v>
      </c>
      <c r="L10" s="8">
        <v>2.9</v>
      </c>
      <c r="M10" s="8">
        <v>2.7</v>
      </c>
      <c r="N10" s="8">
        <v>3.3</v>
      </c>
      <c r="O10" s="8">
        <v>3.5</v>
      </c>
      <c r="P10" s="8">
        <v>4.3</v>
      </c>
      <c r="Q10" s="8">
        <v>2.3</v>
      </c>
      <c r="R10" s="8">
        <v>2.3</v>
      </c>
      <c r="S10" s="8">
        <v>1.6</v>
      </c>
      <c r="T10" s="8">
        <v>1.6</v>
      </c>
      <c r="U10" s="8">
        <v>0.7</v>
      </c>
      <c r="V10" s="8">
        <v>0.7</v>
      </c>
      <c r="W10" s="8">
        <v>0.9</v>
      </c>
      <c r="X10" s="8">
        <v>1.6</v>
      </c>
      <c r="Y10" s="8">
        <v>1.6</v>
      </c>
      <c r="Z10" s="35">
        <f t="shared" si="0"/>
        <v>1.8208333333333335</v>
      </c>
      <c r="AA10" s="96" t="s">
        <v>52</v>
      </c>
      <c r="AB10" s="8">
        <v>4.5</v>
      </c>
      <c r="AC10" s="106">
        <v>0.625</v>
      </c>
      <c r="AD10" s="96" t="s">
        <v>52</v>
      </c>
      <c r="AE10" s="8">
        <v>8.7</v>
      </c>
      <c r="AF10" s="109">
        <v>0.5979166666666667</v>
      </c>
    </row>
    <row r="11" spans="1:32" ht="14.25" customHeight="1">
      <c r="A11" s="92">
        <v>8</v>
      </c>
      <c r="B11" s="11">
        <v>1.6</v>
      </c>
      <c r="C11" s="8">
        <v>2</v>
      </c>
      <c r="D11" s="8">
        <v>2.3</v>
      </c>
      <c r="E11" s="8">
        <v>1.5</v>
      </c>
      <c r="F11" s="8">
        <v>1.7</v>
      </c>
      <c r="G11" s="8">
        <v>1.5</v>
      </c>
      <c r="H11" s="8">
        <v>2.3</v>
      </c>
      <c r="I11" s="8">
        <v>1.7</v>
      </c>
      <c r="J11" s="8">
        <v>1.8</v>
      </c>
      <c r="K11" s="8">
        <v>2.7</v>
      </c>
      <c r="L11" s="8">
        <v>3</v>
      </c>
      <c r="M11" s="8">
        <v>3.9</v>
      </c>
      <c r="N11" s="8">
        <v>3.2</v>
      </c>
      <c r="O11" s="8">
        <v>4</v>
      </c>
      <c r="P11" s="8">
        <v>3.9</v>
      </c>
      <c r="Q11" s="8">
        <v>4.6</v>
      </c>
      <c r="R11" s="8">
        <v>2.7</v>
      </c>
      <c r="S11" s="8">
        <v>3.4</v>
      </c>
      <c r="T11" s="8">
        <v>2.8</v>
      </c>
      <c r="U11" s="8">
        <v>2.3</v>
      </c>
      <c r="V11" s="8">
        <v>2.4</v>
      </c>
      <c r="W11" s="8">
        <v>2.1</v>
      </c>
      <c r="X11" s="8">
        <v>2.2</v>
      </c>
      <c r="Y11" s="8">
        <v>0.9</v>
      </c>
      <c r="Z11" s="35">
        <f t="shared" si="0"/>
        <v>2.520833333333333</v>
      </c>
      <c r="AA11" s="96" t="s">
        <v>52</v>
      </c>
      <c r="AB11" s="8">
        <v>6</v>
      </c>
      <c r="AC11" s="106">
        <v>0.5944444444444444</v>
      </c>
      <c r="AD11" s="96" t="s">
        <v>52</v>
      </c>
      <c r="AE11" s="8">
        <v>11.1</v>
      </c>
      <c r="AF11" s="109">
        <v>0.5888888888888889</v>
      </c>
    </row>
    <row r="12" spans="1:32" ht="14.25" customHeight="1">
      <c r="A12" s="92">
        <v>9</v>
      </c>
      <c r="B12" s="11">
        <v>1.2</v>
      </c>
      <c r="C12" s="8">
        <v>1.7</v>
      </c>
      <c r="D12" s="8">
        <v>1</v>
      </c>
      <c r="E12" s="8">
        <v>0.7</v>
      </c>
      <c r="F12" s="8">
        <v>2.1</v>
      </c>
      <c r="G12" s="8">
        <v>2.2</v>
      </c>
      <c r="H12" s="8">
        <v>2.9</v>
      </c>
      <c r="I12" s="8">
        <v>5.1</v>
      </c>
      <c r="J12" s="8">
        <v>4.8</v>
      </c>
      <c r="K12" s="8">
        <v>5.3</v>
      </c>
      <c r="L12" s="8">
        <v>2.6</v>
      </c>
      <c r="M12" s="8">
        <v>3.5</v>
      </c>
      <c r="N12" s="8">
        <v>3.4</v>
      </c>
      <c r="O12" s="8">
        <v>4.2</v>
      </c>
      <c r="P12" s="8">
        <v>4.4</v>
      </c>
      <c r="Q12" s="8">
        <v>3.4</v>
      </c>
      <c r="R12" s="8">
        <v>3.5</v>
      </c>
      <c r="S12" s="8">
        <v>2.4</v>
      </c>
      <c r="T12" s="8">
        <v>0.9</v>
      </c>
      <c r="U12" s="8">
        <v>2.5</v>
      </c>
      <c r="V12" s="8">
        <v>1.2</v>
      </c>
      <c r="W12" s="8">
        <v>2.2</v>
      </c>
      <c r="X12" s="8">
        <v>0.9</v>
      </c>
      <c r="Y12" s="8">
        <v>1.4</v>
      </c>
      <c r="Z12" s="35">
        <f t="shared" si="0"/>
        <v>2.6458333333333335</v>
      </c>
      <c r="AA12" s="96" t="s">
        <v>53</v>
      </c>
      <c r="AB12" s="8">
        <v>6.1</v>
      </c>
      <c r="AC12" s="106">
        <v>0.3951388888888889</v>
      </c>
      <c r="AD12" s="96" t="s">
        <v>47</v>
      </c>
      <c r="AE12" s="8">
        <v>12.7</v>
      </c>
      <c r="AF12" s="109">
        <v>0.3451388888888889</v>
      </c>
    </row>
    <row r="13" spans="1:32" ht="14.25" customHeight="1">
      <c r="A13" s="92">
        <v>10</v>
      </c>
      <c r="B13" s="11">
        <v>1.4</v>
      </c>
      <c r="C13" s="8">
        <v>0.7</v>
      </c>
      <c r="D13" s="8">
        <v>0.7</v>
      </c>
      <c r="E13" s="8">
        <v>1</v>
      </c>
      <c r="F13" s="8">
        <v>1.2</v>
      </c>
      <c r="G13" s="8">
        <v>1.4</v>
      </c>
      <c r="H13" s="8">
        <v>1.3</v>
      </c>
      <c r="I13" s="8">
        <v>2.1</v>
      </c>
      <c r="J13" s="8">
        <v>2.7</v>
      </c>
      <c r="K13" s="8">
        <v>1.7</v>
      </c>
      <c r="L13" s="8">
        <v>2.6</v>
      </c>
      <c r="M13" s="8">
        <v>3.1</v>
      </c>
      <c r="N13" s="8">
        <v>2.9</v>
      </c>
      <c r="O13" s="8">
        <v>4.6</v>
      </c>
      <c r="P13" s="8">
        <v>3.8</v>
      </c>
      <c r="Q13" s="8">
        <v>3.5</v>
      </c>
      <c r="R13" s="8">
        <v>2.6</v>
      </c>
      <c r="S13" s="8">
        <v>3.1</v>
      </c>
      <c r="T13" s="8">
        <v>3</v>
      </c>
      <c r="U13" s="8">
        <v>1.9</v>
      </c>
      <c r="V13" s="8">
        <v>1.3</v>
      </c>
      <c r="W13" s="8">
        <v>2.1</v>
      </c>
      <c r="X13" s="8">
        <v>2.3</v>
      </c>
      <c r="Y13" s="8">
        <v>1.6</v>
      </c>
      <c r="Z13" s="35">
        <f t="shared" si="0"/>
        <v>2.191666666666667</v>
      </c>
      <c r="AA13" s="96" t="s">
        <v>52</v>
      </c>
      <c r="AB13" s="8">
        <v>4.9</v>
      </c>
      <c r="AC13" s="106">
        <v>0.5895833333333333</v>
      </c>
      <c r="AD13" s="96" t="s">
        <v>52</v>
      </c>
      <c r="AE13" s="8">
        <v>8.4</v>
      </c>
      <c r="AF13" s="109">
        <v>0.61875</v>
      </c>
    </row>
    <row r="14" spans="1:32" ht="14.25" customHeight="1">
      <c r="A14" s="93">
        <v>11</v>
      </c>
      <c r="B14" s="17">
        <v>2.4</v>
      </c>
      <c r="C14" s="18">
        <v>2.5</v>
      </c>
      <c r="D14" s="18">
        <v>1.9</v>
      </c>
      <c r="E14" s="18">
        <v>1.9</v>
      </c>
      <c r="F14" s="18">
        <v>1.7</v>
      </c>
      <c r="G14" s="18">
        <v>1.2</v>
      </c>
      <c r="H14" s="18">
        <v>2.4</v>
      </c>
      <c r="I14" s="18">
        <v>1.2</v>
      </c>
      <c r="J14" s="18">
        <v>0.7</v>
      </c>
      <c r="K14" s="18">
        <v>1.9</v>
      </c>
      <c r="L14" s="18">
        <v>2.4</v>
      </c>
      <c r="M14" s="18">
        <v>3.5</v>
      </c>
      <c r="N14" s="18">
        <v>3.6</v>
      </c>
      <c r="O14" s="18">
        <v>4.5</v>
      </c>
      <c r="P14" s="18">
        <v>3</v>
      </c>
      <c r="Q14" s="18">
        <v>3.2</v>
      </c>
      <c r="R14" s="18">
        <v>2.6</v>
      </c>
      <c r="S14" s="18">
        <v>2.2</v>
      </c>
      <c r="T14" s="18">
        <v>2.4</v>
      </c>
      <c r="U14" s="18">
        <v>1.8</v>
      </c>
      <c r="V14" s="18">
        <v>1.3</v>
      </c>
      <c r="W14" s="18">
        <v>1.1</v>
      </c>
      <c r="X14" s="18">
        <v>0.9</v>
      </c>
      <c r="Y14" s="18">
        <v>0.9</v>
      </c>
      <c r="Z14" s="36">
        <f t="shared" si="0"/>
        <v>2.1333333333333333</v>
      </c>
      <c r="AA14" s="97" t="s">
        <v>52</v>
      </c>
      <c r="AB14" s="18">
        <v>4.7</v>
      </c>
      <c r="AC14" s="107">
        <v>0.6013888888888889</v>
      </c>
      <c r="AD14" s="97" t="s">
        <v>52</v>
      </c>
      <c r="AE14" s="18">
        <v>9.5</v>
      </c>
      <c r="AF14" s="110">
        <v>0.5659722222222222</v>
      </c>
    </row>
    <row r="15" spans="1:32" ht="14.25" customHeight="1">
      <c r="A15" s="92">
        <v>12</v>
      </c>
      <c r="B15" s="11">
        <v>0.7</v>
      </c>
      <c r="C15" s="8">
        <v>1.2</v>
      </c>
      <c r="D15" s="8">
        <v>0.8</v>
      </c>
      <c r="E15" s="8">
        <v>1.3</v>
      </c>
      <c r="F15" s="8">
        <v>2.2</v>
      </c>
      <c r="G15" s="8">
        <v>2</v>
      </c>
      <c r="H15" s="8">
        <v>1.8</v>
      </c>
      <c r="I15" s="8">
        <v>3.2</v>
      </c>
      <c r="J15" s="8">
        <v>2.8</v>
      </c>
      <c r="K15" s="8">
        <v>3.1</v>
      </c>
      <c r="L15" s="8">
        <v>2.4</v>
      </c>
      <c r="M15" s="8">
        <v>2.2</v>
      </c>
      <c r="N15" s="8">
        <v>2.2</v>
      </c>
      <c r="O15" s="8">
        <v>2.5</v>
      </c>
      <c r="P15" s="8">
        <v>3.1</v>
      </c>
      <c r="Q15" s="8">
        <v>2.6</v>
      </c>
      <c r="R15" s="8">
        <v>2.6</v>
      </c>
      <c r="S15" s="8">
        <v>2.9</v>
      </c>
      <c r="T15" s="8">
        <v>3</v>
      </c>
      <c r="U15" s="8">
        <v>2.8</v>
      </c>
      <c r="V15" s="8">
        <v>2.8</v>
      </c>
      <c r="W15" s="8">
        <v>2.8</v>
      </c>
      <c r="X15" s="8">
        <v>2</v>
      </c>
      <c r="Y15" s="8">
        <v>2.1</v>
      </c>
      <c r="Z15" s="35">
        <f t="shared" si="0"/>
        <v>2.295833333333333</v>
      </c>
      <c r="AA15" s="96" t="s">
        <v>53</v>
      </c>
      <c r="AB15" s="8">
        <v>3.8</v>
      </c>
      <c r="AC15" s="106">
        <v>0.6104166666666667</v>
      </c>
      <c r="AD15" s="96" t="s">
        <v>53</v>
      </c>
      <c r="AE15" s="8">
        <v>7.9</v>
      </c>
      <c r="AF15" s="109">
        <v>0.6097222222222222</v>
      </c>
    </row>
    <row r="16" spans="1:32" ht="14.25" customHeight="1">
      <c r="A16" s="92">
        <v>13</v>
      </c>
      <c r="B16" s="11">
        <v>1.4</v>
      </c>
      <c r="C16" s="8">
        <v>0.5</v>
      </c>
      <c r="D16" s="8">
        <v>1</v>
      </c>
      <c r="E16" s="8">
        <v>0.3</v>
      </c>
      <c r="F16" s="8">
        <v>2.5</v>
      </c>
      <c r="G16" s="8">
        <v>2.8</v>
      </c>
      <c r="H16" s="8">
        <v>3.9</v>
      </c>
      <c r="I16" s="8">
        <v>4.3</v>
      </c>
      <c r="J16" s="8">
        <v>5.1</v>
      </c>
      <c r="K16" s="8">
        <v>4.2</v>
      </c>
      <c r="L16" s="8">
        <v>3.1</v>
      </c>
      <c r="M16" s="8">
        <v>2.6</v>
      </c>
      <c r="N16" s="8">
        <v>2.8</v>
      </c>
      <c r="O16" s="8">
        <v>3.3</v>
      </c>
      <c r="P16" s="8">
        <v>2.5</v>
      </c>
      <c r="Q16" s="8">
        <v>2.3</v>
      </c>
      <c r="R16" s="8">
        <v>1.9</v>
      </c>
      <c r="S16" s="8">
        <v>1.5</v>
      </c>
      <c r="T16" s="8">
        <v>1.3</v>
      </c>
      <c r="U16" s="8">
        <v>0.5</v>
      </c>
      <c r="V16" s="8">
        <v>0.6</v>
      </c>
      <c r="W16" s="8">
        <v>2.2</v>
      </c>
      <c r="X16" s="8">
        <v>1.7</v>
      </c>
      <c r="Y16" s="8">
        <v>2</v>
      </c>
      <c r="Z16" s="35">
        <f t="shared" si="0"/>
        <v>2.2624999999999997</v>
      </c>
      <c r="AA16" s="96" t="s">
        <v>49</v>
      </c>
      <c r="AB16" s="8">
        <v>5.2</v>
      </c>
      <c r="AC16" s="106">
        <v>0.37916666666666665</v>
      </c>
      <c r="AD16" s="96" t="s">
        <v>49</v>
      </c>
      <c r="AE16" s="8">
        <v>8.5</v>
      </c>
      <c r="AF16" s="109">
        <v>0.3736111111111111</v>
      </c>
    </row>
    <row r="17" spans="1:32" ht="14.25" customHeight="1">
      <c r="A17" s="92">
        <v>14</v>
      </c>
      <c r="B17" s="11">
        <v>2.5</v>
      </c>
      <c r="C17" s="8">
        <v>1.2</v>
      </c>
      <c r="D17" s="8">
        <v>0.7</v>
      </c>
      <c r="E17" s="8">
        <v>0.9</v>
      </c>
      <c r="F17" s="8">
        <v>1.2</v>
      </c>
      <c r="G17" s="8">
        <v>1.1</v>
      </c>
      <c r="H17" s="8">
        <v>1.7</v>
      </c>
      <c r="I17" s="8">
        <v>2</v>
      </c>
      <c r="J17" s="8">
        <v>2</v>
      </c>
      <c r="K17" s="8">
        <v>1.6</v>
      </c>
      <c r="L17" s="8">
        <v>1.8</v>
      </c>
      <c r="M17" s="8">
        <v>1.9</v>
      </c>
      <c r="N17" s="8">
        <v>2</v>
      </c>
      <c r="O17" s="8">
        <v>2.3</v>
      </c>
      <c r="P17" s="8">
        <v>3.2</v>
      </c>
      <c r="Q17" s="8">
        <v>1.4</v>
      </c>
      <c r="R17" s="8">
        <v>1.4</v>
      </c>
      <c r="S17" s="8">
        <v>1.7</v>
      </c>
      <c r="T17" s="8">
        <v>1.1</v>
      </c>
      <c r="U17" s="8">
        <v>1.7</v>
      </c>
      <c r="V17" s="8">
        <v>1</v>
      </c>
      <c r="W17" s="8">
        <v>0.5</v>
      </c>
      <c r="X17" s="8">
        <v>0.9</v>
      </c>
      <c r="Y17" s="8">
        <v>2.6</v>
      </c>
      <c r="Z17" s="35">
        <f t="shared" si="0"/>
        <v>1.5999999999999999</v>
      </c>
      <c r="AA17" s="96" t="s">
        <v>57</v>
      </c>
      <c r="AB17" s="8">
        <v>3.6</v>
      </c>
      <c r="AC17" s="106">
        <v>0.6041666666666666</v>
      </c>
      <c r="AD17" s="96" t="s">
        <v>52</v>
      </c>
      <c r="AE17" s="8">
        <v>6.3</v>
      </c>
      <c r="AF17" s="109">
        <v>0.5923611111111111</v>
      </c>
    </row>
    <row r="18" spans="1:32" ht="14.25" customHeight="1">
      <c r="A18" s="92">
        <v>15</v>
      </c>
      <c r="B18" s="11">
        <v>4.2</v>
      </c>
      <c r="C18" s="8">
        <v>4.5</v>
      </c>
      <c r="D18" s="8">
        <v>1.9</v>
      </c>
      <c r="E18" s="8">
        <v>1.6</v>
      </c>
      <c r="F18" s="8">
        <v>2.2</v>
      </c>
      <c r="G18" s="8">
        <v>2.1</v>
      </c>
      <c r="H18" s="8">
        <v>2.4</v>
      </c>
      <c r="I18" s="8">
        <v>1.4</v>
      </c>
      <c r="J18" s="8">
        <v>1.9</v>
      </c>
      <c r="K18" s="8">
        <v>2.2</v>
      </c>
      <c r="L18" s="8">
        <v>2.2</v>
      </c>
      <c r="M18" s="8">
        <v>2.8</v>
      </c>
      <c r="N18" s="8">
        <v>2.5</v>
      </c>
      <c r="O18" s="8">
        <v>2.8</v>
      </c>
      <c r="P18" s="8">
        <v>2.5</v>
      </c>
      <c r="Q18" s="8">
        <v>2.2</v>
      </c>
      <c r="R18" s="8">
        <v>1.7</v>
      </c>
      <c r="S18" s="8">
        <v>2.1</v>
      </c>
      <c r="T18" s="8">
        <v>2.5</v>
      </c>
      <c r="U18" s="8">
        <v>1.4</v>
      </c>
      <c r="V18" s="8">
        <v>1.5</v>
      </c>
      <c r="W18" s="8">
        <v>0.8</v>
      </c>
      <c r="X18" s="8">
        <v>1.8</v>
      </c>
      <c r="Y18" s="8">
        <v>1.2</v>
      </c>
      <c r="Z18" s="35">
        <f t="shared" si="0"/>
        <v>2.183333333333333</v>
      </c>
      <c r="AA18" s="96" t="s">
        <v>49</v>
      </c>
      <c r="AB18" s="8">
        <v>4.6</v>
      </c>
      <c r="AC18" s="106">
        <v>0.08402777777777777</v>
      </c>
      <c r="AD18" s="96" t="s">
        <v>49</v>
      </c>
      <c r="AE18" s="8">
        <v>6.6</v>
      </c>
      <c r="AF18" s="109">
        <v>0.036111111111111115</v>
      </c>
    </row>
    <row r="19" spans="1:32" ht="14.25" customHeight="1">
      <c r="A19" s="92">
        <v>16</v>
      </c>
      <c r="B19" s="11">
        <v>1.4</v>
      </c>
      <c r="C19" s="8">
        <v>0.8</v>
      </c>
      <c r="D19" s="8">
        <v>1.3</v>
      </c>
      <c r="E19" s="8">
        <v>1.9</v>
      </c>
      <c r="F19" s="8">
        <v>1.3</v>
      </c>
      <c r="G19" s="8">
        <v>1.8</v>
      </c>
      <c r="H19" s="8">
        <v>1.5</v>
      </c>
      <c r="I19" s="8">
        <v>1.5</v>
      </c>
      <c r="J19" s="8">
        <v>1.4</v>
      </c>
      <c r="K19" s="8">
        <v>1.7</v>
      </c>
      <c r="L19" s="8">
        <v>1.9</v>
      </c>
      <c r="M19" s="8">
        <v>2.5</v>
      </c>
      <c r="N19" s="8">
        <v>1.7</v>
      </c>
      <c r="O19" s="8">
        <v>2.4</v>
      </c>
      <c r="P19" s="8">
        <v>2</v>
      </c>
      <c r="Q19" s="8">
        <v>1.9</v>
      </c>
      <c r="R19" s="8">
        <v>2.1</v>
      </c>
      <c r="S19" s="8">
        <v>2.8</v>
      </c>
      <c r="T19" s="8">
        <v>3.2</v>
      </c>
      <c r="U19" s="8">
        <v>3.1</v>
      </c>
      <c r="V19" s="8">
        <v>2.7</v>
      </c>
      <c r="W19" s="8">
        <v>3.4</v>
      </c>
      <c r="X19" s="8">
        <v>3.2</v>
      </c>
      <c r="Y19" s="8">
        <v>1.8</v>
      </c>
      <c r="Z19" s="35">
        <f t="shared" si="0"/>
        <v>2.0541666666666667</v>
      </c>
      <c r="AA19" s="96" t="s">
        <v>53</v>
      </c>
      <c r="AB19" s="8">
        <v>4.2</v>
      </c>
      <c r="AC19" s="106">
        <v>0.7986111111111112</v>
      </c>
      <c r="AD19" s="96" t="s">
        <v>53</v>
      </c>
      <c r="AE19" s="8">
        <v>7.6</v>
      </c>
      <c r="AF19" s="109">
        <v>0.9569444444444444</v>
      </c>
    </row>
    <row r="20" spans="1:32" ht="14.25" customHeight="1">
      <c r="A20" s="92">
        <v>17</v>
      </c>
      <c r="B20" s="11">
        <v>0.9</v>
      </c>
      <c r="C20" s="8">
        <v>1.1</v>
      </c>
      <c r="D20" s="8">
        <v>0.8</v>
      </c>
      <c r="E20" s="8">
        <v>2.1</v>
      </c>
      <c r="F20" s="8">
        <v>1.5</v>
      </c>
      <c r="G20" s="8">
        <v>1.1</v>
      </c>
      <c r="H20" s="8">
        <v>0.5</v>
      </c>
      <c r="I20" s="8">
        <v>1.8</v>
      </c>
      <c r="J20" s="8">
        <v>2.8</v>
      </c>
      <c r="K20" s="8">
        <v>3.1</v>
      </c>
      <c r="L20" s="8">
        <v>3.2</v>
      </c>
      <c r="M20" s="8">
        <v>3.4</v>
      </c>
      <c r="N20" s="8">
        <v>3.7</v>
      </c>
      <c r="O20" s="8">
        <v>3.9</v>
      </c>
      <c r="P20" s="8">
        <v>3.5</v>
      </c>
      <c r="Q20" s="8">
        <v>3.7</v>
      </c>
      <c r="R20" s="8">
        <v>2.9</v>
      </c>
      <c r="S20" s="8">
        <v>3.5</v>
      </c>
      <c r="T20" s="8">
        <v>3.4</v>
      </c>
      <c r="U20" s="8">
        <v>3</v>
      </c>
      <c r="V20" s="8">
        <v>3.2</v>
      </c>
      <c r="W20" s="8">
        <v>3.2</v>
      </c>
      <c r="X20" s="8">
        <v>2.6</v>
      </c>
      <c r="Y20" s="8">
        <v>2.7</v>
      </c>
      <c r="Z20" s="35">
        <f t="shared" si="0"/>
        <v>2.566666666666667</v>
      </c>
      <c r="AA20" s="96" t="s">
        <v>53</v>
      </c>
      <c r="AB20" s="8">
        <v>4.5</v>
      </c>
      <c r="AC20" s="106">
        <v>0.5194444444444445</v>
      </c>
      <c r="AD20" s="96" t="s">
        <v>47</v>
      </c>
      <c r="AE20" s="8">
        <v>9</v>
      </c>
      <c r="AF20" s="109">
        <v>0.5152777777777778</v>
      </c>
    </row>
    <row r="21" spans="1:32" ht="14.25" customHeight="1">
      <c r="A21" s="92">
        <v>18</v>
      </c>
      <c r="B21" s="11">
        <v>2.8</v>
      </c>
      <c r="C21" s="8">
        <v>2.6</v>
      </c>
      <c r="D21" s="8">
        <v>3.3</v>
      </c>
      <c r="E21" s="8">
        <v>3.4</v>
      </c>
      <c r="F21" s="8">
        <v>3.2</v>
      </c>
      <c r="G21" s="8">
        <v>3.3</v>
      </c>
      <c r="H21" s="8">
        <v>3.3</v>
      </c>
      <c r="I21" s="8">
        <v>2.7</v>
      </c>
      <c r="J21" s="8">
        <v>2.3</v>
      </c>
      <c r="K21" s="8">
        <v>2.3</v>
      </c>
      <c r="L21" s="8">
        <v>1.7</v>
      </c>
      <c r="M21" s="8">
        <v>2.9</v>
      </c>
      <c r="N21" s="8">
        <v>3.2</v>
      </c>
      <c r="O21" s="8">
        <v>3.6</v>
      </c>
      <c r="P21" s="8">
        <v>2.5</v>
      </c>
      <c r="Q21" s="8">
        <v>2.4</v>
      </c>
      <c r="R21" s="8">
        <v>2.4</v>
      </c>
      <c r="S21" s="8">
        <v>2.5</v>
      </c>
      <c r="T21" s="8">
        <v>2.3</v>
      </c>
      <c r="U21" s="8">
        <v>2.2</v>
      </c>
      <c r="V21" s="8">
        <v>2.3</v>
      </c>
      <c r="W21" s="8">
        <v>2.4</v>
      </c>
      <c r="X21" s="8">
        <v>2.7</v>
      </c>
      <c r="Y21" s="8">
        <v>2.5</v>
      </c>
      <c r="Z21" s="35">
        <f t="shared" si="0"/>
        <v>2.7000000000000006</v>
      </c>
      <c r="AA21" s="96" t="s">
        <v>54</v>
      </c>
      <c r="AB21" s="8">
        <v>4.5</v>
      </c>
      <c r="AC21" s="106">
        <v>0.5708333333333333</v>
      </c>
      <c r="AD21" s="96" t="s">
        <v>54</v>
      </c>
      <c r="AE21" s="8">
        <v>7.8</v>
      </c>
      <c r="AF21" s="109">
        <v>0.56875</v>
      </c>
    </row>
    <row r="22" spans="1:32" ht="14.25" customHeight="1">
      <c r="A22" s="92">
        <v>19</v>
      </c>
      <c r="B22" s="11">
        <v>2.8</v>
      </c>
      <c r="C22" s="8">
        <v>2.8</v>
      </c>
      <c r="D22" s="8">
        <v>2.9</v>
      </c>
      <c r="E22" s="8">
        <v>2.1</v>
      </c>
      <c r="F22" s="8">
        <v>2.9</v>
      </c>
      <c r="G22" s="8">
        <v>2.9</v>
      </c>
      <c r="H22" s="8">
        <v>3.6</v>
      </c>
      <c r="I22" s="8">
        <v>3.6</v>
      </c>
      <c r="J22" s="8">
        <v>3.1</v>
      </c>
      <c r="K22" s="8">
        <v>3.3</v>
      </c>
      <c r="L22" s="8">
        <v>2.5</v>
      </c>
      <c r="M22" s="8">
        <v>2.2</v>
      </c>
      <c r="N22" s="8">
        <v>3.4</v>
      </c>
      <c r="O22" s="8">
        <v>3.5</v>
      </c>
      <c r="P22" s="8">
        <v>2.5</v>
      </c>
      <c r="Q22" s="8">
        <v>3</v>
      </c>
      <c r="R22" s="8">
        <v>2.9</v>
      </c>
      <c r="S22" s="8">
        <v>2.6</v>
      </c>
      <c r="T22" s="8">
        <v>2.7</v>
      </c>
      <c r="U22" s="8">
        <v>2.6</v>
      </c>
      <c r="V22" s="8">
        <v>3.5</v>
      </c>
      <c r="W22" s="8">
        <v>2.8</v>
      </c>
      <c r="X22" s="8">
        <v>2</v>
      </c>
      <c r="Y22" s="8">
        <v>1.5</v>
      </c>
      <c r="Z22" s="35">
        <f t="shared" si="0"/>
        <v>2.8208333333333333</v>
      </c>
      <c r="AA22" s="96" t="s">
        <v>53</v>
      </c>
      <c r="AB22" s="8">
        <v>4.4</v>
      </c>
      <c r="AC22" s="106">
        <v>0.5979166666666667</v>
      </c>
      <c r="AD22" s="96" t="s">
        <v>53</v>
      </c>
      <c r="AE22" s="8">
        <v>10</v>
      </c>
      <c r="AF22" s="109">
        <v>0.6979166666666666</v>
      </c>
    </row>
    <row r="23" spans="1:32" ht="14.25" customHeight="1">
      <c r="A23" s="92">
        <v>20</v>
      </c>
      <c r="B23" s="11">
        <v>2</v>
      </c>
      <c r="C23" s="8">
        <v>0.8</v>
      </c>
      <c r="D23" s="8">
        <v>2</v>
      </c>
      <c r="E23" s="8">
        <v>1.9</v>
      </c>
      <c r="F23" s="8">
        <v>1.1</v>
      </c>
      <c r="G23" s="8">
        <v>0.9</v>
      </c>
      <c r="H23" s="8">
        <v>0.9</v>
      </c>
      <c r="I23" s="8">
        <v>1.9</v>
      </c>
      <c r="J23" s="8">
        <v>2.1</v>
      </c>
      <c r="K23" s="8">
        <v>1.7</v>
      </c>
      <c r="L23" s="8">
        <v>2.2</v>
      </c>
      <c r="M23" s="8">
        <v>3.2</v>
      </c>
      <c r="N23" s="8">
        <v>3.1</v>
      </c>
      <c r="O23" s="8">
        <v>3.7</v>
      </c>
      <c r="P23" s="8">
        <v>3.5</v>
      </c>
      <c r="Q23" s="8">
        <v>3.1</v>
      </c>
      <c r="R23" s="8">
        <v>2.7</v>
      </c>
      <c r="S23" s="8">
        <v>1.8</v>
      </c>
      <c r="T23" s="8">
        <v>1.5</v>
      </c>
      <c r="U23" s="8">
        <v>1.2</v>
      </c>
      <c r="V23" s="8">
        <v>0.6</v>
      </c>
      <c r="W23" s="8">
        <v>1.1</v>
      </c>
      <c r="X23" s="8">
        <v>1.6</v>
      </c>
      <c r="Y23" s="8">
        <v>2.8</v>
      </c>
      <c r="Z23" s="35">
        <f t="shared" si="0"/>
        <v>1.9750000000000003</v>
      </c>
      <c r="AA23" s="96" t="s">
        <v>57</v>
      </c>
      <c r="AB23" s="8">
        <v>4.3</v>
      </c>
      <c r="AC23" s="106">
        <v>0.6305555555555555</v>
      </c>
      <c r="AD23" s="96" t="s">
        <v>52</v>
      </c>
      <c r="AE23" s="8">
        <v>7.5</v>
      </c>
      <c r="AF23" s="109">
        <v>0.6944444444444445</v>
      </c>
    </row>
    <row r="24" spans="1:32" ht="14.25" customHeight="1">
      <c r="A24" s="93">
        <v>21</v>
      </c>
      <c r="B24" s="17">
        <v>3</v>
      </c>
      <c r="C24" s="18">
        <v>3.1</v>
      </c>
      <c r="D24" s="18">
        <v>2.2</v>
      </c>
      <c r="E24" s="18">
        <v>2.2</v>
      </c>
      <c r="F24" s="18">
        <v>1.9</v>
      </c>
      <c r="G24" s="18">
        <v>1.8</v>
      </c>
      <c r="H24" s="18">
        <v>1.9</v>
      </c>
      <c r="I24" s="18">
        <v>1.6</v>
      </c>
      <c r="J24" s="18">
        <v>1.1</v>
      </c>
      <c r="K24" s="18">
        <v>1.4</v>
      </c>
      <c r="L24" s="18">
        <v>1</v>
      </c>
      <c r="M24" s="18">
        <v>1</v>
      </c>
      <c r="N24" s="18">
        <v>1.1</v>
      </c>
      <c r="O24" s="18">
        <v>1.5</v>
      </c>
      <c r="P24" s="18">
        <v>1.6</v>
      </c>
      <c r="Q24" s="18">
        <v>2.2</v>
      </c>
      <c r="R24" s="18">
        <v>1.7</v>
      </c>
      <c r="S24" s="18">
        <v>1.3</v>
      </c>
      <c r="T24" s="18">
        <v>0.6</v>
      </c>
      <c r="U24" s="18">
        <v>1</v>
      </c>
      <c r="V24" s="18">
        <v>0.4</v>
      </c>
      <c r="W24" s="18">
        <v>1.3</v>
      </c>
      <c r="X24" s="18">
        <v>0.3</v>
      </c>
      <c r="Y24" s="18">
        <v>0.7</v>
      </c>
      <c r="Z24" s="36">
        <f t="shared" si="0"/>
        <v>1.4958333333333333</v>
      </c>
      <c r="AA24" s="97" t="s">
        <v>49</v>
      </c>
      <c r="AB24" s="18">
        <v>3.3</v>
      </c>
      <c r="AC24" s="107">
        <v>0.07013888888888889</v>
      </c>
      <c r="AD24" s="97" t="s">
        <v>60</v>
      </c>
      <c r="AE24" s="18">
        <v>5.1</v>
      </c>
      <c r="AF24" s="110">
        <v>0.7083333333333334</v>
      </c>
    </row>
    <row r="25" spans="1:32" ht="14.25" customHeight="1">
      <c r="A25" s="92">
        <v>22</v>
      </c>
      <c r="B25" s="11">
        <v>0.2</v>
      </c>
      <c r="C25" s="8">
        <v>0.2</v>
      </c>
      <c r="D25" s="8">
        <v>1</v>
      </c>
      <c r="E25" s="8">
        <v>1.2</v>
      </c>
      <c r="F25" s="8">
        <v>1.3</v>
      </c>
      <c r="G25" s="8">
        <v>1.2</v>
      </c>
      <c r="H25" s="8">
        <v>0.6</v>
      </c>
      <c r="I25" s="8">
        <v>0.8</v>
      </c>
      <c r="J25" s="8">
        <v>0.7</v>
      </c>
      <c r="K25" s="8">
        <v>1.2</v>
      </c>
      <c r="L25" s="8">
        <v>2.4</v>
      </c>
      <c r="M25" s="8">
        <v>2.2</v>
      </c>
      <c r="N25" s="8">
        <v>2.2</v>
      </c>
      <c r="O25" s="8">
        <v>2.4</v>
      </c>
      <c r="P25" s="8">
        <v>2.1</v>
      </c>
      <c r="Q25" s="8">
        <v>2.2</v>
      </c>
      <c r="R25" s="8">
        <v>2.1</v>
      </c>
      <c r="S25" s="8">
        <v>1.8</v>
      </c>
      <c r="T25" s="8">
        <v>1.3</v>
      </c>
      <c r="U25" s="8">
        <v>0.8</v>
      </c>
      <c r="V25" s="8">
        <v>1.2</v>
      </c>
      <c r="W25" s="8">
        <v>0.2</v>
      </c>
      <c r="X25" s="8">
        <v>0.8</v>
      </c>
      <c r="Y25" s="8">
        <v>0.3</v>
      </c>
      <c r="Z25" s="35">
        <f t="shared" si="0"/>
        <v>1.2666666666666668</v>
      </c>
      <c r="AA25" s="96" t="s">
        <v>59</v>
      </c>
      <c r="AB25" s="8">
        <v>3.1</v>
      </c>
      <c r="AC25" s="106">
        <v>0.6756944444444444</v>
      </c>
      <c r="AD25" s="96" t="s">
        <v>52</v>
      </c>
      <c r="AE25" s="8">
        <v>5.9</v>
      </c>
      <c r="AF25" s="109">
        <v>0.6708333333333334</v>
      </c>
    </row>
    <row r="26" spans="1:32" ht="14.25" customHeight="1">
      <c r="A26" s="92">
        <v>23</v>
      </c>
      <c r="B26" s="11">
        <v>0.5</v>
      </c>
      <c r="C26" s="8">
        <v>1.2</v>
      </c>
      <c r="D26" s="8">
        <v>2.1</v>
      </c>
      <c r="E26" s="8">
        <v>1</v>
      </c>
      <c r="F26" s="8">
        <v>2.7</v>
      </c>
      <c r="G26" s="8">
        <v>1.4</v>
      </c>
      <c r="H26" s="8">
        <v>2.1</v>
      </c>
      <c r="I26" s="8">
        <v>1.8</v>
      </c>
      <c r="J26" s="8">
        <v>0.8</v>
      </c>
      <c r="K26" s="8">
        <v>1.6</v>
      </c>
      <c r="L26" s="8">
        <v>2</v>
      </c>
      <c r="M26" s="8">
        <v>1.2</v>
      </c>
      <c r="N26" s="8">
        <v>2</v>
      </c>
      <c r="O26" s="8">
        <v>1.6</v>
      </c>
      <c r="P26" s="8">
        <v>2.8</v>
      </c>
      <c r="Q26" s="8">
        <v>2.3</v>
      </c>
      <c r="R26" s="8">
        <v>2.2</v>
      </c>
      <c r="S26" s="8">
        <v>1.7</v>
      </c>
      <c r="T26" s="8">
        <v>2</v>
      </c>
      <c r="U26" s="8">
        <v>1.4</v>
      </c>
      <c r="V26" s="8">
        <v>3.1</v>
      </c>
      <c r="W26" s="8">
        <v>0.9</v>
      </c>
      <c r="X26" s="8">
        <v>2.5</v>
      </c>
      <c r="Y26" s="8">
        <v>2.7</v>
      </c>
      <c r="Z26" s="35">
        <f t="shared" si="0"/>
        <v>1.8166666666666667</v>
      </c>
      <c r="AA26" s="96" t="s">
        <v>49</v>
      </c>
      <c r="AB26" s="8">
        <v>3.1</v>
      </c>
      <c r="AC26" s="106">
        <v>0.876388888888889</v>
      </c>
      <c r="AD26" s="96" t="s">
        <v>58</v>
      </c>
      <c r="AE26" s="8">
        <v>5.3</v>
      </c>
      <c r="AF26" s="109">
        <v>0.6652777777777777</v>
      </c>
    </row>
    <row r="27" spans="1:32" ht="14.25" customHeight="1">
      <c r="A27" s="92">
        <v>24</v>
      </c>
      <c r="B27" s="11">
        <v>2</v>
      </c>
      <c r="C27" s="8">
        <v>1.2</v>
      </c>
      <c r="D27" s="8">
        <v>0.9</v>
      </c>
      <c r="E27" s="8">
        <v>1.2</v>
      </c>
      <c r="F27" s="8">
        <v>0.4</v>
      </c>
      <c r="G27" s="8">
        <v>1.7</v>
      </c>
      <c r="H27" s="8">
        <v>1.9</v>
      </c>
      <c r="I27" s="8">
        <v>2.8</v>
      </c>
      <c r="J27" s="8">
        <v>3.7</v>
      </c>
      <c r="K27" s="8">
        <v>2.6</v>
      </c>
      <c r="L27" s="8">
        <v>2.5</v>
      </c>
      <c r="M27" s="8">
        <v>2.6</v>
      </c>
      <c r="N27" s="8">
        <v>1.8</v>
      </c>
      <c r="O27" s="8">
        <v>1.9</v>
      </c>
      <c r="P27" s="8">
        <v>2.7</v>
      </c>
      <c r="Q27" s="8">
        <v>2.2</v>
      </c>
      <c r="R27" s="8">
        <v>1.9</v>
      </c>
      <c r="S27" s="8">
        <v>1.8</v>
      </c>
      <c r="T27" s="8">
        <v>1.9</v>
      </c>
      <c r="U27" s="8">
        <v>1.5</v>
      </c>
      <c r="V27" s="8">
        <v>1.8</v>
      </c>
      <c r="W27" s="8">
        <v>2.3</v>
      </c>
      <c r="X27" s="8">
        <v>1.6</v>
      </c>
      <c r="Y27" s="8">
        <v>1.2</v>
      </c>
      <c r="Z27" s="35">
        <f t="shared" si="0"/>
        <v>1.9208333333333332</v>
      </c>
      <c r="AA27" s="96" t="s">
        <v>53</v>
      </c>
      <c r="AB27" s="8">
        <v>4.1</v>
      </c>
      <c r="AC27" s="106">
        <v>0.37986111111111115</v>
      </c>
      <c r="AD27" s="96" t="s">
        <v>53</v>
      </c>
      <c r="AE27" s="8">
        <v>8.1</v>
      </c>
      <c r="AF27" s="109">
        <v>0.3743055555555555</v>
      </c>
    </row>
    <row r="28" spans="1:32" ht="14.25" customHeight="1">
      <c r="A28" s="92">
        <v>25</v>
      </c>
      <c r="B28" s="11">
        <v>1.7</v>
      </c>
      <c r="C28" s="8">
        <v>1.8</v>
      </c>
      <c r="D28" s="8">
        <v>2.1</v>
      </c>
      <c r="E28" s="8">
        <v>1.8</v>
      </c>
      <c r="F28" s="8">
        <v>1.8</v>
      </c>
      <c r="G28" s="8">
        <v>2.4</v>
      </c>
      <c r="H28" s="8">
        <v>2.2</v>
      </c>
      <c r="I28" s="8">
        <v>2.2</v>
      </c>
      <c r="J28" s="8">
        <v>2.3</v>
      </c>
      <c r="K28" s="8">
        <v>2.1</v>
      </c>
      <c r="L28" s="8">
        <v>2.6</v>
      </c>
      <c r="M28" s="8">
        <v>1.9</v>
      </c>
      <c r="N28" s="8">
        <v>2.4</v>
      </c>
      <c r="O28" s="8">
        <v>2.6</v>
      </c>
      <c r="P28" s="8">
        <v>1.8</v>
      </c>
      <c r="Q28" s="8">
        <v>2</v>
      </c>
      <c r="R28" s="8">
        <v>2.1</v>
      </c>
      <c r="S28" s="8">
        <v>1.3</v>
      </c>
      <c r="T28" s="8">
        <v>1.2</v>
      </c>
      <c r="U28" s="8">
        <v>1.1</v>
      </c>
      <c r="V28" s="8">
        <v>0.7</v>
      </c>
      <c r="W28" s="8">
        <v>0.3</v>
      </c>
      <c r="X28" s="8">
        <v>0.2</v>
      </c>
      <c r="Y28" s="8">
        <v>0.4</v>
      </c>
      <c r="Z28" s="35">
        <f t="shared" si="0"/>
        <v>1.7083333333333337</v>
      </c>
      <c r="AA28" s="96" t="s">
        <v>54</v>
      </c>
      <c r="AB28" s="8">
        <v>3.6</v>
      </c>
      <c r="AC28" s="106">
        <v>0.5993055555555555</v>
      </c>
      <c r="AD28" s="96" t="s">
        <v>54</v>
      </c>
      <c r="AE28" s="8">
        <v>6.8</v>
      </c>
      <c r="AF28" s="109">
        <v>0.5972222222222222</v>
      </c>
    </row>
    <row r="29" spans="1:32" ht="14.25" customHeight="1">
      <c r="A29" s="92">
        <v>26</v>
      </c>
      <c r="B29" s="11">
        <v>1.2</v>
      </c>
      <c r="C29" s="8">
        <v>1.1</v>
      </c>
      <c r="D29" s="8">
        <v>1.4</v>
      </c>
      <c r="E29" s="8">
        <v>0.4</v>
      </c>
      <c r="F29" s="8">
        <v>1</v>
      </c>
      <c r="G29" s="8">
        <v>0.9</v>
      </c>
      <c r="H29" s="8">
        <v>1.4</v>
      </c>
      <c r="I29" s="8">
        <v>0.3</v>
      </c>
      <c r="J29" s="8">
        <v>1.6</v>
      </c>
      <c r="K29" s="8">
        <v>1.2</v>
      </c>
      <c r="L29" s="8">
        <v>1.6</v>
      </c>
      <c r="M29" s="8">
        <v>1.7</v>
      </c>
      <c r="N29" s="8">
        <v>1.7</v>
      </c>
      <c r="O29" s="8">
        <v>1.9</v>
      </c>
      <c r="P29" s="8">
        <v>1.5</v>
      </c>
      <c r="Q29" s="8">
        <v>1.5</v>
      </c>
      <c r="R29" s="8">
        <v>2.2</v>
      </c>
      <c r="S29" s="8">
        <v>1.9</v>
      </c>
      <c r="T29" s="8">
        <v>2</v>
      </c>
      <c r="U29" s="8">
        <v>1.5</v>
      </c>
      <c r="V29" s="8">
        <v>1.2</v>
      </c>
      <c r="W29" s="8">
        <v>1.2</v>
      </c>
      <c r="X29" s="8">
        <v>1.2</v>
      </c>
      <c r="Y29" s="8">
        <v>1</v>
      </c>
      <c r="Z29" s="35">
        <f t="shared" si="0"/>
        <v>1.3583333333333332</v>
      </c>
      <c r="AA29" s="96" t="s">
        <v>59</v>
      </c>
      <c r="AB29" s="8">
        <v>2.9</v>
      </c>
      <c r="AC29" s="106">
        <v>0.8402777777777778</v>
      </c>
      <c r="AD29" s="96" t="s">
        <v>59</v>
      </c>
      <c r="AE29" s="8">
        <v>5.8</v>
      </c>
      <c r="AF29" s="109">
        <v>0.8340277777777777</v>
      </c>
    </row>
    <row r="30" spans="1:32" ht="14.25" customHeight="1">
      <c r="A30" s="92">
        <v>27</v>
      </c>
      <c r="B30" s="11">
        <v>1.2</v>
      </c>
      <c r="C30" s="8">
        <v>1.8</v>
      </c>
      <c r="D30" s="8">
        <v>2.2</v>
      </c>
      <c r="E30" s="8">
        <v>2</v>
      </c>
      <c r="F30" s="8">
        <v>2.7</v>
      </c>
      <c r="G30" s="8">
        <v>2.3</v>
      </c>
      <c r="H30" s="8">
        <v>1.8</v>
      </c>
      <c r="I30" s="8">
        <v>2.4</v>
      </c>
      <c r="J30" s="8">
        <v>2.4</v>
      </c>
      <c r="K30" s="8">
        <v>2.8</v>
      </c>
      <c r="L30" s="8">
        <v>2.4</v>
      </c>
      <c r="M30" s="8">
        <v>2.2</v>
      </c>
      <c r="N30" s="8">
        <v>2.1</v>
      </c>
      <c r="O30" s="8">
        <v>1.6</v>
      </c>
      <c r="P30" s="8">
        <v>1.6</v>
      </c>
      <c r="Q30" s="8">
        <v>0.9</v>
      </c>
      <c r="R30" s="8">
        <v>1</v>
      </c>
      <c r="S30" s="8">
        <v>0.8</v>
      </c>
      <c r="T30" s="8">
        <v>0.7</v>
      </c>
      <c r="U30" s="8">
        <v>0.6</v>
      </c>
      <c r="V30" s="8">
        <v>0.6</v>
      </c>
      <c r="W30" s="8">
        <v>0.6</v>
      </c>
      <c r="X30" s="8">
        <v>1.3</v>
      </c>
      <c r="Y30" s="8">
        <v>0.5</v>
      </c>
      <c r="Z30" s="35">
        <f t="shared" si="0"/>
        <v>1.6041666666666667</v>
      </c>
      <c r="AA30" s="96" t="s">
        <v>53</v>
      </c>
      <c r="AB30" s="8">
        <v>3.3</v>
      </c>
      <c r="AC30" s="106">
        <v>0.5090277777777777</v>
      </c>
      <c r="AD30" s="96" t="s">
        <v>53</v>
      </c>
      <c r="AE30" s="8">
        <v>7.2</v>
      </c>
      <c r="AF30" s="109">
        <v>0.5055555555555555</v>
      </c>
    </row>
    <row r="31" spans="1:32" ht="14.25" customHeight="1">
      <c r="A31" s="92">
        <v>28</v>
      </c>
      <c r="B31" s="11">
        <v>1.3</v>
      </c>
      <c r="C31" s="8">
        <v>2.1</v>
      </c>
      <c r="D31" s="8">
        <v>1.4</v>
      </c>
      <c r="E31" s="8">
        <v>1.7</v>
      </c>
      <c r="F31" s="8">
        <v>1.6</v>
      </c>
      <c r="G31" s="8">
        <v>1.3</v>
      </c>
      <c r="H31" s="8">
        <v>0.1</v>
      </c>
      <c r="I31" s="8">
        <v>0.7</v>
      </c>
      <c r="J31" s="8">
        <v>1.9</v>
      </c>
      <c r="K31" s="8">
        <v>3.4</v>
      </c>
      <c r="L31" s="8">
        <v>4</v>
      </c>
      <c r="M31" s="8">
        <v>5.5</v>
      </c>
      <c r="N31" s="8">
        <v>5.6</v>
      </c>
      <c r="O31" s="8">
        <v>4.5</v>
      </c>
      <c r="P31" s="8">
        <v>4.8</v>
      </c>
      <c r="Q31" s="8">
        <v>5.3</v>
      </c>
      <c r="R31" s="8">
        <v>4.8</v>
      </c>
      <c r="S31" s="8">
        <v>3.7</v>
      </c>
      <c r="T31" s="8">
        <v>4.5</v>
      </c>
      <c r="U31" s="8">
        <v>4.1</v>
      </c>
      <c r="V31" s="8">
        <v>4</v>
      </c>
      <c r="W31" s="8">
        <v>3.3</v>
      </c>
      <c r="X31" s="8">
        <v>3.9</v>
      </c>
      <c r="Y31" s="8">
        <v>2.7</v>
      </c>
      <c r="Z31" s="35">
        <f t="shared" si="0"/>
        <v>3.1750000000000003</v>
      </c>
      <c r="AA31" s="96" t="s">
        <v>53</v>
      </c>
      <c r="AB31" s="8">
        <v>6.3</v>
      </c>
      <c r="AC31" s="106">
        <v>0.5597222222222222</v>
      </c>
      <c r="AD31" s="96" t="s">
        <v>53</v>
      </c>
      <c r="AE31" s="8">
        <v>12.3</v>
      </c>
      <c r="AF31" s="109">
        <v>0.5652777777777778</v>
      </c>
    </row>
    <row r="32" spans="1:32" ht="14.25" customHeight="1">
      <c r="A32" s="92">
        <v>29</v>
      </c>
      <c r="B32" s="11">
        <v>2.2</v>
      </c>
      <c r="C32" s="8">
        <v>2.5</v>
      </c>
      <c r="D32" s="8">
        <v>2.6</v>
      </c>
      <c r="E32" s="8">
        <v>2.2</v>
      </c>
      <c r="F32" s="8">
        <v>2.6</v>
      </c>
      <c r="G32" s="8">
        <v>2.3</v>
      </c>
      <c r="H32" s="8">
        <v>1.5</v>
      </c>
      <c r="I32" s="8">
        <v>1.1</v>
      </c>
      <c r="J32" s="8">
        <v>1.2</v>
      </c>
      <c r="K32" s="8">
        <v>1.2</v>
      </c>
      <c r="L32" s="8">
        <v>1.8</v>
      </c>
      <c r="M32" s="8">
        <v>2.4</v>
      </c>
      <c r="N32" s="8">
        <v>1.8</v>
      </c>
      <c r="O32" s="8">
        <v>2.4</v>
      </c>
      <c r="P32" s="8">
        <v>2.7</v>
      </c>
      <c r="Q32" s="8">
        <v>2.8</v>
      </c>
      <c r="R32" s="8">
        <v>2.5</v>
      </c>
      <c r="S32" s="8">
        <v>2.3</v>
      </c>
      <c r="T32" s="8">
        <v>1.6</v>
      </c>
      <c r="U32" s="8">
        <v>1.5</v>
      </c>
      <c r="V32" s="8">
        <v>1.3</v>
      </c>
      <c r="W32" s="8">
        <v>1.1</v>
      </c>
      <c r="X32" s="8">
        <v>1.6</v>
      </c>
      <c r="Y32" s="8">
        <v>2.2</v>
      </c>
      <c r="Z32" s="35">
        <f t="shared" si="0"/>
        <v>1.9749999999999999</v>
      </c>
      <c r="AA32" s="96" t="s">
        <v>59</v>
      </c>
      <c r="AB32" s="8">
        <v>3.4</v>
      </c>
      <c r="AC32" s="106">
        <v>0.6611111111111111</v>
      </c>
      <c r="AD32" s="96" t="s">
        <v>52</v>
      </c>
      <c r="AE32" s="8">
        <v>5.9</v>
      </c>
      <c r="AF32" s="109">
        <v>0.6034722222222222</v>
      </c>
    </row>
    <row r="33" spans="1:32" ht="14.25" customHeight="1">
      <c r="A33" s="92">
        <v>30</v>
      </c>
      <c r="B33" s="11">
        <v>2.2</v>
      </c>
      <c r="C33" s="8">
        <v>2.2</v>
      </c>
      <c r="D33" s="8">
        <v>1.6</v>
      </c>
      <c r="E33" s="8">
        <v>1.8</v>
      </c>
      <c r="F33" s="8">
        <v>2.1</v>
      </c>
      <c r="G33" s="8">
        <v>2.2</v>
      </c>
      <c r="H33" s="8">
        <v>1.5</v>
      </c>
      <c r="I33" s="8">
        <v>1.2</v>
      </c>
      <c r="J33" s="8">
        <v>1</v>
      </c>
      <c r="K33" s="8">
        <v>2.3</v>
      </c>
      <c r="L33" s="8">
        <v>2.1</v>
      </c>
      <c r="M33" s="8">
        <v>2.4</v>
      </c>
      <c r="N33" s="8">
        <v>2.7</v>
      </c>
      <c r="O33" s="8">
        <v>3.1</v>
      </c>
      <c r="P33" s="8">
        <v>2.3</v>
      </c>
      <c r="Q33" s="8">
        <v>2</v>
      </c>
      <c r="R33" s="8">
        <v>2</v>
      </c>
      <c r="S33" s="8">
        <v>1.4</v>
      </c>
      <c r="T33" s="8">
        <v>1.2</v>
      </c>
      <c r="U33" s="8">
        <v>0.3</v>
      </c>
      <c r="V33" s="8">
        <v>0.9</v>
      </c>
      <c r="W33" s="8">
        <v>0.2</v>
      </c>
      <c r="X33" s="8">
        <v>0.7</v>
      </c>
      <c r="Y33" s="8">
        <v>0.4</v>
      </c>
      <c r="Z33" s="35">
        <f t="shared" si="0"/>
        <v>1.6583333333333334</v>
      </c>
      <c r="AA33" s="96" t="s">
        <v>52</v>
      </c>
      <c r="AB33" s="8">
        <v>3.6</v>
      </c>
      <c r="AC33" s="106">
        <v>0.5666666666666667</v>
      </c>
      <c r="AD33" s="96" t="s">
        <v>52</v>
      </c>
      <c r="AE33" s="8">
        <v>6.5</v>
      </c>
      <c r="AF33" s="109">
        <v>0.4791666666666667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1.7433333333333334</v>
      </c>
      <c r="C35" s="25">
        <f t="shared" si="1"/>
        <v>1.6500000000000001</v>
      </c>
      <c r="D35" s="25">
        <f t="shared" si="1"/>
        <v>1.6033333333333333</v>
      </c>
      <c r="E35" s="25">
        <f t="shared" si="1"/>
        <v>1.4533333333333334</v>
      </c>
      <c r="F35" s="25">
        <f t="shared" si="1"/>
        <v>1.7933333333333332</v>
      </c>
      <c r="G35" s="25">
        <f t="shared" si="1"/>
        <v>1.8299999999999996</v>
      </c>
      <c r="H35" s="25">
        <f t="shared" si="1"/>
        <v>1.883333333333333</v>
      </c>
      <c r="I35" s="25">
        <f t="shared" si="1"/>
        <v>2.0799999999999996</v>
      </c>
      <c r="J35" s="25">
        <f t="shared" si="1"/>
        <v>2.24</v>
      </c>
      <c r="K35" s="25">
        <f t="shared" si="1"/>
        <v>2.4266666666666676</v>
      </c>
      <c r="L35" s="25">
        <f t="shared" si="1"/>
        <v>2.5233333333333334</v>
      </c>
      <c r="M35" s="25">
        <f t="shared" si="1"/>
        <v>2.7366666666666672</v>
      </c>
      <c r="N35" s="25">
        <f t="shared" si="1"/>
        <v>2.7233333333333336</v>
      </c>
      <c r="O35" s="25">
        <f t="shared" si="1"/>
        <v>3.03</v>
      </c>
      <c r="P35" s="25">
        <f t="shared" si="1"/>
        <v>2.786666666666667</v>
      </c>
      <c r="Q35" s="25">
        <f t="shared" si="1"/>
        <v>2.5966666666666667</v>
      </c>
      <c r="R35" s="25">
        <f t="shared" si="1"/>
        <v>2.3500000000000005</v>
      </c>
      <c r="S35" s="25">
        <f t="shared" si="1"/>
        <v>2.1699999999999995</v>
      </c>
      <c r="T35" s="25">
        <f t="shared" si="1"/>
        <v>1.9633333333333336</v>
      </c>
      <c r="U35" s="25">
        <f t="shared" si="1"/>
        <v>1.74</v>
      </c>
      <c r="V35" s="25">
        <f t="shared" si="1"/>
        <v>1.6966666666666668</v>
      </c>
      <c r="W35" s="25">
        <f t="shared" si="1"/>
        <v>1.6400000000000001</v>
      </c>
      <c r="X35" s="25">
        <f t="shared" si="1"/>
        <v>1.6933333333333336</v>
      </c>
      <c r="Y35" s="25">
        <f t="shared" si="1"/>
        <v>1.6266666666666671</v>
      </c>
      <c r="Z35" s="37">
        <f t="shared" si="1"/>
        <v>2.0825</v>
      </c>
      <c r="AA35" s="98"/>
      <c r="AB35" s="25">
        <f>AVERAGE(AB4:AB34)</f>
        <v>4.363333333333332</v>
      </c>
      <c r="AC35" s="32"/>
      <c r="AD35" s="98"/>
      <c r="AE35" s="25">
        <f>AVERAGE(AE4:AE34)</f>
        <v>8.076666666666668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7.1</v>
      </c>
      <c r="O38" s="103" t="str">
        <f>INDEX(AA4:AA34,P38,1)</f>
        <v>西北西</v>
      </c>
      <c r="P38" s="104">
        <f>MATCH(N38,AB4:AB34,0)</f>
        <v>4</v>
      </c>
      <c r="Q38" s="111">
        <f>INDEX(AC4:AC34,P38,1)</f>
        <v>0.5812499999999999</v>
      </c>
      <c r="T38" s="17">
        <f>MAX(AE4:AE34)</f>
        <v>12.7</v>
      </c>
      <c r="U38" s="103" t="str">
        <f>INDEX(AD4:AD34,V38,1)</f>
        <v>北北東</v>
      </c>
      <c r="V38" s="104">
        <f>MATCH(T38,AE4:AE34,0)</f>
        <v>9</v>
      </c>
      <c r="W38" s="111">
        <f>INDEX(AF4:AF34,V38,1)</f>
        <v>0.3451388888888889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0.5</v>
      </c>
      <c r="D4" s="9">
        <v>1</v>
      </c>
      <c r="E4" s="9">
        <v>1.1</v>
      </c>
      <c r="F4" s="9">
        <v>1.6</v>
      </c>
      <c r="G4" s="9">
        <v>1.6</v>
      </c>
      <c r="H4" s="9">
        <v>2.3</v>
      </c>
      <c r="I4" s="9">
        <v>1.9</v>
      </c>
      <c r="J4" s="9">
        <v>1.7</v>
      </c>
      <c r="K4" s="9">
        <v>2</v>
      </c>
      <c r="L4" s="9">
        <v>1.6</v>
      </c>
      <c r="M4" s="9">
        <v>3.3</v>
      </c>
      <c r="N4" s="9">
        <v>3.9</v>
      </c>
      <c r="O4" s="9">
        <v>0.9</v>
      </c>
      <c r="P4" s="9">
        <v>0.8</v>
      </c>
      <c r="Q4" s="9">
        <v>1</v>
      </c>
      <c r="R4" s="9">
        <v>1</v>
      </c>
      <c r="S4" s="9">
        <v>1.2</v>
      </c>
      <c r="T4" s="9">
        <v>1</v>
      </c>
      <c r="U4" s="9">
        <v>1.3</v>
      </c>
      <c r="V4" s="9">
        <v>0.8</v>
      </c>
      <c r="W4" s="9">
        <v>0.4</v>
      </c>
      <c r="X4" s="9">
        <v>1.3</v>
      </c>
      <c r="Y4" s="9">
        <v>2.2</v>
      </c>
      <c r="Z4" s="34">
        <f aca="true" t="shared" si="0" ref="Z4:Z34">AVERAGE(B4:Y4)</f>
        <v>1.4541666666666666</v>
      </c>
      <c r="AA4" s="95" t="s">
        <v>53</v>
      </c>
      <c r="AB4" s="9">
        <v>4.2</v>
      </c>
      <c r="AC4" s="105">
        <v>0.5222222222222223</v>
      </c>
      <c r="AD4" s="95" t="s">
        <v>53</v>
      </c>
      <c r="AE4" s="9">
        <v>8.1</v>
      </c>
      <c r="AF4" s="108">
        <v>0.5152777777777778</v>
      </c>
    </row>
    <row r="5" spans="1:32" ht="14.25" customHeight="1">
      <c r="A5" s="92">
        <v>2</v>
      </c>
      <c r="B5" s="11">
        <v>0.2</v>
      </c>
      <c r="C5" s="8">
        <v>1.4</v>
      </c>
      <c r="D5" s="8">
        <v>0.5</v>
      </c>
      <c r="E5" s="8">
        <v>0.6</v>
      </c>
      <c r="F5" s="8">
        <v>0.9</v>
      </c>
      <c r="G5" s="8">
        <v>0.6</v>
      </c>
      <c r="H5" s="8">
        <v>0.8</v>
      </c>
      <c r="I5" s="8">
        <v>1.3</v>
      </c>
      <c r="J5" s="8">
        <v>1.6</v>
      </c>
      <c r="K5" s="8">
        <v>0.9</v>
      </c>
      <c r="L5" s="8">
        <v>1.7</v>
      </c>
      <c r="M5" s="8">
        <v>1.9</v>
      </c>
      <c r="N5" s="8">
        <v>2.1</v>
      </c>
      <c r="O5" s="8">
        <v>1.1</v>
      </c>
      <c r="P5" s="8">
        <v>2.6</v>
      </c>
      <c r="Q5" s="8">
        <v>1.7</v>
      </c>
      <c r="R5" s="8">
        <v>0.7</v>
      </c>
      <c r="S5" s="8">
        <v>0.5</v>
      </c>
      <c r="T5" s="8">
        <v>0.7</v>
      </c>
      <c r="U5" s="8">
        <v>0.3</v>
      </c>
      <c r="V5" s="8">
        <v>1.4</v>
      </c>
      <c r="W5" s="8">
        <v>0.7</v>
      </c>
      <c r="X5" s="8">
        <v>2.7</v>
      </c>
      <c r="Y5" s="8">
        <v>2.8</v>
      </c>
      <c r="Z5" s="35">
        <f t="shared" si="0"/>
        <v>1.2374999999999998</v>
      </c>
      <c r="AA5" s="96" t="s">
        <v>49</v>
      </c>
      <c r="AB5" s="8">
        <v>3.1</v>
      </c>
      <c r="AC5" s="106">
        <v>0.96875</v>
      </c>
      <c r="AD5" s="96" t="s">
        <v>49</v>
      </c>
      <c r="AE5" s="8">
        <v>4.6</v>
      </c>
      <c r="AF5" s="109">
        <v>0.9638888888888889</v>
      </c>
    </row>
    <row r="6" spans="1:32" ht="14.25" customHeight="1">
      <c r="A6" s="92">
        <v>3</v>
      </c>
      <c r="B6" s="11">
        <v>2.2</v>
      </c>
      <c r="C6" s="8">
        <v>2.8</v>
      </c>
      <c r="D6" s="8">
        <v>2.2</v>
      </c>
      <c r="E6" s="8">
        <v>1.2</v>
      </c>
      <c r="F6" s="8">
        <v>1</v>
      </c>
      <c r="G6" s="8">
        <v>0.5</v>
      </c>
      <c r="H6" s="8">
        <v>0.6</v>
      </c>
      <c r="I6" s="8">
        <v>0.3</v>
      </c>
      <c r="J6" s="8">
        <v>1.8</v>
      </c>
      <c r="K6" s="8">
        <v>2</v>
      </c>
      <c r="L6" s="8">
        <v>2.6</v>
      </c>
      <c r="M6" s="8">
        <v>1.6</v>
      </c>
      <c r="N6" s="8">
        <v>0.5</v>
      </c>
      <c r="O6" s="8">
        <v>1.2</v>
      </c>
      <c r="P6" s="8">
        <v>1.5</v>
      </c>
      <c r="Q6" s="8">
        <v>2.2</v>
      </c>
      <c r="R6" s="8">
        <v>2</v>
      </c>
      <c r="S6" s="8">
        <v>1.2</v>
      </c>
      <c r="T6" s="8">
        <v>1.3</v>
      </c>
      <c r="U6" s="8">
        <v>1.9</v>
      </c>
      <c r="V6" s="8">
        <v>0.3</v>
      </c>
      <c r="W6" s="8">
        <v>0.8</v>
      </c>
      <c r="X6" s="8">
        <v>0.1</v>
      </c>
      <c r="Y6" s="8">
        <v>1</v>
      </c>
      <c r="Z6" s="35">
        <f t="shared" si="0"/>
        <v>1.366666666666667</v>
      </c>
      <c r="AA6" s="96" t="s">
        <v>60</v>
      </c>
      <c r="AB6" s="8">
        <v>3.5</v>
      </c>
      <c r="AC6" s="106">
        <v>0.4763888888888889</v>
      </c>
      <c r="AD6" s="96" t="s">
        <v>60</v>
      </c>
      <c r="AE6" s="8">
        <v>6</v>
      </c>
      <c r="AF6" s="109">
        <v>0.4756944444444444</v>
      </c>
    </row>
    <row r="7" spans="1:32" ht="14.25" customHeight="1">
      <c r="A7" s="92">
        <v>4</v>
      </c>
      <c r="B7" s="11">
        <v>2.5</v>
      </c>
      <c r="C7" s="8">
        <v>0.6</v>
      </c>
      <c r="D7" s="8">
        <v>1.9</v>
      </c>
      <c r="E7" s="8">
        <v>0.8</v>
      </c>
      <c r="F7" s="8">
        <v>1.3</v>
      </c>
      <c r="G7" s="8">
        <v>0.9</v>
      </c>
      <c r="H7" s="8">
        <v>1.9</v>
      </c>
      <c r="I7" s="8">
        <v>1.4</v>
      </c>
      <c r="J7" s="8">
        <v>2.2</v>
      </c>
      <c r="K7" s="8">
        <v>2.1</v>
      </c>
      <c r="L7" s="8">
        <v>1.7</v>
      </c>
      <c r="M7" s="8">
        <v>2.5</v>
      </c>
      <c r="N7" s="8">
        <v>2.1</v>
      </c>
      <c r="O7" s="8">
        <v>1.3</v>
      </c>
      <c r="P7" s="8">
        <v>1.6</v>
      </c>
      <c r="Q7" s="8">
        <v>1.2</v>
      </c>
      <c r="R7" s="8">
        <v>1.7</v>
      </c>
      <c r="S7" s="8">
        <v>1.6</v>
      </c>
      <c r="T7" s="8">
        <v>1.1</v>
      </c>
      <c r="U7" s="8">
        <v>0.9</v>
      </c>
      <c r="V7" s="8">
        <v>1.4</v>
      </c>
      <c r="W7" s="8">
        <v>1.4</v>
      </c>
      <c r="X7" s="8">
        <v>1.2</v>
      </c>
      <c r="Y7" s="8">
        <v>0.7</v>
      </c>
      <c r="Z7" s="35">
        <f t="shared" si="0"/>
        <v>1.5000000000000002</v>
      </c>
      <c r="AA7" s="96" t="s">
        <v>53</v>
      </c>
      <c r="AB7" s="8">
        <v>2.9</v>
      </c>
      <c r="AC7" s="106">
        <v>0.49722222222222223</v>
      </c>
      <c r="AD7" s="96" t="s">
        <v>58</v>
      </c>
      <c r="AE7" s="8">
        <v>5.8</v>
      </c>
      <c r="AF7" s="109">
        <v>0.04305555555555556</v>
      </c>
    </row>
    <row r="8" spans="1:32" ht="14.25" customHeight="1">
      <c r="A8" s="92">
        <v>5</v>
      </c>
      <c r="B8" s="11">
        <v>0.6</v>
      </c>
      <c r="C8" s="8">
        <v>1.6</v>
      </c>
      <c r="D8" s="8">
        <v>2</v>
      </c>
      <c r="E8" s="8">
        <v>0.9</v>
      </c>
      <c r="F8" s="8">
        <v>0.4</v>
      </c>
      <c r="G8" s="8">
        <v>0.9</v>
      </c>
      <c r="H8" s="8">
        <v>1.4</v>
      </c>
      <c r="I8" s="8">
        <v>2.5</v>
      </c>
      <c r="J8" s="8">
        <v>2.3</v>
      </c>
      <c r="K8" s="8">
        <v>2.5</v>
      </c>
      <c r="L8" s="8">
        <v>2.3</v>
      </c>
      <c r="M8" s="8">
        <v>2.8</v>
      </c>
      <c r="N8" s="8">
        <v>1.8</v>
      </c>
      <c r="O8" s="8">
        <v>1</v>
      </c>
      <c r="P8" s="8">
        <v>1.1</v>
      </c>
      <c r="Q8" s="8">
        <v>2</v>
      </c>
      <c r="R8" s="8">
        <v>1.5</v>
      </c>
      <c r="S8" s="8">
        <v>1.6</v>
      </c>
      <c r="T8" s="8">
        <v>2.2</v>
      </c>
      <c r="U8" s="8">
        <v>1.9</v>
      </c>
      <c r="V8" s="8">
        <v>1</v>
      </c>
      <c r="W8" s="8">
        <v>1.7</v>
      </c>
      <c r="X8" s="8">
        <v>1.3</v>
      </c>
      <c r="Y8" s="8">
        <v>1.1</v>
      </c>
      <c r="Z8" s="35">
        <f t="shared" si="0"/>
        <v>1.6000000000000003</v>
      </c>
      <c r="AA8" s="96" t="s">
        <v>53</v>
      </c>
      <c r="AB8" s="8">
        <v>2.9</v>
      </c>
      <c r="AC8" s="106">
        <v>0.4465277777777778</v>
      </c>
      <c r="AD8" s="96" t="s">
        <v>53</v>
      </c>
      <c r="AE8" s="8">
        <v>6.1</v>
      </c>
      <c r="AF8" s="109">
        <v>0.44027777777777777</v>
      </c>
    </row>
    <row r="9" spans="1:32" ht="14.25" customHeight="1">
      <c r="A9" s="92">
        <v>6</v>
      </c>
      <c r="B9" s="11">
        <v>0.8</v>
      </c>
      <c r="C9" s="8">
        <v>1.1</v>
      </c>
      <c r="D9" s="8">
        <v>0.2</v>
      </c>
      <c r="E9" s="8">
        <v>0.7</v>
      </c>
      <c r="F9" s="8">
        <v>1.1</v>
      </c>
      <c r="G9" s="8">
        <v>1.3</v>
      </c>
      <c r="H9" s="8">
        <v>1.7</v>
      </c>
      <c r="I9" s="8">
        <v>1.1</v>
      </c>
      <c r="J9" s="8">
        <v>1.3</v>
      </c>
      <c r="K9" s="8">
        <v>1.6</v>
      </c>
      <c r="L9" s="8">
        <v>1.5</v>
      </c>
      <c r="M9" s="8">
        <v>1.6</v>
      </c>
      <c r="N9" s="8">
        <v>1.3</v>
      </c>
      <c r="O9" s="8">
        <v>1.5</v>
      </c>
      <c r="P9" s="8">
        <v>1</v>
      </c>
      <c r="Q9" s="8">
        <v>1</v>
      </c>
      <c r="R9" s="8">
        <v>0.9</v>
      </c>
      <c r="S9" s="8">
        <v>1.3</v>
      </c>
      <c r="T9" s="8">
        <v>1.3</v>
      </c>
      <c r="U9" s="8">
        <v>0.8</v>
      </c>
      <c r="V9" s="8">
        <v>0.6</v>
      </c>
      <c r="W9" s="8">
        <v>0.5</v>
      </c>
      <c r="X9" s="8">
        <v>1</v>
      </c>
      <c r="Y9" s="8">
        <v>0.5</v>
      </c>
      <c r="Z9" s="35">
        <f t="shared" si="0"/>
        <v>1.0708333333333335</v>
      </c>
      <c r="AA9" s="96" t="s">
        <v>58</v>
      </c>
      <c r="AB9" s="8">
        <v>2</v>
      </c>
      <c r="AC9" s="106">
        <v>0.49583333333333335</v>
      </c>
      <c r="AD9" s="96" t="s">
        <v>58</v>
      </c>
      <c r="AE9" s="8">
        <v>3.7</v>
      </c>
      <c r="AF9" s="109">
        <v>0.5527777777777778</v>
      </c>
    </row>
    <row r="10" spans="1:32" ht="14.25" customHeight="1">
      <c r="A10" s="92">
        <v>7</v>
      </c>
      <c r="B10" s="11">
        <v>0.6</v>
      </c>
      <c r="C10" s="8">
        <v>1.1</v>
      </c>
      <c r="D10" s="8">
        <v>1.8</v>
      </c>
      <c r="E10" s="8">
        <v>1.6</v>
      </c>
      <c r="F10" s="8">
        <v>1.7</v>
      </c>
      <c r="G10" s="8">
        <v>1.5</v>
      </c>
      <c r="H10" s="8">
        <v>2.3</v>
      </c>
      <c r="I10" s="8">
        <v>4.2</v>
      </c>
      <c r="J10" s="8">
        <v>4.7</v>
      </c>
      <c r="K10" s="8">
        <v>4.4</v>
      </c>
      <c r="L10" s="8">
        <v>4.8</v>
      </c>
      <c r="M10" s="8">
        <v>4.4</v>
      </c>
      <c r="N10" s="8">
        <v>4.6</v>
      </c>
      <c r="O10" s="8">
        <v>4.8</v>
      </c>
      <c r="P10" s="8">
        <v>4.4</v>
      </c>
      <c r="Q10" s="8">
        <v>3.5</v>
      </c>
      <c r="R10" s="8">
        <v>3.2</v>
      </c>
      <c r="S10" s="8">
        <v>3.7</v>
      </c>
      <c r="T10" s="8">
        <v>3.4</v>
      </c>
      <c r="U10" s="8">
        <v>2.4</v>
      </c>
      <c r="V10" s="8">
        <v>3</v>
      </c>
      <c r="W10" s="8">
        <v>4.3</v>
      </c>
      <c r="X10" s="8">
        <v>3.9</v>
      </c>
      <c r="Y10" s="8">
        <v>3.8</v>
      </c>
      <c r="Z10" s="35">
        <f t="shared" si="0"/>
        <v>3.2541666666666664</v>
      </c>
      <c r="AA10" s="96" t="s">
        <v>49</v>
      </c>
      <c r="AB10" s="8">
        <v>5.3</v>
      </c>
      <c r="AC10" s="106">
        <v>0.4784722222222222</v>
      </c>
      <c r="AD10" s="96" t="s">
        <v>49</v>
      </c>
      <c r="AE10" s="8">
        <v>8.4</v>
      </c>
      <c r="AF10" s="109">
        <v>0.5458333333333333</v>
      </c>
    </row>
    <row r="11" spans="1:32" ht="14.25" customHeight="1">
      <c r="A11" s="92">
        <v>8</v>
      </c>
      <c r="B11" s="11">
        <v>3.8</v>
      </c>
      <c r="C11" s="8">
        <v>3.6</v>
      </c>
      <c r="D11" s="8">
        <v>3.3</v>
      </c>
      <c r="E11" s="8">
        <v>1.3</v>
      </c>
      <c r="F11" s="8">
        <v>2.8</v>
      </c>
      <c r="G11" s="8">
        <v>2.4</v>
      </c>
      <c r="H11" s="8">
        <v>1.8</v>
      </c>
      <c r="I11" s="8">
        <v>1.6</v>
      </c>
      <c r="J11" s="8">
        <v>2.5</v>
      </c>
      <c r="K11" s="8">
        <v>3.1</v>
      </c>
      <c r="L11" s="8">
        <v>3.6</v>
      </c>
      <c r="M11" s="8">
        <v>4.4</v>
      </c>
      <c r="N11" s="8">
        <v>3.3</v>
      </c>
      <c r="O11" s="8">
        <v>3.3</v>
      </c>
      <c r="P11" s="8">
        <v>2.9</v>
      </c>
      <c r="Q11" s="8">
        <v>3.6</v>
      </c>
      <c r="R11" s="8">
        <v>3.9</v>
      </c>
      <c r="S11" s="8">
        <v>3.6</v>
      </c>
      <c r="T11" s="8">
        <v>4</v>
      </c>
      <c r="U11" s="8">
        <v>4.5</v>
      </c>
      <c r="V11" s="8">
        <v>3.5</v>
      </c>
      <c r="W11" s="8">
        <v>3</v>
      </c>
      <c r="X11" s="8">
        <v>3.1</v>
      </c>
      <c r="Y11" s="8">
        <v>3</v>
      </c>
      <c r="Z11" s="35">
        <f t="shared" si="0"/>
        <v>3.1624999999999996</v>
      </c>
      <c r="AA11" s="96" t="s">
        <v>53</v>
      </c>
      <c r="AB11" s="8">
        <v>5</v>
      </c>
      <c r="AC11" s="106">
        <v>0.7006944444444444</v>
      </c>
      <c r="AD11" s="96" t="s">
        <v>53</v>
      </c>
      <c r="AE11" s="8">
        <v>10.3</v>
      </c>
      <c r="AF11" s="109">
        <v>0.5013888888888889</v>
      </c>
    </row>
    <row r="12" spans="1:32" ht="14.25" customHeight="1">
      <c r="A12" s="92">
        <v>9</v>
      </c>
      <c r="B12" s="11">
        <v>2.6</v>
      </c>
      <c r="C12" s="8">
        <v>3.1</v>
      </c>
      <c r="D12" s="8">
        <v>3.8</v>
      </c>
      <c r="E12" s="8">
        <v>3.9</v>
      </c>
      <c r="F12" s="8">
        <v>2.7</v>
      </c>
      <c r="G12" s="8">
        <v>3.4</v>
      </c>
      <c r="H12" s="8">
        <v>2.6</v>
      </c>
      <c r="I12" s="8">
        <v>3.6</v>
      </c>
      <c r="J12" s="8">
        <v>2.6</v>
      </c>
      <c r="K12" s="8">
        <v>3.2</v>
      </c>
      <c r="L12" s="8">
        <v>2.8</v>
      </c>
      <c r="M12" s="8">
        <v>2.5</v>
      </c>
      <c r="N12" s="8">
        <v>2.8</v>
      </c>
      <c r="O12" s="8">
        <v>2.6</v>
      </c>
      <c r="P12" s="8">
        <v>2.7</v>
      </c>
      <c r="Q12" s="8">
        <v>2.7</v>
      </c>
      <c r="R12" s="8">
        <v>2.3</v>
      </c>
      <c r="S12" s="8">
        <v>2.1</v>
      </c>
      <c r="T12" s="8">
        <v>1.5</v>
      </c>
      <c r="U12" s="8">
        <v>0.8</v>
      </c>
      <c r="V12" s="8">
        <v>0.5</v>
      </c>
      <c r="W12" s="8">
        <v>1.3</v>
      </c>
      <c r="X12" s="8">
        <v>1.8</v>
      </c>
      <c r="Y12" s="8">
        <v>0.7</v>
      </c>
      <c r="Z12" s="35">
        <f t="shared" si="0"/>
        <v>2.441666666666667</v>
      </c>
      <c r="AA12" s="96" t="s">
        <v>53</v>
      </c>
      <c r="AB12" s="8">
        <v>4.2</v>
      </c>
      <c r="AC12" s="106">
        <v>0.15763888888888888</v>
      </c>
      <c r="AD12" s="96" t="s">
        <v>53</v>
      </c>
      <c r="AE12" s="8">
        <v>9.2</v>
      </c>
      <c r="AF12" s="109">
        <v>0.10694444444444444</v>
      </c>
    </row>
    <row r="13" spans="1:32" ht="14.25" customHeight="1">
      <c r="A13" s="92">
        <v>10</v>
      </c>
      <c r="B13" s="11">
        <v>0.9</v>
      </c>
      <c r="C13" s="8">
        <v>0.4</v>
      </c>
      <c r="D13" s="8">
        <v>0.4</v>
      </c>
      <c r="E13" s="8">
        <v>0.7</v>
      </c>
      <c r="F13" s="8">
        <v>0.5</v>
      </c>
      <c r="G13" s="8">
        <v>1.1</v>
      </c>
      <c r="H13" s="8">
        <v>0.9</v>
      </c>
      <c r="I13" s="8">
        <v>0.3</v>
      </c>
      <c r="J13" s="8">
        <v>1</v>
      </c>
      <c r="K13" s="8">
        <v>1.4</v>
      </c>
      <c r="L13" s="8">
        <v>2</v>
      </c>
      <c r="M13" s="8">
        <v>3</v>
      </c>
      <c r="N13" s="8">
        <v>2.1</v>
      </c>
      <c r="O13" s="8">
        <v>2.8</v>
      </c>
      <c r="P13" s="8">
        <v>2</v>
      </c>
      <c r="Q13" s="8">
        <v>2.4</v>
      </c>
      <c r="R13" s="8">
        <v>2.3</v>
      </c>
      <c r="S13" s="8">
        <v>1.6</v>
      </c>
      <c r="T13" s="8">
        <v>1.7</v>
      </c>
      <c r="U13" s="8">
        <v>0.7</v>
      </c>
      <c r="V13" s="8">
        <v>0.4</v>
      </c>
      <c r="W13" s="8">
        <v>0.3</v>
      </c>
      <c r="X13" s="8">
        <v>1.4</v>
      </c>
      <c r="Y13" s="8">
        <v>2.1</v>
      </c>
      <c r="Z13" s="35">
        <f t="shared" si="0"/>
        <v>1.3499999999999999</v>
      </c>
      <c r="AA13" s="96" t="s">
        <v>59</v>
      </c>
      <c r="AB13" s="8">
        <v>3.3</v>
      </c>
      <c r="AC13" s="106">
        <v>0.6472222222222223</v>
      </c>
      <c r="AD13" s="96" t="s">
        <v>52</v>
      </c>
      <c r="AE13" s="8">
        <v>5.8</v>
      </c>
      <c r="AF13" s="109">
        <v>0.5569444444444445</v>
      </c>
    </row>
    <row r="14" spans="1:32" ht="14.25" customHeight="1">
      <c r="A14" s="93">
        <v>11</v>
      </c>
      <c r="B14" s="17">
        <v>3.1</v>
      </c>
      <c r="C14" s="18">
        <v>3</v>
      </c>
      <c r="D14" s="18">
        <v>3.1</v>
      </c>
      <c r="E14" s="18">
        <v>3.8</v>
      </c>
      <c r="F14" s="18">
        <v>2.9</v>
      </c>
      <c r="G14" s="18">
        <v>4.3</v>
      </c>
      <c r="H14" s="18">
        <v>4.4</v>
      </c>
      <c r="I14" s="18">
        <v>4.5</v>
      </c>
      <c r="J14" s="18">
        <v>3.9</v>
      </c>
      <c r="K14" s="18">
        <v>3.3</v>
      </c>
      <c r="L14" s="18">
        <v>2.5</v>
      </c>
      <c r="M14" s="18">
        <v>3.9</v>
      </c>
      <c r="N14" s="18">
        <v>3.9</v>
      </c>
      <c r="O14" s="18">
        <v>2.3</v>
      </c>
      <c r="P14" s="18">
        <v>4</v>
      </c>
      <c r="Q14" s="18">
        <v>2.8</v>
      </c>
      <c r="R14" s="18">
        <v>2.2</v>
      </c>
      <c r="S14" s="18">
        <v>1.9</v>
      </c>
      <c r="T14" s="18">
        <v>1.5</v>
      </c>
      <c r="U14" s="18">
        <v>1</v>
      </c>
      <c r="V14" s="18">
        <v>1.8</v>
      </c>
      <c r="W14" s="18">
        <v>3</v>
      </c>
      <c r="X14" s="18">
        <v>3.3</v>
      </c>
      <c r="Y14" s="18">
        <v>2.7</v>
      </c>
      <c r="Z14" s="36">
        <f t="shared" si="0"/>
        <v>3.045833333333333</v>
      </c>
      <c r="AA14" s="97" t="s">
        <v>49</v>
      </c>
      <c r="AB14" s="18">
        <v>5</v>
      </c>
      <c r="AC14" s="107">
        <v>0.34027777777777773</v>
      </c>
      <c r="AD14" s="97" t="s">
        <v>52</v>
      </c>
      <c r="AE14" s="18">
        <v>7.8</v>
      </c>
      <c r="AF14" s="110">
        <v>0.6208333333333333</v>
      </c>
    </row>
    <row r="15" spans="1:32" ht="14.25" customHeight="1">
      <c r="A15" s="92">
        <v>12</v>
      </c>
      <c r="B15" s="11">
        <v>2.9</v>
      </c>
      <c r="C15" s="8">
        <v>1.6</v>
      </c>
      <c r="D15" s="8">
        <v>2.4</v>
      </c>
      <c r="E15" s="8">
        <v>2</v>
      </c>
      <c r="F15" s="8">
        <v>1.4</v>
      </c>
      <c r="G15" s="8">
        <v>0.7</v>
      </c>
      <c r="H15" s="8">
        <v>1.9</v>
      </c>
      <c r="I15" s="8">
        <v>0.6</v>
      </c>
      <c r="J15" s="8">
        <v>1.7</v>
      </c>
      <c r="K15" s="8">
        <v>2.2</v>
      </c>
      <c r="L15" s="8">
        <v>1.7</v>
      </c>
      <c r="M15" s="8">
        <v>2.1</v>
      </c>
      <c r="N15" s="8">
        <v>1.6</v>
      </c>
      <c r="O15" s="8">
        <v>2</v>
      </c>
      <c r="P15" s="8">
        <v>2.2</v>
      </c>
      <c r="Q15" s="8">
        <v>2.7</v>
      </c>
      <c r="R15" s="8">
        <v>2.4</v>
      </c>
      <c r="S15" s="8">
        <v>1.4</v>
      </c>
      <c r="T15" s="8">
        <v>1.9</v>
      </c>
      <c r="U15" s="8">
        <v>3.3</v>
      </c>
      <c r="V15" s="8">
        <v>1.8</v>
      </c>
      <c r="W15" s="8">
        <v>1.2</v>
      </c>
      <c r="X15" s="8">
        <v>1</v>
      </c>
      <c r="Y15" s="8">
        <v>0.9</v>
      </c>
      <c r="Z15" s="35">
        <f t="shared" si="0"/>
        <v>1.8166666666666664</v>
      </c>
      <c r="AA15" s="96" t="s">
        <v>54</v>
      </c>
      <c r="AB15" s="8">
        <v>3.4</v>
      </c>
      <c r="AC15" s="106">
        <v>0.8326388888888889</v>
      </c>
      <c r="AD15" s="96" t="s">
        <v>53</v>
      </c>
      <c r="AE15" s="8">
        <v>4.9</v>
      </c>
      <c r="AF15" s="109">
        <v>0.7715277777777777</v>
      </c>
    </row>
    <row r="16" spans="1:32" ht="14.25" customHeight="1">
      <c r="A16" s="92">
        <v>13</v>
      </c>
      <c r="B16" s="11">
        <v>1.2</v>
      </c>
      <c r="C16" s="8">
        <v>1.2</v>
      </c>
      <c r="D16" s="8">
        <v>1.4</v>
      </c>
      <c r="E16" s="8">
        <v>1.6</v>
      </c>
      <c r="F16" s="8">
        <v>2.9</v>
      </c>
      <c r="G16" s="8">
        <v>2.9</v>
      </c>
      <c r="H16" s="8">
        <v>3.1</v>
      </c>
      <c r="I16" s="8">
        <v>3.7</v>
      </c>
      <c r="J16" s="8">
        <v>2.9</v>
      </c>
      <c r="K16" s="8">
        <v>3.2</v>
      </c>
      <c r="L16" s="8">
        <v>3.5</v>
      </c>
      <c r="M16" s="8">
        <v>3.5</v>
      </c>
      <c r="N16" s="8">
        <v>4.4</v>
      </c>
      <c r="O16" s="8">
        <v>4.4</v>
      </c>
      <c r="P16" s="8">
        <v>6.1</v>
      </c>
      <c r="Q16" s="8">
        <v>5.4</v>
      </c>
      <c r="R16" s="8">
        <v>3.8</v>
      </c>
      <c r="S16" s="8">
        <v>4</v>
      </c>
      <c r="T16" s="8">
        <v>2.2</v>
      </c>
      <c r="U16" s="8">
        <v>2.3</v>
      </c>
      <c r="V16" s="8">
        <v>2.6</v>
      </c>
      <c r="W16" s="8">
        <v>2.8</v>
      </c>
      <c r="X16" s="8">
        <v>4.2</v>
      </c>
      <c r="Y16" s="8">
        <v>3.9</v>
      </c>
      <c r="Z16" s="35">
        <f t="shared" si="0"/>
        <v>3.216666666666667</v>
      </c>
      <c r="AA16" s="96" t="s">
        <v>56</v>
      </c>
      <c r="AB16" s="8">
        <v>6.9</v>
      </c>
      <c r="AC16" s="106">
        <v>0.6229166666666667</v>
      </c>
      <c r="AD16" s="96" t="s">
        <v>56</v>
      </c>
      <c r="AE16" s="8">
        <v>11.2</v>
      </c>
      <c r="AF16" s="109">
        <v>0.6069444444444444</v>
      </c>
    </row>
    <row r="17" spans="1:32" ht="14.25" customHeight="1">
      <c r="A17" s="92">
        <v>14</v>
      </c>
      <c r="B17" s="11">
        <v>4.1</v>
      </c>
      <c r="C17" s="8">
        <v>4.1</v>
      </c>
      <c r="D17" s="8">
        <v>3.3</v>
      </c>
      <c r="E17" s="8">
        <v>3.7</v>
      </c>
      <c r="F17" s="8">
        <v>3.8</v>
      </c>
      <c r="G17" s="8">
        <v>4</v>
      </c>
      <c r="H17" s="8">
        <v>4</v>
      </c>
      <c r="I17" s="8">
        <v>3.4</v>
      </c>
      <c r="J17" s="8">
        <v>3.6</v>
      </c>
      <c r="K17" s="8">
        <v>3.7</v>
      </c>
      <c r="L17" s="8">
        <v>4.1</v>
      </c>
      <c r="M17" s="8">
        <v>5.3</v>
      </c>
      <c r="N17" s="8">
        <v>6.9</v>
      </c>
      <c r="O17" s="8">
        <v>6.2</v>
      </c>
      <c r="P17" s="8">
        <v>7.1</v>
      </c>
      <c r="Q17" s="8">
        <v>8.1</v>
      </c>
      <c r="R17" s="8">
        <v>7.5</v>
      </c>
      <c r="S17" s="8">
        <v>5.5</v>
      </c>
      <c r="T17" s="8">
        <v>4.3</v>
      </c>
      <c r="U17" s="8">
        <v>4.9</v>
      </c>
      <c r="V17" s="8">
        <v>1</v>
      </c>
      <c r="W17" s="8">
        <v>0.5</v>
      </c>
      <c r="X17" s="8">
        <v>0.8</v>
      </c>
      <c r="Y17" s="8">
        <v>0.5</v>
      </c>
      <c r="Z17" s="35">
        <f t="shared" si="0"/>
        <v>4.183333333333333</v>
      </c>
      <c r="AA17" s="96" t="s">
        <v>56</v>
      </c>
      <c r="AB17" s="8">
        <v>8.5</v>
      </c>
      <c r="AC17" s="106">
        <v>0.6687500000000001</v>
      </c>
      <c r="AD17" s="96" t="s">
        <v>56</v>
      </c>
      <c r="AE17" s="8">
        <v>13.4</v>
      </c>
      <c r="AF17" s="109">
        <v>0.6340277777777777</v>
      </c>
    </row>
    <row r="18" spans="1:32" ht="14.25" customHeight="1">
      <c r="A18" s="92">
        <v>15</v>
      </c>
      <c r="B18" s="11">
        <v>0.2</v>
      </c>
      <c r="C18" s="8">
        <v>0.5</v>
      </c>
      <c r="D18" s="8">
        <v>0.6</v>
      </c>
      <c r="E18" s="8">
        <v>0.9</v>
      </c>
      <c r="F18" s="8">
        <v>1.1</v>
      </c>
      <c r="G18" s="8">
        <v>0.6</v>
      </c>
      <c r="H18" s="8">
        <v>2.4</v>
      </c>
      <c r="I18" s="8">
        <v>2.6</v>
      </c>
      <c r="J18" s="8">
        <v>1.2</v>
      </c>
      <c r="K18" s="8">
        <v>1.1</v>
      </c>
      <c r="L18" s="8">
        <v>1</v>
      </c>
      <c r="M18" s="8">
        <v>1.2</v>
      </c>
      <c r="N18" s="8">
        <v>1.3</v>
      </c>
      <c r="O18" s="8">
        <v>3.2</v>
      </c>
      <c r="P18" s="8">
        <v>4.1</v>
      </c>
      <c r="Q18" s="8">
        <v>2.4</v>
      </c>
      <c r="R18" s="8">
        <v>1.7</v>
      </c>
      <c r="S18" s="8">
        <v>3</v>
      </c>
      <c r="T18" s="8">
        <v>2.7</v>
      </c>
      <c r="U18" s="8">
        <v>2.8</v>
      </c>
      <c r="V18" s="8">
        <v>2</v>
      </c>
      <c r="W18" s="8">
        <v>2.1</v>
      </c>
      <c r="X18" s="8">
        <v>2.7</v>
      </c>
      <c r="Y18" s="8">
        <v>2.1</v>
      </c>
      <c r="Z18" s="35">
        <f t="shared" si="0"/>
        <v>1.8125</v>
      </c>
      <c r="AA18" s="96" t="s">
        <v>57</v>
      </c>
      <c r="AB18" s="8">
        <v>4.4</v>
      </c>
      <c r="AC18" s="106">
        <v>0.6236111111111111</v>
      </c>
      <c r="AD18" s="96" t="s">
        <v>57</v>
      </c>
      <c r="AE18" s="8">
        <v>8.6</v>
      </c>
      <c r="AF18" s="109">
        <v>0.6229166666666667</v>
      </c>
    </row>
    <row r="19" spans="1:32" ht="14.25" customHeight="1">
      <c r="A19" s="92">
        <v>16</v>
      </c>
      <c r="B19" s="11">
        <v>0.9</v>
      </c>
      <c r="C19" s="8">
        <v>0.6</v>
      </c>
      <c r="D19" s="8">
        <v>1</v>
      </c>
      <c r="E19" s="8">
        <v>1.4</v>
      </c>
      <c r="F19" s="8">
        <v>2.2</v>
      </c>
      <c r="G19" s="8">
        <v>2.6</v>
      </c>
      <c r="H19" s="8">
        <v>2</v>
      </c>
      <c r="I19" s="8">
        <v>0.8</v>
      </c>
      <c r="J19" s="8">
        <v>1.7</v>
      </c>
      <c r="K19" s="8">
        <v>2.4</v>
      </c>
      <c r="L19" s="8">
        <v>2.8</v>
      </c>
      <c r="M19" s="8">
        <v>3.6</v>
      </c>
      <c r="N19" s="8">
        <v>3.4</v>
      </c>
      <c r="O19" s="8">
        <v>3.4</v>
      </c>
      <c r="P19" s="8">
        <v>2.2</v>
      </c>
      <c r="Q19" s="8">
        <v>3.1</v>
      </c>
      <c r="R19" s="8">
        <v>1.5</v>
      </c>
      <c r="S19" s="8">
        <v>1.5</v>
      </c>
      <c r="T19" s="8">
        <v>2.1</v>
      </c>
      <c r="U19" s="8">
        <v>1.6</v>
      </c>
      <c r="V19" s="8">
        <v>2.8</v>
      </c>
      <c r="W19" s="8">
        <v>1.7</v>
      </c>
      <c r="X19" s="8">
        <v>1.7</v>
      </c>
      <c r="Y19" s="8">
        <v>2.3</v>
      </c>
      <c r="Z19" s="35">
        <f t="shared" si="0"/>
        <v>2.0541666666666667</v>
      </c>
      <c r="AA19" s="96" t="s">
        <v>57</v>
      </c>
      <c r="AB19" s="8">
        <v>4</v>
      </c>
      <c r="AC19" s="106">
        <v>0.5180555555555556</v>
      </c>
      <c r="AD19" s="96" t="s">
        <v>52</v>
      </c>
      <c r="AE19" s="8">
        <v>8</v>
      </c>
      <c r="AF19" s="109">
        <v>0.5770833333333333</v>
      </c>
    </row>
    <row r="20" spans="1:32" ht="14.25" customHeight="1">
      <c r="A20" s="92">
        <v>17</v>
      </c>
      <c r="B20" s="11">
        <v>2.1</v>
      </c>
      <c r="C20" s="8">
        <v>3.6</v>
      </c>
      <c r="D20" s="8">
        <v>3.4</v>
      </c>
      <c r="E20" s="8">
        <v>2.6</v>
      </c>
      <c r="F20" s="8">
        <v>0.9</v>
      </c>
      <c r="G20" s="8">
        <v>1.1</v>
      </c>
      <c r="H20" s="8">
        <v>1.5</v>
      </c>
      <c r="I20" s="8">
        <v>1.1</v>
      </c>
      <c r="J20" s="8">
        <v>2</v>
      </c>
      <c r="K20" s="8">
        <v>3.3</v>
      </c>
      <c r="L20" s="8">
        <v>2.8</v>
      </c>
      <c r="M20" s="8">
        <v>2.4</v>
      </c>
      <c r="N20" s="8">
        <v>1.1</v>
      </c>
      <c r="O20" s="8">
        <v>1.1</v>
      </c>
      <c r="P20" s="8">
        <v>7.4</v>
      </c>
      <c r="Q20" s="8">
        <v>7</v>
      </c>
      <c r="R20" s="8">
        <v>7</v>
      </c>
      <c r="S20" s="8">
        <v>6.5</v>
      </c>
      <c r="T20" s="8">
        <v>6.2</v>
      </c>
      <c r="U20" s="8">
        <v>5.8</v>
      </c>
      <c r="V20" s="8">
        <v>4.3</v>
      </c>
      <c r="W20" s="8">
        <v>1.9</v>
      </c>
      <c r="X20" s="8">
        <v>3.3</v>
      </c>
      <c r="Y20" s="8">
        <v>4.4</v>
      </c>
      <c r="Z20" s="35">
        <f t="shared" si="0"/>
        <v>3.4500000000000006</v>
      </c>
      <c r="AA20" s="96" t="s">
        <v>55</v>
      </c>
      <c r="AB20" s="8">
        <v>8.9</v>
      </c>
      <c r="AC20" s="106">
        <v>0.6965277777777777</v>
      </c>
      <c r="AD20" s="96" t="s">
        <v>56</v>
      </c>
      <c r="AE20" s="8">
        <v>17.1</v>
      </c>
      <c r="AF20" s="109">
        <v>0.6472222222222223</v>
      </c>
    </row>
    <row r="21" spans="1:32" ht="14.25" customHeight="1">
      <c r="A21" s="92">
        <v>18</v>
      </c>
      <c r="B21" s="11">
        <v>3.4</v>
      </c>
      <c r="C21" s="8">
        <v>3.7</v>
      </c>
      <c r="D21" s="8">
        <v>2.6</v>
      </c>
      <c r="E21" s="8">
        <v>3.7</v>
      </c>
      <c r="F21" s="8">
        <v>2.4</v>
      </c>
      <c r="G21" s="8">
        <v>3.4</v>
      </c>
      <c r="H21" s="8">
        <v>4.3</v>
      </c>
      <c r="I21" s="8">
        <v>5.5</v>
      </c>
      <c r="J21" s="8">
        <v>6.8</v>
      </c>
      <c r="K21" s="8">
        <v>6.8</v>
      </c>
      <c r="L21" s="8">
        <v>6.4</v>
      </c>
      <c r="M21" s="8">
        <v>6.3</v>
      </c>
      <c r="N21" s="8">
        <v>6.2</v>
      </c>
      <c r="O21" s="8">
        <v>5.4</v>
      </c>
      <c r="P21" s="8">
        <v>5.3</v>
      </c>
      <c r="Q21" s="8">
        <v>5.3</v>
      </c>
      <c r="R21" s="8">
        <v>3.8</v>
      </c>
      <c r="S21" s="8">
        <v>3.6</v>
      </c>
      <c r="T21" s="8">
        <v>2.7</v>
      </c>
      <c r="U21" s="8">
        <v>3.1</v>
      </c>
      <c r="V21" s="8">
        <v>3.3</v>
      </c>
      <c r="W21" s="8">
        <v>3.8</v>
      </c>
      <c r="X21" s="8">
        <v>3.1</v>
      </c>
      <c r="Y21" s="8">
        <v>1.7</v>
      </c>
      <c r="Z21" s="35">
        <f t="shared" si="0"/>
        <v>4.274999999999999</v>
      </c>
      <c r="AA21" s="96" t="s">
        <v>56</v>
      </c>
      <c r="AB21" s="8">
        <v>9</v>
      </c>
      <c r="AC21" s="106">
        <v>0.47291666666666665</v>
      </c>
      <c r="AD21" s="96" t="s">
        <v>55</v>
      </c>
      <c r="AE21" s="8">
        <v>15</v>
      </c>
      <c r="AF21" s="109">
        <v>0.5243055555555556</v>
      </c>
    </row>
    <row r="22" spans="1:32" ht="14.25" customHeight="1">
      <c r="A22" s="92">
        <v>19</v>
      </c>
      <c r="B22" s="11">
        <v>1.9</v>
      </c>
      <c r="C22" s="8">
        <v>2</v>
      </c>
      <c r="D22" s="8">
        <v>2.5</v>
      </c>
      <c r="E22" s="8">
        <v>2</v>
      </c>
      <c r="F22" s="8">
        <v>1.9</v>
      </c>
      <c r="G22" s="8">
        <v>2.4</v>
      </c>
      <c r="H22" s="8">
        <v>3.2</v>
      </c>
      <c r="I22" s="8">
        <v>2.7</v>
      </c>
      <c r="J22" s="8">
        <v>3.2</v>
      </c>
      <c r="K22" s="8">
        <v>3.2</v>
      </c>
      <c r="L22" s="8">
        <v>2.3</v>
      </c>
      <c r="M22" s="8">
        <v>2.9</v>
      </c>
      <c r="N22" s="8">
        <v>2.1</v>
      </c>
      <c r="O22" s="8">
        <v>2.1</v>
      </c>
      <c r="P22" s="8">
        <v>2.1</v>
      </c>
      <c r="Q22" s="8">
        <v>1.8</v>
      </c>
      <c r="R22" s="8">
        <v>3.9</v>
      </c>
      <c r="S22" s="8">
        <v>1.2</v>
      </c>
      <c r="T22" s="8">
        <v>0.3</v>
      </c>
      <c r="U22" s="8">
        <v>1.9</v>
      </c>
      <c r="V22" s="8">
        <v>2.5</v>
      </c>
      <c r="W22" s="8">
        <v>1.1</v>
      </c>
      <c r="X22" s="8">
        <v>0.1</v>
      </c>
      <c r="Y22" s="8">
        <v>0.1</v>
      </c>
      <c r="Z22" s="35">
        <f t="shared" si="0"/>
        <v>2.058333333333333</v>
      </c>
      <c r="AA22" s="96" t="s">
        <v>55</v>
      </c>
      <c r="AB22" s="8">
        <v>4</v>
      </c>
      <c r="AC22" s="106">
        <v>0.7111111111111111</v>
      </c>
      <c r="AD22" s="96" t="s">
        <v>51</v>
      </c>
      <c r="AE22" s="8">
        <v>7.5</v>
      </c>
      <c r="AF22" s="109">
        <v>0.7041666666666666</v>
      </c>
    </row>
    <row r="23" spans="1:32" ht="14.25" customHeight="1">
      <c r="A23" s="92">
        <v>20</v>
      </c>
      <c r="B23" s="11">
        <v>0.8</v>
      </c>
      <c r="C23" s="8">
        <v>2</v>
      </c>
      <c r="D23" s="8">
        <v>0.7</v>
      </c>
      <c r="E23" s="8">
        <v>0.8</v>
      </c>
      <c r="F23" s="8">
        <v>0.5</v>
      </c>
      <c r="G23" s="8">
        <v>0.5</v>
      </c>
      <c r="H23" s="8">
        <v>2.4</v>
      </c>
      <c r="I23" s="8">
        <v>2.4</v>
      </c>
      <c r="J23" s="8">
        <v>2.7</v>
      </c>
      <c r="K23" s="8">
        <v>2.5</v>
      </c>
      <c r="L23" s="8">
        <v>2.6</v>
      </c>
      <c r="M23" s="8">
        <v>2.4</v>
      </c>
      <c r="N23" s="8">
        <v>2.5</v>
      </c>
      <c r="O23" s="8">
        <v>2.4</v>
      </c>
      <c r="P23" s="8">
        <v>3.4</v>
      </c>
      <c r="Q23" s="8">
        <v>2.5</v>
      </c>
      <c r="R23" s="8">
        <v>1.7</v>
      </c>
      <c r="S23" s="8">
        <v>1.3</v>
      </c>
      <c r="T23" s="8">
        <v>1</v>
      </c>
      <c r="U23" s="8">
        <v>1.1</v>
      </c>
      <c r="V23" s="8">
        <v>1.1</v>
      </c>
      <c r="W23" s="8">
        <v>1.6</v>
      </c>
      <c r="X23" s="8">
        <v>1.3</v>
      </c>
      <c r="Y23" s="8">
        <v>0.7</v>
      </c>
      <c r="Z23" s="35">
        <f t="shared" si="0"/>
        <v>1.7041666666666666</v>
      </c>
      <c r="AA23" s="96" t="s">
        <v>58</v>
      </c>
      <c r="AB23" s="8">
        <v>3.9</v>
      </c>
      <c r="AC23" s="106">
        <v>0.4069444444444445</v>
      </c>
      <c r="AD23" s="96" t="s">
        <v>54</v>
      </c>
      <c r="AE23" s="8">
        <v>6.7</v>
      </c>
      <c r="AF23" s="109">
        <v>0.40625</v>
      </c>
    </row>
    <row r="24" spans="1:32" ht="14.25" customHeight="1">
      <c r="A24" s="93">
        <v>21</v>
      </c>
      <c r="B24" s="17">
        <v>0.7</v>
      </c>
      <c r="C24" s="18">
        <v>0.8</v>
      </c>
      <c r="D24" s="18">
        <v>0.5</v>
      </c>
      <c r="E24" s="18">
        <v>1.1</v>
      </c>
      <c r="F24" s="18">
        <v>0.5</v>
      </c>
      <c r="G24" s="18">
        <v>0.3</v>
      </c>
      <c r="H24" s="18">
        <v>0.7</v>
      </c>
      <c r="I24" s="18">
        <v>1.4</v>
      </c>
      <c r="J24" s="18">
        <v>1.9</v>
      </c>
      <c r="K24" s="18">
        <v>1.9</v>
      </c>
      <c r="L24" s="18">
        <v>2.1</v>
      </c>
      <c r="M24" s="18">
        <v>2.3</v>
      </c>
      <c r="N24" s="18">
        <v>1.6</v>
      </c>
      <c r="O24" s="18">
        <v>2.1</v>
      </c>
      <c r="P24" s="18">
        <v>2.5</v>
      </c>
      <c r="Q24" s="18">
        <v>2</v>
      </c>
      <c r="R24" s="18">
        <v>1.9</v>
      </c>
      <c r="S24" s="18">
        <v>1.8</v>
      </c>
      <c r="T24" s="18">
        <v>1.2</v>
      </c>
      <c r="U24" s="18">
        <v>1.1</v>
      </c>
      <c r="V24" s="18">
        <v>0.3</v>
      </c>
      <c r="W24" s="18">
        <v>0.5</v>
      </c>
      <c r="X24" s="18">
        <v>0.4</v>
      </c>
      <c r="Y24" s="18">
        <v>1.7</v>
      </c>
      <c r="Z24" s="36">
        <f t="shared" si="0"/>
        <v>1.3041666666666665</v>
      </c>
      <c r="AA24" s="97" t="s">
        <v>52</v>
      </c>
      <c r="AB24" s="18">
        <v>2.9</v>
      </c>
      <c r="AC24" s="107">
        <v>0.5083333333333333</v>
      </c>
      <c r="AD24" s="97" t="s">
        <v>59</v>
      </c>
      <c r="AE24" s="18">
        <v>5.5</v>
      </c>
      <c r="AF24" s="110">
        <v>0.5013888888888889</v>
      </c>
    </row>
    <row r="25" spans="1:32" ht="14.25" customHeight="1">
      <c r="A25" s="92">
        <v>22</v>
      </c>
      <c r="B25" s="11">
        <v>2.4</v>
      </c>
      <c r="C25" s="8">
        <v>3</v>
      </c>
      <c r="D25" s="8">
        <v>3.2</v>
      </c>
      <c r="E25" s="8">
        <v>3</v>
      </c>
      <c r="F25" s="8">
        <v>2.7</v>
      </c>
      <c r="G25" s="8">
        <v>2</v>
      </c>
      <c r="H25" s="8">
        <v>2.2</v>
      </c>
      <c r="I25" s="8">
        <v>2.9</v>
      </c>
      <c r="J25" s="8">
        <v>3.1</v>
      </c>
      <c r="K25" s="8">
        <v>2.7</v>
      </c>
      <c r="L25" s="8">
        <v>3.7</v>
      </c>
      <c r="M25" s="8">
        <v>3.3</v>
      </c>
      <c r="N25" s="8">
        <v>6.3</v>
      </c>
      <c r="O25" s="8">
        <v>5.6</v>
      </c>
      <c r="P25" s="8">
        <v>5.5</v>
      </c>
      <c r="Q25" s="8">
        <v>7</v>
      </c>
      <c r="R25" s="8">
        <v>5.4</v>
      </c>
      <c r="S25" s="8">
        <v>6</v>
      </c>
      <c r="T25" s="8">
        <v>3.6</v>
      </c>
      <c r="U25" s="8">
        <v>3.8</v>
      </c>
      <c r="V25" s="8">
        <v>3.5</v>
      </c>
      <c r="W25" s="8">
        <v>3.3</v>
      </c>
      <c r="X25" s="8">
        <v>3.3</v>
      </c>
      <c r="Y25" s="8">
        <v>4</v>
      </c>
      <c r="Z25" s="35">
        <f t="shared" si="0"/>
        <v>3.8124999999999996</v>
      </c>
      <c r="AA25" s="96" t="s">
        <v>56</v>
      </c>
      <c r="AB25" s="8">
        <v>7.4</v>
      </c>
      <c r="AC25" s="106">
        <v>0.6638888888888889</v>
      </c>
      <c r="AD25" s="96" t="s">
        <v>56</v>
      </c>
      <c r="AE25" s="8">
        <v>11.8</v>
      </c>
      <c r="AF25" s="109">
        <v>0.6375000000000001</v>
      </c>
    </row>
    <row r="26" spans="1:32" ht="14.25" customHeight="1">
      <c r="A26" s="92">
        <v>23</v>
      </c>
      <c r="B26" s="11">
        <v>3.8</v>
      </c>
      <c r="C26" s="8">
        <v>3.1</v>
      </c>
      <c r="D26" s="8">
        <v>3.3</v>
      </c>
      <c r="E26" s="8">
        <v>2.6</v>
      </c>
      <c r="F26" s="8">
        <v>3.4</v>
      </c>
      <c r="G26" s="8">
        <v>3.3</v>
      </c>
      <c r="H26" s="8">
        <v>3</v>
      </c>
      <c r="I26" s="8">
        <v>3.6</v>
      </c>
      <c r="J26" s="8">
        <v>3.1</v>
      </c>
      <c r="K26" s="8">
        <v>3.7</v>
      </c>
      <c r="L26" s="8">
        <v>3.7</v>
      </c>
      <c r="M26" s="8">
        <v>2.6</v>
      </c>
      <c r="N26" s="8">
        <v>3.9</v>
      </c>
      <c r="O26" s="8">
        <v>3.2</v>
      </c>
      <c r="P26" s="8">
        <v>2.4</v>
      </c>
      <c r="Q26" s="8">
        <v>2.3</v>
      </c>
      <c r="R26" s="8">
        <v>2.1</v>
      </c>
      <c r="S26" s="8">
        <v>2.2</v>
      </c>
      <c r="T26" s="8">
        <v>1.1</v>
      </c>
      <c r="U26" s="8">
        <v>1.4</v>
      </c>
      <c r="V26" s="8">
        <v>0.6</v>
      </c>
      <c r="W26" s="8">
        <v>1.4</v>
      </c>
      <c r="X26" s="8">
        <v>0.7</v>
      </c>
      <c r="Y26" s="8">
        <v>2.1</v>
      </c>
      <c r="Z26" s="35">
        <f t="shared" si="0"/>
        <v>2.608333333333334</v>
      </c>
      <c r="AA26" s="96" t="s">
        <v>48</v>
      </c>
      <c r="AB26" s="8">
        <v>4.4</v>
      </c>
      <c r="AC26" s="106">
        <v>0.3826388888888889</v>
      </c>
      <c r="AD26" s="96" t="s">
        <v>48</v>
      </c>
      <c r="AE26" s="8">
        <v>7.2</v>
      </c>
      <c r="AF26" s="109">
        <v>0.40625</v>
      </c>
    </row>
    <row r="27" spans="1:32" ht="14.25" customHeight="1">
      <c r="A27" s="92">
        <v>24</v>
      </c>
      <c r="B27" s="11">
        <v>1.6</v>
      </c>
      <c r="C27" s="8">
        <v>0.7</v>
      </c>
      <c r="D27" s="8">
        <v>0.8</v>
      </c>
      <c r="E27" s="8">
        <v>2.1</v>
      </c>
      <c r="F27" s="8">
        <v>2.7</v>
      </c>
      <c r="G27" s="8">
        <v>2.2</v>
      </c>
      <c r="H27" s="8">
        <v>1.4</v>
      </c>
      <c r="I27" s="8">
        <v>0.9</v>
      </c>
      <c r="J27" s="8">
        <v>0.5</v>
      </c>
      <c r="K27" s="8">
        <v>1.4</v>
      </c>
      <c r="L27" s="8">
        <v>2.2</v>
      </c>
      <c r="M27" s="8">
        <v>2.1</v>
      </c>
      <c r="N27" s="8">
        <v>2.1</v>
      </c>
      <c r="O27" s="8">
        <v>2.2</v>
      </c>
      <c r="P27" s="8">
        <v>0.9</v>
      </c>
      <c r="Q27" s="8">
        <v>2.3</v>
      </c>
      <c r="R27" s="8">
        <v>3.1</v>
      </c>
      <c r="S27" s="8">
        <v>1.4</v>
      </c>
      <c r="T27" s="8">
        <v>0.7</v>
      </c>
      <c r="U27" s="8">
        <v>2.1</v>
      </c>
      <c r="V27" s="8">
        <v>2.8</v>
      </c>
      <c r="W27" s="8">
        <v>2.3</v>
      </c>
      <c r="X27" s="8">
        <v>2.5</v>
      </c>
      <c r="Y27" s="8">
        <v>1.9</v>
      </c>
      <c r="Z27" s="35">
        <f t="shared" si="0"/>
        <v>1.7874999999999996</v>
      </c>
      <c r="AA27" s="96" t="s">
        <v>56</v>
      </c>
      <c r="AB27" s="8">
        <v>3.2</v>
      </c>
      <c r="AC27" s="106">
        <v>0.7083333333333334</v>
      </c>
      <c r="AD27" s="96" t="s">
        <v>57</v>
      </c>
      <c r="AE27" s="8">
        <v>6.2</v>
      </c>
      <c r="AF27" s="109">
        <v>0.7055555555555556</v>
      </c>
    </row>
    <row r="28" spans="1:32" ht="14.25" customHeight="1">
      <c r="A28" s="92">
        <v>25</v>
      </c>
      <c r="B28" s="11">
        <v>2.2</v>
      </c>
      <c r="C28" s="8">
        <v>2.2</v>
      </c>
      <c r="D28" s="8">
        <v>2.5</v>
      </c>
      <c r="E28" s="8">
        <v>3</v>
      </c>
      <c r="F28" s="8">
        <v>2.9</v>
      </c>
      <c r="G28" s="8">
        <v>1.4</v>
      </c>
      <c r="H28" s="8">
        <v>2.5</v>
      </c>
      <c r="I28" s="8">
        <v>3</v>
      </c>
      <c r="J28" s="8">
        <v>2.7</v>
      </c>
      <c r="K28" s="8">
        <v>2.4</v>
      </c>
      <c r="L28" s="8">
        <v>2.5</v>
      </c>
      <c r="M28" s="8">
        <v>2.6</v>
      </c>
      <c r="N28" s="8">
        <v>2.6</v>
      </c>
      <c r="O28" s="8">
        <v>2.1</v>
      </c>
      <c r="P28" s="8">
        <v>1.8</v>
      </c>
      <c r="Q28" s="8">
        <v>2.1</v>
      </c>
      <c r="R28" s="8">
        <v>1.2</v>
      </c>
      <c r="S28" s="8">
        <v>1.6</v>
      </c>
      <c r="T28" s="8">
        <v>1</v>
      </c>
      <c r="U28" s="8">
        <v>0.7</v>
      </c>
      <c r="V28" s="8">
        <v>0.7</v>
      </c>
      <c r="W28" s="8">
        <v>0.5</v>
      </c>
      <c r="X28" s="8">
        <v>0.8</v>
      </c>
      <c r="Y28" s="8">
        <v>1.2</v>
      </c>
      <c r="Z28" s="35">
        <f t="shared" si="0"/>
        <v>1.9250000000000005</v>
      </c>
      <c r="AA28" s="96" t="s">
        <v>49</v>
      </c>
      <c r="AB28" s="8">
        <v>3.4</v>
      </c>
      <c r="AC28" s="106">
        <v>0.3458333333333334</v>
      </c>
      <c r="AD28" s="96" t="s">
        <v>59</v>
      </c>
      <c r="AE28" s="8">
        <v>5.5</v>
      </c>
      <c r="AF28" s="109">
        <v>0.5090277777777777</v>
      </c>
    </row>
    <row r="29" spans="1:32" ht="14.25" customHeight="1">
      <c r="A29" s="92">
        <v>26</v>
      </c>
      <c r="B29" s="11">
        <v>0.9</v>
      </c>
      <c r="C29" s="8">
        <v>1.9</v>
      </c>
      <c r="D29" s="8">
        <v>2.2</v>
      </c>
      <c r="E29" s="8">
        <v>1.4</v>
      </c>
      <c r="F29" s="8">
        <v>2.3</v>
      </c>
      <c r="G29" s="8">
        <v>1.8</v>
      </c>
      <c r="H29" s="8">
        <v>0.7</v>
      </c>
      <c r="I29" s="8">
        <v>0.8</v>
      </c>
      <c r="J29" s="8">
        <v>0.5</v>
      </c>
      <c r="K29" s="8">
        <v>1.2</v>
      </c>
      <c r="L29" s="8">
        <v>1.8</v>
      </c>
      <c r="M29" s="8">
        <v>2.3</v>
      </c>
      <c r="N29" s="8">
        <v>4.1</v>
      </c>
      <c r="O29" s="8">
        <v>3.5</v>
      </c>
      <c r="P29" s="8">
        <v>3.3</v>
      </c>
      <c r="Q29" s="8">
        <v>3.7</v>
      </c>
      <c r="R29" s="8">
        <v>2.1</v>
      </c>
      <c r="S29" s="8">
        <v>2</v>
      </c>
      <c r="T29" s="8">
        <v>1.5</v>
      </c>
      <c r="U29" s="8">
        <v>1.2</v>
      </c>
      <c r="V29" s="8">
        <v>0.7</v>
      </c>
      <c r="W29" s="8">
        <v>0.4</v>
      </c>
      <c r="X29" s="8">
        <v>0.5</v>
      </c>
      <c r="Y29" s="8">
        <v>0.6</v>
      </c>
      <c r="Z29" s="35">
        <f t="shared" si="0"/>
        <v>1.7250000000000003</v>
      </c>
      <c r="AA29" s="96" t="s">
        <v>52</v>
      </c>
      <c r="AB29" s="8">
        <v>4.7</v>
      </c>
      <c r="AC29" s="106">
        <v>0.6</v>
      </c>
      <c r="AD29" s="96" t="s">
        <v>57</v>
      </c>
      <c r="AE29" s="8">
        <v>8.5</v>
      </c>
      <c r="AF29" s="109">
        <v>0.5708333333333333</v>
      </c>
    </row>
    <row r="30" spans="1:32" ht="14.25" customHeight="1">
      <c r="A30" s="92">
        <v>27</v>
      </c>
      <c r="B30" s="11">
        <v>0.3</v>
      </c>
      <c r="C30" s="8">
        <v>0.3</v>
      </c>
      <c r="D30" s="8">
        <v>0.9</v>
      </c>
      <c r="E30" s="8">
        <v>1.5</v>
      </c>
      <c r="F30" s="8">
        <v>0.7</v>
      </c>
      <c r="G30" s="8">
        <v>1.4</v>
      </c>
      <c r="H30" s="8">
        <v>1.3</v>
      </c>
      <c r="I30" s="8">
        <v>1.8</v>
      </c>
      <c r="J30" s="8">
        <v>2</v>
      </c>
      <c r="K30" s="8">
        <v>2.2</v>
      </c>
      <c r="L30" s="8">
        <v>2.2</v>
      </c>
      <c r="M30" s="8">
        <v>3</v>
      </c>
      <c r="N30" s="8">
        <v>2.2</v>
      </c>
      <c r="O30" s="8">
        <v>3.6</v>
      </c>
      <c r="P30" s="8">
        <v>2.8</v>
      </c>
      <c r="Q30" s="8">
        <v>2.8</v>
      </c>
      <c r="R30" s="8">
        <v>2</v>
      </c>
      <c r="S30" s="8">
        <v>2.5</v>
      </c>
      <c r="T30" s="8">
        <v>2</v>
      </c>
      <c r="U30" s="8">
        <v>1.8</v>
      </c>
      <c r="V30" s="8">
        <v>2.3</v>
      </c>
      <c r="W30" s="8">
        <v>0.6</v>
      </c>
      <c r="X30" s="8">
        <v>1</v>
      </c>
      <c r="Y30" s="8">
        <v>1.4</v>
      </c>
      <c r="Z30" s="35">
        <f t="shared" si="0"/>
        <v>1.7749999999999997</v>
      </c>
      <c r="AA30" s="96" t="s">
        <v>54</v>
      </c>
      <c r="AB30" s="8">
        <v>4</v>
      </c>
      <c r="AC30" s="106">
        <v>0.5958333333333333</v>
      </c>
      <c r="AD30" s="96" t="s">
        <v>54</v>
      </c>
      <c r="AE30" s="8">
        <v>7.2</v>
      </c>
      <c r="AF30" s="109">
        <v>0.5805555555555556</v>
      </c>
    </row>
    <row r="31" spans="1:32" ht="14.25" customHeight="1">
      <c r="A31" s="92">
        <v>28</v>
      </c>
      <c r="B31" s="11">
        <v>1</v>
      </c>
      <c r="C31" s="8">
        <v>1.3</v>
      </c>
      <c r="D31" s="8">
        <v>1.4</v>
      </c>
      <c r="E31" s="8">
        <v>0.3</v>
      </c>
      <c r="F31" s="8">
        <v>1.2</v>
      </c>
      <c r="G31" s="8">
        <v>1</v>
      </c>
      <c r="H31" s="8">
        <v>1.3</v>
      </c>
      <c r="I31" s="8">
        <v>2</v>
      </c>
      <c r="J31" s="8">
        <v>2.3</v>
      </c>
      <c r="K31" s="8">
        <v>1.9</v>
      </c>
      <c r="L31" s="8">
        <v>2.3</v>
      </c>
      <c r="M31" s="8">
        <v>2.1</v>
      </c>
      <c r="N31" s="8">
        <v>2.7</v>
      </c>
      <c r="O31" s="8">
        <v>2.7</v>
      </c>
      <c r="P31" s="8">
        <v>3.4</v>
      </c>
      <c r="Q31" s="8">
        <v>3.1</v>
      </c>
      <c r="R31" s="8">
        <v>2.7</v>
      </c>
      <c r="S31" s="8">
        <v>2</v>
      </c>
      <c r="T31" s="8">
        <v>2.4</v>
      </c>
      <c r="U31" s="8">
        <v>1.7</v>
      </c>
      <c r="V31" s="8">
        <v>1.3</v>
      </c>
      <c r="W31" s="8">
        <v>1.7</v>
      </c>
      <c r="X31" s="8">
        <v>1.1</v>
      </c>
      <c r="Y31" s="8">
        <v>1.1</v>
      </c>
      <c r="Z31" s="35">
        <f t="shared" si="0"/>
        <v>1.8333333333333337</v>
      </c>
      <c r="AA31" s="96" t="s">
        <v>58</v>
      </c>
      <c r="AB31" s="8">
        <v>3.5</v>
      </c>
      <c r="AC31" s="106">
        <v>0.6708333333333334</v>
      </c>
      <c r="AD31" s="96" t="s">
        <v>54</v>
      </c>
      <c r="AE31" s="8">
        <v>6.7</v>
      </c>
      <c r="AF31" s="109">
        <v>0.6673611111111111</v>
      </c>
    </row>
    <row r="32" spans="1:32" ht="14.25" customHeight="1">
      <c r="A32" s="92">
        <v>29</v>
      </c>
      <c r="B32" s="11">
        <v>1</v>
      </c>
      <c r="C32" s="8">
        <v>1.7</v>
      </c>
      <c r="D32" s="8">
        <v>0.7</v>
      </c>
      <c r="E32" s="8">
        <v>1.3</v>
      </c>
      <c r="F32" s="8">
        <v>0.8</v>
      </c>
      <c r="G32" s="8">
        <v>0.9</v>
      </c>
      <c r="H32" s="8">
        <v>1.3</v>
      </c>
      <c r="I32" s="8">
        <v>1.4</v>
      </c>
      <c r="J32" s="8">
        <v>2.4</v>
      </c>
      <c r="K32" s="8">
        <v>2.4</v>
      </c>
      <c r="L32" s="8">
        <v>2.3</v>
      </c>
      <c r="M32" s="8">
        <v>3.1</v>
      </c>
      <c r="N32" s="8">
        <v>2.6</v>
      </c>
      <c r="O32" s="8">
        <v>2.5</v>
      </c>
      <c r="P32" s="8">
        <v>2.6</v>
      </c>
      <c r="Q32" s="8">
        <v>2.6</v>
      </c>
      <c r="R32" s="8">
        <v>2.7</v>
      </c>
      <c r="S32" s="8">
        <v>1.7</v>
      </c>
      <c r="T32" s="8">
        <v>1</v>
      </c>
      <c r="U32" s="8">
        <v>0.5</v>
      </c>
      <c r="V32" s="8">
        <v>1.4</v>
      </c>
      <c r="W32" s="8">
        <v>1.7</v>
      </c>
      <c r="X32" s="8">
        <v>3</v>
      </c>
      <c r="Y32" s="8">
        <v>2.8</v>
      </c>
      <c r="Z32" s="35">
        <f t="shared" si="0"/>
        <v>1.8500000000000003</v>
      </c>
      <c r="AA32" s="96" t="s">
        <v>54</v>
      </c>
      <c r="AB32" s="8">
        <v>3.9</v>
      </c>
      <c r="AC32" s="106">
        <v>0.6305555555555555</v>
      </c>
      <c r="AD32" s="96" t="s">
        <v>58</v>
      </c>
      <c r="AE32" s="8">
        <v>6.5</v>
      </c>
      <c r="AF32" s="109">
        <v>0.5861111111111111</v>
      </c>
    </row>
    <row r="33" spans="1:32" ht="14.25" customHeight="1">
      <c r="A33" s="92">
        <v>30</v>
      </c>
      <c r="B33" s="11">
        <v>0.3</v>
      </c>
      <c r="C33" s="8">
        <v>1.2</v>
      </c>
      <c r="D33" s="8">
        <v>0.8</v>
      </c>
      <c r="E33" s="8">
        <v>0.5</v>
      </c>
      <c r="F33" s="8">
        <v>0.9</v>
      </c>
      <c r="G33" s="8">
        <v>0.1</v>
      </c>
      <c r="H33" s="8">
        <v>0.9</v>
      </c>
      <c r="I33" s="8">
        <v>3.1</v>
      </c>
      <c r="J33" s="8">
        <v>3.4</v>
      </c>
      <c r="K33" s="8">
        <v>2.9</v>
      </c>
      <c r="L33" s="8">
        <v>2.9</v>
      </c>
      <c r="M33" s="8">
        <v>3.2</v>
      </c>
      <c r="N33" s="8">
        <v>3.1</v>
      </c>
      <c r="O33" s="8">
        <v>3.5</v>
      </c>
      <c r="P33" s="8">
        <v>2.6</v>
      </c>
      <c r="Q33" s="8">
        <v>2.7</v>
      </c>
      <c r="R33" s="8">
        <v>1.3</v>
      </c>
      <c r="S33" s="8">
        <v>1.2</v>
      </c>
      <c r="T33" s="8">
        <v>1.5</v>
      </c>
      <c r="U33" s="8">
        <v>1.7</v>
      </c>
      <c r="V33" s="8">
        <v>2</v>
      </c>
      <c r="W33" s="8">
        <v>2.8</v>
      </c>
      <c r="X33" s="8">
        <v>3</v>
      </c>
      <c r="Y33" s="8">
        <v>3.2</v>
      </c>
      <c r="Z33" s="35">
        <f t="shared" si="0"/>
        <v>2.0333333333333337</v>
      </c>
      <c r="AA33" s="96" t="s">
        <v>54</v>
      </c>
      <c r="AB33" s="8">
        <v>3.6</v>
      </c>
      <c r="AC33" s="106">
        <v>0.642361111111111</v>
      </c>
      <c r="AD33" s="96" t="s">
        <v>58</v>
      </c>
      <c r="AE33" s="8">
        <v>6.5</v>
      </c>
      <c r="AF33" s="109">
        <v>0.6194444444444445</v>
      </c>
    </row>
    <row r="34" spans="1:32" ht="14.25" customHeight="1">
      <c r="A34" s="92">
        <v>31</v>
      </c>
      <c r="B34" s="11">
        <v>2.8</v>
      </c>
      <c r="C34" s="8">
        <v>2.9</v>
      </c>
      <c r="D34" s="8">
        <v>2.9</v>
      </c>
      <c r="E34" s="8">
        <v>2.3</v>
      </c>
      <c r="F34" s="8">
        <v>2.3</v>
      </c>
      <c r="G34" s="8">
        <v>2.1</v>
      </c>
      <c r="H34" s="8">
        <v>1.2</v>
      </c>
      <c r="I34" s="8">
        <v>1.7</v>
      </c>
      <c r="J34" s="8">
        <v>1.5</v>
      </c>
      <c r="K34" s="8">
        <v>1.9</v>
      </c>
      <c r="L34" s="8">
        <v>3</v>
      </c>
      <c r="M34" s="8">
        <v>3.9</v>
      </c>
      <c r="N34" s="8">
        <v>3.1</v>
      </c>
      <c r="O34" s="8">
        <v>2.6</v>
      </c>
      <c r="P34" s="8">
        <v>2.9</v>
      </c>
      <c r="Q34" s="8">
        <v>3.2</v>
      </c>
      <c r="R34" s="8">
        <v>2.8</v>
      </c>
      <c r="S34" s="8">
        <v>2.3</v>
      </c>
      <c r="T34" s="8">
        <v>1</v>
      </c>
      <c r="U34" s="8">
        <v>0.5</v>
      </c>
      <c r="V34" s="8">
        <v>1</v>
      </c>
      <c r="W34" s="8">
        <v>1.5</v>
      </c>
      <c r="X34" s="8">
        <v>2.1</v>
      </c>
      <c r="Y34" s="8">
        <v>2.7</v>
      </c>
      <c r="Z34" s="35">
        <f t="shared" si="0"/>
        <v>2.2583333333333333</v>
      </c>
      <c r="AA34" s="96" t="s">
        <v>52</v>
      </c>
      <c r="AB34" s="8">
        <v>4.5</v>
      </c>
      <c r="AC34" s="106">
        <v>0.5236111111111111</v>
      </c>
      <c r="AD34" s="96" t="s">
        <v>57</v>
      </c>
      <c r="AE34" s="8">
        <v>8.6</v>
      </c>
      <c r="AF34" s="109">
        <v>0.6118055555555556</v>
      </c>
    </row>
    <row r="35" spans="1:32" ht="14.25" customHeight="1">
      <c r="A35" s="94" t="s">
        <v>15</v>
      </c>
      <c r="B35" s="24">
        <f aca="true" t="shared" si="1" ref="B35:Z35">AVERAGE(B4:B34)</f>
        <v>1.687096774193548</v>
      </c>
      <c r="C35" s="25">
        <f t="shared" si="1"/>
        <v>1.8580645161290323</v>
      </c>
      <c r="D35" s="25">
        <f t="shared" si="1"/>
        <v>1.8483870967741935</v>
      </c>
      <c r="E35" s="25">
        <f t="shared" si="1"/>
        <v>1.7548387096774192</v>
      </c>
      <c r="F35" s="25">
        <f t="shared" si="1"/>
        <v>1.7548387096774192</v>
      </c>
      <c r="G35" s="25">
        <f t="shared" si="1"/>
        <v>1.7161290322580645</v>
      </c>
      <c r="H35" s="25">
        <f t="shared" si="1"/>
        <v>2</v>
      </c>
      <c r="I35" s="25">
        <f t="shared" si="1"/>
        <v>2.196774193548387</v>
      </c>
      <c r="J35" s="25">
        <f t="shared" si="1"/>
        <v>2.4129032258064522</v>
      </c>
      <c r="K35" s="25">
        <f t="shared" si="1"/>
        <v>2.5645161290322593</v>
      </c>
      <c r="L35" s="25">
        <f t="shared" si="1"/>
        <v>2.6774193548387095</v>
      </c>
      <c r="M35" s="25">
        <f t="shared" si="1"/>
        <v>2.9709677419354827</v>
      </c>
      <c r="N35" s="25">
        <f t="shared" si="1"/>
        <v>2.9741935483870963</v>
      </c>
      <c r="O35" s="25">
        <f t="shared" si="1"/>
        <v>2.793548387096774</v>
      </c>
      <c r="P35" s="25">
        <f t="shared" si="1"/>
        <v>3.070967741935484</v>
      </c>
      <c r="Q35" s="25">
        <f t="shared" si="1"/>
        <v>3.1032258064516127</v>
      </c>
      <c r="R35" s="25">
        <f t="shared" si="1"/>
        <v>2.654838709677419</v>
      </c>
      <c r="S35" s="25">
        <f t="shared" si="1"/>
        <v>2.35483870967742</v>
      </c>
      <c r="T35" s="25">
        <f t="shared" si="1"/>
        <v>1.938709677419355</v>
      </c>
      <c r="U35" s="25">
        <f t="shared" si="1"/>
        <v>1.9290322580645165</v>
      </c>
      <c r="V35" s="25">
        <f t="shared" si="1"/>
        <v>1.7</v>
      </c>
      <c r="W35" s="25">
        <f t="shared" si="1"/>
        <v>1.6387096774193548</v>
      </c>
      <c r="X35" s="25">
        <f t="shared" si="1"/>
        <v>1.861290322580645</v>
      </c>
      <c r="Y35" s="25">
        <f t="shared" si="1"/>
        <v>1.9322580645161296</v>
      </c>
      <c r="Z35" s="37">
        <f t="shared" si="1"/>
        <v>2.224731182795699</v>
      </c>
      <c r="AA35" s="98"/>
      <c r="AB35" s="25">
        <f>AVERAGE(AB4:AB34)</f>
        <v>4.512903225806452</v>
      </c>
      <c r="AC35" s="32"/>
      <c r="AD35" s="98"/>
      <c r="AE35" s="25">
        <f>AVERAGE(AE4:AE34)</f>
        <v>8.01290322580645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</v>
      </c>
      <c r="O38" s="103" t="str">
        <f>INDEX(AA4:AA34,P38,1)</f>
        <v>南南西</v>
      </c>
      <c r="P38" s="104">
        <f>MATCH(N38,AB4:AB34,0)</f>
        <v>18</v>
      </c>
      <c r="Q38" s="111">
        <f>INDEX(AC4:AC34,P38,1)</f>
        <v>0.47291666666666665</v>
      </c>
      <c r="T38" s="17">
        <f>MAX(AE4:AE34)</f>
        <v>17.1</v>
      </c>
      <c r="U38" s="103" t="str">
        <f>INDEX(AD4:AD34,V38,1)</f>
        <v>南南西</v>
      </c>
      <c r="V38" s="104">
        <f>MATCH(T38,AE4:AE34,0)</f>
        <v>17</v>
      </c>
      <c r="W38" s="111">
        <f>INDEX(AF4:AF34,V38,1)</f>
        <v>0.6472222222222223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2.5</v>
      </c>
      <c r="C4" s="9">
        <v>2.1</v>
      </c>
      <c r="D4" s="9">
        <v>2.6</v>
      </c>
      <c r="E4" s="9">
        <v>2.1</v>
      </c>
      <c r="F4" s="9">
        <v>2.3</v>
      </c>
      <c r="G4" s="9">
        <v>2.3</v>
      </c>
      <c r="H4" s="9">
        <v>2.5</v>
      </c>
      <c r="I4" s="9">
        <v>2</v>
      </c>
      <c r="J4" s="9">
        <v>1.5</v>
      </c>
      <c r="K4" s="9">
        <v>2.5</v>
      </c>
      <c r="L4" s="9">
        <v>3</v>
      </c>
      <c r="M4" s="9">
        <v>3.4</v>
      </c>
      <c r="N4" s="9">
        <v>2.2</v>
      </c>
      <c r="O4" s="9">
        <v>4.1</v>
      </c>
      <c r="P4" s="9">
        <v>2.2</v>
      </c>
      <c r="Q4" s="9">
        <v>2.4</v>
      </c>
      <c r="R4" s="9">
        <v>1.9</v>
      </c>
      <c r="S4" s="9">
        <v>1.8</v>
      </c>
      <c r="T4" s="9">
        <v>0.7</v>
      </c>
      <c r="U4" s="9">
        <v>0.9</v>
      </c>
      <c r="V4" s="9">
        <v>1.1</v>
      </c>
      <c r="W4" s="9">
        <v>1.2</v>
      </c>
      <c r="X4" s="9">
        <v>0.7</v>
      </c>
      <c r="Y4" s="9">
        <v>1.3</v>
      </c>
      <c r="Z4" s="34">
        <f aca="true" t="shared" si="0" ref="Z4:Z34">AVERAGE(B4:Y4)</f>
        <v>2.0541666666666667</v>
      </c>
      <c r="AA4" s="95" t="s">
        <v>52</v>
      </c>
      <c r="AB4" s="9">
        <v>4.2</v>
      </c>
      <c r="AC4" s="105">
        <v>0.5826388888888888</v>
      </c>
      <c r="AD4" s="95" t="s">
        <v>59</v>
      </c>
      <c r="AE4" s="9">
        <v>8.5</v>
      </c>
      <c r="AF4" s="108">
        <v>0.5902777777777778</v>
      </c>
    </row>
    <row r="5" spans="1:32" ht="14.25" customHeight="1">
      <c r="A5" s="92">
        <v>2</v>
      </c>
      <c r="B5" s="11">
        <v>1.7</v>
      </c>
      <c r="C5" s="8">
        <v>1.8</v>
      </c>
      <c r="D5" s="8">
        <v>1.3</v>
      </c>
      <c r="E5" s="8">
        <v>2</v>
      </c>
      <c r="F5" s="8">
        <v>1.6</v>
      </c>
      <c r="G5" s="8">
        <v>1.1</v>
      </c>
      <c r="H5" s="8">
        <v>1.6</v>
      </c>
      <c r="I5" s="8">
        <v>2.5</v>
      </c>
      <c r="J5" s="8">
        <v>2.8</v>
      </c>
      <c r="K5" s="8">
        <v>2.5</v>
      </c>
      <c r="L5" s="8">
        <v>2.2</v>
      </c>
      <c r="M5" s="8">
        <v>2.5</v>
      </c>
      <c r="N5" s="8">
        <v>2.2</v>
      </c>
      <c r="O5" s="8">
        <v>2.3</v>
      </c>
      <c r="P5" s="8">
        <v>1.6</v>
      </c>
      <c r="Q5" s="8">
        <v>1.4</v>
      </c>
      <c r="R5" s="8">
        <v>1.1</v>
      </c>
      <c r="S5" s="8">
        <v>2.4</v>
      </c>
      <c r="T5" s="8">
        <v>0.9</v>
      </c>
      <c r="U5" s="8">
        <v>2.2</v>
      </c>
      <c r="V5" s="8">
        <v>2.5</v>
      </c>
      <c r="W5" s="8">
        <v>1.2</v>
      </c>
      <c r="X5" s="8">
        <v>3</v>
      </c>
      <c r="Y5" s="8">
        <v>4.5</v>
      </c>
      <c r="Z5" s="35">
        <f t="shared" si="0"/>
        <v>2.0375</v>
      </c>
      <c r="AA5" s="96" t="s">
        <v>49</v>
      </c>
      <c r="AB5" s="8">
        <v>4.6</v>
      </c>
      <c r="AC5" s="106">
        <v>0.9833333333333334</v>
      </c>
      <c r="AD5" s="96" t="s">
        <v>48</v>
      </c>
      <c r="AE5" s="8">
        <v>6.9</v>
      </c>
      <c r="AF5" s="109">
        <v>0.9972222222222222</v>
      </c>
    </row>
    <row r="6" spans="1:32" ht="14.25" customHeight="1">
      <c r="A6" s="92">
        <v>3</v>
      </c>
      <c r="B6" s="11">
        <v>3.5</v>
      </c>
      <c r="C6" s="8">
        <v>2.1</v>
      </c>
      <c r="D6" s="8">
        <v>1</v>
      </c>
      <c r="E6" s="8">
        <v>1.1</v>
      </c>
      <c r="F6" s="8">
        <v>1.4</v>
      </c>
      <c r="G6" s="8">
        <v>2.1</v>
      </c>
      <c r="H6" s="8">
        <v>2.2</v>
      </c>
      <c r="I6" s="8">
        <v>1.8</v>
      </c>
      <c r="J6" s="8">
        <v>2.6</v>
      </c>
      <c r="K6" s="8">
        <v>1.7</v>
      </c>
      <c r="L6" s="8">
        <v>1.8</v>
      </c>
      <c r="M6" s="8">
        <v>2.9</v>
      </c>
      <c r="N6" s="8">
        <v>2.6</v>
      </c>
      <c r="O6" s="8">
        <v>3.5</v>
      </c>
      <c r="P6" s="8">
        <v>3.7</v>
      </c>
      <c r="Q6" s="8">
        <v>2.8</v>
      </c>
      <c r="R6" s="8">
        <v>2.6</v>
      </c>
      <c r="S6" s="8">
        <v>2.1</v>
      </c>
      <c r="T6" s="8">
        <v>1</v>
      </c>
      <c r="U6" s="8">
        <v>0.9</v>
      </c>
      <c r="V6" s="8">
        <v>0.8</v>
      </c>
      <c r="W6" s="8">
        <v>1.8</v>
      </c>
      <c r="X6" s="8">
        <v>2.9</v>
      </c>
      <c r="Y6" s="8">
        <v>2.6</v>
      </c>
      <c r="Z6" s="35">
        <f t="shared" si="0"/>
        <v>2.145833333333333</v>
      </c>
      <c r="AA6" s="96" t="s">
        <v>52</v>
      </c>
      <c r="AB6" s="8">
        <v>4.5</v>
      </c>
      <c r="AC6" s="106">
        <v>0.5715277777777777</v>
      </c>
      <c r="AD6" s="96" t="s">
        <v>52</v>
      </c>
      <c r="AE6" s="8">
        <v>7.5</v>
      </c>
      <c r="AF6" s="109">
        <v>0.5750000000000001</v>
      </c>
    </row>
    <row r="7" spans="1:32" ht="14.25" customHeight="1">
      <c r="A7" s="92">
        <v>4</v>
      </c>
      <c r="B7" s="11">
        <v>2.6</v>
      </c>
      <c r="C7" s="8">
        <v>2.5</v>
      </c>
      <c r="D7" s="8">
        <v>1.1</v>
      </c>
      <c r="E7" s="8">
        <v>1.5</v>
      </c>
      <c r="F7" s="8">
        <v>2.7</v>
      </c>
      <c r="G7" s="8">
        <v>2.9</v>
      </c>
      <c r="H7" s="8">
        <v>2.9</v>
      </c>
      <c r="I7" s="8">
        <v>3.2</v>
      </c>
      <c r="J7" s="8">
        <v>2.9</v>
      </c>
      <c r="K7" s="8">
        <v>2.5</v>
      </c>
      <c r="L7" s="8">
        <v>2.6</v>
      </c>
      <c r="M7" s="8">
        <v>2.9</v>
      </c>
      <c r="N7" s="8">
        <v>3.5</v>
      </c>
      <c r="O7" s="8">
        <v>4.3</v>
      </c>
      <c r="P7" s="8">
        <v>3.9</v>
      </c>
      <c r="Q7" s="8">
        <v>4.1</v>
      </c>
      <c r="R7" s="8">
        <v>3</v>
      </c>
      <c r="S7" s="8">
        <v>1.4</v>
      </c>
      <c r="T7" s="8">
        <v>0.5</v>
      </c>
      <c r="U7" s="8">
        <v>1</v>
      </c>
      <c r="V7" s="8">
        <v>2.4</v>
      </c>
      <c r="W7" s="8">
        <v>3.5</v>
      </c>
      <c r="X7" s="8">
        <v>3.4</v>
      </c>
      <c r="Y7" s="8">
        <v>3.2</v>
      </c>
      <c r="Z7" s="35">
        <f t="shared" si="0"/>
        <v>2.6874999999999996</v>
      </c>
      <c r="AA7" s="96" t="s">
        <v>57</v>
      </c>
      <c r="AB7" s="8">
        <v>4.9</v>
      </c>
      <c r="AC7" s="106">
        <v>0.6006944444444444</v>
      </c>
      <c r="AD7" s="96" t="s">
        <v>57</v>
      </c>
      <c r="AE7" s="8">
        <v>9.2</v>
      </c>
      <c r="AF7" s="109">
        <v>0.6659722222222222</v>
      </c>
    </row>
    <row r="8" spans="1:32" ht="14.25" customHeight="1">
      <c r="A8" s="92">
        <v>5</v>
      </c>
      <c r="B8" s="11">
        <v>2.4</v>
      </c>
      <c r="C8" s="8">
        <v>2.2</v>
      </c>
      <c r="D8" s="8">
        <v>2.5</v>
      </c>
      <c r="E8" s="8">
        <v>2.1</v>
      </c>
      <c r="F8" s="8">
        <v>2.3</v>
      </c>
      <c r="G8" s="8">
        <v>2.3</v>
      </c>
      <c r="H8" s="8">
        <v>3.3</v>
      </c>
      <c r="I8" s="8">
        <v>3.2</v>
      </c>
      <c r="J8" s="8">
        <v>3.5</v>
      </c>
      <c r="K8" s="8">
        <v>3.8</v>
      </c>
      <c r="L8" s="8">
        <v>2.8</v>
      </c>
      <c r="M8" s="8">
        <v>1.9</v>
      </c>
      <c r="N8" s="8">
        <v>3.3</v>
      </c>
      <c r="O8" s="8">
        <v>2.1</v>
      </c>
      <c r="P8" s="8">
        <v>2</v>
      </c>
      <c r="Q8" s="8">
        <v>3.6</v>
      </c>
      <c r="R8" s="8">
        <v>2.4</v>
      </c>
      <c r="S8" s="8">
        <v>1.6</v>
      </c>
      <c r="T8" s="8">
        <v>1.5</v>
      </c>
      <c r="U8" s="8">
        <v>3.1</v>
      </c>
      <c r="V8" s="8">
        <v>3.8</v>
      </c>
      <c r="W8" s="8">
        <v>3.8</v>
      </c>
      <c r="X8" s="8">
        <v>3.1</v>
      </c>
      <c r="Y8" s="8">
        <v>2.9</v>
      </c>
      <c r="Z8" s="35">
        <f t="shared" si="0"/>
        <v>2.7291666666666665</v>
      </c>
      <c r="AA8" s="96" t="s">
        <v>49</v>
      </c>
      <c r="AB8" s="8">
        <v>4.4</v>
      </c>
      <c r="AC8" s="106">
        <v>0.8805555555555555</v>
      </c>
      <c r="AD8" s="96" t="s">
        <v>55</v>
      </c>
      <c r="AE8" s="8">
        <v>7.1</v>
      </c>
      <c r="AF8" s="109">
        <v>0.9159722222222223</v>
      </c>
    </row>
    <row r="9" spans="1:32" ht="14.25" customHeight="1">
      <c r="A9" s="92">
        <v>6</v>
      </c>
      <c r="B9" s="11">
        <v>2.7</v>
      </c>
      <c r="C9" s="8">
        <v>2.2</v>
      </c>
      <c r="D9" s="8">
        <v>2</v>
      </c>
      <c r="E9" s="8">
        <v>3</v>
      </c>
      <c r="F9" s="8">
        <v>3</v>
      </c>
      <c r="G9" s="8">
        <v>3.6</v>
      </c>
      <c r="H9" s="8">
        <v>3.5</v>
      </c>
      <c r="I9" s="8">
        <v>4.1</v>
      </c>
      <c r="J9" s="8">
        <v>3.3</v>
      </c>
      <c r="K9" s="8">
        <v>1.8</v>
      </c>
      <c r="L9" s="8">
        <v>2.1</v>
      </c>
      <c r="M9" s="8">
        <v>2.6</v>
      </c>
      <c r="N9" s="8">
        <v>3</v>
      </c>
      <c r="O9" s="8">
        <v>2.9</v>
      </c>
      <c r="P9" s="8">
        <v>2</v>
      </c>
      <c r="Q9" s="8">
        <v>1.9</v>
      </c>
      <c r="R9" s="8">
        <v>1.2</v>
      </c>
      <c r="S9" s="8">
        <v>2.8</v>
      </c>
      <c r="T9" s="8">
        <v>3.1</v>
      </c>
      <c r="U9" s="8">
        <v>3.1</v>
      </c>
      <c r="V9" s="8">
        <v>3</v>
      </c>
      <c r="W9" s="8">
        <v>3.2</v>
      </c>
      <c r="X9" s="8">
        <v>3.8</v>
      </c>
      <c r="Y9" s="8">
        <v>4.3</v>
      </c>
      <c r="Z9" s="35">
        <f t="shared" si="0"/>
        <v>2.841666666666667</v>
      </c>
      <c r="AA9" s="96" t="s">
        <v>49</v>
      </c>
      <c r="AB9" s="8">
        <v>5</v>
      </c>
      <c r="AC9" s="106">
        <v>0.3201388888888889</v>
      </c>
      <c r="AD9" s="96" t="s">
        <v>49</v>
      </c>
      <c r="AE9" s="8">
        <v>7.5</v>
      </c>
      <c r="AF9" s="109">
        <v>0.31319444444444444</v>
      </c>
    </row>
    <row r="10" spans="1:32" ht="14.25" customHeight="1">
      <c r="A10" s="92">
        <v>7</v>
      </c>
      <c r="B10" s="11">
        <v>2.8</v>
      </c>
      <c r="C10" s="8">
        <v>1.6</v>
      </c>
      <c r="D10" s="8">
        <v>3.5</v>
      </c>
      <c r="E10" s="8">
        <v>2.1</v>
      </c>
      <c r="F10" s="8">
        <v>1.7</v>
      </c>
      <c r="G10" s="8">
        <v>0.3</v>
      </c>
      <c r="H10" s="8">
        <v>0.8</v>
      </c>
      <c r="I10" s="8">
        <v>1.5</v>
      </c>
      <c r="J10" s="8">
        <v>2.1</v>
      </c>
      <c r="K10" s="8">
        <v>2.5</v>
      </c>
      <c r="L10" s="8">
        <v>3.1</v>
      </c>
      <c r="M10" s="8">
        <v>3.2</v>
      </c>
      <c r="N10" s="8">
        <v>3.5</v>
      </c>
      <c r="O10" s="8">
        <v>3.9</v>
      </c>
      <c r="P10" s="8">
        <v>3.2</v>
      </c>
      <c r="Q10" s="8">
        <v>3.5</v>
      </c>
      <c r="R10" s="8">
        <v>3.3</v>
      </c>
      <c r="S10" s="8">
        <v>2.8</v>
      </c>
      <c r="T10" s="8">
        <v>2.7</v>
      </c>
      <c r="U10" s="8">
        <v>2.6</v>
      </c>
      <c r="V10" s="8">
        <v>2</v>
      </c>
      <c r="W10" s="8">
        <v>2.7</v>
      </c>
      <c r="X10" s="8">
        <v>3.9</v>
      </c>
      <c r="Y10" s="8">
        <v>3.3</v>
      </c>
      <c r="Z10" s="35">
        <f t="shared" si="0"/>
        <v>2.6083333333333334</v>
      </c>
      <c r="AA10" s="96" t="s">
        <v>49</v>
      </c>
      <c r="AB10" s="8">
        <v>4.4</v>
      </c>
      <c r="AC10" s="106">
        <v>0.002777777777777778</v>
      </c>
      <c r="AD10" s="96" t="s">
        <v>53</v>
      </c>
      <c r="AE10" s="8">
        <v>8.6</v>
      </c>
      <c r="AF10" s="109">
        <v>0.9555555555555556</v>
      </c>
    </row>
    <row r="11" spans="1:32" ht="14.25" customHeight="1">
      <c r="A11" s="92">
        <v>8</v>
      </c>
      <c r="B11" s="11">
        <v>3.2</v>
      </c>
      <c r="C11" s="8">
        <v>4.1</v>
      </c>
      <c r="D11" s="8">
        <v>3.1</v>
      </c>
      <c r="E11" s="8">
        <v>3.4</v>
      </c>
      <c r="F11" s="8">
        <v>2.6</v>
      </c>
      <c r="G11" s="8">
        <v>3.5</v>
      </c>
      <c r="H11" s="8">
        <v>4.4</v>
      </c>
      <c r="I11" s="8">
        <v>4.7</v>
      </c>
      <c r="J11" s="8">
        <v>4.2</v>
      </c>
      <c r="K11" s="8">
        <v>3.5</v>
      </c>
      <c r="L11" s="8">
        <v>4.2</v>
      </c>
      <c r="M11" s="8">
        <v>4.7</v>
      </c>
      <c r="N11" s="8">
        <v>4.5</v>
      </c>
      <c r="O11" s="8">
        <v>4.8</v>
      </c>
      <c r="P11" s="8">
        <v>5.7</v>
      </c>
      <c r="Q11" s="8">
        <v>5.3</v>
      </c>
      <c r="R11" s="8">
        <v>5.5</v>
      </c>
      <c r="S11" s="8">
        <v>4.7</v>
      </c>
      <c r="T11" s="8">
        <v>4.6</v>
      </c>
      <c r="U11" s="8">
        <v>4.7</v>
      </c>
      <c r="V11" s="8">
        <v>4</v>
      </c>
      <c r="W11" s="8">
        <v>1</v>
      </c>
      <c r="X11" s="8">
        <v>1</v>
      </c>
      <c r="Y11" s="8">
        <v>0.9</v>
      </c>
      <c r="Z11" s="35">
        <f t="shared" si="0"/>
        <v>3.8458333333333337</v>
      </c>
      <c r="AA11" s="96" t="s">
        <v>53</v>
      </c>
      <c r="AB11" s="8">
        <v>6.6</v>
      </c>
      <c r="AC11" s="106">
        <v>0.6381944444444444</v>
      </c>
      <c r="AD11" s="96" t="s">
        <v>53</v>
      </c>
      <c r="AE11" s="8">
        <v>13</v>
      </c>
      <c r="AF11" s="109">
        <v>0.6055555555555555</v>
      </c>
    </row>
    <row r="12" spans="1:32" ht="14.25" customHeight="1">
      <c r="A12" s="92">
        <v>9</v>
      </c>
      <c r="B12" s="11">
        <v>1.2</v>
      </c>
      <c r="C12" s="8">
        <v>1.2</v>
      </c>
      <c r="D12" s="8">
        <v>1.2</v>
      </c>
      <c r="E12" s="8">
        <v>1.2</v>
      </c>
      <c r="F12" s="8">
        <v>0.6</v>
      </c>
      <c r="G12" s="8">
        <v>1.2</v>
      </c>
      <c r="H12" s="8">
        <v>1.6</v>
      </c>
      <c r="I12" s="8">
        <v>2</v>
      </c>
      <c r="J12" s="8">
        <v>3.1</v>
      </c>
      <c r="K12" s="8">
        <v>3.2</v>
      </c>
      <c r="L12" s="8">
        <v>2.9</v>
      </c>
      <c r="M12" s="8">
        <v>2.5</v>
      </c>
      <c r="N12" s="8">
        <v>3.7</v>
      </c>
      <c r="O12" s="8">
        <v>2.9</v>
      </c>
      <c r="P12" s="8">
        <v>2.6</v>
      </c>
      <c r="Q12" s="8">
        <v>2.8</v>
      </c>
      <c r="R12" s="8">
        <v>2.3</v>
      </c>
      <c r="S12" s="8">
        <v>2.1</v>
      </c>
      <c r="T12" s="8">
        <v>2.2</v>
      </c>
      <c r="U12" s="8">
        <v>2.2</v>
      </c>
      <c r="V12" s="8">
        <v>1.8</v>
      </c>
      <c r="W12" s="8">
        <v>1.8</v>
      </c>
      <c r="X12" s="8">
        <v>1.9</v>
      </c>
      <c r="Y12" s="8">
        <v>2</v>
      </c>
      <c r="Z12" s="35">
        <f t="shared" si="0"/>
        <v>2.0916666666666663</v>
      </c>
      <c r="AA12" s="96" t="s">
        <v>58</v>
      </c>
      <c r="AB12" s="8">
        <v>3.9</v>
      </c>
      <c r="AC12" s="106">
        <v>0.5465277777777778</v>
      </c>
      <c r="AD12" s="96" t="s">
        <v>58</v>
      </c>
      <c r="AE12" s="8">
        <v>7.7</v>
      </c>
      <c r="AF12" s="109">
        <v>0.4201388888888889</v>
      </c>
    </row>
    <row r="13" spans="1:32" ht="14.25" customHeight="1">
      <c r="A13" s="92">
        <v>10</v>
      </c>
      <c r="B13" s="11">
        <v>1.3</v>
      </c>
      <c r="C13" s="8">
        <v>0.8</v>
      </c>
      <c r="D13" s="8">
        <v>0.7</v>
      </c>
      <c r="E13" s="8">
        <v>1.3</v>
      </c>
      <c r="F13" s="8">
        <v>0.5</v>
      </c>
      <c r="G13" s="8">
        <v>1.9</v>
      </c>
      <c r="H13" s="8">
        <v>2.1</v>
      </c>
      <c r="I13" s="8">
        <v>2.3</v>
      </c>
      <c r="J13" s="8">
        <v>2.2</v>
      </c>
      <c r="K13" s="8">
        <v>2.4</v>
      </c>
      <c r="L13" s="8">
        <v>2.2</v>
      </c>
      <c r="M13" s="8">
        <v>2.3</v>
      </c>
      <c r="N13" s="8">
        <v>2.5</v>
      </c>
      <c r="O13" s="8">
        <v>2.8</v>
      </c>
      <c r="P13" s="8">
        <v>3.9</v>
      </c>
      <c r="Q13" s="8">
        <v>3</v>
      </c>
      <c r="R13" s="8">
        <v>2.9</v>
      </c>
      <c r="S13" s="8">
        <v>2</v>
      </c>
      <c r="T13" s="8">
        <v>1.9</v>
      </c>
      <c r="U13" s="8">
        <v>1.3</v>
      </c>
      <c r="V13" s="8">
        <v>1.3</v>
      </c>
      <c r="W13" s="8">
        <v>1.3</v>
      </c>
      <c r="X13" s="8">
        <v>0.3</v>
      </c>
      <c r="Y13" s="8">
        <v>0.6</v>
      </c>
      <c r="Z13" s="35">
        <f t="shared" si="0"/>
        <v>1.8249999999999995</v>
      </c>
      <c r="AA13" s="96" t="s">
        <v>54</v>
      </c>
      <c r="AB13" s="8">
        <v>3.9</v>
      </c>
      <c r="AC13" s="106">
        <v>0.6256944444444444</v>
      </c>
      <c r="AD13" s="96" t="s">
        <v>54</v>
      </c>
      <c r="AE13" s="8">
        <v>6.3</v>
      </c>
      <c r="AF13" s="109">
        <v>0.7194444444444444</v>
      </c>
    </row>
    <row r="14" spans="1:32" ht="14.25" customHeight="1">
      <c r="A14" s="93">
        <v>11</v>
      </c>
      <c r="B14" s="17">
        <v>0.6</v>
      </c>
      <c r="C14" s="18">
        <v>0.7</v>
      </c>
      <c r="D14" s="18">
        <v>0.7</v>
      </c>
      <c r="E14" s="18">
        <v>0.5</v>
      </c>
      <c r="F14" s="18">
        <v>1.5</v>
      </c>
      <c r="G14" s="18">
        <v>1.3</v>
      </c>
      <c r="H14" s="18">
        <v>1.3</v>
      </c>
      <c r="I14" s="18">
        <v>2.1</v>
      </c>
      <c r="J14" s="18">
        <v>2.3</v>
      </c>
      <c r="K14" s="18">
        <v>2.6</v>
      </c>
      <c r="L14" s="18">
        <v>2.9</v>
      </c>
      <c r="M14" s="18">
        <v>2.8</v>
      </c>
      <c r="N14" s="18">
        <v>3.4</v>
      </c>
      <c r="O14" s="18">
        <v>2.7</v>
      </c>
      <c r="P14" s="18">
        <v>2.8</v>
      </c>
      <c r="Q14" s="18">
        <v>2.9</v>
      </c>
      <c r="R14" s="18">
        <v>2.7</v>
      </c>
      <c r="S14" s="18">
        <v>2.2</v>
      </c>
      <c r="T14" s="18">
        <v>1.9</v>
      </c>
      <c r="U14" s="18">
        <v>2</v>
      </c>
      <c r="V14" s="18">
        <v>1.4</v>
      </c>
      <c r="W14" s="18">
        <v>2.1</v>
      </c>
      <c r="X14" s="18">
        <v>1.1</v>
      </c>
      <c r="Y14" s="18">
        <v>0.8</v>
      </c>
      <c r="Z14" s="36">
        <f t="shared" si="0"/>
        <v>1.8875</v>
      </c>
      <c r="AA14" s="97" t="s">
        <v>53</v>
      </c>
      <c r="AB14" s="18">
        <v>3.6</v>
      </c>
      <c r="AC14" s="107">
        <v>0.5229166666666667</v>
      </c>
      <c r="AD14" s="97" t="s">
        <v>58</v>
      </c>
      <c r="AE14" s="18">
        <v>6.7</v>
      </c>
      <c r="AF14" s="110">
        <v>0.55625</v>
      </c>
    </row>
    <row r="15" spans="1:32" ht="14.25" customHeight="1">
      <c r="A15" s="92">
        <v>12</v>
      </c>
      <c r="B15" s="11">
        <v>1.9</v>
      </c>
      <c r="C15" s="8">
        <v>0.6</v>
      </c>
      <c r="D15" s="8">
        <v>1.7</v>
      </c>
      <c r="E15" s="8">
        <v>0.8</v>
      </c>
      <c r="F15" s="8">
        <v>0.8</v>
      </c>
      <c r="G15" s="8">
        <v>1.2</v>
      </c>
      <c r="H15" s="8">
        <v>0.7</v>
      </c>
      <c r="I15" s="8">
        <v>1.2</v>
      </c>
      <c r="J15" s="8">
        <v>1.9</v>
      </c>
      <c r="K15" s="8">
        <v>2</v>
      </c>
      <c r="L15" s="8">
        <v>1.9</v>
      </c>
      <c r="M15" s="8">
        <v>2.3</v>
      </c>
      <c r="N15" s="8">
        <v>2.3</v>
      </c>
      <c r="O15" s="8">
        <v>2.3</v>
      </c>
      <c r="P15" s="8">
        <v>2.2</v>
      </c>
      <c r="Q15" s="8">
        <v>3.4</v>
      </c>
      <c r="R15" s="8">
        <v>2.2</v>
      </c>
      <c r="S15" s="8">
        <v>1.4</v>
      </c>
      <c r="T15" s="8">
        <v>1.3</v>
      </c>
      <c r="U15" s="8">
        <v>1.7</v>
      </c>
      <c r="V15" s="8">
        <v>1.9</v>
      </c>
      <c r="W15" s="8">
        <v>2</v>
      </c>
      <c r="X15" s="8">
        <v>1.5</v>
      </c>
      <c r="Y15" s="8">
        <v>1.6</v>
      </c>
      <c r="Z15" s="35">
        <f t="shared" si="0"/>
        <v>1.7</v>
      </c>
      <c r="AA15" s="96" t="s">
        <v>53</v>
      </c>
      <c r="AB15" s="8">
        <v>4</v>
      </c>
      <c r="AC15" s="106">
        <v>0.6819444444444445</v>
      </c>
      <c r="AD15" s="96" t="s">
        <v>53</v>
      </c>
      <c r="AE15" s="8">
        <v>9</v>
      </c>
      <c r="AF15" s="109">
        <v>0.65625</v>
      </c>
    </row>
    <row r="16" spans="1:32" ht="14.25" customHeight="1">
      <c r="A16" s="92">
        <v>13</v>
      </c>
      <c r="B16" s="11">
        <v>0.9</v>
      </c>
      <c r="C16" s="8">
        <v>0.6</v>
      </c>
      <c r="D16" s="8">
        <v>1.4</v>
      </c>
      <c r="E16" s="8">
        <v>1.3</v>
      </c>
      <c r="F16" s="8">
        <v>1</v>
      </c>
      <c r="G16" s="8">
        <v>1</v>
      </c>
      <c r="H16" s="8">
        <v>0.7</v>
      </c>
      <c r="I16" s="8">
        <v>2.6</v>
      </c>
      <c r="J16" s="8">
        <v>4.6</v>
      </c>
      <c r="K16" s="8">
        <v>4.6</v>
      </c>
      <c r="L16" s="8">
        <v>4.1</v>
      </c>
      <c r="M16" s="8">
        <v>4.3</v>
      </c>
      <c r="N16" s="8">
        <v>4.3</v>
      </c>
      <c r="O16" s="8">
        <v>3.7</v>
      </c>
      <c r="P16" s="8">
        <v>4</v>
      </c>
      <c r="Q16" s="8">
        <v>3.7</v>
      </c>
      <c r="R16" s="8">
        <v>3.5</v>
      </c>
      <c r="S16" s="8">
        <v>3.9</v>
      </c>
      <c r="T16" s="8">
        <v>3.7</v>
      </c>
      <c r="U16" s="8">
        <v>3.3</v>
      </c>
      <c r="V16" s="8">
        <v>3.8</v>
      </c>
      <c r="W16" s="8">
        <v>2.9</v>
      </c>
      <c r="X16" s="8">
        <v>2.3</v>
      </c>
      <c r="Y16" s="8">
        <v>2</v>
      </c>
      <c r="Z16" s="35">
        <f t="shared" si="0"/>
        <v>2.841666666666667</v>
      </c>
      <c r="AA16" s="96" t="s">
        <v>53</v>
      </c>
      <c r="AB16" s="8">
        <v>5.2</v>
      </c>
      <c r="AC16" s="106">
        <v>0.7840277777777778</v>
      </c>
      <c r="AD16" s="96" t="s">
        <v>53</v>
      </c>
      <c r="AE16" s="8">
        <v>10</v>
      </c>
      <c r="AF16" s="109">
        <v>0.41944444444444445</v>
      </c>
    </row>
    <row r="17" spans="1:32" ht="14.25" customHeight="1">
      <c r="A17" s="92">
        <v>14</v>
      </c>
      <c r="B17" s="11">
        <v>3.1</v>
      </c>
      <c r="C17" s="8">
        <v>2.8</v>
      </c>
      <c r="D17" s="8">
        <v>0.9</v>
      </c>
      <c r="E17" s="8">
        <v>1</v>
      </c>
      <c r="F17" s="8">
        <v>0.2</v>
      </c>
      <c r="G17" s="8">
        <v>0.7</v>
      </c>
      <c r="H17" s="8">
        <v>0.3</v>
      </c>
      <c r="I17" s="8">
        <v>0.6</v>
      </c>
      <c r="J17" s="8">
        <v>1.7</v>
      </c>
      <c r="K17" s="8">
        <v>2.8</v>
      </c>
      <c r="L17" s="8">
        <v>2.3</v>
      </c>
      <c r="M17" s="8">
        <v>2.5</v>
      </c>
      <c r="N17" s="8">
        <v>2.2</v>
      </c>
      <c r="O17" s="8">
        <v>2.9</v>
      </c>
      <c r="P17" s="8">
        <v>2.4</v>
      </c>
      <c r="Q17" s="8">
        <v>2.2</v>
      </c>
      <c r="R17" s="8">
        <v>2.2</v>
      </c>
      <c r="S17" s="8">
        <v>2.6</v>
      </c>
      <c r="T17" s="8">
        <v>1.1</v>
      </c>
      <c r="U17" s="8">
        <v>1.1</v>
      </c>
      <c r="V17" s="8">
        <v>3.3</v>
      </c>
      <c r="W17" s="8">
        <v>2.8</v>
      </c>
      <c r="X17" s="8">
        <v>1.7</v>
      </c>
      <c r="Y17" s="8">
        <v>1</v>
      </c>
      <c r="Z17" s="35">
        <f t="shared" si="0"/>
        <v>1.8499999999999996</v>
      </c>
      <c r="AA17" s="96" t="s">
        <v>53</v>
      </c>
      <c r="AB17" s="8">
        <v>3.5</v>
      </c>
      <c r="AC17" s="106">
        <v>0.8743055555555556</v>
      </c>
      <c r="AD17" s="96" t="s">
        <v>53</v>
      </c>
      <c r="AE17" s="8">
        <v>7.1</v>
      </c>
      <c r="AF17" s="109">
        <v>0.042361111111111106</v>
      </c>
    </row>
    <row r="18" spans="1:32" ht="14.25" customHeight="1">
      <c r="A18" s="92">
        <v>15</v>
      </c>
      <c r="B18" s="11">
        <v>0.7</v>
      </c>
      <c r="C18" s="8">
        <v>1.6</v>
      </c>
      <c r="D18" s="8">
        <v>1.8</v>
      </c>
      <c r="E18" s="8">
        <v>3.5</v>
      </c>
      <c r="F18" s="8">
        <v>2.8</v>
      </c>
      <c r="G18" s="8">
        <v>2.4</v>
      </c>
      <c r="H18" s="8">
        <v>1.9</v>
      </c>
      <c r="I18" s="8">
        <v>1.2</v>
      </c>
      <c r="J18" s="8">
        <v>1.9</v>
      </c>
      <c r="K18" s="8">
        <v>2.2</v>
      </c>
      <c r="L18" s="8">
        <v>1.3</v>
      </c>
      <c r="M18" s="8">
        <v>3.3</v>
      </c>
      <c r="N18" s="8">
        <v>3.6</v>
      </c>
      <c r="O18" s="8">
        <v>3.2</v>
      </c>
      <c r="P18" s="8">
        <v>2.9</v>
      </c>
      <c r="Q18" s="8">
        <v>2.2</v>
      </c>
      <c r="R18" s="8">
        <v>2</v>
      </c>
      <c r="S18" s="8">
        <v>1.4</v>
      </c>
      <c r="T18" s="8">
        <v>1.1</v>
      </c>
      <c r="U18" s="8">
        <v>0.8</v>
      </c>
      <c r="V18" s="8">
        <v>0.5</v>
      </c>
      <c r="W18" s="8">
        <v>0.7</v>
      </c>
      <c r="X18" s="8">
        <v>1.4</v>
      </c>
      <c r="Y18" s="8">
        <v>1.2</v>
      </c>
      <c r="Z18" s="35">
        <f t="shared" si="0"/>
        <v>1.9000000000000001</v>
      </c>
      <c r="AA18" s="96" t="s">
        <v>52</v>
      </c>
      <c r="AB18" s="8">
        <v>4.2</v>
      </c>
      <c r="AC18" s="106">
        <v>0.5680555555555555</v>
      </c>
      <c r="AD18" s="96" t="s">
        <v>57</v>
      </c>
      <c r="AE18" s="8">
        <v>7.4</v>
      </c>
      <c r="AF18" s="109">
        <v>0.5638888888888889</v>
      </c>
    </row>
    <row r="19" spans="1:32" ht="14.25" customHeight="1">
      <c r="A19" s="92">
        <v>16</v>
      </c>
      <c r="B19" s="11">
        <v>1.5</v>
      </c>
      <c r="C19" s="8">
        <v>1.8</v>
      </c>
      <c r="D19" s="8">
        <v>1.7</v>
      </c>
      <c r="E19" s="8">
        <v>1.6</v>
      </c>
      <c r="F19" s="8">
        <v>1.8</v>
      </c>
      <c r="G19" s="8">
        <v>1.8</v>
      </c>
      <c r="H19" s="8">
        <v>2.4</v>
      </c>
      <c r="I19" s="8">
        <v>2.9</v>
      </c>
      <c r="J19" s="8">
        <v>2.7</v>
      </c>
      <c r="K19" s="8">
        <v>2.9</v>
      </c>
      <c r="L19" s="8">
        <v>2.9</v>
      </c>
      <c r="M19" s="8">
        <v>2.9</v>
      </c>
      <c r="N19" s="8">
        <v>3.1</v>
      </c>
      <c r="O19" s="8">
        <v>2.7</v>
      </c>
      <c r="P19" s="8">
        <v>2.5</v>
      </c>
      <c r="Q19" s="8">
        <v>2.3</v>
      </c>
      <c r="R19" s="8">
        <v>2.5</v>
      </c>
      <c r="S19" s="8">
        <v>4</v>
      </c>
      <c r="T19" s="8">
        <v>2.7</v>
      </c>
      <c r="U19" s="8">
        <v>2.3</v>
      </c>
      <c r="V19" s="8">
        <v>2.1</v>
      </c>
      <c r="W19" s="8">
        <v>2.2</v>
      </c>
      <c r="X19" s="8">
        <v>2.5</v>
      </c>
      <c r="Y19" s="8">
        <v>2.2</v>
      </c>
      <c r="Z19" s="35">
        <f t="shared" si="0"/>
        <v>2.416666666666667</v>
      </c>
      <c r="AA19" s="96" t="s">
        <v>54</v>
      </c>
      <c r="AB19" s="8">
        <v>4</v>
      </c>
      <c r="AC19" s="106">
        <v>0.75</v>
      </c>
      <c r="AD19" s="96" t="s">
        <v>58</v>
      </c>
      <c r="AE19" s="8">
        <v>7.2</v>
      </c>
      <c r="AF19" s="109">
        <v>0.5493055555555556</v>
      </c>
    </row>
    <row r="20" spans="1:32" ht="14.25" customHeight="1">
      <c r="A20" s="92">
        <v>17</v>
      </c>
      <c r="B20" s="11">
        <v>2.4</v>
      </c>
      <c r="C20" s="8">
        <v>2.5</v>
      </c>
      <c r="D20" s="8">
        <v>2.6</v>
      </c>
      <c r="E20" s="8">
        <v>2.1</v>
      </c>
      <c r="F20" s="8">
        <v>1.9</v>
      </c>
      <c r="G20" s="8">
        <v>2.1</v>
      </c>
      <c r="H20" s="8">
        <v>2.2</v>
      </c>
      <c r="I20" s="8">
        <v>2.5</v>
      </c>
      <c r="J20" s="8">
        <v>3.2</v>
      </c>
      <c r="K20" s="8">
        <v>3.1</v>
      </c>
      <c r="L20" s="8">
        <v>3.1</v>
      </c>
      <c r="M20" s="8">
        <v>3.1</v>
      </c>
      <c r="N20" s="8">
        <v>3.9</v>
      </c>
      <c r="O20" s="8">
        <v>3.5</v>
      </c>
      <c r="P20" s="8">
        <v>3.3</v>
      </c>
      <c r="Q20" s="8">
        <v>3.3</v>
      </c>
      <c r="R20" s="8">
        <v>3.1</v>
      </c>
      <c r="S20" s="8">
        <v>2.7</v>
      </c>
      <c r="T20" s="8">
        <v>1.5</v>
      </c>
      <c r="U20" s="8">
        <v>2.2</v>
      </c>
      <c r="V20" s="8">
        <v>1.2</v>
      </c>
      <c r="W20" s="8">
        <v>1.3</v>
      </c>
      <c r="X20" s="8">
        <v>1.7</v>
      </c>
      <c r="Y20" s="8">
        <v>2.4</v>
      </c>
      <c r="Z20" s="35">
        <f t="shared" si="0"/>
        <v>2.5375</v>
      </c>
      <c r="AA20" s="96" t="s">
        <v>53</v>
      </c>
      <c r="AB20" s="8">
        <v>4.6</v>
      </c>
      <c r="AC20" s="106">
        <v>0.5972222222222222</v>
      </c>
      <c r="AD20" s="96" t="s">
        <v>53</v>
      </c>
      <c r="AE20" s="8">
        <v>9.4</v>
      </c>
      <c r="AF20" s="109">
        <v>0.5902777777777778</v>
      </c>
    </row>
    <row r="21" spans="1:32" ht="14.25" customHeight="1">
      <c r="A21" s="92">
        <v>18</v>
      </c>
      <c r="B21" s="11">
        <v>2.6</v>
      </c>
      <c r="C21" s="8">
        <v>2.7</v>
      </c>
      <c r="D21" s="8">
        <v>2.3</v>
      </c>
      <c r="E21" s="8">
        <v>3</v>
      </c>
      <c r="F21" s="8">
        <v>2.6</v>
      </c>
      <c r="G21" s="8">
        <v>1.1</v>
      </c>
      <c r="H21" s="8">
        <v>1</v>
      </c>
      <c r="I21" s="8">
        <v>1.2</v>
      </c>
      <c r="J21" s="8">
        <v>1.9</v>
      </c>
      <c r="K21" s="8">
        <v>3</v>
      </c>
      <c r="L21" s="8">
        <v>2.1</v>
      </c>
      <c r="M21" s="8">
        <v>1.9</v>
      </c>
      <c r="N21" s="8">
        <v>3.1</v>
      </c>
      <c r="O21" s="8">
        <v>2.4</v>
      </c>
      <c r="P21" s="8">
        <v>2.3</v>
      </c>
      <c r="Q21" s="8">
        <v>2.6</v>
      </c>
      <c r="R21" s="8">
        <v>1.7</v>
      </c>
      <c r="S21" s="8">
        <v>0.8</v>
      </c>
      <c r="T21" s="8">
        <v>0.4</v>
      </c>
      <c r="U21" s="8">
        <v>1.7</v>
      </c>
      <c r="V21" s="8">
        <v>1.3</v>
      </c>
      <c r="W21" s="8">
        <v>1.1</v>
      </c>
      <c r="X21" s="8">
        <v>0.9</v>
      </c>
      <c r="Y21" s="8">
        <v>0.1</v>
      </c>
      <c r="Z21" s="35">
        <f t="shared" si="0"/>
        <v>1.825</v>
      </c>
      <c r="AA21" s="96" t="s">
        <v>51</v>
      </c>
      <c r="AB21" s="8">
        <v>4.3</v>
      </c>
      <c r="AC21" s="106">
        <v>0.15763888888888888</v>
      </c>
      <c r="AD21" s="96" t="s">
        <v>55</v>
      </c>
      <c r="AE21" s="8">
        <v>7.7</v>
      </c>
      <c r="AF21" s="109">
        <v>0.15486111111111112</v>
      </c>
    </row>
    <row r="22" spans="1:32" ht="14.25" customHeight="1">
      <c r="A22" s="92">
        <v>19</v>
      </c>
      <c r="B22" s="11">
        <v>1.7</v>
      </c>
      <c r="C22" s="8">
        <v>1.4</v>
      </c>
      <c r="D22" s="8">
        <v>0.9</v>
      </c>
      <c r="E22" s="8">
        <v>1.1</v>
      </c>
      <c r="F22" s="8">
        <v>2.2</v>
      </c>
      <c r="G22" s="8">
        <v>1.7</v>
      </c>
      <c r="H22" s="8">
        <v>1.5</v>
      </c>
      <c r="I22" s="8">
        <v>1</v>
      </c>
      <c r="J22" s="8">
        <v>1.8</v>
      </c>
      <c r="K22" s="8">
        <v>1.9</v>
      </c>
      <c r="L22" s="8">
        <v>1.9</v>
      </c>
      <c r="M22" s="8">
        <v>3.4</v>
      </c>
      <c r="N22" s="8">
        <v>2.8</v>
      </c>
      <c r="O22" s="8">
        <v>2.9</v>
      </c>
      <c r="P22" s="8">
        <v>2</v>
      </c>
      <c r="Q22" s="8">
        <v>2.3</v>
      </c>
      <c r="R22" s="8">
        <v>1.1</v>
      </c>
      <c r="S22" s="8">
        <v>1.1</v>
      </c>
      <c r="T22" s="8">
        <v>0.8</v>
      </c>
      <c r="U22" s="8">
        <v>1.1</v>
      </c>
      <c r="V22" s="8">
        <v>0.6</v>
      </c>
      <c r="W22" s="8">
        <v>0.5</v>
      </c>
      <c r="X22" s="8">
        <v>0.9</v>
      </c>
      <c r="Y22" s="8">
        <v>0.5</v>
      </c>
      <c r="Z22" s="35">
        <f t="shared" si="0"/>
        <v>1.5458333333333334</v>
      </c>
      <c r="AA22" s="96" t="s">
        <v>59</v>
      </c>
      <c r="AB22" s="8">
        <v>3.8</v>
      </c>
      <c r="AC22" s="106">
        <v>0.5090277777777777</v>
      </c>
      <c r="AD22" s="96" t="s">
        <v>52</v>
      </c>
      <c r="AE22" s="8">
        <v>6.2</v>
      </c>
      <c r="AF22" s="109">
        <v>0.5201388888888888</v>
      </c>
    </row>
    <row r="23" spans="1:32" ht="14.25" customHeight="1">
      <c r="A23" s="92">
        <v>20</v>
      </c>
      <c r="B23" s="11">
        <v>1</v>
      </c>
      <c r="C23" s="8">
        <v>1.6</v>
      </c>
      <c r="D23" s="8">
        <v>0.8</v>
      </c>
      <c r="E23" s="8">
        <v>1.5</v>
      </c>
      <c r="F23" s="8">
        <v>2.1</v>
      </c>
      <c r="G23" s="8">
        <v>2.1</v>
      </c>
      <c r="H23" s="8">
        <v>1.9</v>
      </c>
      <c r="I23" s="8">
        <v>2.8</v>
      </c>
      <c r="J23" s="8">
        <v>2.5</v>
      </c>
      <c r="K23" s="8">
        <v>3.1</v>
      </c>
      <c r="L23" s="8">
        <v>2.2</v>
      </c>
      <c r="M23" s="8">
        <v>2.5</v>
      </c>
      <c r="N23" s="8">
        <v>2.2</v>
      </c>
      <c r="O23" s="8">
        <v>2.6</v>
      </c>
      <c r="P23" s="8">
        <v>1.7</v>
      </c>
      <c r="Q23" s="8">
        <v>1.6</v>
      </c>
      <c r="R23" s="8">
        <v>0.8</v>
      </c>
      <c r="S23" s="8">
        <v>1.8</v>
      </c>
      <c r="T23" s="8">
        <v>2.4</v>
      </c>
      <c r="U23" s="8">
        <v>2.4</v>
      </c>
      <c r="V23" s="8">
        <v>2</v>
      </c>
      <c r="W23" s="8">
        <v>2.1</v>
      </c>
      <c r="X23" s="8">
        <v>1.7</v>
      </c>
      <c r="Y23" s="8">
        <v>0.9</v>
      </c>
      <c r="Z23" s="35">
        <f t="shared" si="0"/>
        <v>1.9291666666666665</v>
      </c>
      <c r="AA23" s="96" t="s">
        <v>58</v>
      </c>
      <c r="AB23" s="8">
        <v>4.1</v>
      </c>
      <c r="AC23" s="106">
        <v>0.5736111111111112</v>
      </c>
      <c r="AD23" s="96" t="s">
        <v>54</v>
      </c>
      <c r="AE23" s="8">
        <v>8.2</v>
      </c>
      <c r="AF23" s="109">
        <v>0.5694444444444444</v>
      </c>
    </row>
    <row r="24" spans="1:32" ht="14.25" customHeight="1">
      <c r="A24" s="93">
        <v>21</v>
      </c>
      <c r="B24" s="17">
        <v>0.3</v>
      </c>
      <c r="C24" s="18">
        <v>0.5</v>
      </c>
      <c r="D24" s="18">
        <v>1.5</v>
      </c>
      <c r="E24" s="18">
        <v>1.8</v>
      </c>
      <c r="F24" s="18">
        <v>1.9</v>
      </c>
      <c r="G24" s="18">
        <v>1.7</v>
      </c>
      <c r="H24" s="18">
        <v>1.8</v>
      </c>
      <c r="I24" s="18">
        <v>1.9</v>
      </c>
      <c r="J24" s="18">
        <v>2.5</v>
      </c>
      <c r="K24" s="18">
        <v>2.4</v>
      </c>
      <c r="L24" s="18">
        <v>2.8</v>
      </c>
      <c r="M24" s="18">
        <v>3</v>
      </c>
      <c r="N24" s="18">
        <v>3.1</v>
      </c>
      <c r="O24" s="18">
        <v>3</v>
      </c>
      <c r="P24" s="18">
        <v>2.9</v>
      </c>
      <c r="Q24" s="18">
        <v>3</v>
      </c>
      <c r="R24" s="18">
        <v>3</v>
      </c>
      <c r="S24" s="18">
        <v>2.5</v>
      </c>
      <c r="T24" s="18">
        <v>2.6</v>
      </c>
      <c r="U24" s="18">
        <v>2.6</v>
      </c>
      <c r="V24" s="18">
        <v>1.2</v>
      </c>
      <c r="W24" s="18">
        <v>1.9</v>
      </c>
      <c r="X24" s="18">
        <v>1</v>
      </c>
      <c r="Y24" s="18">
        <v>0.5</v>
      </c>
      <c r="Z24" s="36">
        <f t="shared" si="0"/>
        <v>2.0583333333333336</v>
      </c>
      <c r="AA24" s="97" t="s">
        <v>53</v>
      </c>
      <c r="AB24" s="18">
        <v>4</v>
      </c>
      <c r="AC24" s="107">
        <v>0.8590277777777778</v>
      </c>
      <c r="AD24" s="97" t="s">
        <v>58</v>
      </c>
      <c r="AE24" s="18">
        <v>8</v>
      </c>
      <c r="AF24" s="110">
        <v>0.4861111111111111</v>
      </c>
    </row>
    <row r="25" spans="1:32" ht="14.25" customHeight="1">
      <c r="A25" s="92">
        <v>22</v>
      </c>
      <c r="B25" s="11">
        <v>1.6</v>
      </c>
      <c r="C25" s="8">
        <v>1.2</v>
      </c>
      <c r="D25" s="8">
        <v>1.9</v>
      </c>
      <c r="E25" s="8">
        <v>1</v>
      </c>
      <c r="F25" s="8">
        <v>1.1</v>
      </c>
      <c r="G25" s="8">
        <v>1</v>
      </c>
      <c r="H25" s="8">
        <v>1.4</v>
      </c>
      <c r="I25" s="8">
        <v>1.9</v>
      </c>
      <c r="J25" s="8">
        <v>1.8</v>
      </c>
      <c r="K25" s="8">
        <v>1.7</v>
      </c>
      <c r="L25" s="8">
        <v>2.9</v>
      </c>
      <c r="M25" s="8">
        <v>2</v>
      </c>
      <c r="N25" s="8">
        <v>2.7</v>
      </c>
      <c r="O25" s="8">
        <v>3.4</v>
      </c>
      <c r="P25" s="8">
        <v>2</v>
      </c>
      <c r="Q25" s="8">
        <v>2</v>
      </c>
      <c r="R25" s="8">
        <v>2.3</v>
      </c>
      <c r="S25" s="8">
        <v>1.4</v>
      </c>
      <c r="T25" s="8">
        <v>1.7</v>
      </c>
      <c r="U25" s="8">
        <v>1.1</v>
      </c>
      <c r="V25" s="8">
        <v>0.7</v>
      </c>
      <c r="W25" s="8">
        <v>1.3</v>
      </c>
      <c r="X25" s="8">
        <v>1.2</v>
      </c>
      <c r="Y25" s="8">
        <v>2.1</v>
      </c>
      <c r="Z25" s="35">
        <f t="shared" si="0"/>
        <v>1.7250000000000003</v>
      </c>
      <c r="AA25" s="96" t="s">
        <v>57</v>
      </c>
      <c r="AB25" s="8">
        <v>3.9</v>
      </c>
      <c r="AC25" s="106">
        <v>0.5784722222222222</v>
      </c>
      <c r="AD25" s="96" t="s">
        <v>57</v>
      </c>
      <c r="AE25" s="8">
        <v>6.6</v>
      </c>
      <c r="AF25" s="109">
        <v>0.5750000000000001</v>
      </c>
    </row>
    <row r="26" spans="1:32" ht="14.25" customHeight="1">
      <c r="A26" s="92">
        <v>23</v>
      </c>
      <c r="B26" s="11">
        <v>3</v>
      </c>
      <c r="C26" s="8">
        <v>2.3</v>
      </c>
      <c r="D26" s="8">
        <v>2.4</v>
      </c>
      <c r="E26" s="8">
        <v>2.6</v>
      </c>
      <c r="F26" s="8">
        <v>3.3</v>
      </c>
      <c r="G26" s="8">
        <v>4.1</v>
      </c>
      <c r="H26" s="8">
        <v>4.4</v>
      </c>
      <c r="I26" s="8">
        <v>4.5</v>
      </c>
      <c r="J26" s="8">
        <v>6</v>
      </c>
      <c r="K26" s="8">
        <v>5.1</v>
      </c>
      <c r="L26" s="8">
        <v>5.8</v>
      </c>
      <c r="M26" s="8">
        <v>5.7</v>
      </c>
      <c r="N26" s="8">
        <v>5</v>
      </c>
      <c r="O26" s="8">
        <v>5.7</v>
      </c>
      <c r="P26" s="8">
        <v>6.7</v>
      </c>
      <c r="Q26" s="8">
        <v>5.5</v>
      </c>
      <c r="R26" s="8">
        <v>5.7</v>
      </c>
      <c r="S26" s="8">
        <v>5.6</v>
      </c>
      <c r="T26" s="8">
        <v>5.8</v>
      </c>
      <c r="U26" s="8">
        <v>6</v>
      </c>
      <c r="V26" s="8">
        <v>5.6</v>
      </c>
      <c r="W26" s="8">
        <v>5.4</v>
      </c>
      <c r="X26" s="8">
        <v>5.3</v>
      </c>
      <c r="Y26" s="8">
        <v>4.9</v>
      </c>
      <c r="Z26" s="35">
        <f t="shared" si="0"/>
        <v>4.85</v>
      </c>
      <c r="AA26" s="96" t="s">
        <v>53</v>
      </c>
      <c r="AB26" s="8">
        <v>7.3</v>
      </c>
      <c r="AC26" s="106">
        <v>0.6034722222222222</v>
      </c>
      <c r="AD26" s="96" t="s">
        <v>53</v>
      </c>
      <c r="AE26" s="8">
        <v>15</v>
      </c>
      <c r="AF26" s="109">
        <v>0.8027777777777777</v>
      </c>
    </row>
    <row r="27" spans="1:32" ht="14.25" customHeight="1">
      <c r="A27" s="92">
        <v>24</v>
      </c>
      <c r="B27" s="11">
        <v>4.6</v>
      </c>
      <c r="C27" s="8">
        <v>4.4</v>
      </c>
      <c r="D27" s="8">
        <v>3.7</v>
      </c>
      <c r="E27" s="8">
        <v>5.2</v>
      </c>
      <c r="F27" s="8">
        <v>4.5</v>
      </c>
      <c r="G27" s="8">
        <v>3.5</v>
      </c>
      <c r="H27" s="8">
        <v>3.5</v>
      </c>
      <c r="I27" s="8">
        <v>4.8</v>
      </c>
      <c r="J27" s="8">
        <v>4.1</v>
      </c>
      <c r="K27" s="8">
        <v>4.7</v>
      </c>
      <c r="L27" s="8">
        <v>4.3</v>
      </c>
      <c r="M27" s="8">
        <v>3.2</v>
      </c>
      <c r="N27" s="8">
        <v>4</v>
      </c>
      <c r="O27" s="8">
        <v>4.2</v>
      </c>
      <c r="P27" s="8">
        <v>3</v>
      </c>
      <c r="Q27" s="8">
        <v>4.3</v>
      </c>
      <c r="R27" s="8">
        <v>4.1</v>
      </c>
      <c r="S27" s="8">
        <v>4.1</v>
      </c>
      <c r="T27" s="8">
        <v>4.6</v>
      </c>
      <c r="U27" s="8">
        <v>3</v>
      </c>
      <c r="V27" s="8">
        <v>3.3</v>
      </c>
      <c r="W27" s="8">
        <v>3.6</v>
      </c>
      <c r="X27" s="8">
        <v>2</v>
      </c>
      <c r="Y27" s="8">
        <v>2.2</v>
      </c>
      <c r="Z27" s="35">
        <f t="shared" si="0"/>
        <v>3.8708333333333322</v>
      </c>
      <c r="AA27" s="96" t="s">
        <v>53</v>
      </c>
      <c r="AB27" s="8">
        <v>5.7</v>
      </c>
      <c r="AC27" s="106">
        <v>0.7861111111111111</v>
      </c>
      <c r="AD27" s="96" t="s">
        <v>53</v>
      </c>
      <c r="AE27" s="8">
        <v>13.5</v>
      </c>
      <c r="AF27" s="109">
        <v>0.6819444444444445</v>
      </c>
    </row>
    <row r="28" spans="1:32" ht="14.25" customHeight="1">
      <c r="A28" s="92">
        <v>25</v>
      </c>
      <c r="B28" s="11">
        <v>3.5</v>
      </c>
      <c r="C28" s="8">
        <v>4.1</v>
      </c>
      <c r="D28" s="8">
        <v>3.6</v>
      </c>
      <c r="E28" s="8">
        <v>3.8</v>
      </c>
      <c r="F28" s="8">
        <v>3.5</v>
      </c>
      <c r="G28" s="8">
        <v>4</v>
      </c>
      <c r="H28" s="8">
        <v>4.1</v>
      </c>
      <c r="I28" s="8">
        <v>3.8</v>
      </c>
      <c r="J28" s="8">
        <v>4.9</v>
      </c>
      <c r="K28" s="8">
        <v>4.5</v>
      </c>
      <c r="L28" s="8">
        <v>4</v>
      </c>
      <c r="M28" s="8">
        <v>3.8</v>
      </c>
      <c r="N28" s="8">
        <v>3.8</v>
      </c>
      <c r="O28" s="8">
        <v>4.2</v>
      </c>
      <c r="P28" s="8">
        <v>3.7</v>
      </c>
      <c r="Q28" s="8">
        <v>3.2</v>
      </c>
      <c r="R28" s="8">
        <v>3.5</v>
      </c>
      <c r="S28" s="8">
        <v>3.4</v>
      </c>
      <c r="T28" s="8">
        <v>2.5</v>
      </c>
      <c r="U28" s="8">
        <v>3.4</v>
      </c>
      <c r="V28" s="8">
        <v>2.9</v>
      </c>
      <c r="W28" s="8">
        <v>3.1</v>
      </c>
      <c r="X28" s="8">
        <v>3.3</v>
      </c>
      <c r="Y28" s="8">
        <v>3.3</v>
      </c>
      <c r="Z28" s="35">
        <f t="shared" si="0"/>
        <v>3.6625</v>
      </c>
      <c r="AA28" s="96" t="s">
        <v>53</v>
      </c>
      <c r="AB28" s="8">
        <v>5.3</v>
      </c>
      <c r="AC28" s="106">
        <v>0.3548611111111111</v>
      </c>
      <c r="AD28" s="96" t="s">
        <v>47</v>
      </c>
      <c r="AE28" s="8">
        <v>11.3</v>
      </c>
      <c r="AF28" s="109">
        <v>0.32430555555555557</v>
      </c>
    </row>
    <row r="29" spans="1:32" ht="14.25" customHeight="1">
      <c r="A29" s="92">
        <v>26</v>
      </c>
      <c r="B29" s="11">
        <v>3.2</v>
      </c>
      <c r="C29" s="8">
        <v>3.1</v>
      </c>
      <c r="D29" s="8">
        <v>3.3</v>
      </c>
      <c r="E29" s="8">
        <v>2.8</v>
      </c>
      <c r="F29" s="8">
        <v>4.3</v>
      </c>
      <c r="G29" s="8">
        <v>4.1</v>
      </c>
      <c r="H29" s="8">
        <v>4.9</v>
      </c>
      <c r="I29" s="8">
        <v>4.1</v>
      </c>
      <c r="J29" s="8">
        <v>3.9</v>
      </c>
      <c r="K29" s="8">
        <v>3.6</v>
      </c>
      <c r="L29" s="8">
        <v>3.7</v>
      </c>
      <c r="M29" s="8">
        <v>4.3</v>
      </c>
      <c r="N29" s="8">
        <v>3.9</v>
      </c>
      <c r="O29" s="8">
        <v>4.9</v>
      </c>
      <c r="P29" s="8">
        <v>4.8</v>
      </c>
      <c r="Q29" s="8">
        <v>5.4</v>
      </c>
      <c r="R29" s="8">
        <v>5.4</v>
      </c>
      <c r="S29" s="8">
        <v>5.1</v>
      </c>
      <c r="T29" s="8">
        <v>6.3</v>
      </c>
      <c r="U29" s="8">
        <v>6.2</v>
      </c>
      <c r="V29" s="8">
        <v>6.7</v>
      </c>
      <c r="W29" s="8">
        <v>5.8</v>
      </c>
      <c r="X29" s="8">
        <v>4.9</v>
      </c>
      <c r="Y29" s="8">
        <v>4.3</v>
      </c>
      <c r="Z29" s="35">
        <f t="shared" si="0"/>
        <v>4.541666666666667</v>
      </c>
      <c r="AA29" s="96" t="s">
        <v>53</v>
      </c>
      <c r="AB29" s="8">
        <v>7</v>
      </c>
      <c r="AC29" s="106">
        <v>0.9055555555555556</v>
      </c>
      <c r="AD29" s="96" t="s">
        <v>53</v>
      </c>
      <c r="AE29" s="8">
        <v>13.7</v>
      </c>
      <c r="AF29" s="109">
        <v>0.8194444444444445</v>
      </c>
    </row>
    <row r="30" spans="1:32" ht="14.25" customHeight="1">
      <c r="A30" s="92">
        <v>27</v>
      </c>
      <c r="B30" s="11">
        <v>2.3</v>
      </c>
      <c r="C30" s="8">
        <v>1.4</v>
      </c>
      <c r="D30" s="8">
        <v>2</v>
      </c>
      <c r="E30" s="8">
        <v>0.8</v>
      </c>
      <c r="F30" s="8">
        <v>1.2</v>
      </c>
      <c r="G30" s="8">
        <v>1.6</v>
      </c>
      <c r="H30" s="8">
        <v>1.2</v>
      </c>
      <c r="I30" s="8">
        <v>2.9</v>
      </c>
      <c r="J30" s="8">
        <v>3.4</v>
      </c>
      <c r="K30" s="8">
        <v>3.1</v>
      </c>
      <c r="L30" s="8">
        <v>3.6</v>
      </c>
      <c r="M30" s="8">
        <v>3.7</v>
      </c>
      <c r="N30" s="8">
        <v>4.2</v>
      </c>
      <c r="O30" s="8">
        <v>5.7</v>
      </c>
      <c r="P30" s="8">
        <v>5.8</v>
      </c>
      <c r="Q30" s="8">
        <v>6.4</v>
      </c>
      <c r="R30" s="8">
        <v>6.2</v>
      </c>
      <c r="S30" s="8">
        <v>5.8</v>
      </c>
      <c r="T30" s="8">
        <v>6</v>
      </c>
      <c r="U30" s="8">
        <v>5.6</v>
      </c>
      <c r="V30" s="8">
        <v>6.7</v>
      </c>
      <c r="W30" s="8">
        <v>6.1</v>
      </c>
      <c r="X30" s="8">
        <v>6.7</v>
      </c>
      <c r="Y30" s="8">
        <v>5.8</v>
      </c>
      <c r="Z30" s="35">
        <f t="shared" si="0"/>
        <v>4.091666666666666</v>
      </c>
      <c r="AA30" s="96" t="s">
        <v>53</v>
      </c>
      <c r="AB30" s="8">
        <v>7.1</v>
      </c>
      <c r="AC30" s="106">
        <v>0.5958333333333333</v>
      </c>
      <c r="AD30" s="96" t="s">
        <v>47</v>
      </c>
      <c r="AE30" s="8">
        <v>15.7</v>
      </c>
      <c r="AF30" s="109">
        <v>0.6659722222222222</v>
      </c>
    </row>
    <row r="31" spans="1:32" ht="14.25" customHeight="1">
      <c r="A31" s="92">
        <v>28</v>
      </c>
      <c r="B31" s="11">
        <v>7</v>
      </c>
      <c r="C31" s="8">
        <v>5.8</v>
      </c>
      <c r="D31" s="8">
        <v>5.9</v>
      </c>
      <c r="E31" s="8">
        <v>5.3</v>
      </c>
      <c r="F31" s="8">
        <v>6.2</v>
      </c>
      <c r="G31" s="8">
        <v>5.7</v>
      </c>
      <c r="H31" s="8">
        <v>5.7</v>
      </c>
      <c r="I31" s="8">
        <v>6.2</v>
      </c>
      <c r="J31" s="8">
        <v>5.5</v>
      </c>
      <c r="K31" s="8">
        <v>5.5</v>
      </c>
      <c r="L31" s="8">
        <v>5.7</v>
      </c>
      <c r="M31" s="8">
        <v>5</v>
      </c>
      <c r="N31" s="8">
        <v>5.4</v>
      </c>
      <c r="O31" s="8">
        <v>4.6</v>
      </c>
      <c r="P31" s="8">
        <v>4.8</v>
      </c>
      <c r="Q31" s="8">
        <v>4.8</v>
      </c>
      <c r="R31" s="8">
        <v>4.3</v>
      </c>
      <c r="S31" s="8">
        <v>4</v>
      </c>
      <c r="T31" s="8">
        <v>4.4</v>
      </c>
      <c r="U31" s="8">
        <v>4.3</v>
      </c>
      <c r="V31" s="8">
        <v>4</v>
      </c>
      <c r="W31" s="8">
        <v>3.9</v>
      </c>
      <c r="X31" s="8">
        <v>3.8</v>
      </c>
      <c r="Y31" s="8">
        <v>2.9</v>
      </c>
      <c r="Z31" s="35">
        <f t="shared" si="0"/>
        <v>5.029166666666668</v>
      </c>
      <c r="AA31" s="96" t="s">
        <v>53</v>
      </c>
      <c r="AB31" s="8">
        <v>7</v>
      </c>
      <c r="AC31" s="106">
        <v>0.041666666666666664</v>
      </c>
      <c r="AD31" s="96" t="s">
        <v>53</v>
      </c>
      <c r="AE31" s="8">
        <v>14.6</v>
      </c>
      <c r="AF31" s="109">
        <v>0.08611111111111112</v>
      </c>
    </row>
    <row r="32" spans="1:32" ht="14.25" customHeight="1">
      <c r="A32" s="92">
        <v>29</v>
      </c>
      <c r="B32" s="11">
        <v>3.5</v>
      </c>
      <c r="C32" s="8">
        <v>3.3</v>
      </c>
      <c r="D32" s="8">
        <v>3.4</v>
      </c>
      <c r="E32" s="8">
        <v>3.7</v>
      </c>
      <c r="F32" s="8">
        <v>3.8</v>
      </c>
      <c r="G32" s="8">
        <v>3.6</v>
      </c>
      <c r="H32" s="8">
        <v>3.5</v>
      </c>
      <c r="I32" s="8">
        <v>3.6</v>
      </c>
      <c r="J32" s="8">
        <v>4.3</v>
      </c>
      <c r="K32" s="8">
        <v>4.4</v>
      </c>
      <c r="L32" s="8">
        <v>4.6</v>
      </c>
      <c r="M32" s="8">
        <v>4.8</v>
      </c>
      <c r="N32" s="8">
        <v>4.5</v>
      </c>
      <c r="O32" s="8">
        <v>5.2</v>
      </c>
      <c r="P32" s="8">
        <v>5.1</v>
      </c>
      <c r="Q32" s="8">
        <v>4.1</v>
      </c>
      <c r="R32" s="8">
        <v>2.6</v>
      </c>
      <c r="S32" s="8">
        <v>2.6</v>
      </c>
      <c r="T32" s="8">
        <v>3.1</v>
      </c>
      <c r="U32" s="8">
        <v>3.6</v>
      </c>
      <c r="V32" s="8">
        <v>4.2</v>
      </c>
      <c r="W32" s="8">
        <v>4.5</v>
      </c>
      <c r="X32" s="8">
        <v>4.3</v>
      </c>
      <c r="Y32" s="8">
        <v>3.4</v>
      </c>
      <c r="Z32" s="35">
        <f t="shared" si="0"/>
        <v>3.9041666666666663</v>
      </c>
      <c r="AA32" s="96" t="s">
        <v>53</v>
      </c>
      <c r="AB32" s="8">
        <v>5.5</v>
      </c>
      <c r="AC32" s="106">
        <v>0.5812499999999999</v>
      </c>
      <c r="AD32" s="96" t="s">
        <v>53</v>
      </c>
      <c r="AE32" s="8">
        <v>12.3</v>
      </c>
      <c r="AF32" s="109">
        <v>0.9333333333333332</v>
      </c>
    </row>
    <row r="33" spans="1:32" ht="14.25" customHeight="1">
      <c r="A33" s="92">
        <v>30</v>
      </c>
      <c r="B33" s="11">
        <v>3.4</v>
      </c>
      <c r="C33" s="8">
        <v>4.1</v>
      </c>
      <c r="D33" s="8">
        <v>3.8</v>
      </c>
      <c r="E33" s="8">
        <v>4.6</v>
      </c>
      <c r="F33" s="8">
        <v>3.3</v>
      </c>
      <c r="G33" s="8">
        <v>2.3</v>
      </c>
      <c r="H33" s="8">
        <v>2</v>
      </c>
      <c r="I33" s="8">
        <v>4.2</v>
      </c>
      <c r="J33" s="8">
        <v>3.2</v>
      </c>
      <c r="K33" s="8">
        <v>2.4</v>
      </c>
      <c r="L33" s="8">
        <v>2.9</v>
      </c>
      <c r="M33" s="8">
        <v>2.9</v>
      </c>
      <c r="N33" s="8">
        <v>4.3</v>
      </c>
      <c r="O33" s="8">
        <v>2.4</v>
      </c>
      <c r="P33" s="8">
        <v>3.1</v>
      </c>
      <c r="Q33" s="8">
        <v>3.5</v>
      </c>
      <c r="R33" s="8">
        <v>3.3</v>
      </c>
      <c r="S33" s="8">
        <v>3.5</v>
      </c>
      <c r="T33" s="8">
        <v>2.8</v>
      </c>
      <c r="U33" s="8">
        <v>3</v>
      </c>
      <c r="V33" s="8">
        <v>3.1</v>
      </c>
      <c r="W33" s="8">
        <v>3.9</v>
      </c>
      <c r="X33" s="8">
        <v>3.5</v>
      </c>
      <c r="Y33" s="8">
        <v>3</v>
      </c>
      <c r="Z33" s="35">
        <f t="shared" si="0"/>
        <v>3.2708333333333326</v>
      </c>
      <c r="AA33" s="96" t="s">
        <v>53</v>
      </c>
      <c r="AB33" s="8">
        <v>5.3</v>
      </c>
      <c r="AC33" s="106">
        <v>0.32916666666666666</v>
      </c>
      <c r="AD33" s="96" t="s">
        <v>53</v>
      </c>
      <c r="AE33" s="8">
        <v>10</v>
      </c>
      <c r="AF33" s="109">
        <v>0.33125</v>
      </c>
    </row>
    <row r="34" spans="1:32" ht="14.25" customHeight="1">
      <c r="A34" s="92">
        <v>31</v>
      </c>
      <c r="B34" s="11">
        <v>2</v>
      </c>
      <c r="C34" s="8">
        <v>2.7</v>
      </c>
      <c r="D34" s="8">
        <v>3.5</v>
      </c>
      <c r="E34" s="8">
        <v>2.9</v>
      </c>
      <c r="F34" s="8">
        <v>3.3</v>
      </c>
      <c r="G34" s="8">
        <v>2.9</v>
      </c>
      <c r="H34" s="8">
        <v>1.9</v>
      </c>
      <c r="I34" s="8">
        <v>2.7</v>
      </c>
      <c r="J34" s="8">
        <v>1.7</v>
      </c>
      <c r="K34" s="8">
        <v>2.9</v>
      </c>
      <c r="L34" s="8">
        <v>2.3</v>
      </c>
      <c r="M34" s="8">
        <v>2.5</v>
      </c>
      <c r="N34" s="8">
        <v>2.8</v>
      </c>
      <c r="O34" s="8">
        <v>2.7</v>
      </c>
      <c r="P34" s="8">
        <v>3</v>
      </c>
      <c r="Q34" s="8">
        <v>2.5</v>
      </c>
      <c r="R34" s="8">
        <v>2</v>
      </c>
      <c r="S34" s="8">
        <v>1.8</v>
      </c>
      <c r="T34" s="8">
        <v>1.6</v>
      </c>
      <c r="U34" s="8">
        <v>1.4</v>
      </c>
      <c r="V34" s="8">
        <v>1.6</v>
      </c>
      <c r="W34" s="8">
        <v>1.4</v>
      </c>
      <c r="X34" s="8">
        <v>1</v>
      </c>
      <c r="Y34" s="8">
        <v>0.9</v>
      </c>
      <c r="Z34" s="35">
        <f t="shared" si="0"/>
        <v>2.2499999999999996</v>
      </c>
      <c r="AA34" s="96" t="s">
        <v>53</v>
      </c>
      <c r="AB34" s="8">
        <v>4.1</v>
      </c>
      <c r="AC34" s="106">
        <v>0.11597222222222221</v>
      </c>
      <c r="AD34" s="96" t="s">
        <v>47</v>
      </c>
      <c r="AE34" s="8">
        <v>8</v>
      </c>
      <c r="AF34" s="109">
        <v>0.09930555555555555</v>
      </c>
    </row>
    <row r="35" spans="1:32" ht="14.25" customHeight="1">
      <c r="A35" s="94" t="s">
        <v>15</v>
      </c>
      <c r="B35" s="24">
        <f aca="true" t="shared" si="1" ref="B35:Z35">AVERAGE(B4:B34)</f>
        <v>2.409677419354839</v>
      </c>
      <c r="C35" s="25">
        <f t="shared" si="1"/>
        <v>2.2516129032258063</v>
      </c>
      <c r="D35" s="25">
        <f t="shared" si="1"/>
        <v>2.219354838709677</v>
      </c>
      <c r="E35" s="25">
        <f t="shared" si="1"/>
        <v>2.2806451612903227</v>
      </c>
      <c r="F35" s="25">
        <f t="shared" si="1"/>
        <v>2.3225806451612905</v>
      </c>
      <c r="G35" s="25">
        <f t="shared" si="1"/>
        <v>2.2935483870967746</v>
      </c>
      <c r="H35" s="25">
        <f t="shared" si="1"/>
        <v>2.361290322580645</v>
      </c>
      <c r="I35" s="25">
        <f t="shared" si="1"/>
        <v>2.774193548387097</v>
      </c>
      <c r="J35" s="25">
        <f t="shared" si="1"/>
        <v>3.03225806451613</v>
      </c>
      <c r="K35" s="25">
        <f t="shared" si="1"/>
        <v>3.0612903225806454</v>
      </c>
      <c r="L35" s="25">
        <f t="shared" si="1"/>
        <v>3.038709677419354</v>
      </c>
      <c r="M35" s="25">
        <f t="shared" si="1"/>
        <v>3.1870967741935483</v>
      </c>
      <c r="N35" s="25">
        <f t="shared" si="1"/>
        <v>3.406451612903226</v>
      </c>
      <c r="O35" s="25">
        <f t="shared" si="1"/>
        <v>3.500000000000001</v>
      </c>
      <c r="P35" s="25">
        <f t="shared" si="1"/>
        <v>3.283870967741935</v>
      </c>
      <c r="Q35" s="25">
        <f t="shared" si="1"/>
        <v>3.290322580645162</v>
      </c>
      <c r="R35" s="25">
        <f t="shared" si="1"/>
        <v>2.9161290322580644</v>
      </c>
      <c r="S35" s="25">
        <f t="shared" si="1"/>
        <v>2.7548387096774185</v>
      </c>
      <c r="T35" s="25">
        <f t="shared" si="1"/>
        <v>2.496774193548387</v>
      </c>
      <c r="U35" s="25">
        <f t="shared" si="1"/>
        <v>2.6064516129032262</v>
      </c>
      <c r="V35" s="25">
        <f t="shared" si="1"/>
        <v>2.606451612903226</v>
      </c>
      <c r="W35" s="25">
        <f t="shared" si="1"/>
        <v>2.5838709677419356</v>
      </c>
      <c r="X35" s="25">
        <f t="shared" si="1"/>
        <v>2.4741935483870963</v>
      </c>
      <c r="Y35" s="25">
        <f t="shared" si="1"/>
        <v>2.309677419354839</v>
      </c>
      <c r="Z35" s="37">
        <f t="shared" si="1"/>
        <v>2.7275537634408606</v>
      </c>
      <c r="AA35" s="98"/>
      <c r="AB35" s="25">
        <f>AVERAGE(AB4:AB34)</f>
        <v>4.835483870967742</v>
      </c>
      <c r="AC35" s="32"/>
      <c r="AD35" s="98"/>
      <c r="AE35" s="25">
        <f>AVERAGE(AE4:AE34)</f>
        <v>9.351612903225806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7.3</v>
      </c>
      <c r="O38" s="103" t="str">
        <f>INDEX(AA4:AA34,P38,1)</f>
        <v>北東</v>
      </c>
      <c r="P38" s="104">
        <f>MATCH(N38,AB4:AB34,0)</f>
        <v>23</v>
      </c>
      <c r="Q38" s="111">
        <f>INDEX(AC4:AC34,P38,1)</f>
        <v>0.6034722222222222</v>
      </c>
      <c r="T38" s="17">
        <f>MAX(AE4:AE34)</f>
        <v>15.7</v>
      </c>
      <c r="U38" s="103" t="str">
        <f>INDEX(AD4:AD34,V38,1)</f>
        <v>北北東</v>
      </c>
      <c r="V38" s="104">
        <f>MATCH(T38,AE4:AE34,0)</f>
        <v>27</v>
      </c>
      <c r="W38" s="111">
        <f>INDEX(AF4:AF34,V38,1)</f>
        <v>0.6659722222222222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1.3</v>
      </c>
      <c r="D4" s="9">
        <v>0.5</v>
      </c>
      <c r="E4" s="9">
        <v>1.3</v>
      </c>
      <c r="F4" s="9">
        <v>0.6</v>
      </c>
      <c r="G4" s="9">
        <v>1.2</v>
      </c>
      <c r="H4" s="9">
        <v>0.3</v>
      </c>
      <c r="I4" s="9">
        <v>0.4</v>
      </c>
      <c r="J4" s="9">
        <v>0.9</v>
      </c>
      <c r="K4" s="9">
        <v>1.5</v>
      </c>
      <c r="L4" s="9">
        <v>0.9</v>
      </c>
      <c r="M4" s="9">
        <v>2.4</v>
      </c>
      <c r="N4" s="9">
        <v>2</v>
      </c>
      <c r="O4" s="9">
        <v>1.8</v>
      </c>
      <c r="P4" s="9">
        <v>2.3</v>
      </c>
      <c r="Q4" s="9">
        <v>0.9</v>
      </c>
      <c r="R4" s="9">
        <v>1.5</v>
      </c>
      <c r="S4" s="9">
        <v>1.4</v>
      </c>
      <c r="T4" s="9">
        <v>1.5</v>
      </c>
      <c r="U4" s="9">
        <v>1.1</v>
      </c>
      <c r="V4" s="9">
        <v>1.6</v>
      </c>
      <c r="W4" s="9">
        <v>0.2</v>
      </c>
      <c r="X4" s="9">
        <v>0.9</v>
      </c>
      <c r="Y4" s="9">
        <v>1</v>
      </c>
      <c r="Z4" s="34">
        <f aca="true" t="shared" si="0" ref="Z4:Z33">AVERAGE(B4:Y4)</f>
        <v>1.1708333333333334</v>
      </c>
      <c r="AA4" s="95" t="s">
        <v>52</v>
      </c>
      <c r="AB4" s="9">
        <v>2.7</v>
      </c>
      <c r="AC4" s="105">
        <v>0.4986111111111111</v>
      </c>
      <c r="AD4" s="95" t="s">
        <v>59</v>
      </c>
      <c r="AE4" s="9">
        <v>4.8</v>
      </c>
      <c r="AF4" s="108">
        <v>0.8708333333333332</v>
      </c>
    </row>
    <row r="5" spans="1:32" ht="14.25" customHeight="1">
      <c r="A5" s="92">
        <v>2</v>
      </c>
      <c r="B5" s="11">
        <v>1.2</v>
      </c>
      <c r="C5" s="8">
        <v>2.2</v>
      </c>
      <c r="D5" s="8">
        <v>2</v>
      </c>
      <c r="E5" s="8">
        <v>2</v>
      </c>
      <c r="F5" s="8">
        <v>2.6</v>
      </c>
      <c r="G5" s="8">
        <v>2</v>
      </c>
      <c r="H5" s="8">
        <v>3</v>
      </c>
      <c r="I5" s="8">
        <v>3.8</v>
      </c>
      <c r="J5" s="8">
        <v>5.1</v>
      </c>
      <c r="K5" s="8">
        <v>4.6</v>
      </c>
      <c r="L5" s="8">
        <v>4.1</v>
      </c>
      <c r="M5" s="8">
        <v>5.6</v>
      </c>
      <c r="N5" s="8">
        <v>5.3</v>
      </c>
      <c r="O5" s="8">
        <v>4.7</v>
      </c>
      <c r="P5" s="8">
        <v>4.2</v>
      </c>
      <c r="Q5" s="8">
        <v>2.9</v>
      </c>
      <c r="R5" s="8">
        <v>1.8</v>
      </c>
      <c r="S5" s="8">
        <v>1.1</v>
      </c>
      <c r="T5" s="8">
        <v>1.9</v>
      </c>
      <c r="U5" s="8">
        <v>0.5</v>
      </c>
      <c r="V5" s="8">
        <v>1.1</v>
      </c>
      <c r="W5" s="8">
        <v>1</v>
      </c>
      <c r="X5" s="8">
        <v>0.6</v>
      </c>
      <c r="Y5" s="8">
        <v>0.8</v>
      </c>
      <c r="Z5" s="35">
        <f t="shared" si="0"/>
        <v>2.670833333333334</v>
      </c>
      <c r="AA5" s="96" t="s">
        <v>51</v>
      </c>
      <c r="AB5" s="8">
        <v>6.9</v>
      </c>
      <c r="AC5" s="106">
        <v>0.5354166666666667</v>
      </c>
      <c r="AD5" s="96" t="s">
        <v>48</v>
      </c>
      <c r="AE5" s="8">
        <v>12.4</v>
      </c>
      <c r="AF5" s="109">
        <v>0.5340277777777778</v>
      </c>
    </row>
    <row r="6" spans="1:32" ht="14.25" customHeight="1">
      <c r="A6" s="92">
        <v>3</v>
      </c>
      <c r="B6" s="11">
        <v>0.3</v>
      </c>
      <c r="C6" s="8">
        <v>1.1</v>
      </c>
      <c r="D6" s="8">
        <v>2.3</v>
      </c>
      <c r="E6" s="8">
        <v>2.2</v>
      </c>
      <c r="F6" s="8">
        <v>2.4</v>
      </c>
      <c r="G6" s="8">
        <v>1.9</v>
      </c>
      <c r="H6" s="8">
        <v>1.8</v>
      </c>
      <c r="I6" s="8">
        <v>2.3</v>
      </c>
      <c r="J6" s="8">
        <v>2.1</v>
      </c>
      <c r="K6" s="8">
        <v>1.8</v>
      </c>
      <c r="L6" s="8">
        <v>1.6</v>
      </c>
      <c r="M6" s="8">
        <v>2.2</v>
      </c>
      <c r="N6" s="8">
        <v>1.9</v>
      </c>
      <c r="O6" s="8">
        <v>1.5</v>
      </c>
      <c r="P6" s="8">
        <v>1.5</v>
      </c>
      <c r="Q6" s="8">
        <v>1.6</v>
      </c>
      <c r="R6" s="8">
        <v>1.4</v>
      </c>
      <c r="S6" s="8">
        <v>0.8</v>
      </c>
      <c r="T6" s="8">
        <v>0.6</v>
      </c>
      <c r="U6" s="8">
        <v>0.8</v>
      </c>
      <c r="V6" s="8">
        <v>1.2</v>
      </c>
      <c r="W6" s="8">
        <v>0.4</v>
      </c>
      <c r="X6" s="8">
        <v>1.3</v>
      </c>
      <c r="Y6" s="8">
        <v>0.7</v>
      </c>
      <c r="Z6" s="35">
        <f t="shared" si="0"/>
        <v>1.4875</v>
      </c>
      <c r="AA6" s="96" t="s">
        <v>53</v>
      </c>
      <c r="AB6" s="8">
        <v>2.6</v>
      </c>
      <c r="AC6" s="106">
        <v>0.1388888888888889</v>
      </c>
      <c r="AD6" s="96" t="s">
        <v>53</v>
      </c>
      <c r="AE6" s="8">
        <v>6.4</v>
      </c>
      <c r="AF6" s="109">
        <v>0.16805555555555554</v>
      </c>
    </row>
    <row r="7" spans="1:32" ht="14.25" customHeight="1">
      <c r="A7" s="92">
        <v>4</v>
      </c>
      <c r="B7" s="11">
        <v>0.1</v>
      </c>
      <c r="C7" s="8">
        <v>1.4</v>
      </c>
      <c r="D7" s="8">
        <v>1.8</v>
      </c>
      <c r="E7" s="8">
        <v>2</v>
      </c>
      <c r="F7" s="8">
        <v>2.5</v>
      </c>
      <c r="G7" s="8">
        <v>2</v>
      </c>
      <c r="H7" s="8">
        <v>2.5</v>
      </c>
      <c r="I7" s="8">
        <v>2.2</v>
      </c>
      <c r="J7" s="8">
        <v>3.1</v>
      </c>
      <c r="K7" s="8">
        <v>3.1</v>
      </c>
      <c r="L7" s="8">
        <v>2.2</v>
      </c>
      <c r="M7" s="8">
        <v>4</v>
      </c>
      <c r="N7" s="8">
        <v>3.7</v>
      </c>
      <c r="O7" s="8">
        <v>2.5</v>
      </c>
      <c r="P7" s="8">
        <v>2.3</v>
      </c>
      <c r="Q7" s="8">
        <v>1.7</v>
      </c>
      <c r="R7" s="8">
        <v>2.8</v>
      </c>
      <c r="S7" s="8">
        <v>1.8</v>
      </c>
      <c r="T7" s="8">
        <v>2.3</v>
      </c>
      <c r="U7" s="8">
        <v>1.2</v>
      </c>
      <c r="V7" s="8">
        <v>1.9</v>
      </c>
      <c r="W7" s="8">
        <v>0.3</v>
      </c>
      <c r="X7" s="8">
        <v>0.7</v>
      </c>
      <c r="Y7" s="8">
        <v>0.6</v>
      </c>
      <c r="Z7" s="35">
        <f t="shared" si="0"/>
        <v>2.0291666666666663</v>
      </c>
      <c r="AA7" s="96" t="s">
        <v>49</v>
      </c>
      <c r="AB7" s="8">
        <v>4.3</v>
      </c>
      <c r="AC7" s="106">
        <v>0.3972222222222222</v>
      </c>
      <c r="AD7" s="96" t="s">
        <v>47</v>
      </c>
      <c r="AE7" s="8">
        <v>7.5</v>
      </c>
      <c r="AF7" s="109">
        <v>0.686111111111111</v>
      </c>
    </row>
    <row r="8" spans="1:32" ht="14.25" customHeight="1">
      <c r="A8" s="92">
        <v>5</v>
      </c>
      <c r="B8" s="11">
        <v>1.2</v>
      </c>
      <c r="C8" s="8">
        <v>0.7</v>
      </c>
      <c r="D8" s="8">
        <v>0.9</v>
      </c>
      <c r="E8" s="8">
        <v>0.9</v>
      </c>
      <c r="F8" s="8">
        <v>0.8</v>
      </c>
      <c r="G8" s="8">
        <v>0.2</v>
      </c>
      <c r="H8" s="8">
        <v>0.4</v>
      </c>
      <c r="I8" s="8">
        <v>2.6</v>
      </c>
      <c r="J8" s="8">
        <v>2.6</v>
      </c>
      <c r="K8" s="8">
        <v>2.6</v>
      </c>
      <c r="L8" s="8">
        <v>2.8</v>
      </c>
      <c r="M8" s="8">
        <v>2.5</v>
      </c>
      <c r="N8" s="8">
        <v>2.5</v>
      </c>
      <c r="O8" s="8">
        <v>3</v>
      </c>
      <c r="P8" s="8">
        <v>2.8</v>
      </c>
      <c r="Q8" s="8">
        <v>2.1</v>
      </c>
      <c r="R8" s="8">
        <v>2.4</v>
      </c>
      <c r="S8" s="8">
        <v>2.4</v>
      </c>
      <c r="T8" s="8">
        <v>2.2</v>
      </c>
      <c r="U8" s="8">
        <v>2.9</v>
      </c>
      <c r="V8" s="8">
        <v>2.8</v>
      </c>
      <c r="W8" s="8">
        <v>2.2</v>
      </c>
      <c r="X8" s="8">
        <v>3</v>
      </c>
      <c r="Y8" s="8">
        <v>2.9</v>
      </c>
      <c r="Z8" s="35">
        <f t="shared" si="0"/>
        <v>2.058333333333333</v>
      </c>
      <c r="AA8" s="96" t="s">
        <v>53</v>
      </c>
      <c r="AB8" s="8">
        <v>3.4</v>
      </c>
      <c r="AC8" s="106">
        <v>0.9805555555555556</v>
      </c>
      <c r="AD8" s="96" t="s">
        <v>58</v>
      </c>
      <c r="AE8" s="8">
        <v>7.3</v>
      </c>
      <c r="AF8" s="109">
        <v>0.9881944444444444</v>
      </c>
    </row>
    <row r="9" spans="1:32" ht="14.25" customHeight="1">
      <c r="A9" s="92">
        <v>6</v>
      </c>
      <c r="B9" s="11">
        <v>2.5</v>
      </c>
      <c r="C9" s="8">
        <v>3</v>
      </c>
      <c r="D9" s="8">
        <v>3.1</v>
      </c>
      <c r="E9" s="8">
        <v>2.9</v>
      </c>
      <c r="F9" s="8">
        <v>1.6</v>
      </c>
      <c r="G9" s="8">
        <v>0.9</v>
      </c>
      <c r="H9" s="8">
        <v>2.8</v>
      </c>
      <c r="I9" s="8">
        <v>2.2</v>
      </c>
      <c r="J9" s="8">
        <v>2.3</v>
      </c>
      <c r="K9" s="8">
        <v>1.7</v>
      </c>
      <c r="L9" s="8">
        <v>1.6</v>
      </c>
      <c r="M9" s="8">
        <v>1.9</v>
      </c>
      <c r="N9" s="8">
        <v>2.2</v>
      </c>
      <c r="O9" s="8">
        <v>2.2</v>
      </c>
      <c r="P9" s="8">
        <v>2.3</v>
      </c>
      <c r="Q9" s="8">
        <v>2.8</v>
      </c>
      <c r="R9" s="8">
        <v>2.9</v>
      </c>
      <c r="S9" s="8">
        <v>4</v>
      </c>
      <c r="T9" s="8">
        <v>4.4</v>
      </c>
      <c r="U9" s="8">
        <v>4.4</v>
      </c>
      <c r="V9" s="8">
        <v>4.1</v>
      </c>
      <c r="W9" s="8">
        <v>3.4</v>
      </c>
      <c r="X9" s="8">
        <v>3</v>
      </c>
      <c r="Y9" s="8">
        <v>2.3</v>
      </c>
      <c r="Z9" s="35">
        <f t="shared" si="0"/>
        <v>2.6874999999999996</v>
      </c>
      <c r="AA9" s="96" t="s">
        <v>53</v>
      </c>
      <c r="AB9" s="8">
        <v>4.8</v>
      </c>
      <c r="AC9" s="106">
        <v>0.8944444444444444</v>
      </c>
      <c r="AD9" s="96" t="s">
        <v>53</v>
      </c>
      <c r="AE9" s="8">
        <v>9.8</v>
      </c>
      <c r="AF9" s="109">
        <v>0.7618055555555556</v>
      </c>
    </row>
    <row r="10" spans="1:32" ht="14.25" customHeight="1">
      <c r="A10" s="92">
        <v>7</v>
      </c>
      <c r="B10" s="11">
        <v>1.1</v>
      </c>
      <c r="C10" s="8">
        <v>1.9</v>
      </c>
      <c r="D10" s="8">
        <v>1.8</v>
      </c>
      <c r="E10" s="8">
        <v>2.4</v>
      </c>
      <c r="F10" s="8">
        <v>3.6</v>
      </c>
      <c r="G10" s="8">
        <v>5.1</v>
      </c>
      <c r="H10" s="8">
        <v>3.6</v>
      </c>
      <c r="I10" s="8">
        <v>3.9</v>
      </c>
      <c r="J10" s="8">
        <v>3.7</v>
      </c>
      <c r="K10" s="8">
        <v>3.9</v>
      </c>
      <c r="L10" s="8">
        <v>3.8</v>
      </c>
      <c r="M10" s="8">
        <v>4.1</v>
      </c>
      <c r="N10" s="8">
        <v>4.7</v>
      </c>
      <c r="O10" s="8">
        <v>4.8</v>
      </c>
      <c r="P10" s="8">
        <v>4.4</v>
      </c>
      <c r="Q10" s="8">
        <v>3.9</v>
      </c>
      <c r="R10" s="8">
        <v>3.9</v>
      </c>
      <c r="S10" s="8">
        <v>3.6</v>
      </c>
      <c r="T10" s="8">
        <v>3.2</v>
      </c>
      <c r="U10" s="8">
        <v>4.1</v>
      </c>
      <c r="V10" s="8">
        <v>3.3</v>
      </c>
      <c r="W10" s="8">
        <v>4.4</v>
      </c>
      <c r="X10" s="8">
        <v>3.5</v>
      </c>
      <c r="Y10" s="8">
        <v>3.3</v>
      </c>
      <c r="Z10" s="35">
        <f t="shared" si="0"/>
        <v>3.5833333333333326</v>
      </c>
      <c r="AA10" s="96" t="s">
        <v>53</v>
      </c>
      <c r="AB10" s="8">
        <v>5.6</v>
      </c>
      <c r="AC10" s="106">
        <v>0.9131944444444445</v>
      </c>
      <c r="AD10" s="96" t="s">
        <v>53</v>
      </c>
      <c r="AE10" s="8">
        <v>11.2</v>
      </c>
      <c r="AF10" s="109">
        <v>0.4826388888888889</v>
      </c>
    </row>
    <row r="11" spans="1:32" ht="14.25" customHeight="1">
      <c r="A11" s="92">
        <v>8</v>
      </c>
      <c r="B11" s="11">
        <v>1.4</v>
      </c>
      <c r="C11" s="8">
        <v>1</v>
      </c>
      <c r="D11" s="8">
        <v>2.2</v>
      </c>
      <c r="E11" s="8">
        <v>3.9</v>
      </c>
      <c r="F11" s="8">
        <v>3.8</v>
      </c>
      <c r="G11" s="8">
        <v>3.6</v>
      </c>
      <c r="H11" s="8">
        <v>4.7</v>
      </c>
      <c r="I11" s="8">
        <v>5.3</v>
      </c>
      <c r="J11" s="8">
        <v>6</v>
      </c>
      <c r="K11" s="8">
        <v>4.2</v>
      </c>
      <c r="L11" s="8">
        <v>4.5</v>
      </c>
      <c r="M11" s="8">
        <v>4.2</v>
      </c>
      <c r="N11" s="8">
        <v>4.7</v>
      </c>
      <c r="O11" s="8">
        <v>4.6</v>
      </c>
      <c r="P11" s="8">
        <v>4.9</v>
      </c>
      <c r="Q11" s="8">
        <v>5.7</v>
      </c>
      <c r="R11" s="8">
        <v>4.9</v>
      </c>
      <c r="S11" s="8">
        <v>5.6</v>
      </c>
      <c r="T11" s="8">
        <v>5.8</v>
      </c>
      <c r="U11" s="8">
        <v>5.2</v>
      </c>
      <c r="V11" s="8">
        <v>5.9</v>
      </c>
      <c r="W11" s="8">
        <v>5</v>
      </c>
      <c r="X11" s="8">
        <v>5.8</v>
      </c>
      <c r="Y11" s="8">
        <v>6.1</v>
      </c>
      <c r="Z11" s="35">
        <f t="shared" si="0"/>
        <v>4.541666666666667</v>
      </c>
      <c r="AA11" s="96" t="s">
        <v>53</v>
      </c>
      <c r="AB11" s="8">
        <v>7.2</v>
      </c>
      <c r="AC11" s="106">
        <v>0.8020833333333334</v>
      </c>
      <c r="AD11" s="96" t="s">
        <v>47</v>
      </c>
      <c r="AE11" s="8">
        <v>14.9</v>
      </c>
      <c r="AF11" s="109">
        <v>0.7861111111111111</v>
      </c>
    </row>
    <row r="12" spans="1:32" ht="14.25" customHeight="1">
      <c r="A12" s="92">
        <v>9</v>
      </c>
      <c r="B12" s="11">
        <v>5.4</v>
      </c>
      <c r="C12" s="8">
        <v>4.9</v>
      </c>
      <c r="D12" s="8">
        <v>4.4</v>
      </c>
      <c r="E12" s="8">
        <v>3.4</v>
      </c>
      <c r="F12" s="8">
        <v>4.2</v>
      </c>
      <c r="G12" s="8">
        <v>4.3</v>
      </c>
      <c r="H12" s="8">
        <v>4.4</v>
      </c>
      <c r="I12" s="8">
        <v>4</v>
      </c>
      <c r="J12" s="8">
        <v>4.2</v>
      </c>
      <c r="K12" s="8">
        <v>4</v>
      </c>
      <c r="L12" s="8">
        <v>3.9</v>
      </c>
      <c r="M12" s="8">
        <v>3.8</v>
      </c>
      <c r="N12" s="8">
        <v>4.1</v>
      </c>
      <c r="O12" s="8">
        <v>3.6</v>
      </c>
      <c r="P12" s="8">
        <v>3.7</v>
      </c>
      <c r="Q12" s="8">
        <v>4</v>
      </c>
      <c r="R12" s="8">
        <v>3.4</v>
      </c>
      <c r="S12" s="8">
        <v>4.1</v>
      </c>
      <c r="T12" s="8">
        <v>3.7</v>
      </c>
      <c r="U12" s="8">
        <v>3.3</v>
      </c>
      <c r="V12" s="8">
        <v>3.6</v>
      </c>
      <c r="W12" s="8">
        <v>3.1</v>
      </c>
      <c r="X12" s="8">
        <v>2.9</v>
      </c>
      <c r="Y12" s="8">
        <v>2.6</v>
      </c>
      <c r="Z12" s="35">
        <f t="shared" si="0"/>
        <v>3.875</v>
      </c>
      <c r="AA12" s="96" t="s">
        <v>53</v>
      </c>
      <c r="AB12" s="8">
        <v>6.5</v>
      </c>
      <c r="AC12" s="106">
        <v>0.003472222222222222</v>
      </c>
      <c r="AD12" s="96" t="s">
        <v>47</v>
      </c>
      <c r="AE12" s="8">
        <v>14.4</v>
      </c>
      <c r="AF12" s="109">
        <v>0.027083333333333334</v>
      </c>
    </row>
    <row r="13" spans="1:32" ht="14.25" customHeight="1">
      <c r="A13" s="92">
        <v>10</v>
      </c>
      <c r="B13" s="11">
        <v>3.6</v>
      </c>
      <c r="C13" s="8">
        <v>2.3</v>
      </c>
      <c r="D13" s="8">
        <v>2.8</v>
      </c>
      <c r="E13" s="8">
        <v>2.5</v>
      </c>
      <c r="F13" s="8">
        <v>2.3</v>
      </c>
      <c r="G13" s="8">
        <v>3.4</v>
      </c>
      <c r="H13" s="8">
        <v>3.1</v>
      </c>
      <c r="I13" s="8">
        <v>3.4</v>
      </c>
      <c r="J13" s="8">
        <v>2.6</v>
      </c>
      <c r="K13" s="8">
        <v>1.2</v>
      </c>
      <c r="L13" s="8">
        <v>3</v>
      </c>
      <c r="M13" s="8">
        <v>4.8</v>
      </c>
      <c r="N13" s="8">
        <v>3.2</v>
      </c>
      <c r="O13" s="8">
        <v>1.9</v>
      </c>
      <c r="P13" s="8">
        <v>2.4</v>
      </c>
      <c r="Q13" s="8">
        <v>4.4</v>
      </c>
      <c r="R13" s="8">
        <v>2.6</v>
      </c>
      <c r="S13" s="8">
        <v>2.1</v>
      </c>
      <c r="T13" s="8">
        <v>2</v>
      </c>
      <c r="U13" s="8">
        <v>1.9</v>
      </c>
      <c r="V13" s="8">
        <v>1.7</v>
      </c>
      <c r="W13" s="8">
        <v>2.5</v>
      </c>
      <c r="X13" s="8">
        <v>2.1</v>
      </c>
      <c r="Y13" s="8">
        <v>1.7</v>
      </c>
      <c r="Z13" s="35">
        <f t="shared" si="0"/>
        <v>2.6458333333333335</v>
      </c>
      <c r="AA13" s="96" t="s">
        <v>53</v>
      </c>
      <c r="AB13" s="8">
        <v>5.1</v>
      </c>
      <c r="AC13" s="106">
        <v>0.5152777777777778</v>
      </c>
      <c r="AD13" s="96" t="s">
        <v>53</v>
      </c>
      <c r="AE13" s="8">
        <v>10.3</v>
      </c>
      <c r="AF13" s="109">
        <v>0.4979166666666666</v>
      </c>
    </row>
    <row r="14" spans="1:32" ht="14.25" customHeight="1">
      <c r="A14" s="93">
        <v>11</v>
      </c>
      <c r="B14" s="17">
        <v>2.4</v>
      </c>
      <c r="C14" s="18">
        <v>2.3</v>
      </c>
      <c r="D14" s="18">
        <v>0.9</v>
      </c>
      <c r="E14" s="18">
        <v>0.5</v>
      </c>
      <c r="F14" s="18">
        <v>1.5</v>
      </c>
      <c r="G14" s="18">
        <v>1.5</v>
      </c>
      <c r="H14" s="18">
        <v>1.4</v>
      </c>
      <c r="I14" s="18">
        <v>0.9</v>
      </c>
      <c r="J14" s="18">
        <v>1.8</v>
      </c>
      <c r="K14" s="18">
        <v>0.8</v>
      </c>
      <c r="L14" s="18">
        <v>1.4</v>
      </c>
      <c r="M14" s="18">
        <v>2.6</v>
      </c>
      <c r="N14" s="18">
        <v>0.9</v>
      </c>
      <c r="O14" s="18">
        <v>1.5</v>
      </c>
      <c r="P14" s="18">
        <v>1.4</v>
      </c>
      <c r="Q14" s="18">
        <v>1.1</v>
      </c>
      <c r="R14" s="18">
        <v>2.1</v>
      </c>
      <c r="S14" s="18">
        <v>1.1</v>
      </c>
      <c r="T14" s="18">
        <v>0.7</v>
      </c>
      <c r="U14" s="18">
        <v>0.9</v>
      </c>
      <c r="V14" s="18">
        <v>1.1</v>
      </c>
      <c r="W14" s="18">
        <v>0.5</v>
      </c>
      <c r="X14" s="18">
        <v>0.2</v>
      </c>
      <c r="Y14" s="18">
        <v>0.8</v>
      </c>
      <c r="Z14" s="36">
        <f t="shared" si="0"/>
        <v>1.2625000000000002</v>
      </c>
      <c r="AA14" s="97" t="s">
        <v>49</v>
      </c>
      <c r="AB14" s="18">
        <v>2.8</v>
      </c>
      <c r="AC14" s="107">
        <v>0.07361111111111111</v>
      </c>
      <c r="AD14" s="97" t="s">
        <v>58</v>
      </c>
      <c r="AE14" s="18">
        <v>4.9</v>
      </c>
      <c r="AF14" s="110">
        <v>0.49722222222222223</v>
      </c>
    </row>
    <row r="15" spans="1:32" ht="14.25" customHeight="1">
      <c r="A15" s="92">
        <v>12</v>
      </c>
      <c r="B15" s="11">
        <v>1.6</v>
      </c>
      <c r="C15" s="8">
        <v>2</v>
      </c>
      <c r="D15" s="8">
        <v>1.9</v>
      </c>
      <c r="E15" s="8">
        <v>1.1</v>
      </c>
      <c r="F15" s="8">
        <v>1.6</v>
      </c>
      <c r="G15" s="8">
        <v>1.1</v>
      </c>
      <c r="H15" s="8">
        <v>1.6</v>
      </c>
      <c r="I15" s="8">
        <v>1.5</v>
      </c>
      <c r="J15" s="8">
        <v>1.6</v>
      </c>
      <c r="K15" s="8">
        <v>2</v>
      </c>
      <c r="L15" s="8">
        <v>2.5</v>
      </c>
      <c r="M15" s="8">
        <v>1.9</v>
      </c>
      <c r="N15" s="8">
        <v>1.7</v>
      </c>
      <c r="O15" s="8">
        <v>2.1</v>
      </c>
      <c r="P15" s="8">
        <v>1.9</v>
      </c>
      <c r="Q15" s="8">
        <v>1.8</v>
      </c>
      <c r="R15" s="8">
        <v>1.5</v>
      </c>
      <c r="S15" s="8">
        <v>2.5</v>
      </c>
      <c r="T15" s="8">
        <v>1.9</v>
      </c>
      <c r="U15" s="8">
        <v>2.2</v>
      </c>
      <c r="V15" s="8">
        <v>1.1</v>
      </c>
      <c r="W15" s="8">
        <v>1.1</v>
      </c>
      <c r="X15" s="8">
        <v>1.4</v>
      </c>
      <c r="Y15" s="8">
        <v>0.6</v>
      </c>
      <c r="Z15" s="35">
        <f t="shared" si="0"/>
        <v>1.675</v>
      </c>
      <c r="AA15" s="96" t="s">
        <v>53</v>
      </c>
      <c r="AB15" s="8">
        <v>3.6</v>
      </c>
      <c r="AC15" s="106">
        <v>0.8680555555555555</v>
      </c>
      <c r="AD15" s="96" t="s">
        <v>53</v>
      </c>
      <c r="AE15" s="8">
        <v>6.1</v>
      </c>
      <c r="AF15" s="109">
        <v>0.8673611111111111</v>
      </c>
    </row>
    <row r="16" spans="1:32" ht="14.25" customHeight="1">
      <c r="A16" s="92">
        <v>13</v>
      </c>
      <c r="B16" s="11">
        <v>1.8</v>
      </c>
      <c r="C16" s="8">
        <v>1.2</v>
      </c>
      <c r="D16" s="8">
        <v>1.6</v>
      </c>
      <c r="E16" s="8">
        <v>1.8</v>
      </c>
      <c r="F16" s="8">
        <v>0.4</v>
      </c>
      <c r="G16" s="8">
        <v>0.5</v>
      </c>
      <c r="H16" s="8">
        <v>1.2</v>
      </c>
      <c r="I16" s="8">
        <v>1.2</v>
      </c>
      <c r="J16" s="8">
        <v>0.7</v>
      </c>
      <c r="K16" s="8">
        <v>3.5</v>
      </c>
      <c r="L16" s="8">
        <v>3.3</v>
      </c>
      <c r="M16" s="8">
        <v>0.5</v>
      </c>
      <c r="N16" s="8">
        <v>1.9</v>
      </c>
      <c r="O16" s="8">
        <v>1.5</v>
      </c>
      <c r="P16" s="8">
        <v>2.4</v>
      </c>
      <c r="Q16" s="8">
        <v>2.6</v>
      </c>
      <c r="R16" s="8">
        <v>2.5</v>
      </c>
      <c r="S16" s="8">
        <v>2.2</v>
      </c>
      <c r="T16" s="8">
        <v>0.4</v>
      </c>
      <c r="U16" s="8">
        <v>0.7</v>
      </c>
      <c r="V16" s="8">
        <v>1.5</v>
      </c>
      <c r="W16" s="8">
        <v>2.2</v>
      </c>
      <c r="X16" s="8">
        <v>2.7</v>
      </c>
      <c r="Y16" s="8">
        <v>2.8</v>
      </c>
      <c r="Z16" s="35">
        <f t="shared" si="0"/>
        <v>1.7124999999999997</v>
      </c>
      <c r="AA16" s="96" t="s">
        <v>55</v>
      </c>
      <c r="AB16" s="8">
        <v>4.6</v>
      </c>
      <c r="AC16" s="106">
        <v>0.43472222222222223</v>
      </c>
      <c r="AD16" s="96" t="s">
        <v>55</v>
      </c>
      <c r="AE16" s="8">
        <v>8</v>
      </c>
      <c r="AF16" s="109">
        <v>0.4263888888888889</v>
      </c>
    </row>
    <row r="17" spans="1:32" ht="14.25" customHeight="1">
      <c r="A17" s="92">
        <v>14</v>
      </c>
      <c r="B17" s="11">
        <v>3.6</v>
      </c>
      <c r="C17" s="8">
        <v>3.8</v>
      </c>
      <c r="D17" s="8">
        <v>3.5</v>
      </c>
      <c r="E17" s="8">
        <v>2.7</v>
      </c>
      <c r="F17" s="8">
        <v>4</v>
      </c>
      <c r="G17" s="8">
        <v>3.1</v>
      </c>
      <c r="H17" s="8">
        <v>2.9</v>
      </c>
      <c r="I17" s="8">
        <v>3.6</v>
      </c>
      <c r="J17" s="8">
        <v>3.6</v>
      </c>
      <c r="K17" s="8">
        <v>4.1</v>
      </c>
      <c r="L17" s="8">
        <v>4.5</v>
      </c>
      <c r="M17" s="8">
        <v>4.2</v>
      </c>
      <c r="N17" s="8">
        <v>3.4</v>
      </c>
      <c r="O17" s="8">
        <v>3.9</v>
      </c>
      <c r="P17" s="8">
        <v>3.6</v>
      </c>
      <c r="Q17" s="8">
        <v>4.1</v>
      </c>
      <c r="R17" s="8">
        <v>3.6</v>
      </c>
      <c r="S17" s="8">
        <v>3.7</v>
      </c>
      <c r="T17" s="8">
        <v>3.4</v>
      </c>
      <c r="U17" s="8">
        <v>1.8</v>
      </c>
      <c r="V17" s="8">
        <v>1.7</v>
      </c>
      <c r="W17" s="8">
        <v>0.7</v>
      </c>
      <c r="X17" s="8">
        <v>1.5</v>
      </c>
      <c r="Y17" s="8">
        <v>1</v>
      </c>
      <c r="Z17" s="35">
        <f t="shared" si="0"/>
        <v>3.1666666666666674</v>
      </c>
      <c r="AA17" s="96" t="s">
        <v>53</v>
      </c>
      <c r="AB17" s="8">
        <v>4.8</v>
      </c>
      <c r="AC17" s="106">
        <v>0.6645833333333333</v>
      </c>
      <c r="AD17" s="96" t="s">
        <v>53</v>
      </c>
      <c r="AE17" s="8">
        <v>10.8</v>
      </c>
      <c r="AF17" s="109">
        <v>0.5069444444444444</v>
      </c>
    </row>
    <row r="18" spans="1:32" ht="14.25" customHeight="1">
      <c r="A18" s="92">
        <v>15</v>
      </c>
      <c r="B18" s="11">
        <v>2.9</v>
      </c>
      <c r="C18" s="8">
        <v>1.5</v>
      </c>
      <c r="D18" s="8">
        <v>2.5</v>
      </c>
      <c r="E18" s="8">
        <v>2.5</v>
      </c>
      <c r="F18" s="8">
        <v>3.2</v>
      </c>
      <c r="G18" s="8">
        <v>1.6</v>
      </c>
      <c r="H18" s="8">
        <v>3.4</v>
      </c>
      <c r="I18" s="8">
        <v>3.4</v>
      </c>
      <c r="J18" s="8">
        <v>3.5</v>
      </c>
      <c r="K18" s="8">
        <v>3.6</v>
      </c>
      <c r="L18" s="8">
        <v>4</v>
      </c>
      <c r="M18" s="8">
        <v>3.7</v>
      </c>
      <c r="N18" s="8">
        <v>3.2</v>
      </c>
      <c r="O18" s="8">
        <v>3.4</v>
      </c>
      <c r="P18" s="8">
        <v>3.3</v>
      </c>
      <c r="Q18" s="8">
        <v>2.9</v>
      </c>
      <c r="R18" s="8">
        <v>3.3</v>
      </c>
      <c r="S18" s="8">
        <v>3.4</v>
      </c>
      <c r="T18" s="8">
        <v>2.9</v>
      </c>
      <c r="U18" s="8">
        <v>2.8</v>
      </c>
      <c r="V18" s="8">
        <v>2.5</v>
      </c>
      <c r="W18" s="8">
        <v>2.2</v>
      </c>
      <c r="X18" s="8">
        <v>1.5</v>
      </c>
      <c r="Y18" s="8">
        <v>1.5</v>
      </c>
      <c r="Z18" s="35">
        <f t="shared" si="0"/>
        <v>2.8624999999999994</v>
      </c>
      <c r="AA18" s="96" t="s">
        <v>53</v>
      </c>
      <c r="AB18" s="8">
        <v>4.4</v>
      </c>
      <c r="AC18" s="106">
        <v>0.4395833333333334</v>
      </c>
      <c r="AD18" s="96" t="s">
        <v>53</v>
      </c>
      <c r="AE18" s="8">
        <v>9.4</v>
      </c>
      <c r="AF18" s="109">
        <v>0.7472222222222222</v>
      </c>
    </row>
    <row r="19" spans="1:32" ht="14.25" customHeight="1">
      <c r="A19" s="92">
        <v>16</v>
      </c>
      <c r="B19" s="11">
        <v>1.4</v>
      </c>
      <c r="C19" s="8">
        <v>1.3</v>
      </c>
      <c r="D19" s="8">
        <v>0.8</v>
      </c>
      <c r="E19" s="8">
        <v>1.8</v>
      </c>
      <c r="F19" s="8">
        <v>2.2</v>
      </c>
      <c r="G19" s="8">
        <v>2.4</v>
      </c>
      <c r="H19" s="8">
        <v>1.9</v>
      </c>
      <c r="I19" s="8">
        <v>2.2</v>
      </c>
      <c r="J19" s="8">
        <v>2.3</v>
      </c>
      <c r="K19" s="8">
        <v>2.2</v>
      </c>
      <c r="L19" s="8">
        <v>2.3</v>
      </c>
      <c r="M19" s="8">
        <v>2.2</v>
      </c>
      <c r="N19" s="8">
        <v>2.5</v>
      </c>
      <c r="O19" s="8">
        <v>2.2</v>
      </c>
      <c r="P19" s="8">
        <v>1.6</v>
      </c>
      <c r="Q19" s="8">
        <v>2.1</v>
      </c>
      <c r="R19" s="8">
        <v>1</v>
      </c>
      <c r="S19" s="8">
        <v>1.5</v>
      </c>
      <c r="T19" s="8">
        <v>1</v>
      </c>
      <c r="U19" s="8">
        <v>1.5</v>
      </c>
      <c r="V19" s="8">
        <v>1.8</v>
      </c>
      <c r="W19" s="8">
        <v>1.7</v>
      </c>
      <c r="X19" s="8">
        <v>1.9</v>
      </c>
      <c r="Y19" s="8">
        <v>2</v>
      </c>
      <c r="Z19" s="35">
        <f t="shared" si="0"/>
        <v>1.8250000000000002</v>
      </c>
      <c r="AA19" s="96" t="s">
        <v>58</v>
      </c>
      <c r="AB19" s="8">
        <v>2.8</v>
      </c>
      <c r="AC19" s="106">
        <v>0.4548611111111111</v>
      </c>
      <c r="AD19" s="96" t="s">
        <v>53</v>
      </c>
      <c r="AE19" s="8">
        <v>6.2</v>
      </c>
      <c r="AF19" s="109">
        <v>0.5395833333333333</v>
      </c>
    </row>
    <row r="20" spans="1:32" ht="14.25" customHeight="1">
      <c r="A20" s="92">
        <v>17</v>
      </c>
      <c r="B20" s="11">
        <v>1.7</v>
      </c>
      <c r="C20" s="8">
        <v>1.3</v>
      </c>
      <c r="D20" s="8">
        <v>1.5</v>
      </c>
      <c r="E20" s="8">
        <v>1.7</v>
      </c>
      <c r="F20" s="8">
        <v>1.3</v>
      </c>
      <c r="G20" s="8">
        <v>1.3</v>
      </c>
      <c r="H20" s="8">
        <v>1.3</v>
      </c>
      <c r="I20" s="8">
        <v>1.4</v>
      </c>
      <c r="J20" s="8">
        <v>3</v>
      </c>
      <c r="K20" s="8">
        <v>3.7</v>
      </c>
      <c r="L20" s="8">
        <v>4</v>
      </c>
      <c r="M20" s="8">
        <v>4.6</v>
      </c>
      <c r="N20" s="8">
        <v>5</v>
      </c>
      <c r="O20" s="8">
        <v>5.1</v>
      </c>
      <c r="P20" s="8">
        <v>6.4</v>
      </c>
      <c r="Q20" s="8">
        <v>6.4</v>
      </c>
      <c r="R20" s="8">
        <v>5.6</v>
      </c>
      <c r="S20" s="8">
        <v>5.6</v>
      </c>
      <c r="T20" s="8">
        <v>6.1</v>
      </c>
      <c r="U20" s="8">
        <v>6.1</v>
      </c>
      <c r="V20" s="8">
        <v>6.5</v>
      </c>
      <c r="W20" s="8">
        <v>6.1</v>
      </c>
      <c r="X20" s="8">
        <v>6.4</v>
      </c>
      <c r="Y20" s="8">
        <v>4</v>
      </c>
      <c r="Z20" s="35">
        <f t="shared" si="0"/>
        <v>4.004166666666666</v>
      </c>
      <c r="AA20" s="96" t="s">
        <v>47</v>
      </c>
      <c r="AB20" s="8">
        <v>7.4</v>
      </c>
      <c r="AC20" s="106">
        <v>0.9402777777777778</v>
      </c>
      <c r="AD20" s="96" t="s">
        <v>47</v>
      </c>
      <c r="AE20" s="8">
        <v>14.8</v>
      </c>
      <c r="AF20" s="109">
        <v>0.6743055555555556</v>
      </c>
    </row>
    <row r="21" spans="1:32" ht="14.25" customHeight="1">
      <c r="A21" s="92">
        <v>18</v>
      </c>
      <c r="B21" s="11">
        <v>1.9</v>
      </c>
      <c r="C21" s="8">
        <v>2.2</v>
      </c>
      <c r="D21" s="8">
        <v>0.1</v>
      </c>
      <c r="E21" s="8">
        <v>0.8</v>
      </c>
      <c r="F21" s="8">
        <v>2.3</v>
      </c>
      <c r="G21" s="8">
        <v>2</v>
      </c>
      <c r="H21" s="8">
        <v>0.3</v>
      </c>
      <c r="I21" s="8">
        <v>2.1</v>
      </c>
      <c r="J21" s="8">
        <v>2.4</v>
      </c>
      <c r="K21" s="8">
        <v>1.1</v>
      </c>
      <c r="L21" s="8">
        <v>1.3</v>
      </c>
      <c r="M21" s="8">
        <v>3.1</v>
      </c>
      <c r="N21" s="8">
        <v>0.9</v>
      </c>
      <c r="O21" s="8">
        <v>0.9</v>
      </c>
      <c r="P21" s="8">
        <v>1.4</v>
      </c>
      <c r="Q21" s="8">
        <v>0.8</v>
      </c>
      <c r="R21" s="8">
        <v>1.2</v>
      </c>
      <c r="S21" s="8">
        <v>1.7</v>
      </c>
      <c r="T21" s="8">
        <v>2.8</v>
      </c>
      <c r="U21" s="8">
        <v>2.1</v>
      </c>
      <c r="V21" s="8">
        <v>1.4</v>
      </c>
      <c r="W21" s="8">
        <v>0.8</v>
      </c>
      <c r="X21" s="8">
        <v>0.6</v>
      </c>
      <c r="Y21" s="8">
        <v>0.1</v>
      </c>
      <c r="Z21" s="35">
        <f t="shared" si="0"/>
        <v>1.4291666666666665</v>
      </c>
      <c r="AA21" s="96" t="s">
        <v>53</v>
      </c>
      <c r="AB21" s="8">
        <v>4.6</v>
      </c>
      <c r="AC21" s="106">
        <v>0.020833333333333332</v>
      </c>
      <c r="AD21" s="96" t="s">
        <v>53</v>
      </c>
      <c r="AE21" s="8">
        <v>8.4</v>
      </c>
      <c r="AF21" s="109">
        <v>0.018055555555555557</v>
      </c>
    </row>
    <row r="22" spans="1:32" ht="14.25" customHeight="1">
      <c r="A22" s="92">
        <v>19</v>
      </c>
      <c r="B22" s="11">
        <v>0.8</v>
      </c>
      <c r="C22" s="8">
        <v>1.3</v>
      </c>
      <c r="D22" s="8">
        <v>0.9</v>
      </c>
      <c r="E22" s="8">
        <v>0.8</v>
      </c>
      <c r="F22" s="8">
        <v>1.6</v>
      </c>
      <c r="G22" s="8">
        <v>0.8</v>
      </c>
      <c r="H22" s="8">
        <v>0.6</v>
      </c>
      <c r="I22" s="8">
        <v>1.5</v>
      </c>
      <c r="J22" s="8">
        <v>1.8</v>
      </c>
      <c r="K22" s="8">
        <v>1.8</v>
      </c>
      <c r="L22" s="8">
        <v>3.2</v>
      </c>
      <c r="M22" s="8">
        <v>1.5</v>
      </c>
      <c r="N22" s="8">
        <v>2.4</v>
      </c>
      <c r="O22" s="8">
        <v>2.1</v>
      </c>
      <c r="P22" s="8">
        <v>1.9</v>
      </c>
      <c r="Q22" s="8">
        <v>2.6</v>
      </c>
      <c r="R22" s="8">
        <v>0.9</v>
      </c>
      <c r="S22" s="8">
        <v>1.1</v>
      </c>
      <c r="T22" s="8">
        <v>1.1</v>
      </c>
      <c r="U22" s="8">
        <v>1</v>
      </c>
      <c r="V22" s="8">
        <v>0.1</v>
      </c>
      <c r="W22" s="8">
        <v>0.6</v>
      </c>
      <c r="X22" s="8">
        <v>1.1</v>
      </c>
      <c r="Y22" s="8">
        <v>1.5</v>
      </c>
      <c r="Z22" s="35">
        <f t="shared" si="0"/>
        <v>1.3750000000000002</v>
      </c>
      <c r="AA22" s="96" t="s">
        <v>52</v>
      </c>
      <c r="AB22" s="8">
        <v>3.5</v>
      </c>
      <c r="AC22" s="106">
        <v>0.4618055555555556</v>
      </c>
      <c r="AD22" s="96" t="s">
        <v>52</v>
      </c>
      <c r="AE22" s="8">
        <v>6.1</v>
      </c>
      <c r="AF22" s="109">
        <v>0.4604166666666667</v>
      </c>
    </row>
    <row r="23" spans="1:32" ht="14.25" customHeight="1">
      <c r="A23" s="92">
        <v>20</v>
      </c>
      <c r="B23" s="11">
        <v>0.4</v>
      </c>
      <c r="C23" s="8">
        <v>0.2</v>
      </c>
      <c r="D23" s="8">
        <v>0.7</v>
      </c>
      <c r="E23" s="8">
        <v>0.2</v>
      </c>
      <c r="F23" s="8">
        <v>1.1</v>
      </c>
      <c r="G23" s="8">
        <v>1.5</v>
      </c>
      <c r="H23" s="8">
        <v>0.2</v>
      </c>
      <c r="I23" s="8">
        <v>0.7</v>
      </c>
      <c r="J23" s="8">
        <v>1.4</v>
      </c>
      <c r="K23" s="8">
        <v>0.6</v>
      </c>
      <c r="L23" s="8">
        <v>2.4</v>
      </c>
      <c r="M23" s="8">
        <v>2.4</v>
      </c>
      <c r="N23" s="8">
        <v>2.6</v>
      </c>
      <c r="O23" s="8">
        <v>3</v>
      </c>
      <c r="P23" s="8">
        <v>3</v>
      </c>
      <c r="Q23" s="8">
        <v>3.5</v>
      </c>
      <c r="R23" s="8">
        <v>3.8</v>
      </c>
      <c r="S23" s="8">
        <v>2.9</v>
      </c>
      <c r="T23" s="8">
        <v>2.3</v>
      </c>
      <c r="U23" s="8">
        <v>1.1</v>
      </c>
      <c r="V23" s="8">
        <v>0.2</v>
      </c>
      <c r="W23" s="8">
        <v>1.5</v>
      </c>
      <c r="X23" s="8">
        <v>0.7</v>
      </c>
      <c r="Y23" s="8">
        <v>1.2</v>
      </c>
      <c r="Z23" s="35">
        <f t="shared" si="0"/>
        <v>1.566666666666667</v>
      </c>
      <c r="AA23" s="96" t="s">
        <v>53</v>
      </c>
      <c r="AB23" s="8">
        <v>4.2</v>
      </c>
      <c r="AC23" s="106">
        <v>0.6930555555555555</v>
      </c>
      <c r="AD23" s="96" t="s">
        <v>47</v>
      </c>
      <c r="AE23" s="8">
        <v>9.3</v>
      </c>
      <c r="AF23" s="109">
        <v>0.6749999999999999</v>
      </c>
    </row>
    <row r="24" spans="1:32" ht="14.25" customHeight="1">
      <c r="A24" s="93">
        <v>21</v>
      </c>
      <c r="B24" s="17">
        <v>1.5</v>
      </c>
      <c r="C24" s="18">
        <v>2.2</v>
      </c>
      <c r="D24" s="18">
        <v>2.4</v>
      </c>
      <c r="E24" s="18">
        <v>1.7</v>
      </c>
      <c r="F24" s="18">
        <v>2.4</v>
      </c>
      <c r="G24" s="18">
        <v>0.8</v>
      </c>
      <c r="H24" s="18">
        <v>0.4</v>
      </c>
      <c r="I24" s="18">
        <v>1.2</v>
      </c>
      <c r="J24" s="18">
        <v>2</v>
      </c>
      <c r="K24" s="18">
        <v>3.2</v>
      </c>
      <c r="L24" s="18">
        <v>3.1</v>
      </c>
      <c r="M24" s="18">
        <v>3.4</v>
      </c>
      <c r="N24" s="18">
        <v>3.5</v>
      </c>
      <c r="O24" s="18">
        <v>1.9</v>
      </c>
      <c r="P24" s="18">
        <v>2.4</v>
      </c>
      <c r="Q24" s="18">
        <v>2.5</v>
      </c>
      <c r="R24" s="18">
        <v>2</v>
      </c>
      <c r="S24" s="18">
        <v>1.6</v>
      </c>
      <c r="T24" s="18">
        <v>1.9</v>
      </c>
      <c r="U24" s="18">
        <v>2.1</v>
      </c>
      <c r="V24" s="18">
        <v>0.5</v>
      </c>
      <c r="W24" s="18">
        <v>1</v>
      </c>
      <c r="X24" s="18">
        <v>1.2</v>
      </c>
      <c r="Y24" s="18">
        <v>0.9</v>
      </c>
      <c r="Z24" s="36">
        <f t="shared" si="0"/>
        <v>1.9083333333333334</v>
      </c>
      <c r="AA24" s="97" t="s">
        <v>54</v>
      </c>
      <c r="AB24" s="18">
        <v>4.1</v>
      </c>
      <c r="AC24" s="107">
        <v>0.545138888888889</v>
      </c>
      <c r="AD24" s="97" t="s">
        <v>53</v>
      </c>
      <c r="AE24" s="18">
        <v>7.6</v>
      </c>
      <c r="AF24" s="110">
        <v>0.47430555555555554</v>
      </c>
    </row>
    <row r="25" spans="1:32" ht="14.25" customHeight="1">
      <c r="A25" s="92">
        <v>22</v>
      </c>
      <c r="B25" s="11">
        <v>0.2</v>
      </c>
      <c r="C25" s="8">
        <v>1.4</v>
      </c>
      <c r="D25" s="8">
        <v>1.4</v>
      </c>
      <c r="E25" s="8">
        <v>1.5</v>
      </c>
      <c r="F25" s="8">
        <v>1.4</v>
      </c>
      <c r="G25" s="8">
        <v>1.8</v>
      </c>
      <c r="H25" s="8">
        <v>1.4</v>
      </c>
      <c r="I25" s="8">
        <v>1.4</v>
      </c>
      <c r="J25" s="8">
        <v>1.6</v>
      </c>
      <c r="K25" s="8">
        <v>2.1</v>
      </c>
      <c r="L25" s="8">
        <v>1.2</v>
      </c>
      <c r="M25" s="8">
        <v>2.7</v>
      </c>
      <c r="N25" s="8">
        <v>2.3</v>
      </c>
      <c r="O25" s="8">
        <v>3.7</v>
      </c>
      <c r="P25" s="8">
        <v>2.4</v>
      </c>
      <c r="Q25" s="8">
        <v>2.2</v>
      </c>
      <c r="R25" s="8">
        <v>1.8</v>
      </c>
      <c r="S25" s="8">
        <v>1.9</v>
      </c>
      <c r="T25" s="8">
        <v>2.2</v>
      </c>
      <c r="U25" s="8">
        <v>1.8</v>
      </c>
      <c r="V25" s="8">
        <v>1.6</v>
      </c>
      <c r="W25" s="8">
        <v>1.7</v>
      </c>
      <c r="X25" s="8">
        <v>1.5</v>
      </c>
      <c r="Y25" s="8">
        <v>2.5</v>
      </c>
      <c r="Z25" s="35">
        <f t="shared" si="0"/>
        <v>1.8208333333333335</v>
      </c>
      <c r="AA25" s="96" t="s">
        <v>54</v>
      </c>
      <c r="AB25" s="8">
        <v>3.9</v>
      </c>
      <c r="AC25" s="106">
        <v>0.5986111111111111</v>
      </c>
      <c r="AD25" s="96" t="s">
        <v>53</v>
      </c>
      <c r="AE25" s="8">
        <v>6.8</v>
      </c>
      <c r="AF25" s="109">
        <v>0.6083333333333333</v>
      </c>
    </row>
    <row r="26" spans="1:32" ht="14.25" customHeight="1">
      <c r="A26" s="92">
        <v>23</v>
      </c>
      <c r="B26" s="11">
        <v>3</v>
      </c>
      <c r="C26" s="8">
        <v>2.8</v>
      </c>
      <c r="D26" s="8">
        <v>3.1</v>
      </c>
      <c r="E26" s="8">
        <v>3.6</v>
      </c>
      <c r="F26" s="8">
        <v>2.5</v>
      </c>
      <c r="G26" s="8">
        <v>2.5</v>
      </c>
      <c r="H26" s="8">
        <v>1.2</v>
      </c>
      <c r="I26" s="8">
        <v>0.6</v>
      </c>
      <c r="J26" s="8">
        <v>2</v>
      </c>
      <c r="K26" s="8">
        <v>2.7</v>
      </c>
      <c r="L26" s="8">
        <v>2.2</v>
      </c>
      <c r="M26" s="8">
        <v>1.9</v>
      </c>
      <c r="N26" s="8">
        <v>2.7</v>
      </c>
      <c r="O26" s="8">
        <v>2.2</v>
      </c>
      <c r="P26" s="8">
        <v>2.2</v>
      </c>
      <c r="Q26" s="8">
        <v>1.4</v>
      </c>
      <c r="R26" s="8">
        <v>2</v>
      </c>
      <c r="S26" s="8">
        <v>1.8</v>
      </c>
      <c r="T26" s="8">
        <v>2.5</v>
      </c>
      <c r="U26" s="8">
        <v>1.7</v>
      </c>
      <c r="V26" s="8">
        <v>1.6</v>
      </c>
      <c r="W26" s="8">
        <v>0</v>
      </c>
      <c r="X26" s="8">
        <v>1.5</v>
      </c>
      <c r="Y26" s="8">
        <v>1.6</v>
      </c>
      <c r="Z26" s="35">
        <f t="shared" si="0"/>
        <v>2.0541666666666667</v>
      </c>
      <c r="AA26" s="96" t="s">
        <v>49</v>
      </c>
      <c r="AB26" s="8">
        <v>3.9</v>
      </c>
      <c r="AC26" s="106">
        <v>0.1840277777777778</v>
      </c>
      <c r="AD26" s="96" t="s">
        <v>53</v>
      </c>
      <c r="AE26" s="8">
        <v>6.1</v>
      </c>
      <c r="AF26" s="109">
        <v>0.40277777777777773</v>
      </c>
    </row>
    <row r="27" spans="1:32" ht="14.25" customHeight="1">
      <c r="A27" s="92">
        <v>24</v>
      </c>
      <c r="B27" s="11">
        <v>1.3</v>
      </c>
      <c r="C27" s="8">
        <v>1</v>
      </c>
      <c r="D27" s="8">
        <v>0.7</v>
      </c>
      <c r="E27" s="8">
        <v>0.7</v>
      </c>
      <c r="F27" s="8">
        <v>1.5</v>
      </c>
      <c r="G27" s="8">
        <v>0.3</v>
      </c>
      <c r="H27" s="8">
        <v>1.3</v>
      </c>
      <c r="I27" s="8">
        <v>2.4</v>
      </c>
      <c r="J27" s="8">
        <v>2.2</v>
      </c>
      <c r="K27" s="8">
        <v>2.5</v>
      </c>
      <c r="L27" s="8">
        <v>2.5</v>
      </c>
      <c r="M27" s="8">
        <v>3</v>
      </c>
      <c r="N27" s="8">
        <v>2.1</v>
      </c>
      <c r="O27" s="8">
        <v>2.3</v>
      </c>
      <c r="P27" s="8">
        <v>2.2</v>
      </c>
      <c r="Q27" s="8">
        <v>1.9</v>
      </c>
      <c r="R27" s="8">
        <v>2.1</v>
      </c>
      <c r="S27" s="8">
        <v>1.7</v>
      </c>
      <c r="T27" s="8">
        <v>1.1</v>
      </c>
      <c r="U27" s="8">
        <v>1.5</v>
      </c>
      <c r="V27" s="8">
        <v>2.3</v>
      </c>
      <c r="W27" s="8">
        <v>2.3</v>
      </c>
      <c r="X27" s="8">
        <v>1.5</v>
      </c>
      <c r="Y27" s="8">
        <v>2.5</v>
      </c>
      <c r="Z27" s="35">
        <f t="shared" si="0"/>
        <v>1.7874999999999996</v>
      </c>
      <c r="AA27" s="96" t="s">
        <v>53</v>
      </c>
      <c r="AB27" s="8">
        <v>3.3</v>
      </c>
      <c r="AC27" s="106">
        <v>0.4784722222222222</v>
      </c>
      <c r="AD27" s="96" t="s">
        <v>53</v>
      </c>
      <c r="AE27" s="8">
        <v>6.2</v>
      </c>
      <c r="AF27" s="109">
        <v>0.3104166666666667</v>
      </c>
    </row>
    <row r="28" spans="1:32" ht="14.25" customHeight="1">
      <c r="A28" s="92">
        <v>25</v>
      </c>
      <c r="B28" s="11">
        <v>2.7</v>
      </c>
      <c r="C28" s="8">
        <v>3.2</v>
      </c>
      <c r="D28" s="8">
        <v>3.9</v>
      </c>
      <c r="E28" s="8">
        <v>4.1</v>
      </c>
      <c r="F28" s="8">
        <v>4.1</v>
      </c>
      <c r="G28" s="8">
        <v>4.9</v>
      </c>
      <c r="H28" s="8">
        <v>4.2</v>
      </c>
      <c r="I28" s="8">
        <v>4.3</v>
      </c>
      <c r="J28" s="8">
        <v>4</v>
      </c>
      <c r="K28" s="8">
        <v>2.6</v>
      </c>
      <c r="L28" s="8">
        <v>2.7</v>
      </c>
      <c r="M28" s="8">
        <v>3</v>
      </c>
      <c r="N28" s="8">
        <v>3.4</v>
      </c>
      <c r="O28" s="8">
        <v>2.9</v>
      </c>
      <c r="P28" s="8">
        <v>3.4</v>
      </c>
      <c r="Q28" s="8">
        <v>3.2</v>
      </c>
      <c r="R28" s="8">
        <v>2.6</v>
      </c>
      <c r="S28" s="8">
        <v>2.6</v>
      </c>
      <c r="T28" s="8">
        <v>3.3</v>
      </c>
      <c r="U28" s="8">
        <v>2.6</v>
      </c>
      <c r="V28" s="8">
        <v>3.1</v>
      </c>
      <c r="W28" s="8">
        <v>3.5</v>
      </c>
      <c r="X28" s="8">
        <v>3.1</v>
      </c>
      <c r="Y28" s="8">
        <v>1.2</v>
      </c>
      <c r="Z28" s="35">
        <f t="shared" si="0"/>
        <v>3.275</v>
      </c>
      <c r="AA28" s="96" t="s">
        <v>47</v>
      </c>
      <c r="AB28" s="8">
        <v>6</v>
      </c>
      <c r="AC28" s="106">
        <v>0.2833333333333333</v>
      </c>
      <c r="AD28" s="96" t="s">
        <v>47</v>
      </c>
      <c r="AE28" s="8">
        <v>11.2</v>
      </c>
      <c r="AF28" s="109">
        <v>0.24097222222222223</v>
      </c>
    </row>
    <row r="29" spans="1:32" ht="14.25" customHeight="1">
      <c r="A29" s="92">
        <v>26</v>
      </c>
      <c r="B29" s="11">
        <v>1.4</v>
      </c>
      <c r="C29" s="8">
        <v>1.1</v>
      </c>
      <c r="D29" s="8">
        <v>2.5</v>
      </c>
      <c r="E29" s="8">
        <v>1.7</v>
      </c>
      <c r="F29" s="8">
        <v>0.5</v>
      </c>
      <c r="G29" s="8">
        <v>1</v>
      </c>
      <c r="H29" s="8">
        <v>2</v>
      </c>
      <c r="I29" s="8">
        <v>1.8</v>
      </c>
      <c r="J29" s="8">
        <v>1.4</v>
      </c>
      <c r="K29" s="8">
        <v>1.4</v>
      </c>
      <c r="L29" s="8">
        <v>1.5</v>
      </c>
      <c r="M29" s="8">
        <v>2.4</v>
      </c>
      <c r="N29" s="8">
        <v>2.5</v>
      </c>
      <c r="O29" s="8">
        <v>2.3</v>
      </c>
      <c r="P29" s="8">
        <v>2.3</v>
      </c>
      <c r="Q29" s="8">
        <v>1.7</v>
      </c>
      <c r="R29" s="8">
        <v>2.1</v>
      </c>
      <c r="S29" s="8">
        <v>2</v>
      </c>
      <c r="T29" s="8">
        <v>1.8</v>
      </c>
      <c r="U29" s="8">
        <v>2.2</v>
      </c>
      <c r="V29" s="8">
        <v>1.9</v>
      </c>
      <c r="W29" s="8">
        <v>1.8</v>
      </c>
      <c r="X29" s="8">
        <v>1.5</v>
      </c>
      <c r="Y29" s="8">
        <v>1.5</v>
      </c>
      <c r="Z29" s="35">
        <f t="shared" si="0"/>
        <v>1.7625</v>
      </c>
      <c r="AA29" s="96" t="s">
        <v>47</v>
      </c>
      <c r="AB29" s="8">
        <v>2.9</v>
      </c>
      <c r="AC29" s="106">
        <v>0.1326388888888889</v>
      </c>
      <c r="AD29" s="96" t="s">
        <v>50</v>
      </c>
      <c r="AE29" s="8">
        <v>5.6</v>
      </c>
      <c r="AF29" s="109">
        <v>0.13125</v>
      </c>
    </row>
    <row r="30" spans="1:32" ht="14.25" customHeight="1">
      <c r="A30" s="92">
        <v>27</v>
      </c>
      <c r="B30" s="11">
        <v>2.5</v>
      </c>
      <c r="C30" s="8">
        <v>2.5</v>
      </c>
      <c r="D30" s="8">
        <v>0.9</v>
      </c>
      <c r="E30" s="8">
        <v>2.1</v>
      </c>
      <c r="F30" s="8">
        <v>1.3</v>
      </c>
      <c r="G30" s="8">
        <v>1.9</v>
      </c>
      <c r="H30" s="8">
        <v>2.1</v>
      </c>
      <c r="I30" s="8">
        <v>2.6</v>
      </c>
      <c r="J30" s="8">
        <v>1.9</v>
      </c>
      <c r="K30" s="8">
        <v>1.9</v>
      </c>
      <c r="L30" s="8">
        <v>0.5</v>
      </c>
      <c r="M30" s="8">
        <v>1.7</v>
      </c>
      <c r="N30" s="8">
        <v>1.4</v>
      </c>
      <c r="O30" s="8">
        <v>0.7</v>
      </c>
      <c r="P30" s="8">
        <v>2</v>
      </c>
      <c r="Q30" s="8">
        <v>2.1</v>
      </c>
      <c r="R30" s="8">
        <v>1.8</v>
      </c>
      <c r="S30" s="8">
        <v>2.1</v>
      </c>
      <c r="T30" s="8">
        <v>1.6</v>
      </c>
      <c r="U30" s="8">
        <v>1.2</v>
      </c>
      <c r="V30" s="8">
        <v>0.8</v>
      </c>
      <c r="W30" s="8">
        <v>1.5</v>
      </c>
      <c r="X30" s="8">
        <v>1.7</v>
      </c>
      <c r="Y30" s="8">
        <v>1.3</v>
      </c>
      <c r="Z30" s="35">
        <f t="shared" si="0"/>
        <v>1.6708333333333334</v>
      </c>
      <c r="AA30" s="96" t="s">
        <v>53</v>
      </c>
      <c r="AB30" s="8">
        <v>3.1</v>
      </c>
      <c r="AC30" s="106">
        <v>0.07569444444444444</v>
      </c>
      <c r="AD30" s="96" t="s">
        <v>47</v>
      </c>
      <c r="AE30" s="8">
        <v>5.5</v>
      </c>
      <c r="AF30" s="109">
        <v>0.3875</v>
      </c>
    </row>
    <row r="31" spans="1:32" ht="14.25" customHeight="1">
      <c r="A31" s="92">
        <v>28</v>
      </c>
      <c r="B31" s="11">
        <v>1.8</v>
      </c>
      <c r="C31" s="8">
        <v>1.1</v>
      </c>
      <c r="D31" s="8">
        <v>1.3</v>
      </c>
      <c r="E31" s="8">
        <v>1.8</v>
      </c>
      <c r="F31" s="8">
        <v>1.6</v>
      </c>
      <c r="G31" s="8">
        <v>1.9</v>
      </c>
      <c r="H31" s="8">
        <v>1.9</v>
      </c>
      <c r="I31" s="8">
        <v>1.3</v>
      </c>
      <c r="J31" s="8">
        <v>1.7</v>
      </c>
      <c r="K31" s="8">
        <v>1.4</v>
      </c>
      <c r="L31" s="8">
        <v>2.2</v>
      </c>
      <c r="M31" s="8">
        <v>2.3</v>
      </c>
      <c r="N31" s="8">
        <v>4.1</v>
      </c>
      <c r="O31" s="8">
        <v>3.8</v>
      </c>
      <c r="P31" s="8">
        <v>3</v>
      </c>
      <c r="Q31" s="8">
        <v>3.1</v>
      </c>
      <c r="R31" s="8">
        <v>2.4</v>
      </c>
      <c r="S31" s="8">
        <v>1.5</v>
      </c>
      <c r="T31" s="8">
        <v>0.1</v>
      </c>
      <c r="U31" s="8">
        <v>0.8</v>
      </c>
      <c r="V31" s="8">
        <v>0.1</v>
      </c>
      <c r="W31" s="8">
        <v>1.2</v>
      </c>
      <c r="X31" s="8">
        <v>1.9</v>
      </c>
      <c r="Y31" s="8">
        <v>1.9</v>
      </c>
      <c r="Z31" s="35">
        <f t="shared" si="0"/>
        <v>1.8416666666666666</v>
      </c>
      <c r="AA31" s="96" t="s">
        <v>52</v>
      </c>
      <c r="AB31" s="8">
        <v>4.1</v>
      </c>
      <c r="AC31" s="106">
        <v>0.5423611111111112</v>
      </c>
      <c r="AD31" s="96" t="s">
        <v>57</v>
      </c>
      <c r="AE31" s="8">
        <v>7.9</v>
      </c>
      <c r="AF31" s="109">
        <v>0.56875</v>
      </c>
    </row>
    <row r="32" spans="1:32" ht="14.25" customHeight="1">
      <c r="A32" s="92">
        <v>29</v>
      </c>
      <c r="B32" s="11">
        <v>0.4</v>
      </c>
      <c r="C32" s="8">
        <v>1.4</v>
      </c>
      <c r="D32" s="8">
        <v>1.3</v>
      </c>
      <c r="E32" s="8">
        <v>1.4</v>
      </c>
      <c r="F32" s="8">
        <v>1.3</v>
      </c>
      <c r="G32" s="8">
        <v>1.8</v>
      </c>
      <c r="H32" s="8">
        <v>1.8</v>
      </c>
      <c r="I32" s="8">
        <v>2.8</v>
      </c>
      <c r="J32" s="8">
        <v>2.6</v>
      </c>
      <c r="K32" s="8">
        <v>3.1</v>
      </c>
      <c r="L32" s="8">
        <v>1.9</v>
      </c>
      <c r="M32" s="8">
        <v>0.5</v>
      </c>
      <c r="N32" s="8">
        <v>3.1</v>
      </c>
      <c r="O32" s="8">
        <v>3.6</v>
      </c>
      <c r="P32" s="8">
        <v>2.9</v>
      </c>
      <c r="Q32" s="8">
        <v>2.6</v>
      </c>
      <c r="R32" s="8">
        <v>2.2</v>
      </c>
      <c r="S32" s="8">
        <v>1.2</v>
      </c>
      <c r="T32" s="8">
        <v>1.5</v>
      </c>
      <c r="U32" s="8">
        <v>1.4</v>
      </c>
      <c r="V32" s="8">
        <v>1.7</v>
      </c>
      <c r="W32" s="8">
        <v>2.6</v>
      </c>
      <c r="X32" s="8">
        <v>1.3</v>
      </c>
      <c r="Y32" s="8">
        <v>1.6</v>
      </c>
      <c r="Z32" s="35">
        <f t="shared" si="0"/>
        <v>1.916666666666667</v>
      </c>
      <c r="AA32" s="96" t="s">
        <v>52</v>
      </c>
      <c r="AB32" s="8">
        <v>4.1</v>
      </c>
      <c r="AC32" s="106">
        <v>0.5791666666666667</v>
      </c>
      <c r="AD32" s="96" t="s">
        <v>48</v>
      </c>
      <c r="AE32" s="8">
        <v>7.4</v>
      </c>
      <c r="AF32" s="109">
        <v>0.5104166666666666</v>
      </c>
    </row>
    <row r="33" spans="1:32" ht="14.25" customHeight="1">
      <c r="A33" s="92">
        <v>30</v>
      </c>
      <c r="B33" s="11">
        <v>3</v>
      </c>
      <c r="C33" s="8">
        <v>1.8</v>
      </c>
      <c r="D33" s="8">
        <v>3</v>
      </c>
      <c r="E33" s="8">
        <v>2.1</v>
      </c>
      <c r="F33" s="8">
        <v>2.3</v>
      </c>
      <c r="G33" s="8">
        <v>3.2</v>
      </c>
      <c r="H33" s="8">
        <v>0.7</v>
      </c>
      <c r="I33" s="8">
        <v>2.5</v>
      </c>
      <c r="J33" s="8">
        <v>1.8</v>
      </c>
      <c r="K33" s="8">
        <v>3.5</v>
      </c>
      <c r="L33" s="8">
        <v>2.8</v>
      </c>
      <c r="M33" s="8">
        <v>2.5</v>
      </c>
      <c r="N33" s="8">
        <v>2.2</v>
      </c>
      <c r="O33" s="8">
        <v>1.2</v>
      </c>
      <c r="P33" s="8">
        <v>3</v>
      </c>
      <c r="Q33" s="8">
        <v>2.8</v>
      </c>
      <c r="R33" s="8">
        <v>2.2</v>
      </c>
      <c r="S33" s="8">
        <v>0.4</v>
      </c>
      <c r="T33" s="8">
        <v>1.6</v>
      </c>
      <c r="U33" s="8">
        <v>0.8</v>
      </c>
      <c r="V33" s="8">
        <v>2</v>
      </c>
      <c r="W33" s="8">
        <v>1.9</v>
      </c>
      <c r="X33" s="8">
        <v>1.8</v>
      </c>
      <c r="Y33" s="8">
        <v>1</v>
      </c>
      <c r="Z33" s="35">
        <f t="shared" si="0"/>
        <v>2.0875</v>
      </c>
      <c r="AA33" s="96" t="s">
        <v>46</v>
      </c>
      <c r="AB33" s="8">
        <v>4.3</v>
      </c>
      <c r="AC33" s="106">
        <v>0.5201388888888888</v>
      </c>
      <c r="AD33" s="96" t="s">
        <v>49</v>
      </c>
      <c r="AE33" s="8">
        <v>8</v>
      </c>
      <c r="AF33" s="109">
        <v>0.5145833333333333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1.7899999999999998</v>
      </c>
      <c r="C35" s="25">
        <f t="shared" si="1"/>
        <v>1.846666666666667</v>
      </c>
      <c r="D35" s="25">
        <f t="shared" si="1"/>
        <v>1.89</v>
      </c>
      <c r="E35" s="25">
        <f t="shared" si="1"/>
        <v>1.936666666666667</v>
      </c>
      <c r="F35" s="25">
        <f t="shared" si="1"/>
        <v>2.083333333333333</v>
      </c>
      <c r="G35" s="25">
        <f t="shared" si="1"/>
        <v>2.016666666666666</v>
      </c>
      <c r="H35" s="25">
        <f t="shared" si="1"/>
        <v>1.9466666666666665</v>
      </c>
      <c r="I35" s="25">
        <f t="shared" si="1"/>
        <v>2.316666666666667</v>
      </c>
      <c r="J35" s="25">
        <f t="shared" si="1"/>
        <v>2.5300000000000002</v>
      </c>
      <c r="K35" s="25">
        <f t="shared" si="1"/>
        <v>2.5466666666666673</v>
      </c>
      <c r="L35" s="25">
        <f t="shared" si="1"/>
        <v>2.5966666666666667</v>
      </c>
      <c r="M35" s="25">
        <f t="shared" si="1"/>
        <v>2.853333333333334</v>
      </c>
      <c r="N35" s="25">
        <f t="shared" si="1"/>
        <v>2.8699999999999997</v>
      </c>
      <c r="O35" s="25">
        <f t="shared" si="1"/>
        <v>2.6966666666666668</v>
      </c>
      <c r="P35" s="25">
        <f t="shared" si="1"/>
        <v>2.783333333333333</v>
      </c>
      <c r="Q35" s="25">
        <f t="shared" si="1"/>
        <v>2.713333333333333</v>
      </c>
      <c r="R35" s="25">
        <f t="shared" si="1"/>
        <v>2.476666666666667</v>
      </c>
      <c r="S35" s="25">
        <f t="shared" si="1"/>
        <v>2.313333333333334</v>
      </c>
      <c r="T35" s="25">
        <f t="shared" si="1"/>
        <v>2.2599999999999993</v>
      </c>
      <c r="U35" s="25">
        <f t="shared" si="1"/>
        <v>2.0566666666666666</v>
      </c>
      <c r="V35" s="25">
        <f t="shared" si="1"/>
        <v>2.0233333333333334</v>
      </c>
      <c r="W35" s="25">
        <f t="shared" si="1"/>
        <v>1.9133333333333333</v>
      </c>
      <c r="X35" s="25">
        <f t="shared" si="1"/>
        <v>1.9600000000000002</v>
      </c>
      <c r="Y35" s="25">
        <f t="shared" si="1"/>
        <v>1.7833333333333337</v>
      </c>
      <c r="Z35" s="37">
        <f t="shared" si="1"/>
        <v>2.2584722222222227</v>
      </c>
      <c r="AA35" s="98"/>
      <c r="AB35" s="25">
        <f>AVERAGE(AB4:AB34)</f>
        <v>4.383333333333334</v>
      </c>
      <c r="AC35" s="32"/>
      <c r="AD35" s="98"/>
      <c r="AE35" s="25">
        <f>AVERAGE(AE4:AE34)</f>
        <v>8.51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7.4</v>
      </c>
      <c r="O38" s="103" t="str">
        <f>INDEX(AA4:AA34,P38,1)</f>
        <v>北北東</v>
      </c>
      <c r="P38" s="104">
        <f>MATCH(N38,AB4:AB34,0)</f>
        <v>17</v>
      </c>
      <c r="Q38" s="111">
        <f>INDEX(AC4:AC34,P38,1)</f>
        <v>0.9402777777777778</v>
      </c>
      <c r="T38" s="17">
        <f>MAX(AE4:AE34)</f>
        <v>14.9</v>
      </c>
      <c r="U38" s="103" t="str">
        <f>INDEX(AD4:AD34,V38,1)</f>
        <v>北北東</v>
      </c>
      <c r="V38" s="104">
        <f>MATCH(T38,AE4:AE34,0)</f>
        <v>8</v>
      </c>
      <c r="W38" s="111">
        <f>INDEX(AF4:AF34,V38,1)</f>
        <v>0.7861111111111111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2016-02-04T10:52:14Z</dcterms:modified>
  <cp:category/>
  <cp:version/>
  <cp:contentType/>
  <cp:contentStatus/>
</cp:coreProperties>
</file>