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75" windowWidth="16200" windowHeight="1164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#REF!</definedName>
    <definedName name="\p" localSheetId="14">'最大瞬間風速'!#REF!</definedName>
    <definedName name="\p" localSheetId="13">'最大風速'!#REF!</definedName>
    <definedName name="\p">'平均風速'!#REF!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<sst xmlns="http://schemas.openxmlformats.org/spreadsheetml/2006/main" count="1952" uniqueCount="595">
  <si>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</si>
  <si>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</si>
  <si>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</si>
  <si>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</si>
  <si>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</si>
  <si>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</si>
  <si>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</si>
  <si>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</si>
  <si>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</si>
  <si>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</si>
  <si>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</si>
  <si>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</si>
  <si>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</si>
  <si>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</si>
  <si>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</si>
  <si>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</si>
  <si>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</si>
  <si>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</si>
  <si>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</si>
  <si>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</si>
  <si>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</si>
  <si>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東北東</t>
  </si>
  <si>
    <t>30m/s≦</t>
  </si>
  <si>
    <t>西北西</t>
  </si>
  <si>
    <t>14:25</t>
  </si>
  <si>
    <t>西</t>
  </si>
  <si>
    <t>北西</t>
  </si>
  <si>
    <t>13:02</t>
  </si>
  <si>
    <t>北</t>
  </si>
  <si>
    <t>15:07</t>
  </si>
  <si>
    <t>北東</t>
  </si>
  <si>
    <t>4:36</t>
  </si>
  <si>
    <t>4:30</t>
  </si>
  <si>
    <t>北北東</t>
  </si>
  <si>
    <t>東</t>
  </si>
  <si>
    <t>東南東</t>
  </si>
  <si>
    <t>14:05</t>
  </si>
  <si>
    <t>14:07</t>
  </si>
  <si>
    <t>北北西</t>
  </si>
  <si>
    <t>14:10</t>
  </si>
  <si>
    <t>14:12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</si>
  <si>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</si>
  <si>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</si>
  <si>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</si>
  <si>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</si>
  <si>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</si>
  <si>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</si>
  <si>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</si>
  <si>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</si>
  <si>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</si>
  <si>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</si>
  <si>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</si>
  <si>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</si>
  <si>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</si>
  <si>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</si>
  <si>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</si>
  <si>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</si>
  <si>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</si>
  <si>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</si>
  <si>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</si>
  <si>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</si>
  <si>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</si>
  <si>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</si>
  <si>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</si>
  <si>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</si>
  <si>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10:54</t>
  </si>
  <si>
    <t>12:42</t>
  </si>
  <si>
    <t>5:07</t>
  </si>
  <si>
    <t>14:53</t>
  </si>
  <si>
    <t>3:43</t>
  </si>
  <si>
    <t>6:42</t>
  </si>
  <si>
    <t>13:19</t>
  </si>
  <si>
    <t>11:17</t>
  </si>
  <si>
    <t>13:45</t>
  </si>
  <si>
    <t>南西</t>
  </si>
  <si>
    <t>13:38</t>
  </si>
  <si>
    <t>23:15</t>
  </si>
  <si>
    <t>14:03</t>
  </si>
  <si>
    <t>12:50</t>
  </si>
  <si>
    <t>13:17</t>
  </si>
  <si>
    <t>南南東</t>
  </si>
  <si>
    <t>14:32</t>
  </si>
  <si>
    <t>南</t>
  </si>
  <si>
    <t>15:25</t>
  </si>
  <si>
    <t>13:04</t>
  </si>
  <si>
    <t>12:37</t>
  </si>
  <si>
    <t>21:40</t>
  </si>
  <si>
    <t>1:34</t>
  </si>
  <si>
    <t>13:51</t>
  </si>
  <si>
    <t>南南西</t>
  </si>
  <si>
    <t>14:11</t>
  </si>
  <si>
    <t>23:42</t>
  </si>
  <si>
    <t>0:59</t>
  </si>
  <si>
    <t>西南西</t>
  </si>
  <si>
    <t>14:49</t>
  </si>
  <si>
    <t>13:15</t>
  </si>
  <si>
    <t>9:50</t>
  </si>
  <si>
    <t>13:40</t>
  </si>
  <si>
    <t>5:26</t>
  </si>
  <si>
    <t>11:41</t>
  </si>
  <si>
    <t>15:22</t>
  </si>
  <si>
    <t>5:08</t>
  </si>
  <si>
    <t>13:35</t>
  </si>
  <si>
    <t>15:34</t>
  </si>
  <si>
    <t>16:50</t>
  </si>
  <si>
    <t>12:22</t>
  </si>
  <si>
    <t>13:14</t>
  </si>
  <si>
    <t>12:43</t>
  </si>
  <si>
    <t>21:41</t>
  </si>
  <si>
    <t>13:53</t>
  </si>
  <si>
    <t>14:30</t>
  </si>
  <si>
    <t>15:44</t>
  </si>
  <si>
    <t>22:06</t>
  </si>
  <si>
    <t>11:29</t>
  </si>
  <si>
    <t>23:58</t>
  </si>
  <si>
    <t>1:27</t>
  </si>
  <si>
    <t>11:51</t>
  </si>
  <si>
    <t>14:09</t>
  </si>
  <si>
    <t>23:54</t>
  </si>
  <si>
    <t>0:55</t>
  </si>
  <si>
    <t>13:58</t>
  </si>
  <si>
    <t>13:07</t>
  </si>
  <si>
    <t>11:16</t>
  </si>
  <si>
    <t>13:32</t>
  </si>
  <si>
    <t>5:40</t>
  </si>
  <si>
    <t>13:31</t>
  </si>
  <si>
    <t>20:00</t>
  </si>
  <si>
    <t>21:08</t>
  </si>
  <si>
    <t>19:08</t>
  </si>
  <si>
    <t>10:59</t>
  </si>
  <si>
    <t>15:02</t>
  </si>
  <si>
    <t>23:11</t>
  </si>
  <si>
    <t>23:18</t>
  </si>
  <si>
    <t>8:44</t>
  </si>
  <si>
    <t>23:46</t>
  </si>
  <si>
    <t>0:06</t>
  </si>
  <si>
    <t>9:02</t>
  </si>
  <si>
    <t>2:36</t>
  </si>
  <si>
    <t>19:24</t>
  </si>
  <si>
    <t>0:07</t>
  </si>
  <si>
    <t>5:23</t>
  </si>
  <si>
    <t>7:23</t>
  </si>
  <si>
    <t>22:16</t>
  </si>
  <si>
    <t>13:10</t>
  </si>
  <si>
    <t>11:19</t>
  </si>
  <si>
    <t>18:13</t>
  </si>
  <si>
    <t>2:21</t>
  </si>
  <si>
    <t>7:04</t>
  </si>
  <si>
    <t>18:27</t>
  </si>
  <si>
    <t>12:07</t>
  </si>
  <si>
    <t>10:40</t>
  </si>
  <si>
    <t>6:31</t>
  </si>
  <si>
    <t>17:12</t>
  </si>
  <si>
    <t>15:14</t>
  </si>
  <si>
    <t>20:57</t>
  </si>
  <si>
    <t>14:47</t>
  </si>
  <si>
    <t>10:50</t>
  </si>
  <si>
    <t>11:03</t>
  </si>
  <si>
    <t>23:43</t>
  </si>
  <si>
    <t>8:39</t>
  </si>
  <si>
    <t>23:44</t>
  </si>
  <si>
    <t>0:47</t>
  </si>
  <si>
    <t>9:33</t>
  </si>
  <si>
    <t>19:59</t>
  </si>
  <si>
    <t>1:21</t>
  </si>
  <si>
    <t>20:26</t>
  </si>
  <si>
    <t>9:56</t>
  </si>
  <si>
    <t>22:11</t>
  </si>
  <si>
    <t>14:08</t>
  </si>
  <si>
    <t>21:50</t>
  </si>
  <si>
    <t>1:55</t>
  </si>
  <si>
    <t>12:06</t>
  </si>
  <si>
    <t>9:51</t>
  </si>
  <si>
    <t>11:01</t>
  </si>
  <si>
    <t>19:45</t>
  </si>
  <si>
    <t>1:53</t>
  </si>
  <si>
    <t>21:43</t>
  </si>
  <si>
    <t>2:54</t>
  </si>
  <si>
    <t>13:46</t>
  </si>
  <si>
    <t>16:51</t>
  </si>
  <si>
    <t>16:02</t>
  </si>
  <si>
    <t>23:32</t>
  </si>
  <si>
    <t>4:18</t>
  </si>
  <si>
    <t>11:46</t>
  </si>
  <si>
    <t>12:33</t>
  </si>
  <si>
    <t>12:16</t>
  </si>
  <si>
    <t>21:12</t>
  </si>
  <si>
    <t>19:29</t>
  </si>
  <si>
    <t>8:34</t>
  </si>
  <si>
    <t>南東</t>
  </si>
  <si>
    <t>20:07</t>
  </si>
  <si>
    <t>0:48</t>
  </si>
  <si>
    <t>19:27</t>
  </si>
  <si>
    <t>2:31</t>
  </si>
  <si>
    <t>14:55</t>
  </si>
  <si>
    <t>23:56</t>
  </si>
  <si>
    <t>15:09</t>
  </si>
  <si>
    <t>21:57</t>
  </si>
  <si>
    <t>16:17</t>
  </si>
  <si>
    <t>5:46</t>
  </si>
  <si>
    <t>16:57</t>
  </si>
  <si>
    <t>2:22</t>
  </si>
  <si>
    <t>14:16</t>
  </si>
  <si>
    <t>19:47</t>
  </si>
  <si>
    <t>1:44</t>
  </si>
  <si>
    <t>21:10</t>
  </si>
  <si>
    <t>23:45</t>
  </si>
  <si>
    <t>19:11</t>
  </si>
  <si>
    <t>16:43</t>
  </si>
  <si>
    <t>8:14</t>
  </si>
  <si>
    <t>7:42</t>
  </si>
  <si>
    <t>23:25</t>
  </si>
  <si>
    <t>4:17</t>
  </si>
  <si>
    <t>11:33</t>
  </si>
  <si>
    <t>8:29</t>
  </si>
  <si>
    <t>15:29</t>
  </si>
  <si>
    <t>20:18</t>
  </si>
  <si>
    <t>19:23</t>
  </si>
  <si>
    <t>14:23</t>
  </si>
  <si>
    <t>20:01</t>
  </si>
  <si>
    <t>23:51</t>
  </si>
  <si>
    <t>5:48</t>
  </si>
  <si>
    <t>14:48</t>
  </si>
  <si>
    <t>19:12</t>
  </si>
  <si>
    <t>21:49</t>
  </si>
  <si>
    <t>16:14</t>
  </si>
  <si>
    <t>6:46</t>
  </si>
  <si>
    <t>17:21</t>
  </si>
  <si>
    <t>2:03</t>
  </si>
  <si>
    <t>8:00</t>
  </si>
  <si>
    <t>16:10</t>
  </si>
  <si>
    <t>1:49</t>
  </si>
  <si>
    <t>8:02</t>
  </si>
  <si>
    <t>10:32</t>
  </si>
  <si>
    <t>17:08</t>
  </si>
  <si>
    <t>12:14</t>
  </si>
  <si>
    <t>12:21</t>
  </si>
  <si>
    <t>4:41</t>
  </si>
  <si>
    <t>19:52</t>
  </si>
  <si>
    <t>0:29</t>
  </si>
  <si>
    <t>8:03</t>
  </si>
  <si>
    <t>0:14</t>
  </si>
  <si>
    <t>10:10</t>
  </si>
  <si>
    <t>4:50</t>
  </si>
  <si>
    <t>8:50</t>
  </si>
  <si>
    <t>14:39</t>
  </si>
  <si>
    <t>23:49</t>
  </si>
  <si>
    <t>0:04</t>
  </si>
  <si>
    <t>16:00</t>
  </si>
  <si>
    <t>11:57</t>
  </si>
  <si>
    <t>12:08</t>
  </si>
  <si>
    <t>8:06</t>
  </si>
  <si>
    <t>15:32</t>
  </si>
  <si>
    <t>12:32</t>
  </si>
  <si>
    <t>19:13</t>
  </si>
  <si>
    <t>5:49</t>
  </si>
  <si>
    <t>16:04</t>
  </si>
  <si>
    <t>15:35</t>
  </si>
  <si>
    <t>7:19</t>
  </si>
  <si>
    <t>0:24</t>
  </si>
  <si>
    <t>12:12</t>
  </si>
  <si>
    <t>13:54</t>
  </si>
  <si>
    <t>20:43</t>
  </si>
  <si>
    <t>8:20</t>
  </si>
  <si>
    <t>7:26</t>
  </si>
  <si>
    <t>19:30</t>
  </si>
  <si>
    <t>7:37</t>
  </si>
  <si>
    <t>14:01</t>
  </si>
  <si>
    <t>9:16</t>
  </si>
  <si>
    <t>23:36</t>
  </si>
  <si>
    <t>21:04</t>
  </si>
  <si>
    <t>0:54</t>
  </si>
  <si>
    <t>15:54</t>
  </si>
  <si>
    <t>13:52</t>
  </si>
  <si>
    <t>15:12</t>
  </si>
  <si>
    <t>17:16</t>
  </si>
  <si>
    <t>12:40</t>
  </si>
  <si>
    <t>7:24</t>
  </si>
  <si>
    <t>0:00</t>
  </si>
  <si>
    <t>18:00</t>
  </si>
  <si>
    <t>12:53</t>
  </si>
  <si>
    <t>21:11</t>
  </si>
  <si>
    <t>14:06</t>
  </si>
  <si>
    <t>20:22</t>
  </si>
  <si>
    <t>15:49</t>
  </si>
  <si>
    <t>10:58</t>
  </si>
  <si>
    <t>17:36</t>
  </si>
  <si>
    <t>12:27</t>
  </si>
  <si>
    <t>12:38</t>
  </si>
  <si>
    <t>14:21</t>
  </si>
  <si>
    <t>18:23</t>
  </si>
  <si>
    <t>14:15</t>
  </si>
  <si>
    <t>22:12</t>
  </si>
  <si>
    <t>15:11</t>
  </si>
  <si>
    <t>8:47</t>
  </si>
  <si>
    <t>17:13</t>
  </si>
  <si>
    <t>10:15</t>
  </si>
  <si>
    <t>18:56</t>
  </si>
  <si>
    <t>22:29</t>
  </si>
  <si>
    <t>23:50</t>
  </si>
  <si>
    <t>8:40</t>
  </si>
  <si>
    <t>13:00</t>
  </si>
  <si>
    <t>23:27</t>
  </si>
  <si>
    <t>17:01</t>
  </si>
  <si>
    <t>19:19</t>
  </si>
  <si>
    <t>9:09</t>
  </si>
  <si>
    <t>14:50</t>
  </si>
  <si>
    <t>11:34</t>
  </si>
  <si>
    <t>14:14</t>
  </si>
  <si>
    <t>16:37</t>
  </si>
  <si>
    <t>13:30</t>
  </si>
  <si>
    <t>22:39</t>
  </si>
  <si>
    <t>1:26</t>
  </si>
  <si>
    <t>17:15</t>
  </si>
  <si>
    <t>23:48</t>
  </si>
  <si>
    <t>18:09</t>
  </si>
  <si>
    <t>18:17</t>
  </si>
  <si>
    <t>17:17</t>
  </si>
  <si>
    <t>22:20</t>
  </si>
  <si>
    <t>0:08</t>
  </si>
  <si>
    <t>19:42</t>
  </si>
  <si>
    <t>2:07</t>
  </si>
  <si>
    <t>12:02</t>
  </si>
  <si>
    <t>14:18</t>
  </si>
  <si>
    <t>12:35</t>
  </si>
  <si>
    <t>5:53</t>
  </si>
  <si>
    <t>7:20</t>
  </si>
  <si>
    <t>23:13</t>
  </si>
  <si>
    <t>13:09</t>
  </si>
  <si>
    <t>13:57</t>
  </si>
  <si>
    <t>20:14</t>
  </si>
  <si>
    <t>17:25</t>
  </si>
  <si>
    <t>13:47</t>
  </si>
  <si>
    <t>22:48</t>
  </si>
  <si>
    <t>5:55</t>
  </si>
  <si>
    <t>4:38</t>
  </si>
  <si>
    <t>6:07</t>
  </si>
  <si>
    <t>13:39</t>
  </si>
  <si>
    <t>7:14</t>
  </si>
  <si>
    <t>23:20</t>
  </si>
  <si>
    <t>17:04</t>
  </si>
  <si>
    <t>4:47</t>
  </si>
  <si>
    <t>0:44</t>
  </si>
  <si>
    <t>12:26</t>
  </si>
  <si>
    <t>15:33</t>
  </si>
  <si>
    <t>6:48</t>
  </si>
  <si>
    <t>11:22</t>
  </si>
  <si>
    <t>23:02</t>
  </si>
  <si>
    <t>15:21</t>
  </si>
  <si>
    <t>13:49</t>
  </si>
  <si>
    <t>21:00</t>
  </si>
  <si>
    <t>0:17</t>
  </si>
  <si>
    <t>10:43</t>
  </si>
  <si>
    <t>13:20</t>
  </si>
  <si>
    <t>21:27</t>
  </si>
  <si>
    <t>6:37</t>
  </si>
  <si>
    <t>15:23</t>
  </si>
  <si>
    <t>13:50</t>
  </si>
  <si>
    <t>14:33</t>
  </si>
  <si>
    <t>21:17</t>
  </si>
  <si>
    <t>16:34</t>
  </si>
  <si>
    <t>15:42</t>
  </si>
  <si>
    <t>23:31</t>
  </si>
  <si>
    <t>23:37</t>
  </si>
  <si>
    <t>15:30</t>
  </si>
  <si>
    <t>4:40</t>
  </si>
  <si>
    <t>21:38</t>
  </si>
  <si>
    <t>3:22</t>
  </si>
  <si>
    <t>17:35</t>
  </si>
  <si>
    <t>4:35</t>
  </si>
  <si>
    <t>1:38</t>
  </si>
  <si>
    <t>20:24</t>
  </si>
  <si>
    <t>0:13</t>
  </si>
  <si>
    <t>18:32</t>
  </si>
  <si>
    <t>2:23</t>
  </si>
  <si>
    <t>2:10</t>
  </si>
  <si>
    <t>15:01</t>
  </si>
  <si>
    <t>18:48</t>
  </si>
  <si>
    <t>22:41</t>
  </si>
  <si>
    <t>14:26</t>
  </si>
  <si>
    <t>15:24</t>
  </si>
  <si>
    <t>8:42</t>
  </si>
  <si>
    <t>20:17</t>
  </si>
  <si>
    <t>20:51</t>
  </si>
  <si>
    <t>23:24</t>
  </si>
  <si>
    <t>0:38</t>
  </si>
  <si>
    <t>15:59</t>
  </si>
  <si>
    <t>17:32</t>
  </si>
  <si>
    <t>16:40</t>
  </si>
  <si>
    <t>8:16</t>
  </si>
  <si>
    <t>21:06</t>
  </si>
  <si>
    <t>3:21</t>
  </si>
  <si>
    <t>19:38</t>
  </si>
  <si>
    <t>17:46</t>
  </si>
  <si>
    <t>14:46</t>
  </si>
  <si>
    <t>2:37</t>
  </si>
  <si>
    <t>18:29</t>
  </si>
  <si>
    <t>2:15</t>
  </si>
  <si>
    <t>10:11</t>
  </si>
  <si>
    <t>12:57</t>
  </si>
  <si>
    <t>16:29</t>
  </si>
  <si>
    <t>18:42</t>
  </si>
  <si>
    <t>0:28</t>
  </si>
  <si>
    <t>15:19</t>
  </si>
  <si>
    <t>8:19</t>
  </si>
  <si>
    <t>13:48</t>
  </si>
  <si>
    <t>22:58</t>
  </si>
  <si>
    <t>5:32</t>
  </si>
  <si>
    <t>16:56</t>
  </si>
  <si>
    <t>17:30</t>
  </si>
  <si>
    <t>16:39</t>
  </si>
  <si>
    <t>12:11</t>
  </si>
  <si>
    <t>13:34</t>
  </si>
  <si>
    <t>15:27</t>
  </si>
  <si>
    <t>12:49</t>
  </si>
  <si>
    <t>14:29</t>
  </si>
  <si>
    <t>14:20</t>
  </si>
  <si>
    <t>13:28</t>
  </si>
  <si>
    <t>11:12</t>
  </si>
  <si>
    <t>11:43</t>
  </si>
  <si>
    <t>19:05</t>
  </si>
  <si>
    <t>19:17</t>
  </si>
  <si>
    <t>8:55</t>
  </si>
  <si>
    <t>2:49</t>
  </si>
  <si>
    <t>23:47</t>
  </si>
  <si>
    <t>5:09</t>
  </si>
  <si>
    <t>9:45</t>
  </si>
  <si>
    <t>19:48</t>
  </si>
  <si>
    <t>23:34</t>
  </si>
  <si>
    <t>19:49</t>
  </si>
  <si>
    <t>1:43</t>
  </si>
  <si>
    <t>1:00</t>
  </si>
  <si>
    <t>3:55</t>
  </si>
  <si>
    <t>2:45</t>
  </si>
  <si>
    <t>14:58</t>
  </si>
  <si>
    <t>14:57</t>
  </si>
  <si>
    <t>14:41</t>
  </si>
  <si>
    <t>14:17</t>
  </si>
  <si>
    <t>12:41</t>
  </si>
  <si>
    <t>18:25</t>
  </si>
  <si>
    <t>15:28</t>
  </si>
  <si>
    <t>22:35</t>
  </si>
  <si>
    <t>23:33</t>
  </si>
  <si>
    <t>18:44</t>
  </si>
  <si>
    <t>15:53</t>
  </si>
  <si>
    <t>16:21</t>
  </si>
  <si>
    <t>21:21</t>
  </si>
  <si>
    <t>14:36</t>
  </si>
  <si>
    <t>11:24</t>
  </si>
  <si>
    <t>15:50</t>
  </si>
  <si>
    <t>3:35</t>
  </si>
  <si>
    <t>11:56</t>
  </si>
  <si>
    <t>13:26</t>
  </si>
  <si>
    <t>16:05</t>
  </si>
  <si>
    <t>9:37</t>
  </si>
  <si>
    <t>13:24</t>
  </si>
  <si>
    <t>6:13</t>
  </si>
  <si>
    <t>21:16</t>
  </si>
  <si>
    <t>15:57</t>
  </si>
  <si>
    <t>23:07</t>
  </si>
  <si>
    <t>5:06</t>
  </si>
  <si>
    <t>17:05</t>
  </si>
  <si>
    <t>9:30</t>
  </si>
  <si>
    <t>7:58</t>
  </si>
  <si>
    <t>13:03</t>
  </si>
  <si>
    <t>10:08</t>
  </si>
  <si>
    <t>7:17</t>
  </si>
  <si>
    <t>15:43</t>
  </si>
  <si>
    <t>11:23</t>
  </si>
  <si>
    <t>9:19</t>
  </si>
  <si>
    <t>14:19</t>
  </si>
  <si>
    <t>6:10</t>
  </si>
  <si>
    <t>18:04</t>
  </si>
  <si>
    <t>9:40</t>
  </si>
  <si>
    <t>7:18</t>
  </si>
  <si>
    <t>9:29</t>
  </si>
  <si>
    <t>10:47</t>
  </si>
  <si>
    <t>14:35</t>
  </si>
  <si>
    <t>7:53</t>
  </si>
  <si>
    <t>10:16</t>
  </si>
  <si>
    <t>12:19</t>
  </si>
  <si>
    <t>19:31</t>
  </si>
  <si>
    <t>21:26</t>
  </si>
  <si>
    <t>4:42</t>
  </si>
  <si>
    <t>15:08</t>
  </si>
  <si>
    <t>9:49</t>
  </si>
  <si>
    <t>9:13</t>
  </si>
  <si>
    <t>21:37</t>
  </si>
  <si>
    <t>4:07</t>
  </si>
  <si>
    <t>22:47</t>
  </si>
  <si>
    <t>6:12</t>
  </si>
  <si>
    <t>8:30</t>
  </si>
  <si>
    <t>11:50</t>
  </si>
  <si>
    <t>9:55</t>
  </si>
  <si>
    <t>12:09</t>
  </si>
  <si>
    <t>10:35</t>
  </si>
  <si>
    <t>11:10</t>
  </si>
  <si>
    <t>4:23</t>
  </si>
  <si>
    <t>20:58</t>
  </si>
  <si>
    <t>12:31</t>
  </si>
  <si>
    <t>15:47</t>
  </si>
  <si>
    <t>10:29</t>
  </si>
  <si>
    <t>18:41</t>
  </si>
  <si>
    <t>15:48</t>
  </si>
  <si>
    <t>10:57</t>
  </si>
  <si>
    <t>21:29</t>
  </si>
  <si>
    <t>2:41</t>
  </si>
  <si>
    <t>18:50</t>
  </si>
  <si>
    <t>16:25</t>
  </si>
  <si>
    <t>9:20</t>
  </si>
  <si>
    <t>21:31</t>
  </si>
  <si>
    <t>23:08</t>
  </si>
  <si>
    <t>9:53</t>
  </si>
  <si>
    <t>12:30</t>
  </si>
  <si>
    <t>22:33</t>
  </si>
  <si>
    <t>10:06</t>
  </si>
  <si>
    <t>11:02</t>
  </si>
  <si>
    <t>12:48</t>
  </si>
  <si>
    <t>12:23</t>
  </si>
  <si>
    <t>14:56</t>
  </si>
  <si>
    <t>6:30</t>
  </si>
  <si>
    <t>2:24</t>
  </si>
  <si>
    <t>15:20</t>
  </si>
  <si>
    <t>3:33</t>
  </si>
  <si>
    <t>14:22</t>
  </si>
  <si>
    <t>9:18</t>
  </si>
  <si>
    <t>18:12</t>
  </si>
  <si>
    <t>14:42</t>
  </si>
  <si>
    <t>11:11</t>
  </si>
  <si>
    <t>17:10</t>
  </si>
  <si>
    <t>11:47</t>
  </si>
  <si>
    <t>3:10</t>
  </si>
  <si>
    <t>2:58</t>
  </si>
  <si>
    <t>11:08</t>
  </si>
  <si>
    <t>9:43</t>
  </si>
  <si>
    <t>13:11</t>
  </si>
  <si>
    <t>21:48</t>
  </si>
  <si>
    <t>7:38</t>
  </si>
  <si>
    <t>20:23</t>
  </si>
  <si>
    <t>20:27</t>
  </si>
  <si>
    <t>19:50</t>
  </si>
  <si>
    <t>10:05</t>
  </si>
  <si>
    <t>16:01</t>
  </si>
  <si>
    <t>3:29</t>
  </si>
  <si>
    <t>17:18</t>
  </si>
  <si>
    <t>14:31</t>
  </si>
  <si>
    <t>21:07</t>
  </si>
  <si>
    <t>12:45</t>
  </si>
  <si>
    <t>4:39</t>
  </si>
  <si>
    <t>16:58</t>
  </si>
  <si>
    <t>9:42</t>
  </si>
  <si>
    <t>14:13</t>
  </si>
  <si>
    <t>8:05</t>
  </si>
  <si>
    <t>20:53</t>
  </si>
  <si>
    <t>21:32</t>
  </si>
  <si>
    <t>19:41</t>
  </si>
  <si>
    <t>3:30</t>
  </si>
  <si>
    <t>10:03</t>
  </si>
  <si>
    <t>9:47</t>
  </si>
  <si>
    <t>10:13</t>
  </si>
  <si>
    <t>6:09</t>
  </si>
  <si>
    <t>11:54</t>
  </si>
  <si>
    <t>18:54</t>
  </si>
  <si>
    <t>7:43</t>
  </si>
  <si>
    <t>2:40</t>
  </si>
  <si>
    <t>14:00</t>
  </si>
  <si>
    <t>22:18</t>
  </si>
  <si>
    <t>8:17</t>
  </si>
  <si>
    <t>15:37</t>
  </si>
  <si>
    <t>10:45</t>
  </si>
  <si>
    <t>12:15</t>
  </si>
  <si>
    <t>10:41</t>
  </si>
  <si>
    <t>17:49</t>
  </si>
  <si>
    <t>15:55</t>
  </si>
  <si>
    <t>11:40</t>
  </si>
  <si>
    <t>21:36</t>
  </si>
  <si>
    <t>12:55</t>
  </si>
  <si>
    <t>20:50</t>
  </si>
  <si>
    <t>20:39</t>
  </si>
  <si>
    <t>6:24</t>
  </si>
  <si>
    <t>23:01</t>
  </si>
  <si>
    <t>13:23</t>
  </si>
  <si>
    <t>13:44</t>
  </si>
  <si>
    <t>22:13</t>
  </si>
  <si>
    <t>10:22</t>
  </si>
  <si>
    <t>23:26</t>
  </si>
  <si>
    <t>8:15</t>
  </si>
  <si>
    <t>10:09</t>
  </si>
  <si>
    <t>10:33</t>
  </si>
  <si>
    <t>15:40</t>
  </si>
  <si>
    <t>13:06</t>
  </si>
  <si>
    <t>****</t>
  </si>
  <si>
    <t>****</t>
  </si>
  <si>
    <t>****</t>
  </si>
  <si>
    <t>南東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</si>
</sst>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</numFmts>
  <fonts count="20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4" fillId="0" borderId="0">
      <alignment/>
      <protection/>
    </xf>
    <xf numFmtId="0" fontId="1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6" fontId="6" fillId="0" borderId="6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176" fontId="6" fillId="2" borderId="12" xfId="0" applyNumberFormat="1" applyFont="1" applyFill="1" applyBorder="1" applyAlignment="1">
      <alignment/>
    </xf>
    <xf numFmtId="176" fontId="6" fillId="2" borderId="1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7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21" applyFont="1" applyBorder="1" applyAlignment="1">
      <alignment horizontal="left"/>
      <protection/>
    </xf>
    <xf numFmtId="176" fontId="4" fillId="0" borderId="0" xfId="21" applyFont="1" applyBorder="1" applyAlignment="1" applyProtection="1">
      <alignment horizontal="left"/>
      <protection/>
    </xf>
    <xf numFmtId="176" fontId="4" fillId="0" borderId="0" xfId="21" applyFont="1" applyBorder="1">
      <alignment/>
      <protection/>
    </xf>
    <xf numFmtId="176" fontId="4" fillId="0" borderId="0" xfId="21" applyFont="1">
      <alignment/>
      <protection/>
    </xf>
    <xf numFmtId="176" fontId="4" fillId="0" borderId="1" xfId="21" applyFont="1" applyBorder="1" applyAlignment="1" applyProtection="1">
      <alignment horizontal="right"/>
      <protection/>
    </xf>
    <xf numFmtId="176" fontId="4" fillId="0" borderId="1" xfId="21" applyFont="1" applyBorder="1" applyProtection="1">
      <alignment/>
      <protection/>
    </xf>
    <xf numFmtId="176" fontId="4" fillId="0" borderId="2" xfId="21" applyFont="1" applyBorder="1" applyProtection="1">
      <alignment/>
      <protection/>
    </xf>
    <xf numFmtId="176" fontId="4" fillId="0" borderId="11" xfId="21" applyFont="1" applyBorder="1" applyProtection="1">
      <alignment/>
      <protection/>
    </xf>
    <xf numFmtId="176" fontId="4" fillId="0" borderId="5" xfId="21" applyFont="1" applyBorder="1">
      <alignment/>
      <protection/>
    </xf>
    <xf numFmtId="176" fontId="4" fillId="0" borderId="5" xfId="21" applyFont="1" applyBorder="1" applyAlignment="1" applyProtection="1">
      <alignment horizontal="center"/>
      <protection/>
    </xf>
    <xf numFmtId="176" fontId="4" fillId="0" borderId="20" xfId="21" applyFont="1" applyBorder="1" applyAlignment="1" applyProtection="1">
      <alignment horizontal="center"/>
      <protection/>
    </xf>
    <xf numFmtId="176" fontId="4" fillId="0" borderId="21" xfId="21" applyFont="1" applyBorder="1" applyAlignment="1" applyProtection="1">
      <alignment horizontal="center"/>
      <protection/>
    </xf>
    <xf numFmtId="176" fontId="4" fillId="0" borderId="18" xfId="21" applyFont="1" applyBorder="1" applyAlignment="1" applyProtection="1">
      <alignment horizontal="left"/>
      <protection/>
    </xf>
    <xf numFmtId="176" fontId="4" fillId="0" borderId="18" xfId="21" applyFont="1" applyBorder="1">
      <alignment/>
      <protection/>
    </xf>
    <xf numFmtId="176" fontId="4" fillId="0" borderId="22" xfId="21" applyFont="1" applyBorder="1">
      <alignment/>
      <protection/>
    </xf>
    <xf numFmtId="176" fontId="4" fillId="0" borderId="23" xfId="21" applyFont="1" applyBorder="1">
      <alignment/>
      <protection/>
    </xf>
    <xf numFmtId="0" fontId="4" fillId="0" borderId="24" xfId="21" applyNumberFormat="1" applyFont="1" applyBorder="1" applyProtection="1">
      <alignment/>
      <protection/>
    </xf>
    <xf numFmtId="176" fontId="10" fillId="0" borderId="24" xfId="21" applyNumberFormat="1" applyFont="1" applyBorder="1" applyProtection="1">
      <alignment/>
      <protection/>
    </xf>
    <xf numFmtId="176" fontId="10" fillId="0" borderId="25" xfId="21" applyNumberFormat="1" applyFont="1" applyBorder="1" applyProtection="1">
      <alignment/>
      <protection/>
    </xf>
    <xf numFmtId="176" fontId="10" fillId="0" borderId="26" xfId="21" applyNumberFormat="1" applyFont="1" applyBorder="1" applyProtection="1">
      <alignment/>
      <protection/>
    </xf>
    <xf numFmtId="0" fontId="4" fillId="0" borderId="27" xfId="21" applyNumberFormat="1" applyFont="1" applyBorder="1" applyProtection="1">
      <alignment/>
      <protection/>
    </xf>
    <xf numFmtId="176" fontId="10" fillId="0" borderId="27" xfId="21" applyNumberFormat="1" applyFont="1" applyBorder="1" applyProtection="1">
      <alignment/>
      <protection/>
    </xf>
    <xf numFmtId="176" fontId="10" fillId="0" borderId="28" xfId="21" applyNumberFormat="1" applyFont="1" applyBorder="1" applyProtection="1">
      <alignment/>
      <protection/>
    </xf>
    <xf numFmtId="176" fontId="10" fillId="0" borderId="29" xfId="21" applyNumberFormat="1" applyFont="1" applyBorder="1" applyProtection="1">
      <alignment/>
      <protection/>
    </xf>
    <xf numFmtId="0" fontId="4" fillId="0" borderId="9" xfId="21" applyNumberFormat="1" applyFont="1" applyBorder="1" applyProtection="1">
      <alignment/>
      <protection/>
    </xf>
    <xf numFmtId="176" fontId="10" fillId="0" borderId="9" xfId="21" applyNumberFormat="1" applyFont="1" applyBorder="1" applyProtection="1">
      <alignment/>
      <protection/>
    </xf>
    <xf numFmtId="176" fontId="10" fillId="0" borderId="17" xfId="21" applyNumberFormat="1" applyFont="1" applyBorder="1" applyProtection="1">
      <alignment/>
      <protection/>
    </xf>
    <xf numFmtId="176" fontId="10" fillId="0" borderId="16" xfId="21" applyNumberFormat="1" applyFont="1" applyBorder="1" applyProtection="1">
      <alignment/>
      <protection/>
    </xf>
    <xf numFmtId="0" fontId="4" fillId="0" borderId="6" xfId="21" applyNumberFormat="1" applyFont="1" applyBorder="1" applyProtection="1">
      <alignment/>
      <protection/>
    </xf>
    <xf numFmtId="176" fontId="10" fillId="0" borderId="6" xfId="21" applyNumberFormat="1" applyFont="1" applyBorder="1" applyProtection="1">
      <alignment/>
      <protection/>
    </xf>
    <xf numFmtId="176" fontId="10" fillId="0" borderId="14" xfId="21" applyNumberFormat="1" applyFont="1" applyBorder="1" applyProtection="1">
      <alignment/>
      <protection/>
    </xf>
    <xf numFmtId="176" fontId="10" fillId="0" borderId="15" xfId="21" applyNumberFormat="1" applyFont="1" applyBorder="1" applyProtection="1">
      <alignment/>
      <protection/>
    </xf>
    <xf numFmtId="176" fontId="4" fillId="0" borderId="24" xfId="21" applyFont="1" applyBorder="1" applyAlignment="1" applyProtection="1">
      <alignment horizontal="center"/>
      <protection/>
    </xf>
    <xf numFmtId="176" fontId="10" fillId="0" borderId="24" xfId="21" applyFont="1" applyBorder="1" applyProtection="1">
      <alignment/>
      <protection/>
    </xf>
    <xf numFmtId="176" fontId="10" fillId="0" borderId="25" xfId="21" applyFont="1" applyBorder="1" applyProtection="1">
      <alignment/>
      <protection/>
    </xf>
    <xf numFmtId="176" fontId="10" fillId="0" borderId="26" xfId="21" applyFont="1" applyBorder="1" applyProtection="1">
      <alignment/>
      <protection/>
    </xf>
    <xf numFmtId="176" fontId="4" fillId="0" borderId="27" xfId="21" applyFont="1" applyBorder="1" applyAlignment="1" applyProtection="1">
      <alignment horizontal="center"/>
      <protection/>
    </xf>
    <xf numFmtId="176" fontId="10" fillId="0" borderId="27" xfId="21" applyFont="1" applyBorder="1" applyProtection="1">
      <alignment/>
      <protection/>
    </xf>
    <xf numFmtId="176" fontId="10" fillId="0" borderId="28" xfId="21" applyFont="1" applyBorder="1" applyProtection="1">
      <alignment/>
      <protection/>
    </xf>
    <xf numFmtId="176" fontId="10" fillId="0" borderId="29" xfId="21" applyFont="1" applyBorder="1" applyProtection="1">
      <alignment/>
      <protection/>
    </xf>
    <xf numFmtId="176" fontId="4" fillId="0" borderId="9" xfId="21" applyFont="1" applyBorder="1" applyAlignment="1" applyProtection="1">
      <alignment horizontal="center"/>
      <protection/>
    </xf>
    <xf numFmtId="176" fontId="10" fillId="0" borderId="9" xfId="21" applyFont="1" applyBorder="1" applyProtection="1">
      <alignment/>
      <protection/>
    </xf>
    <xf numFmtId="176" fontId="10" fillId="0" borderId="17" xfId="21" applyFont="1" applyBorder="1" applyProtection="1">
      <alignment/>
      <protection/>
    </xf>
    <xf numFmtId="176" fontId="10" fillId="0" borderId="16" xfId="21" applyFont="1" applyBorder="1" applyProtection="1">
      <alignment/>
      <protection/>
    </xf>
    <xf numFmtId="176" fontId="4" fillId="0" borderId="0" xfId="21" applyFont="1" applyAlignment="1" applyProtection="1">
      <alignment horizontal="left"/>
      <protection/>
    </xf>
    <xf numFmtId="176" fontId="4" fillId="0" borderId="0" xfId="21" applyFont="1" applyBorder="1" applyAlignment="1" applyProtection="1" quotePrefix="1">
      <alignment horizontal="left"/>
      <protection/>
    </xf>
    <xf numFmtId="176" fontId="10" fillId="2" borderId="24" xfId="21" applyFont="1" applyFill="1" applyBorder="1" applyProtection="1">
      <alignment/>
      <protection/>
    </xf>
    <xf numFmtId="176" fontId="10" fillId="2" borderId="25" xfId="21" applyFont="1" applyFill="1" applyBorder="1" applyProtection="1">
      <alignment/>
      <protection/>
    </xf>
    <xf numFmtId="176" fontId="10" fillId="2" borderId="26" xfId="21" applyFont="1" applyFill="1" applyBorder="1" applyProtection="1">
      <alignment/>
      <protection/>
    </xf>
    <xf numFmtId="176" fontId="4" fillId="2" borderId="1" xfId="21" applyFont="1" applyFill="1" applyBorder="1" applyAlignment="1" applyProtection="1">
      <alignment horizontal="distributed"/>
      <protection/>
    </xf>
    <xf numFmtId="0" fontId="10" fillId="0" borderId="9" xfId="21" applyNumberFormat="1" applyFont="1" applyBorder="1" applyProtection="1">
      <alignment/>
      <protection/>
    </xf>
    <xf numFmtId="0" fontId="10" fillId="0" borderId="17" xfId="21" applyNumberFormat="1" applyFont="1" applyBorder="1" applyProtection="1">
      <alignment/>
      <protection/>
    </xf>
    <xf numFmtId="0" fontId="10" fillId="0" borderId="16" xfId="21" applyNumberFormat="1" applyFont="1" applyBorder="1" applyProtection="1">
      <alignment/>
      <protection/>
    </xf>
    <xf numFmtId="176" fontId="4" fillId="0" borderId="27" xfId="21" applyFont="1" applyBorder="1" applyAlignment="1" applyProtection="1">
      <alignment horizontal="distributed"/>
      <protection/>
    </xf>
    <xf numFmtId="176" fontId="1" fillId="3" borderId="1" xfId="21" applyFont="1" applyFill="1" applyBorder="1" applyAlignment="1" applyProtection="1">
      <alignment horizontal="center"/>
      <protection/>
    </xf>
    <xf numFmtId="176" fontId="11" fillId="3" borderId="1" xfId="21" applyFont="1" applyFill="1" applyBorder="1" applyProtection="1">
      <alignment/>
      <protection/>
    </xf>
    <xf numFmtId="176" fontId="11" fillId="3" borderId="2" xfId="21" applyFont="1" applyFill="1" applyBorder="1" applyProtection="1">
      <alignment/>
      <protection/>
    </xf>
    <xf numFmtId="176" fontId="11" fillId="3" borderId="11" xfId="21" applyFont="1" applyFill="1" applyBorder="1" applyProtection="1">
      <alignment/>
      <protection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0" fontId="6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3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7" xfId="0" applyNumberFormat="1" applyFont="1" applyBorder="1" applyAlignment="1">
      <alignment/>
    </xf>
    <xf numFmtId="20" fontId="6" fillId="0" borderId="4" xfId="0" applyNumberFormat="1" applyFont="1" applyBorder="1" applyAlignment="1">
      <alignment/>
    </xf>
    <xf numFmtId="20" fontId="6" fillId="0" borderId="30" xfId="0" applyNumberFormat="1" applyFont="1" applyBorder="1" applyAlignment="1">
      <alignment/>
    </xf>
    <xf numFmtId="20" fontId="6" fillId="0" borderId="8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21" applyNumberFormat="1" applyFont="1" applyBorder="1" applyAlignment="1">
      <alignment horizontal="left"/>
      <protection/>
    </xf>
    <xf numFmtId="176" fontId="14" fillId="0" borderId="0" xfId="2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0" xfId="0" applyNumberFormat="1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5" xfId="0" applyNumberFormat="1" applyFont="1" applyFill="1" applyBorder="1" applyAlignment="1">
      <alignment/>
    </xf>
    <xf numFmtId="176" fontId="6" fillId="0" borderId="6" xfId="0" applyNumberFormat="1" applyFont="1" applyFill="1" applyBorder="1" applyAlignment="1">
      <alignment/>
    </xf>
    <xf numFmtId="176" fontId="6" fillId="0" borderId="7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20" fontId="6" fillId="0" borderId="4" xfId="0" applyNumberFormat="1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20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20" fontId="6" fillId="0" borderId="8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0" fontId="6" fillId="0" borderId="15" xfId="0" applyNumberFormat="1" applyFont="1" applyFill="1" applyBorder="1" applyAlignment="1">
      <alignment/>
    </xf>
    <xf numFmtId="176" fontId="17" fillId="0" borderId="27" xfId="21" applyFont="1" applyBorder="1" applyAlignment="1" applyProtection="1">
      <alignment horizontal="center"/>
      <protection/>
    </xf>
    <xf numFmtId="176" fontId="17" fillId="0" borderId="28" xfId="21" applyFont="1" applyBorder="1" applyAlignment="1" applyProtection="1">
      <alignment horizontal="center"/>
      <protection/>
    </xf>
    <xf numFmtId="176" fontId="17" fillId="0" borderId="29" xfId="21" applyFont="1" applyBorder="1" applyAlignment="1" applyProtection="1">
      <alignment horizontal="center"/>
      <protection/>
    </xf>
    <xf numFmtId="0" fontId="19" fillId="0" borderId="0" xfId="0" applyFont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風速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1.5219999551773071</v>
      </c>
      <c r="C4" s="11">
        <v>2.046999931335449</v>
      </c>
      <c r="D4" s="11">
        <v>1.3370000123977661</v>
      </c>
      <c r="E4" s="11">
        <v>2.240999937057495</v>
      </c>
      <c r="F4" s="11">
        <v>2.86299991607666</v>
      </c>
      <c r="G4" s="11">
        <v>2.634999990463257</v>
      </c>
      <c r="H4" s="11">
        <v>2.50600004196167</v>
      </c>
      <c r="I4" s="11">
        <v>2.260999917984009</v>
      </c>
      <c r="J4" s="11">
        <v>2.4660000801086426</v>
      </c>
      <c r="K4" s="11">
        <v>3.805999994277954</v>
      </c>
      <c r="L4" s="11">
        <v>3.8519999980926514</v>
      </c>
      <c r="M4" s="11">
        <v>2.941999912261963</v>
      </c>
      <c r="N4" s="11">
        <v>1.7680000066757202</v>
      </c>
      <c r="O4" s="11">
        <v>2.6610000133514404</v>
      </c>
      <c r="P4" s="11">
        <v>1.725000023841858</v>
      </c>
      <c r="Q4" s="11">
        <v>1.7330000400543213</v>
      </c>
      <c r="R4" s="11">
        <v>1.5160000324249268</v>
      </c>
      <c r="S4" s="11">
        <v>1.5149999856948853</v>
      </c>
      <c r="T4" s="11">
        <v>1.4500000476837158</v>
      </c>
      <c r="U4" s="11">
        <v>1.7330000400543213</v>
      </c>
      <c r="V4" s="11">
        <v>1.8700000047683716</v>
      </c>
      <c r="W4" s="11">
        <v>1.8639999628067017</v>
      </c>
      <c r="X4" s="11">
        <v>1.7920000553131104</v>
      </c>
      <c r="Y4" s="11">
        <v>1.8830000162124634</v>
      </c>
      <c r="Z4" s="44">
        <f>AVERAGE(B4:Y4)</f>
        <v>2.166166663169861</v>
      </c>
      <c r="AA4" s="115" t="s">
        <v>26</v>
      </c>
      <c r="AB4" s="11">
        <v>4.306000232696533</v>
      </c>
      <c r="AC4" s="122" t="s">
        <v>65</v>
      </c>
      <c r="AD4" s="28">
        <v>1</v>
      </c>
      <c r="AE4" s="115" t="s">
        <v>23</v>
      </c>
      <c r="AF4" s="11">
        <v>6.4679999351501465</v>
      </c>
      <c r="AG4" s="125" t="s">
        <v>99</v>
      </c>
    </row>
    <row r="5" spans="1:33" ht="14.25" customHeight="1">
      <c r="A5" s="112">
        <v>2</v>
      </c>
      <c r="B5" s="13">
        <v>1.7719999551773071</v>
      </c>
      <c r="C5" s="9">
        <v>1.8660000562667847</v>
      </c>
      <c r="D5" s="9">
        <v>1.8289999961853027</v>
      </c>
      <c r="E5" s="9">
        <v>1.871999979019165</v>
      </c>
      <c r="F5" s="9">
        <v>1.5679999589920044</v>
      </c>
      <c r="G5" s="9">
        <v>2.009000062942505</v>
      </c>
      <c r="H5" s="9">
        <v>2.055000066757202</v>
      </c>
      <c r="I5" s="9">
        <v>2.01200008392334</v>
      </c>
      <c r="J5" s="9">
        <v>2.0460000038146973</v>
      </c>
      <c r="K5" s="9">
        <v>2.5139999389648438</v>
      </c>
      <c r="L5" s="9">
        <v>2.7820000648498535</v>
      </c>
      <c r="M5" s="9">
        <v>3.122999906539917</v>
      </c>
      <c r="N5" s="9">
        <v>3.5739998817443848</v>
      </c>
      <c r="O5" s="9">
        <v>4.683000087738037</v>
      </c>
      <c r="P5" s="9">
        <v>3.1659998893737793</v>
      </c>
      <c r="Q5" s="9">
        <v>3.2079999446868896</v>
      </c>
      <c r="R5" s="9">
        <v>3.1519999504089355</v>
      </c>
      <c r="S5" s="9">
        <v>2.4619998931884766</v>
      </c>
      <c r="T5" s="9">
        <v>1.7350000143051147</v>
      </c>
      <c r="U5" s="9">
        <v>1.5429999828338623</v>
      </c>
      <c r="V5" s="9">
        <v>1.9780000448226929</v>
      </c>
      <c r="W5" s="9">
        <v>2.1480000019073486</v>
      </c>
      <c r="X5" s="9">
        <v>2.686000108718872</v>
      </c>
      <c r="Y5" s="9">
        <v>2.372999906539917</v>
      </c>
      <c r="Z5" s="45">
        <f aca="true" t="shared" si="0" ref="Z5:Z20">AVERAGE(B5:Y5)</f>
        <v>2.4231666574875512</v>
      </c>
      <c r="AA5" s="116" t="s">
        <v>23</v>
      </c>
      <c r="AB5" s="9">
        <v>5.368000030517578</v>
      </c>
      <c r="AC5" s="123" t="s">
        <v>36</v>
      </c>
      <c r="AD5" s="29">
        <v>2</v>
      </c>
      <c r="AE5" s="116" t="s">
        <v>26</v>
      </c>
      <c r="AF5" s="9">
        <v>9.109999656677246</v>
      </c>
      <c r="AG5" s="126" t="s">
        <v>100</v>
      </c>
    </row>
    <row r="6" spans="1:33" ht="14.25" customHeight="1">
      <c r="A6" s="112">
        <v>3</v>
      </c>
      <c r="B6" s="13">
        <v>2.059000015258789</v>
      </c>
      <c r="C6" s="9">
        <v>2.2049999237060547</v>
      </c>
      <c r="D6" s="9">
        <v>1.9049999713897705</v>
      </c>
      <c r="E6" s="9">
        <v>1.475000023841858</v>
      </c>
      <c r="F6" s="9">
        <v>2.678999900817871</v>
      </c>
      <c r="G6" s="9">
        <v>2.009000062942505</v>
      </c>
      <c r="H6" s="9">
        <v>2.002000093460083</v>
      </c>
      <c r="I6" s="9">
        <v>1.875</v>
      </c>
      <c r="J6" s="9">
        <v>2.2820000648498535</v>
      </c>
      <c r="K6" s="9">
        <v>2.1080000400543213</v>
      </c>
      <c r="L6" s="9">
        <v>1.5829999446868896</v>
      </c>
      <c r="M6" s="9">
        <v>2.3010001182556152</v>
      </c>
      <c r="N6" s="9">
        <v>2.990999937057495</v>
      </c>
      <c r="O6" s="9">
        <v>3.385999917984009</v>
      </c>
      <c r="P6" s="9">
        <v>3.5910000801086426</v>
      </c>
      <c r="Q6" s="9">
        <v>3.0350000858306885</v>
      </c>
      <c r="R6" s="9">
        <v>1.3559999465942383</v>
      </c>
      <c r="S6" s="9">
        <v>1.6200000047683716</v>
      </c>
      <c r="T6" s="9">
        <v>2.563999891281128</v>
      </c>
      <c r="U6" s="9">
        <v>2.119999885559082</v>
      </c>
      <c r="V6" s="9">
        <v>2.183000087738037</v>
      </c>
      <c r="W6" s="9">
        <v>2.7070000171661377</v>
      </c>
      <c r="X6" s="9">
        <v>2.4159998893737793</v>
      </c>
      <c r="Y6" s="9">
        <v>2.3970000743865967</v>
      </c>
      <c r="Z6" s="45">
        <f t="shared" si="0"/>
        <v>2.2853749990463257</v>
      </c>
      <c r="AA6" s="116" t="s">
        <v>23</v>
      </c>
      <c r="AB6" s="9">
        <v>4.0329999923706055</v>
      </c>
      <c r="AC6" s="123" t="s">
        <v>66</v>
      </c>
      <c r="AD6" s="29">
        <v>3</v>
      </c>
      <c r="AE6" s="116" t="s">
        <v>26</v>
      </c>
      <c r="AF6" s="9">
        <v>8.720000267028809</v>
      </c>
      <c r="AG6" s="126" t="s">
        <v>100</v>
      </c>
    </row>
    <row r="7" spans="1:33" ht="14.25" customHeight="1">
      <c r="A7" s="112">
        <v>4</v>
      </c>
      <c r="B7" s="13">
        <v>2.128000020980835</v>
      </c>
      <c r="C7" s="9">
        <v>2.440000057220459</v>
      </c>
      <c r="D7" s="9">
        <v>2.2790000438690186</v>
      </c>
      <c r="E7" s="9">
        <v>1.6399999856948853</v>
      </c>
      <c r="F7" s="9">
        <v>4.6620001792907715</v>
      </c>
      <c r="G7" s="9">
        <v>2.006999969482422</v>
      </c>
      <c r="H7" s="9">
        <v>2.4649999141693115</v>
      </c>
      <c r="I7" s="9">
        <v>2.250999927520752</v>
      </c>
      <c r="J7" s="9">
        <v>2.6659998893737793</v>
      </c>
      <c r="K7" s="9">
        <v>3.0739998817443848</v>
      </c>
      <c r="L7" s="9">
        <v>3.005000114440918</v>
      </c>
      <c r="M7" s="9">
        <v>2.174999952316284</v>
      </c>
      <c r="N7" s="9">
        <v>2.50600004196167</v>
      </c>
      <c r="O7" s="9">
        <v>3.440000057220459</v>
      </c>
      <c r="P7" s="9">
        <v>3.4679999351501465</v>
      </c>
      <c r="Q7" s="9">
        <v>2.8289999961853027</v>
      </c>
      <c r="R7" s="9">
        <v>2.878999948501587</v>
      </c>
      <c r="S7" s="9">
        <v>1.9570000171661377</v>
      </c>
      <c r="T7" s="9">
        <v>1.7020000219345093</v>
      </c>
      <c r="U7" s="9">
        <v>2.0450000762939453</v>
      </c>
      <c r="V7" s="9">
        <v>1.7940000295639038</v>
      </c>
      <c r="W7" s="9">
        <v>2.181999921798706</v>
      </c>
      <c r="X7" s="9">
        <v>1.6619999408721924</v>
      </c>
      <c r="Y7" s="9">
        <v>2.4809999465942383</v>
      </c>
      <c r="Z7" s="45">
        <f t="shared" si="0"/>
        <v>2.489041661222776</v>
      </c>
      <c r="AA7" s="116" t="s">
        <v>23</v>
      </c>
      <c r="AB7" s="9">
        <v>5.320000171661377</v>
      </c>
      <c r="AC7" s="123" t="s">
        <v>67</v>
      </c>
      <c r="AD7" s="29">
        <v>4</v>
      </c>
      <c r="AE7" s="116" t="s">
        <v>23</v>
      </c>
      <c r="AF7" s="9">
        <v>7.25</v>
      </c>
      <c r="AG7" s="126" t="s">
        <v>101</v>
      </c>
    </row>
    <row r="8" spans="1:33" ht="14.25" customHeight="1">
      <c r="A8" s="112">
        <v>5</v>
      </c>
      <c r="B8" s="13">
        <v>1.6660000085830688</v>
      </c>
      <c r="C8" s="9">
        <v>2.371999979019165</v>
      </c>
      <c r="D8" s="9">
        <v>1.774999976158142</v>
      </c>
      <c r="E8" s="9">
        <v>2.0420000553131104</v>
      </c>
      <c r="F8" s="9">
        <v>1.6640000343322754</v>
      </c>
      <c r="G8" s="9">
        <v>1.8660000562667847</v>
      </c>
      <c r="H8" s="9">
        <v>2.7149999141693115</v>
      </c>
      <c r="I8" s="9">
        <v>2.371999979019165</v>
      </c>
      <c r="J8" s="9">
        <v>4.35099983215332</v>
      </c>
      <c r="K8" s="9">
        <v>3.1110000610351562</v>
      </c>
      <c r="L8" s="9">
        <v>3.005000114440918</v>
      </c>
      <c r="M8" s="9">
        <v>3.2820000648498535</v>
      </c>
      <c r="N8" s="9">
        <v>4.244999885559082</v>
      </c>
      <c r="O8" s="9">
        <v>4.988999843597412</v>
      </c>
      <c r="P8" s="9">
        <v>5.961999893188477</v>
      </c>
      <c r="Q8" s="9">
        <v>4.650000095367432</v>
      </c>
      <c r="R8" s="9">
        <v>3.559999942779541</v>
      </c>
      <c r="S8" s="9">
        <v>1.8240000009536743</v>
      </c>
      <c r="T8" s="9">
        <v>1.746000051498413</v>
      </c>
      <c r="U8" s="9">
        <v>2.4719998836517334</v>
      </c>
      <c r="V8" s="9">
        <v>1.8509999513626099</v>
      </c>
      <c r="W8" s="9">
        <v>2.3610000610351562</v>
      </c>
      <c r="X8" s="9">
        <v>2.244999885559082</v>
      </c>
      <c r="Y8" s="9">
        <v>3.306999921798706</v>
      </c>
      <c r="Z8" s="45">
        <f t="shared" si="0"/>
        <v>2.8930416454871497</v>
      </c>
      <c r="AA8" s="116" t="s">
        <v>23</v>
      </c>
      <c r="AB8" s="9">
        <v>7.420000076293945</v>
      </c>
      <c r="AC8" s="123" t="s">
        <v>68</v>
      </c>
      <c r="AD8" s="29">
        <v>5</v>
      </c>
      <c r="AE8" s="116" t="s">
        <v>23</v>
      </c>
      <c r="AF8" s="9">
        <v>12.050000190734863</v>
      </c>
      <c r="AG8" s="126" t="s">
        <v>102</v>
      </c>
    </row>
    <row r="9" spans="1:33" ht="14.25" customHeight="1">
      <c r="A9" s="112">
        <v>6</v>
      </c>
      <c r="B9" s="13">
        <v>4.201000213623047</v>
      </c>
      <c r="C9" s="9">
        <v>3.878999948501587</v>
      </c>
      <c r="D9" s="9">
        <v>5.258999824523926</v>
      </c>
      <c r="E9" s="9">
        <v>5.508999824523926</v>
      </c>
      <c r="F9" s="9">
        <v>4.210999965667725</v>
      </c>
      <c r="G9" s="9">
        <v>1.3949999809265137</v>
      </c>
      <c r="H9" s="9">
        <v>1.4609999656677246</v>
      </c>
      <c r="I9" s="9">
        <v>1.5839999914169312</v>
      </c>
      <c r="J9" s="9">
        <v>1.5959999561309814</v>
      </c>
      <c r="K9" s="9">
        <v>1.5570000410079956</v>
      </c>
      <c r="L9" s="9">
        <v>2.371999979019165</v>
      </c>
      <c r="M9" s="9">
        <v>4.353000164031982</v>
      </c>
      <c r="N9" s="9">
        <v>3.8510000705718994</v>
      </c>
      <c r="O9" s="9">
        <v>2.7880001068115234</v>
      </c>
      <c r="P9" s="9">
        <v>3.3369998931884766</v>
      </c>
      <c r="Q9" s="9">
        <v>4.2729997634887695</v>
      </c>
      <c r="R9" s="9">
        <v>4.4710001945495605</v>
      </c>
      <c r="S9" s="9">
        <v>2.697000026702881</v>
      </c>
      <c r="T9" s="9">
        <v>2.489000082015991</v>
      </c>
      <c r="U9" s="9">
        <v>1.50600004196167</v>
      </c>
      <c r="V9" s="9">
        <v>2.135999917984009</v>
      </c>
      <c r="W9" s="9">
        <v>3.5420000553131104</v>
      </c>
      <c r="X9" s="9">
        <v>2.7750000953674316</v>
      </c>
      <c r="Y9" s="9">
        <v>2.9709999561309814</v>
      </c>
      <c r="Z9" s="45">
        <f t="shared" si="0"/>
        <v>3.092208335796992</v>
      </c>
      <c r="AA9" s="116" t="s">
        <v>26</v>
      </c>
      <c r="AB9" s="9">
        <v>6.089000225067139</v>
      </c>
      <c r="AC9" s="123" t="s">
        <v>69</v>
      </c>
      <c r="AD9" s="29">
        <v>6</v>
      </c>
      <c r="AE9" s="116" t="s">
        <v>38</v>
      </c>
      <c r="AF9" s="9">
        <v>10.390000343322754</v>
      </c>
      <c r="AG9" s="126" t="s">
        <v>103</v>
      </c>
    </row>
    <row r="10" spans="1:33" ht="14.25" customHeight="1">
      <c r="A10" s="112">
        <v>7</v>
      </c>
      <c r="B10" s="13">
        <v>2.2760000228881836</v>
      </c>
      <c r="C10" s="9">
        <v>1.7829999923706055</v>
      </c>
      <c r="D10" s="9">
        <v>1.7799999713897705</v>
      </c>
      <c r="E10" s="9">
        <v>1.9390000104904175</v>
      </c>
      <c r="F10" s="9">
        <v>2.5769999027252197</v>
      </c>
      <c r="G10" s="9">
        <v>2.6549999713897705</v>
      </c>
      <c r="H10" s="9">
        <v>3.052000045776367</v>
      </c>
      <c r="I10" s="9">
        <v>2.697999954223633</v>
      </c>
      <c r="J10" s="9">
        <v>3.4089999198913574</v>
      </c>
      <c r="K10" s="9">
        <v>3.8499999046325684</v>
      </c>
      <c r="L10" s="9">
        <v>3.046999931335449</v>
      </c>
      <c r="M10" s="9">
        <v>2.3469998836517334</v>
      </c>
      <c r="N10" s="9">
        <v>2.684999942779541</v>
      </c>
      <c r="O10" s="9">
        <v>1.7319999933242798</v>
      </c>
      <c r="P10" s="9">
        <v>1.9249999523162842</v>
      </c>
      <c r="Q10" s="9">
        <v>1.9479999542236328</v>
      </c>
      <c r="R10" s="9">
        <v>2.1519999504089355</v>
      </c>
      <c r="S10" s="9">
        <v>1.7309999465942383</v>
      </c>
      <c r="T10" s="9">
        <v>2.2109999656677246</v>
      </c>
      <c r="U10" s="9">
        <v>1.9500000476837158</v>
      </c>
      <c r="V10" s="9">
        <v>2.5420000553131104</v>
      </c>
      <c r="W10" s="9">
        <v>2.3480000495910645</v>
      </c>
      <c r="X10" s="9">
        <v>2.3259999752044678</v>
      </c>
      <c r="Y10" s="9">
        <v>2.578000068664551</v>
      </c>
      <c r="Z10" s="45">
        <f t="shared" si="0"/>
        <v>2.397541642189026</v>
      </c>
      <c r="AA10" s="116" t="s">
        <v>23</v>
      </c>
      <c r="AB10" s="9">
        <v>4.228000164031982</v>
      </c>
      <c r="AC10" s="123" t="s">
        <v>70</v>
      </c>
      <c r="AD10" s="29">
        <v>7</v>
      </c>
      <c r="AE10" s="116" t="s">
        <v>74</v>
      </c>
      <c r="AF10" s="9">
        <v>7.059999942779541</v>
      </c>
      <c r="AG10" s="126" t="s">
        <v>104</v>
      </c>
    </row>
    <row r="11" spans="1:33" ht="14.25" customHeight="1">
      <c r="A11" s="112">
        <v>8</v>
      </c>
      <c r="B11" s="13">
        <v>1.8519999980926514</v>
      </c>
      <c r="C11" s="9">
        <v>1.9290000200271606</v>
      </c>
      <c r="D11" s="9">
        <v>1.2910000085830688</v>
      </c>
      <c r="E11" s="9">
        <v>1.8380000591278076</v>
      </c>
      <c r="F11" s="9">
        <v>2.0250000953674316</v>
      </c>
      <c r="G11" s="9">
        <v>1.9919999837875366</v>
      </c>
      <c r="H11" s="9">
        <v>1.753000020980835</v>
      </c>
      <c r="I11" s="9">
        <v>1.840000033378601</v>
      </c>
      <c r="J11" s="9">
        <v>2.9570000171661377</v>
      </c>
      <c r="K11" s="9">
        <v>2.5269999504089355</v>
      </c>
      <c r="L11" s="9">
        <v>3.563999891281128</v>
      </c>
      <c r="M11" s="9">
        <v>4.308000087738037</v>
      </c>
      <c r="N11" s="9">
        <v>4.2210001945495605</v>
      </c>
      <c r="O11" s="9">
        <v>3.427000045776367</v>
      </c>
      <c r="P11" s="9">
        <v>3.321000099182129</v>
      </c>
      <c r="Q11" s="9">
        <v>2.7049999237060547</v>
      </c>
      <c r="R11" s="9">
        <v>2.5989999771118164</v>
      </c>
      <c r="S11" s="9">
        <v>1.2719999551773071</v>
      </c>
      <c r="T11" s="9">
        <v>1.1710000038146973</v>
      </c>
      <c r="U11" s="9">
        <v>1.9989999532699585</v>
      </c>
      <c r="V11" s="9">
        <v>2.325000047683716</v>
      </c>
      <c r="W11" s="9">
        <v>1.628999948501587</v>
      </c>
      <c r="X11" s="9">
        <v>2.2109999656677246</v>
      </c>
      <c r="Y11" s="9">
        <v>3.0269999504089355</v>
      </c>
      <c r="Z11" s="45">
        <f t="shared" si="0"/>
        <v>2.407625009616216</v>
      </c>
      <c r="AA11" s="116" t="s">
        <v>25</v>
      </c>
      <c r="AB11" s="9">
        <v>4.794000148773193</v>
      </c>
      <c r="AC11" s="123" t="s">
        <v>71</v>
      </c>
      <c r="AD11" s="29">
        <v>8</v>
      </c>
      <c r="AE11" s="116" t="s">
        <v>25</v>
      </c>
      <c r="AF11" s="9">
        <v>7.449999809265137</v>
      </c>
      <c r="AG11" s="126" t="s">
        <v>105</v>
      </c>
    </row>
    <row r="12" spans="1:33" ht="14.25" customHeight="1">
      <c r="A12" s="112">
        <v>9</v>
      </c>
      <c r="B12" s="13">
        <v>2.0209999084472656</v>
      </c>
      <c r="C12" s="9">
        <v>2.6510000228881836</v>
      </c>
      <c r="D12" s="9">
        <v>3.180000066757202</v>
      </c>
      <c r="E12" s="9">
        <v>3.0439999103546143</v>
      </c>
      <c r="F12" s="9">
        <v>3.6619999408721924</v>
      </c>
      <c r="G12" s="9">
        <v>3.128000020980835</v>
      </c>
      <c r="H12" s="9">
        <v>2.5840001106262207</v>
      </c>
      <c r="I12" s="9">
        <v>2.6549999713897705</v>
      </c>
      <c r="J12" s="9">
        <v>2.997999906539917</v>
      </c>
      <c r="K12" s="9">
        <v>2.4609999656677246</v>
      </c>
      <c r="L12" s="9">
        <v>3.872999906539917</v>
      </c>
      <c r="M12" s="9">
        <v>3.8529999256134033</v>
      </c>
      <c r="N12" s="9">
        <v>3.0999999046325684</v>
      </c>
      <c r="O12" s="9">
        <v>3.6730000972747803</v>
      </c>
      <c r="P12" s="9">
        <v>3.3350000381469727</v>
      </c>
      <c r="Q12" s="9">
        <v>1.687999963760376</v>
      </c>
      <c r="R12" s="9">
        <v>1.2480000257492065</v>
      </c>
      <c r="S12" s="9">
        <v>2.2019999027252197</v>
      </c>
      <c r="T12" s="9">
        <v>2.0350000858306885</v>
      </c>
      <c r="U12" s="9">
        <v>1.6480000019073486</v>
      </c>
      <c r="V12" s="9">
        <v>2.0169999599456787</v>
      </c>
      <c r="W12" s="9">
        <v>1.4040000438690186</v>
      </c>
      <c r="X12" s="9">
        <v>1.7039999961853027</v>
      </c>
      <c r="Y12" s="9">
        <v>2.5769999027252197</v>
      </c>
      <c r="Z12" s="45">
        <f t="shared" si="0"/>
        <v>2.614208315809568</v>
      </c>
      <c r="AA12" s="116" t="s">
        <v>26</v>
      </c>
      <c r="AB12" s="9">
        <v>4.176000118255615</v>
      </c>
      <c r="AC12" s="123" t="s">
        <v>72</v>
      </c>
      <c r="AD12" s="29">
        <v>9</v>
      </c>
      <c r="AE12" s="116" t="s">
        <v>25</v>
      </c>
      <c r="AF12" s="9">
        <v>6.565999984741211</v>
      </c>
      <c r="AG12" s="126" t="s">
        <v>106</v>
      </c>
    </row>
    <row r="13" spans="1:33" ht="14.25" customHeight="1">
      <c r="A13" s="112">
        <v>10</v>
      </c>
      <c r="B13" s="13">
        <v>1.9769999980926514</v>
      </c>
      <c r="C13" s="9">
        <v>1.2450000047683716</v>
      </c>
      <c r="D13" s="9">
        <v>1.5889999866485596</v>
      </c>
      <c r="E13" s="9">
        <v>2.0769999027252197</v>
      </c>
      <c r="F13" s="9">
        <v>2.3550000190734863</v>
      </c>
      <c r="G13" s="9">
        <v>1.9589999914169312</v>
      </c>
      <c r="H13" s="9">
        <v>2.2939999103546143</v>
      </c>
      <c r="I13" s="9">
        <v>2.6070001125335693</v>
      </c>
      <c r="J13" s="9">
        <v>1.9989999532699585</v>
      </c>
      <c r="K13" s="9">
        <v>3.49399995803833</v>
      </c>
      <c r="L13" s="9">
        <v>3.619999885559082</v>
      </c>
      <c r="M13" s="9">
        <v>3.5209999084472656</v>
      </c>
      <c r="N13" s="9">
        <v>3.9800000190734863</v>
      </c>
      <c r="O13" s="9">
        <v>4.020999908447266</v>
      </c>
      <c r="P13" s="9">
        <v>3.3259999752044678</v>
      </c>
      <c r="Q13" s="9">
        <v>3.3980000019073486</v>
      </c>
      <c r="R13" s="9">
        <v>3.7890000343322754</v>
      </c>
      <c r="S13" s="9">
        <v>4.3480000495910645</v>
      </c>
      <c r="T13" s="9">
        <v>2.8559999465942383</v>
      </c>
      <c r="U13" s="9">
        <v>2.4790000915527344</v>
      </c>
      <c r="V13" s="9">
        <v>2.183000087738037</v>
      </c>
      <c r="W13" s="9">
        <v>2.8380000591278076</v>
      </c>
      <c r="X13" s="9">
        <v>2.881999969482422</v>
      </c>
      <c r="Y13" s="9">
        <v>2.444000005722046</v>
      </c>
      <c r="Z13" s="45">
        <f t="shared" si="0"/>
        <v>2.8033749908208847</v>
      </c>
      <c r="AA13" s="116" t="s">
        <v>25</v>
      </c>
      <c r="AB13" s="9">
        <v>6.309000015258789</v>
      </c>
      <c r="AC13" s="123" t="s">
        <v>73</v>
      </c>
      <c r="AD13" s="29">
        <v>10</v>
      </c>
      <c r="AE13" s="116" t="s">
        <v>23</v>
      </c>
      <c r="AF13" s="9">
        <v>10.289999961853027</v>
      </c>
      <c r="AG13" s="126" t="s">
        <v>24</v>
      </c>
    </row>
    <row r="14" spans="1:33" ht="14.25" customHeight="1">
      <c r="A14" s="113">
        <v>11</v>
      </c>
      <c r="B14" s="19">
        <v>1.2450000047683716</v>
      </c>
      <c r="C14" s="20">
        <v>2.190000057220459</v>
      </c>
      <c r="D14" s="20">
        <v>1.8279999494552612</v>
      </c>
      <c r="E14" s="20">
        <v>1.5460000038146973</v>
      </c>
      <c r="F14" s="20">
        <v>1.6990000009536743</v>
      </c>
      <c r="G14" s="20">
        <v>2.2339999675750732</v>
      </c>
      <c r="H14" s="20">
        <v>1.5529999732971191</v>
      </c>
      <c r="I14" s="20">
        <v>1.4479999542236328</v>
      </c>
      <c r="J14" s="20">
        <v>1.8799999952316284</v>
      </c>
      <c r="K14" s="20">
        <v>1.4170000553131104</v>
      </c>
      <c r="L14" s="20">
        <v>1.2330000400543213</v>
      </c>
      <c r="M14" s="20">
        <v>1.6080000400543213</v>
      </c>
      <c r="N14" s="20">
        <v>1.940999984741211</v>
      </c>
      <c r="O14" s="20">
        <v>1.649999976158142</v>
      </c>
      <c r="P14" s="20">
        <v>1.5770000219345093</v>
      </c>
      <c r="Q14" s="20">
        <v>1.5770000219345093</v>
      </c>
      <c r="R14" s="20">
        <v>1.194000005722046</v>
      </c>
      <c r="S14" s="20">
        <v>1.6059999465942383</v>
      </c>
      <c r="T14" s="20">
        <v>1.9270000457763672</v>
      </c>
      <c r="U14" s="20">
        <v>2.184999942779541</v>
      </c>
      <c r="V14" s="20">
        <v>1.8350000381469727</v>
      </c>
      <c r="W14" s="20">
        <v>2.2980000972747803</v>
      </c>
      <c r="X14" s="20">
        <v>2.1679999828338623</v>
      </c>
      <c r="Y14" s="20">
        <v>2.303999900817871</v>
      </c>
      <c r="Z14" s="46">
        <f t="shared" si="0"/>
        <v>1.7559583336114883</v>
      </c>
      <c r="AA14" s="117" t="s">
        <v>74</v>
      </c>
      <c r="AB14" s="20">
        <v>2.808000087738037</v>
      </c>
      <c r="AC14" s="124" t="s">
        <v>75</v>
      </c>
      <c r="AD14" s="31">
        <v>11</v>
      </c>
      <c r="AE14" s="117" t="s">
        <v>23</v>
      </c>
      <c r="AF14" s="20">
        <v>6.076000213623047</v>
      </c>
      <c r="AG14" s="127" t="s">
        <v>107</v>
      </c>
    </row>
    <row r="15" spans="1:33" ht="14.25" customHeight="1">
      <c r="A15" s="112">
        <v>12</v>
      </c>
      <c r="B15" s="13">
        <v>2.3399999141693115</v>
      </c>
      <c r="C15" s="9">
        <v>3.053999900817871</v>
      </c>
      <c r="D15" s="9">
        <v>2.940000057220459</v>
      </c>
      <c r="E15" s="9">
        <v>3.1659998893737793</v>
      </c>
      <c r="F15" s="9">
        <v>2.5380001068115234</v>
      </c>
      <c r="G15" s="9">
        <v>3.3380000591278076</v>
      </c>
      <c r="H15" s="9">
        <v>2.5199999809265137</v>
      </c>
      <c r="I15" s="9">
        <v>3.0160000324249268</v>
      </c>
      <c r="J15" s="9">
        <v>2.3519999980926514</v>
      </c>
      <c r="K15" s="9">
        <v>2.171999931335449</v>
      </c>
      <c r="L15" s="9">
        <v>2</v>
      </c>
      <c r="M15" s="9">
        <v>2.0850000381469727</v>
      </c>
      <c r="N15" s="9">
        <v>1.9279999732971191</v>
      </c>
      <c r="O15" s="9">
        <v>1.5750000476837158</v>
      </c>
      <c r="P15" s="9">
        <v>2.066999912261963</v>
      </c>
      <c r="Q15" s="9">
        <v>1.7970000505447388</v>
      </c>
      <c r="R15" s="9">
        <v>2.73799991607666</v>
      </c>
      <c r="S15" s="9">
        <v>1.8880000114440918</v>
      </c>
      <c r="T15" s="9">
        <v>2.6760001182556152</v>
      </c>
      <c r="U15" s="9">
        <v>2.200000047683716</v>
      </c>
      <c r="V15" s="9">
        <v>2.1730000972747803</v>
      </c>
      <c r="W15" s="9">
        <v>2.4809999465942383</v>
      </c>
      <c r="X15" s="9">
        <v>3.6730000972747803</v>
      </c>
      <c r="Y15" s="9">
        <v>2.111999988555908</v>
      </c>
      <c r="Z15" s="45">
        <f t="shared" si="0"/>
        <v>2.4512083381414413</v>
      </c>
      <c r="AA15" s="116" t="s">
        <v>23</v>
      </c>
      <c r="AB15" s="9">
        <v>4.330999851226807</v>
      </c>
      <c r="AC15" s="123" t="s">
        <v>76</v>
      </c>
      <c r="AD15" s="29">
        <v>12</v>
      </c>
      <c r="AE15" s="116" t="s">
        <v>25</v>
      </c>
      <c r="AF15" s="9">
        <v>8.329999923706055</v>
      </c>
      <c r="AG15" s="126" t="s">
        <v>108</v>
      </c>
    </row>
    <row r="16" spans="1:33" ht="14.25" customHeight="1">
      <c r="A16" s="112">
        <v>13</v>
      </c>
      <c r="B16" s="13">
        <v>3.938999891281128</v>
      </c>
      <c r="C16" s="9">
        <v>2.681999921798706</v>
      </c>
      <c r="D16" s="9">
        <v>2.378000020980835</v>
      </c>
      <c r="E16" s="9">
        <v>2.2300000190734863</v>
      </c>
      <c r="F16" s="9">
        <v>3.2249999046325684</v>
      </c>
      <c r="G16" s="9">
        <v>2.378999948501587</v>
      </c>
      <c r="H16" s="9">
        <v>2.5769999027252197</v>
      </c>
      <c r="I16" s="9">
        <v>3.4820001125335693</v>
      </c>
      <c r="J16" s="9">
        <v>2.992000102996826</v>
      </c>
      <c r="K16" s="9">
        <v>5.948999881744385</v>
      </c>
      <c r="L16" s="9">
        <v>5.035999774932861</v>
      </c>
      <c r="M16" s="9">
        <v>8.75</v>
      </c>
      <c r="N16" s="9">
        <v>9.260000228881836</v>
      </c>
      <c r="O16" s="9">
        <v>11.75</v>
      </c>
      <c r="P16" s="9">
        <v>5.804999828338623</v>
      </c>
      <c r="Q16" s="9">
        <v>3.8440001010894775</v>
      </c>
      <c r="R16" s="9">
        <v>3.2149999141693115</v>
      </c>
      <c r="S16" s="9">
        <v>3.7130000591278076</v>
      </c>
      <c r="T16" s="9">
        <v>4.875</v>
      </c>
      <c r="U16" s="9">
        <v>2.0940001010894775</v>
      </c>
      <c r="V16" s="9">
        <v>2.052000045776367</v>
      </c>
      <c r="W16" s="9">
        <v>1.7430000305175781</v>
      </c>
      <c r="X16" s="9">
        <v>2.11899995803833</v>
      </c>
      <c r="Y16" s="9">
        <v>2.24399995803833</v>
      </c>
      <c r="Z16" s="45">
        <f t="shared" si="0"/>
        <v>4.097208321094513</v>
      </c>
      <c r="AA16" s="116" t="s">
        <v>23</v>
      </c>
      <c r="AB16" s="9">
        <v>12.029999732971191</v>
      </c>
      <c r="AC16" s="123" t="s">
        <v>77</v>
      </c>
      <c r="AD16" s="29">
        <v>13</v>
      </c>
      <c r="AE16" s="116" t="s">
        <v>25</v>
      </c>
      <c r="AF16" s="9">
        <v>20.969999313354492</v>
      </c>
      <c r="AG16" s="126" t="s">
        <v>73</v>
      </c>
    </row>
    <row r="17" spans="1:33" ht="14.25" customHeight="1">
      <c r="A17" s="112">
        <v>14</v>
      </c>
      <c r="B17" s="13">
        <v>2.3389999866485596</v>
      </c>
      <c r="C17" s="9">
        <v>2.8989999294281006</v>
      </c>
      <c r="D17" s="9">
        <v>2.9200000762939453</v>
      </c>
      <c r="E17" s="9">
        <v>3.4719998836517334</v>
      </c>
      <c r="F17" s="9">
        <v>3.0739998817443848</v>
      </c>
      <c r="G17" s="9">
        <v>3.50600004196167</v>
      </c>
      <c r="H17" s="9">
        <v>2.8259999752044678</v>
      </c>
      <c r="I17" s="9">
        <v>3.2109999656677246</v>
      </c>
      <c r="J17" s="9">
        <v>2.9600000381469727</v>
      </c>
      <c r="K17" s="9">
        <v>3.388000011444092</v>
      </c>
      <c r="L17" s="9">
        <v>4.196000099182129</v>
      </c>
      <c r="M17" s="9">
        <v>5.105000019073486</v>
      </c>
      <c r="N17" s="9">
        <v>5.24399995803833</v>
      </c>
      <c r="O17" s="9">
        <v>4.59499979019165</v>
      </c>
      <c r="P17" s="9">
        <v>2.878999948501587</v>
      </c>
      <c r="Q17" s="9">
        <v>3.11299991607666</v>
      </c>
      <c r="R17" s="9">
        <v>2.4590001106262207</v>
      </c>
      <c r="S17" s="9">
        <v>1.5449999570846558</v>
      </c>
      <c r="T17" s="9">
        <v>2.0160000324249268</v>
      </c>
      <c r="U17" s="9">
        <v>2.5339999198913574</v>
      </c>
      <c r="V17" s="9">
        <v>2.072000026702881</v>
      </c>
      <c r="W17" s="9">
        <v>2.506999969482422</v>
      </c>
      <c r="X17" s="9">
        <v>2.6649999618530273</v>
      </c>
      <c r="Y17" s="9">
        <v>2.078000068664551</v>
      </c>
      <c r="Z17" s="45">
        <f t="shared" si="0"/>
        <v>3.066791648666064</v>
      </c>
      <c r="AA17" s="116" t="s">
        <v>23</v>
      </c>
      <c r="AB17" s="9">
        <v>5.942999839782715</v>
      </c>
      <c r="AC17" s="123" t="s">
        <v>78</v>
      </c>
      <c r="AD17" s="29">
        <v>14</v>
      </c>
      <c r="AE17" s="116" t="s">
        <v>93</v>
      </c>
      <c r="AF17" s="9">
        <v>10.579999923706055</v>
      </c>
      <c r="AG17" s="126" t="s">
        <v>27</v>
      </c>
    </row>
    <row r="18" spans="1:33" ht="14.25" customHeight="1">
      <c r="A18" s="112">
        <v>15</v>
      </c>
      <c r="B18" s="13">
        <v>1.9079999923706055</v>
      </c>
      <c r="C18" s="9">
        <v>1.3559999465942383</v>
      </c>
      <c r="D18" s="9">
        <v>3.003000020980835</v>
      </c>
      <c r="E18" s="9">
        <v>2.9570000171661377</v>
      </c>
      <c r="F18" s="9">
        <v>2.572000026702881</v>
      </c>
      <c r="G18" s="9">
        <v>1.9450000524520874</v>
      </c>
      <c r="H18" s="9">
        <v>1.7790000438690186</v>
      </c>
      <c r="I18" s="9">
        <v>2.6519999504089355</v>
      </c>
      <c r="J18" s="9">
        <v>1.680999994277954</v>
      </c>
      <c r="K18" s="9">
        <v>1.9359999895095825</v>
      </c>
      <c r="L18" s="9">
        <v>1.9609999656677246</v>
      </c>
      <c r="M18" s="9">
        <v>3.441999912261963</v>
      </c>
      <c r="N18" s="9">
        <v>4.166999816894531</v>
      </c>
      <c r="O18" s="9">
        <v>3.3589999675750732</v>
      </c>
      <c r="P18" s="9">
        <v>4.289000034332275</v>
      </c>
      <c r="Q18" s="9">
        <v>2.437999963760376</v>
      </c>
      <c r="R18" s="9">
        <v>1.2089999914169312</v>
      </c>
      <c r="S18" s="9">
        <v>1.3669999837875366</v>
      </c>
      <c r="T18" s="9">
        <v>1.784999966621399</v>
      </c>
      <c r="U18" s="9">
        <v>2.6710000038146973</v>
      </c>
      <c r="V18" s="9">
        <v>3.7260000705718994</v>
      </c>
      <c r="W18" s="9">
        <v>2.9140000343322754</v>
      </c>
      <c r="X18" s="9">
        <v>2.9260001182556152</v>
      </c>
      <c r="Y18" s="9">
        <v>2.6089999675750732</v>
      </c>
      <c r="Z18" s="45">
        <f t="shared" si="0"/>
        <v>2.5271666596333184</v>
      </c>
      <c r="AA18" s="116" t="s">
        <v>25</v>
      </c>
      <c r="AB18" s="9">
        <v>4.544000148773193</v>
      </c>
      <c r="AC18" s="123" t="s">
        <v>78</v>
      </c>
      <c r="AD18" s="29">
        <v>15</v>
      </c>
      <c r="AE18" s="116" t="s">
        <v>25</v>
      </c>
      <c r="AF18" s="9">
        <v>8.920000076293945</v>
      </c>
      <c r="AG18" s="126" t="s">
        <v>109</v>
      </c>
    </row>
    <row r="19" spans="1:33" ht="14.25" customHeight="1">
      <c r="A19" s="112">
        <v>16</v>
      </c>
      <c r="B19" s="13">
        <v>2.2899999618530273</v>
      </c>
      <c r="C19" s="9">
        <v>2.3570001125335693</v>
      </c>
      <c r="D19" s="9">
        <v>1.8700000047683716</v>
      </c>
      <c r="E19" s="9">
        <v>1.9980000257492065</v>
      </c>
      <c r="F19" s="9">
        <v>2.1670000553131104</v>
      </c>
      <c r="G19" s="9">
        <v>2.375</v>
      </c>
      <c r="H19" s="9">
        <v>3.000999927520752</v>
      </c>
      <c r="I19" s="9">
        <v>4.867000102996826</v>
      </c>
      <c r="J19" s="9">
        <v>4.883999824523926</v>
      </c>
      <c r="K19" s="9">
        <v>3.8269999027252197</v>
      </c>
      <c r="L19" s="9">
        <v>4.323999881744385</v>
      </c>
      <c r="M19" s="9">
        <v>3.260999917984009</v>
      </c>
      <c r="N19" s="9">
        <v>5.927999973297119</v>
      </c>
      <c r="O19" s="9">
        <v>5.171000003814697</v>
      </c>
      <c r="P19" s="9">
        <v>3.627000093460083</v>
      </c>
      <c r="Q19" s="9">
        <v>3.6500000953674316</v>
      </c>
      <c r="R19" s="9">
        <v>2.5</v>
      </c>
      <c r="S19" s="9">
        <v>2.0209999084472656</v>
      </c>
      <c r="T19" s="9">
        <v>1.3899999856948853</v>
      </c>
      <c r="U19" s="9">
        <v>1.5679999589920044</v>
      </c>
      <c r="V19" s="9">
        <v>2.25600004196167</v>
      </c>
      <c r="W19" s="9">
        <v>2.9790000915527344</v>
      </c>
      <c r="X19" s="9">
        <v>2.4070000648498535</v>
      </c>
      <c r="Y19" s="9">
        <v>2.322999954223633</v>
      </c>
      <c r="Z19" s="45">
        <f t="shared" si="0"/>
        <v>3.043374995390574</v>
      </c>
      <c r="AA19" s="116" t="s">
        <v>23</v>
      </c>
      <c r="AB19" s="9">
        <v>6.758999824523926</v>
      </c>
      <c r="AC19" s="123" t="s">
        <v>79</v>
      </c>
      <c r="AD19" s="29">
        <v>16</v>
      </c>
      <c r="AE19" s="116" t="s">
        <v>23</v>
      </c>
      <c r="AF19" s="9">
        <v>11.960000038146973</v>
      </c>
      <c r="AG19" s="126" t="s">
        <v>66</v>
      </c>
    </row>
    <row r="20" spans="1:33" ht="14.25" customHeight="1">
      <c r="A20" s="112">
        <v>17</v>
      </c>
      <c r="B20" s="13">
        <v>2.2639999389648438</v>
      </c>
      <c r="C20" s="9">
        <v>2.805999994277954</v>
      </c>
      <c r="D20" s="9">
        <v>2.8469998836517334</v>
      </c>
      <c r="E20" s="9">
        <v>2.805999994277954</v>
      </c>
      <c r="F20" s="9">
        <v>2.7929999828338623</v>
      </c>
      <c r="G20" s="9">
        <v>2.690999984741211</v>
      </c>
      <c r="H20" s="9">
        <v>1.6890000104904175</v>
      </c>
      <c r="I20" s="9">
        <v>2.1440000534057617</v>
      </c>
      <c r="J20" s="9">
        <v>2.062000036239624</v>
      </c>
      <c r="K20" s="10">
        <v>3.2269999980926514</v>
      </c>
      <c r="L20" s="9">
        <v>3.2019999027252197</v>
      </c>
      <c r="M20" s="9">
        <v>3.4089999198913574</v>
      </c>
      <c r="N20" s="9">
        <v>2.934999942779541</v>
      </c>
      <c r="O20" s="9">
        <v>3.4240000247955322</v>
      </c>
      <c r="P20" s="9">
        <v>2.6730000972747803</v>
      </c>
      <c r="Q20" s="9">
        <v>1.6979999542236328</v>
      </c>
      <c r="R20" s="9">
        <v>1.3990000486373901</v>
      </c>
      <c r="S20" s="9">
        <v>1.6069999933242798</v>
      </c>
      <c r="T20" s="9">
        <v>1.6180000305175781</v>
      </c>
      <c r="U20" s="9">
        <v>2.049999952316284</v>
      </c>
      <c r="V20" s="9">
        <v>2.4590001106262207</v>
      </c>
      <c r="W20" s="9">
        <v>1.9859999418258667</v>
      </c>
      <c r="X20" s="9">
        <v>2.2219998836517334</v>
      </c>
      <c r="Y20" s="9">
        <v>1.5889999866485596</v>
      </c>
      <c r="Z20" s="45">
        <f t="shared" si="0"/>
        <v>2.3999999860922494</v>
      </c>
      <c r="AA20" s="116" t="s">
        <v>80</v>
      </c>
      <c r="AB20" s="9">
        <v>4.158999919891357</v>
      </c>
      <c r="AC20" s="123" t="s">
        <v>81</v>
      </c>
      <c r="AD20" s="29">
        <v>17</v>
      </c>
      <c r="AE20" s="116" t="s">
        <v>82</v>
      </c>
      <c r="AF20" s="9">
        <v>8.039999961853027</v>
      </c>
      <c r="AG20" s="126" t="s">
        <v>110</v>
      </c>
    </row>
    <row r="21" spans="1:33" ht="14.25" customHeight="1">
      <c r="A21" s="112">
        <v>18</v>
      </c>
      <c r="B21" s="13">
        <v>1.75</v>
      </c>
      <c r="C21" s="9">
        <v>1.3949999809265137</v>
      </c>
      <c r="D21" s="9">
        <v>2.4800000190734863</v>
      </c>
      <c r="E21" s="9">
        <v>2.5160000324249268</v>
      </c>
      <c r="F21" s="9">
        <v>2.377000093460083</v>
      </c>
      <c r="G21" s="9">
        <v>2.13700008392334</v>
      </c>
      <c r="H21" s="9">
        <v>2.3910000324249268</v>
      </c>
      <c r="I21" s="9">
        <v>2.318000078201294</v>
      </c>
      <c r="J21" s="9">
        <v>2.003999948501587</v>
      </c>
      <c r="K21" s="9">
        <v>1.5989999771118164</v>
      </c>
      <c r="L21" s="9">
        <v>1.9259999990463257</v>
      </c>
      <c r="M21" s="9">
        <v>2.9059998989105225</v>
      </c>
      <c r="N21" s="9">
        <v>2.924999952316284</v>
      </c>
      <c r="O21" s="9">
        <v>3.0799999237060547</v>
      </c>
      <c r="P21" s="9">
        <v>3.421999931335449</v>
      </c>
      <c r="Q21" s="9">
        <v>2.4739999771118164</v>
      </c>
      <c r="R21" s="9">
        <v>1.9299999475479126</v>
      </c>
      <c r="S21" s="9">
        <v>1.8320000171661377</v>
      </c>
      <c r="T21" s="9">
        <v>2.8570001125335693</v>
      </c>
      <c r="U21" s="9">
        <v>2.568000078201294</v>
      </c>
      <c r="V21" s="9">
        <v>2.3410000801086426</v>
      </c>
      <c r="W21" s="9">
        <v>2.878999948501587</v>
      </c>
      <c r="X21" s="9">
        <v>2.753999948501587</v>
      </c>
      <c r="Y21" s="9">
        <v>3.1040000915527344</v>
      </c>
      <c r="Z21" s="45">
        <f aca="true" t="shared" si="1" ref="Z21:Z34">AVERAGE(B21:Y21)</f>
        <v>2.415208339691162</v>
      </c>
      <c r="AA21" s="116" t="s">
        <v>82</v>
      </c>
      <c r="AB21" s="9">
        <v>3.615999937057495</v>
      </c>
      <c r="AC21" s="123" t="s">
        <v>83</v>
      </c>
      <c r="AD21" s="29">
        <v>18</v>
      </c>
      <c r="AE21" s="116" t="s">
        <v>80</v>
      </c>
      <c r="AF21" s="9">
        <v>6.271999835968018</v>
      </c>
      <c r="AG21" s="126" t="s">
        <v>111</v>
      </c>
    </row>
    <row r="22" spans="1:33" ht="14.25" customHeight="1">
      <c r="A22" s="112">
        <v>19</v>
      </c>
      <c r="B22" s="13">
        <v>3.5759999752044678</v>
      </c>
      <c r="C22" s="9">
        <v>3.2179999351501465</v>
      </c>
      <c r="D22" s="9">
        <v>3.4059998989105225</v>
      </c>
      <c r="E22" s="9">
        <v>2.0899999141693115</v>
      </c>
      <c r="F22" s="9">
        <v>2.309000015258789</v>
      </c>
      <c r="G22" s="9">
        <v>2.7260000705718994</v>
      </c>
      <c r="H22" s="9">
        <v>2.5380001068115234</v>
      </c>
      <c r="I22" s="9">
        <v>2.194000005722046</v>
      </c>
      <c r="J22" s="9">
        <v>2.1440000534057617</v>
      </c>
      <c r="K22" s="9">
        <v>1.7979999780654907</v>
      </c>
      <c r="L22" s="9">
        <v>1.9450000524520874</v>
      </c>
      <c r="M22" s="9">
        <v>3.111999988555908</v>
      </c>
      <c r="N22" s="9">
        <v>3.8570001125335693</v>
      </c>
      <c r="O22" s="9">
        <v>2.815999984741211</v>
      </c>
      <c r="P22" s="9">
        <v>2.687999963760376</v>
      </c>
      <c r="Q22" s="9">
        <v>1.9500000476837158</v>
      </c>
      <c r="R22" s="9">
        <v>1.3930000066757202</v>
      </c>
      <c r="S22" s="9">
        <v>1.7799999713897705</v>
      </c>
      <c r="T22" s="9">
        <v>1.6430000066757202</v>
      </c>
      <c r="U22" s="9">
        <v>1.75</v>
      </c>
      <c r="V22" s="9">
        <v>2.2309999465942383</v>
      </c>
      <c r="W22" s="9">
        <v>1.5099999904632568</v>
      </c>
      <c r="X22" s="9">
        <v>1.843000054359436</v>
      </c>
      <c r="Y22" s="9">
        <v>2.2799999713897705</v>
      </c>
      <c r="Z22" s="45">
        <f t="shared" si="1"/>
        <v>2.3665416687726974</v>
      </c>
      <c r="AA22" s="116" t="s">
        <v>82</v>
      </c>
      <c r="AB22" s="9">
        <v>3.9690001010894775</v>
      </c>
      <c r="AC22" s="123" t="s">
        <v>84</v>
      </c>
      <c r="AD22" s="29">
        <v>19</v>
      </c>
      <c r="AE22" s="116" t="s">
        <v>28</v>
      </c>
      <c r="AF22" s="9">
        <v>8.039999961853027</v>
      </c>
      <c r="AG22" s="126" t="s">
        <v>112</v>
      </c>
    </row>
    <row r="23" spans="1:33" ht="14.25" customHeight="1">
      <c r="A23" s="112">
        <v>20</v>
      </c>
      <c r="B23" s="13">
        <v>2.431999921798706</v>
      </c>
      <c r="C23" s="9">
        <v>2.575000047683716</v>
      </c>
      <c r="D23" s="9">
        <v>3.4179999828338623</v>
      </c>
      <c r="E23" s="9">
        <v>2.946000099182129</v>
      </c>
      <c r="F23" s="9">
        <v>3.009999990463257</v>
      </c>
      <c r="G23" s="9">
        <v>2.821000099182129</v>
      </c>
      <c r="H23" s="9">
        <v>3.3429999351501465</v>
      </c>
      <c r="I23" s="9">
        <v>3.609999895095825</v>
      </c>
      <c r="J23" s="9">
        <v>2.812999963760376</v>
      </c>
      <c r="K23" s="9">
        <v>2.5160000324249268</v>
      </c>
      <c r="L23" s="9">
        <v>3.7839999198913574</v>
      </c>
      <c r="M23" s="9">
        <v>3.427000045776367</v>
      </c>
      <c r="N23" s="9">
        <v>3.75600004196167</v>
      </c>
      <c r="O23" s="9">
        <v>3.128000020980835</v>
      </c>
      <c r="P23" s="9">
        <v>2.878999948501587</v>
      </c>
      <c r="Q23" s="9">
        <v>2.947999954223633</v>
      </c>
      <c r="R23" s="9">
        <v>2.8510000705718994</v>
      </c>
      <c r="S23" s="9">
        <v>1.9839999675750732</v>
      </c>
      <c r="T23" s="9">
        <v>1.659999966621399</v>
      </c>
      <c r="U23" s="9">
        <v>1.9210000038146973</v>
      </c>
      <c r="V23" s="9">
        <v>2.2880001068115234</v>
      </c>
      <c r="W23" s="9">
        <v>3.1570000648498535</v>
      </c>
      <c r="X23" s="9">
        <v>3.3320000171661377</v>
      </c>
      <c r="Y23" s="9">
        <v>3.131999969482422</v>
      </c>
      <c r="Z23" s="45">
        <f t="shared" si="1"/>
        <v>2.905458336075147</v>
      </c>
      <c r="AA23" s="116" t="s">
        <v>25</v>
      </c>
      <c r="AB23" s="9">
        <v>4.440000057220459</v>
      </c>
      <c r="AC23" s="123" t="s">
        <v>85</v>
      </c>
      <c r="AD23" s="29">
        <v>20</v>
      </c>
      <c r="AE23" s="116" t="s">
        <v>74</v>
      </c>
      <c r="AF23" s="9">
        <v>6.958000183105469</v>
      </c>
      <c r="AG23" s="126" t="s">
        <v>113</v>
      </c>
    </row>
    <row r="24" spans="1:33" ht="14.25" customHeight="1">
      <c r="A24" s="113">
        <v>21</v>
      </c>
      <c r="B24" s="19">
        <v>3.752000093460083</v>
      </c>
      <c r="C24" s="20">
        <v>3.4609999656677246</v>
      </c>
      <c r="D24" s="20">
        <v>3.9200000762939453</v>
      </c>
      <c r="E24" s="20">
        <v>4.316999912261963</v>
      </c>
      <c r="F24" s="20">
        <v>4.080999851226807</v>
      </c>
      <c r="G24" s="20">
        <v>4.394999980926514</v>
      </c>
      <c r="H24" s="20">
        <v>3.7109999656677246</v>
      </c>
      <c r="I24" s="20">
        <v>3.1700000762939453</v>
      </c>
      <c r="J24" s="20">
        <v>2.9749999046325684</v>
      </c>
      <c r="K24" s="20">
        <v>2.1540000438690186</v>
      </c>
      <c r="L24" s="20">
        <v>1.9199999570846558</v>
      </c>
      <c r="M24" s="20">
        <v>2.453000068664551</v>
      </c>
      <c r="N24" s="20">
        <v>2.989000082015991</v>
      </c>
      <c r="O24" s="20">
        <v>5.474999904632568</v>
      </c>
      <c r="P24" s="20">
        <v>4.889999866485596</v>
      </c>
      <c r="Q24" s="20">
        <v>1.7419999837875366</v>
      </c>
      <c r="R24" s="20">
        <v>2.559000015258789</v>
      </c>
      <c r="S24" s="20">
        <v>5.6479997634887695</v>
      </c>
      <c r="T24" s="20">
        <v>4.373000144958496</v>
      </c>
      <c r="U24" s="20">
        <v>5.132999897003174</v>
      </c>
      <c r="V24" s="20">
        <v>5.822000026702881</v>
      </c>
      <c r="W24" s="20">
        <v>6.265999794006348</v>
      </c>
      <c r="X24" s="20">
        <v>5.4710001945495605</v>
      </c>
      <c r="Y24" s="20">
        <v>7.079999923706055</v>
      </c>
      <c r="Z24" s="46">
        <f t="shared" si="1"/>
        <v>4.073208312193553</v>
      </c>
      <c r="AA24" s="117" t="s">
        <v>38</v>
      </c>
      <c r="AB24" s="20">
        <v>7.71999979019165</v>
      </c>
      <c r="AC24" s="124" t="s">
        <v>86</v>
      </c>
      <c r="AD24" s="31">
        <v>21</v>
      </c>
      <c r="AE24" s="117" t="s">
        <v>26</v>
      </c>
      <c r="AF24" s="20">
        <v>16.860000610351562</v>
      </c>
      <c r="AG24" s="127" t="s">
        <v>114</v>
      </c>
    </row>
    <row r="25" spans="1:33" ht="14.25" customHeight="1">
      <c r="A25" s="112">
        <v>22</v>
      </c>
      <c r="B25" s="13">
        <v>7.320000171661377</v>
      </c>
      <c r="C25" s="9">
        <v>6.445000171661377</v>
      </c>
      <c r="D25" s="9">
        <v>5.923999786376953</v>
      </c>
      <c r="E25" s="9">
        <v>6.827000141143799</v>
      </c>
      <c r="F25" s="9">
        <v>5.880000114440918</v>
      </c>
      <c r="G25" s="9">
        <v>4.01800012588501</v>
      </c>
      <c r="H25" s="9">
        <v>2.1089999675750732</v>
      </c>
      <c r="I25" s="9">
        <v>1.5</v>
      </c>
      <c r="J25" s="9">
        <v>3.497999906539917</v>
      </c>
      <c r="K25" s="9">
        <v>4.940999984741211</v>
      </c>
      <c r="L25" s="9">
        <v>4.414999961853027</v>
      </c>
      <c r="M25" s="9">
        <v>4.331999778747559</v>
      </c>
      <c r="N25" s="9">
        <v>3.4839999675750732</v>
      </c>
      <c r="O25" s="9">
        <v>3.5429999828338623</v>
      </c>
      <c r="P25" s="9">
        <v>2.7219998836517334</v>
      </c>
      <c r="Q25" s="9">
        <v>2.256999969482422</v>
      </c>
      <c r="R25" s="9">
        <v>2.124000072479248</v>
      </c>
      <c r="S25" s="9">
        <v>2.7339999675750732</v>
      </c>
      <c r="T25" s="9">
        <v>1.4919999837875366</v>
      </c>
      <c r="U25" s="9">
        <v>1.0499999523162842</v>
      </c>
      <c r="V25" s="9">
        <v>1.8370000123977661</v>
      </c>
      <c r="W25" s="9">
        <v>1.8450000286102295</v>
      </c>
      <c r="X25" s="9">
        <v>1.2929999828338623</v>
      </c>
      <c r="Y25" s="9">
        <v>2.3489999771118164</v>
      </c>
      <c r="Z25" s="45">
        <f t="shared" si="1"/>
        <v>3.4974583288033805</v>
      </c>
      <c r="AA25" s="116" t="s">
        <v>38</v>
      </c>
      <c r="AB25" s="9">
        <v>8.789999961853027</v>
      </c>
      <c r="AC25" s="123" t="s">
        <v>87</v>
      </c>
      <c r="AD25" s="29">
        <v>22</v>
      </c>
      <c r="AE25" s="116" t="s">
        <v>26</v>
      </c>
      <c r="AF25" s="9">
        <v>16.170000076293945</v>
      </c>
      <c r="AG25" s="126" t="s">
        <v>115</v>
      </c>
    </row>
    <row r="26" spans="1:33" ht="14.25" customHeight="1">
      <c r="A26" s="112">
        <v>23</v>
      </c>
      <c r="B26" s="13">
        <v>2.1740000247955322</v>
      </c>
      <c r="C26" s="9">
        <v>1.934000015258789</v>
      </c>
      <c r="D26" s="9">
        <v>1.5820000171661377</v>
      </c>
      <c r="E26" s="9">
        <v>1.7280000448226929</v>
      </c>
      <c r="F26" s="9">
        <v>1.4919999837875366</v>
      </c>
      <c r="G26" s="9">
        <v>2.296999931335449</v>
      </c>
      <c r="H26" s="9">
        <v>1.9429999589920044</v>
      </c>
      <c r="I26" s="9">
        <v>2.6389999389648438</v>
      </c>
      <c r="J26" s="9">
        <v>2.378000020980835</v>
      </c>
      <c r="K26" s="9">
        <v>2.438999891281128</v>
      </c>
      <c r="L26" s="9">
        <v>2.114000082015991</v>
      </c>
      <c r="M26" s="9">
        <v>4.489999771118164</v>
      </c>
      <c r="N26" s="9">
        <v>4.064000129699707</v>
      </c>
      <c r="O26" s="9">
        <v>4.491000175476074</v>
      </c>
      <c r="P26" s="9">
        <v>2.8980000019073486</v>
      </c>
      <c r="Q26" s="9">
        <v>2.7950000762939453</v>
      </c>
      <c r="R26" s="9">
        <v>1.4980000257492065</v>
      </c>
      <c r="S26" s="9">
        <v>1.4190000295639038</v>
      </c>
      <c r="T26" s="9">
        <v>1.2760000228881836</v>
      </c>
      <c r="U26" s="9">
        <v>2.2909998893737793</v>
      </c>
      <c r="V26" s="9">
        <v>2.7109999656677246</v>
      </c>
      <c r="W26" s="9">
        <v>2.694000005722046</v>
      </c>
      <c r="X26" s="9">
        <v>3.0460000038146973</v>
      </c>
      <c r="Y26" s="9">
        <v>2.058000087738037</v>
      </c>
      <c r="Z26" s="45">
        <f t="shared" si="1"/>
        <v>2.43545833726724</v>
      </c>
      <c r="AA26" s="116" t="s">
        <v>80</v>
      </c>
      <c r="AB26" s="9">
        <v>4.614999771118164</v>
      </c>
      <c r="AC26" s="123" t="s">
        <v>88</v>
      </c>
      <c r="AD26" s="29">
        <v>23</v>
      </c>
      <c r="AE26" s="116" t="s">
        <v>82</v>
      </c>
      <c r="AF26" s="9">
        <v>8.619999885559082</v>
      </c>
      <c r="AG26" s="126" t="s">
        <v>116</v>
      </c>
    </row>
    <row r="27" spans="1:33" ht="14.25" customHeight="1">
      <c r="A27" s="112">
        <v>24</v>
      </c>
      <c r="B27" s="13">
        <v>2.5789999961853027</v>
      </c>
      <c r="C27" s="9">
        <v>1.100000023841858</v>
      </c>
      <c r="D27" s="9">
        <v>2.9790000915527344</v>
      </c>
      <c r="E27" s="9">
        <v>2.1110000610351562</v>
      </c>
      <c r="F27" s="9">
        <v>2.76200008392334</v>
      </c>
      <c r="G27" s="9">
        <v>2.4549999237060547</v>
      </c>
      <c r="H27" s="9">
        <v>2.635999917984009</v>
      </c>
      <c r="I27" s="9">
        <v>2.253000020980835</v>
      </c>
      <c r="J27" s="9">
        <v>1.9620000123977661</v>
      </c>
      <c r="K27" s="9">
        <v>2.130000114440918</v>
      </c>
      <c r="L27" s="9">
        <v>2.3550000190734863</v>
      </c>
      <c r="M27" s="9">
        <v>3.3919999599456787</v>
      </c>
      <c r="N27" s="9">
        <v>2.7990000247955322</v>
      </c>
      <c r="O27" s="9">
        <v>3.98799991607666</v>
      </c>
      <c r="P27" s="9">
        <v>3.5190000534057617</v>
      </c>
      <c r="Q27" s="9">
        <v>2.5420000553131104</v>
      </c>
      <c r="R27" s="9">
        <v>2.4489998817443848</v>
      </c>
      <c r="S27" s="9">
        <v>1.7719999551773071</v>
      </c>
      <c r="T27" s="9">
        <v>1.621000051498413</v>
      </c>
      <c r="U27" s="9">
        <v>1.7710000276565552</v>
      </c>
      <c r="V27" s="9">
        <v>1.8509999513626099</v>
      </c>
      <c r="W27" s="9">
        <v>2.122999906539917</v>
      </c>
      <c r="X27" s="9">
        <v>1.972000002861023</v>
      </c>
      <c r="Y27" s="9">
        <v>1.4459999799728394</v>
      </c>
      <c r="Z27" s="45">
        <f t="shared" si="1"/>
        <v>2.3569583346446357</v>
      </c>
      <c r="AA27" s="116" t="s">
        <v>89</v>
      </c>
      <c r="AB27" s="9">
        <v>4.269999980926514</v>
      </c>
      <c r="AC27" s="123" t="s">
        <v>90</v>
      </c>
      <c r="AD27" s="29">
        <v>24</v>
      </c>
      <c r="AE27" s="116" t="s">
        <v>80</v>
      </c>
      <c r="AF27" s="9">
        <v>6.958000183105469</v>
      </c>
      <c r="AG27" s="126" t="s">
        <v>117</v>
      </c>
    </row>
    <row r="28" spans="1:33" ht="14.25" customHeight="1">
      <c r="A28" s="112">
        <v>25</v>
      </c>
      <c r="B28" s="13">
        <v>1.6369999647140503</v>
      </c>
      <c r="C28" s="9">
        <v>2.052999973297119</v>
      </c>
      <c r="D28" s="9">
        <v>1.9470000267028809</v>
      </c>
      <c r="E28" s="9">
        <v>1.3650000095367432</v>
      </c>
      <c r="F28" s="9">
        <v>1.6410000324249268</v>
      </c>
      <c r="G28" s="9">
        <v>1.6390000581741333</v>
      </c>
      <c r="H28" s="9">
        <v>2.197000026702881</v>
      </c>
      <c r="I28" s="9">
        <v>2.618000030517578</v>
      </c>
      <c r="J28" s="9">
        <v>2.4519999027252197</v>
      </c>
      <c r="K28" s="9">
        <v>3.256999969482422</v>
      </c>
      <c r="L28" s="9">
        <v>2.559000015258789</v>
      </c>
      <c r="M28" s="9">
        <v>2.697000026702881</v>
      </c>
      <c r="N28" s="9">
        <v>3.946000099182129</v>
      </c>
      <c r="O28" s="9">
        <v>3.6989998817443848</v>
      </c>
      <c r="P28" s="9">
        <v>3.5859999656677246</v>
      </c>
      <c r="Q28" s="9">
        <v>2.565999984741211</v>
      </c>
      <c r="R28" s="9">
        <v>3.0199999809265137</v>
      </c>
      <c r="S28" s="9">
        <v>2.2219998836517334</v>
      </c>
      <c r="T28" s="9">
        <v>2.2100000381469727</v>
      </c>
      <c r="U28" s="9">
        <v>1.7589999437332153</v>
      </c>
      <c r="V28" s="9">
        <v>2.7070000171661377</v>
      </c>
      <c r="W28" s="9">
        <v>1.9910000562667847</v>
      </c>
      <c r="X28" s="9">
        <v>2.078000068664551</v>
      </c>
      <c r="Y28" s="9">
        <v>5.710999965667725</v>
      </c>
      <c r="Z28" s="45">
        <f t="shared" si="1"/>
        <v>2.564874996741613</v>
      </c>
      <c r="AA28" s="116" t="s">
        <v>38</v>
      </c>
      <c r="AB28" s="9">
        <v>6.11299991607666</v>
      </c>
      <c r="AC28" s="123" t="s">
        <v>91</v>
      </c>
      <c r="AD28" s="29">
        <v>25</v>
      </c>
      <c r="AE28" s="116" t="s">
        <v>38</v>
      </c>
      <c r="AF28" s="9">
        <v>12.739999771118164</v>
      </c>
      <c r="AG28" s="126" t="s">
        <v>118</v>
      </c>
    </row>
    <row r="29" spans="1:33" ht="14.25" customHeight="1">
      <c r="A29" s="112">
        <v>26</v>
      </c>
      <c r="B29" s="13">
        <v>7.679999828338623</v>
      </c>
      <c r="C29" s="9">
        <v>5.910999774932861</v>
      </c>
      <c r="D29" s="9">
        <v>6.543000221252441</v>
      </c>
      <c r="E29" s="9">
        <v>4.7129998207092285</v>
      </c>
      <c r="F29" s="9">
        <v>3.006999969482422</v>
      </c>
      <c r="G29" s="9">
        <v>4.052000045776367</v>
      </c>
      <c r="H29" s="9">
        <v>3.997999906539917</v>
      </c>
      <c r="I29" s="9">
        <v>2.5209999084472656</v>
      </c>
      <c r="J29" s="9">
        <v>3.1410000324249268</v>
      </c>
      <c r="K29" s="9">
        <v>3.694999933242798</v>
      </c>
      <c r="L29" s="9">
        <v>3.874000072479248</v>
      </c>
      <c r="M29" s="9">
        <v>5.461999893188477</v>
      </c>
      <c r="N29" s="9">
        <v>6.201000213623047</v>
      </c>
      <c r="O29" s="9">
        <v>4.86299991607666</v>
      </c>
      <c r="P29" s="9">
        <v>5.796999931335449</v>
      </c>
      <c r="Q29" s="9">
        <v>4.348999977111816</v>
      </c>
      <c r="R29" s="9">
        <v>3.5869998931884766</v>
      </c>
      <c r="S29" s="9">
        <v>2.8940000534057617</v>
      </c>
      <c r="T29" s="9">
        <v>2.7709999084472656</v>
      </c>
      <c r="U29" s="9">
        <v>1.7280000448226929</v>
      </c>
      <c r="V29" s="9">
        <v>3.622999906539917</v>
      </c>
      <c r="W29" s="9">
        <v>2.7880001068115234</v>
      </c>
      <c r="X29" s="9">
        <v>1.6660000085830688</v>
      </c>
      <c r="Y29" s="9">
        <v>2.671999931335449</v>
      </c>
      <c r="Z29" s="45">
        <f t="shared" si="1"/>
        <v>4.063999970753987</v>
      </c>
      <c r="AA29" s="116" t="s">
        <v>28</v>
      </c>
      <c r="AB29" s="9">
        <v>7.710000038146973</v>
      </c>
      <c r="AC29" s="123" t="s">
        <v>92</v>
      </c>
      <c r="AD29" s="29">
        <v>26</v>
      </c>
      <c r="AE29" s="116" t="s">
        <v>26</v>
      </c>
      <c r="AF29" s="9">
        <v>14.40999984741211</v>
      </c>
      <c r="AG29" s="126" t="s">
        <v>119</v>
      </c>
    </row>
    <row r="30" spans="1:33" ht="14.25" customHeight="1">
      <c r="A30" s="112">
        <v>27</v>
      </c>
      <c r="B30" s="13">
        <v>2.950000047683716</v>
      </c>
      <c r="C30" s="9">
        <v>2.8929998874664307</v>
      </c>
      <c r="D30" s="9">
        <v>2.563999891281128</v>
      </c>
      <c r="E30" s="9">
        <v>2.8299999237060547</v>
      </c>
      <c r="F30" s="9">
        <v>2.809000015258789</v>
      </c>
      <c r="G30" s="9">
        <v>2.243000030517578</v>
      </c>
      <c r="H30" s="9">
        <v>2.7780001163482666</v>
      </c>
      <c r="I30" s="9">
        <v>2.7170000076293945</v>
      </c>
      <c r="J30" s="9">
        <v>2.318000078201294</v>
      </c>
      <c r="K30" s="9">
        <v>3.4830000400543213</v>
      </c>
      <c r="L30" s="9">
        <v>2.8480000495910645</v>
      </c>
      <c r="M30" s="9">
        <v>3.5179998874664307</v>
      </c>
      <c r="N30" s="9">
        <v>3.9790000915527344</v>
      </c>
      <c r="O30" s="9">
        <v>5.0269999504089355</v>
      </c>
      <c r="P30" s="9">
        <v>4.47599983215332</v>
      </c>
      <c r="Q30" s="9">
        <v>2.992000102996826</v>
      </c>
      <c r="R30" s="9">
        <v>1.9889999628067017</v>
      </c>
      <c r="S30" s="9">
        <v>1.1510000228881836</v>
      </c>
      <c r="T30" s="9">
        <v>1.5470000505447388</v>
      </c>
      <c r="U30" s="9">
        <v>1.965999960899353</v>
      </c>
      <c r="V30" s="9">
        <v>1.5540000200271606</v>
      </c>
      <c r="W30" s="9">
        <v>2.135999917984009</v>
      </c>
      <c r="X30" s="9">
        <v>1.4739999771118164</v>
      </c>
      <c r="Y30" s="9">
        <v>1.475000023841858</v>
      </c>
      <c r="Z30" s="45">
        <f t="shared" si="1"/>
        <v>2.6548749953508377</v>
      </c>
      <c r="AA30" s="116" t="s">
        <v>93</v>
      </c>
      <c r="AB30" s="9">
        <v>5.3420000076293945</v>
      </c>
      <c r="AC30" s="123" t="s">
        <v>94</v>
      </c>
      <c r="AD30" s="29">
        <v>27</v>
      </c>
      <c r="AE30" s="116" t="s">
        <v>74</v>
      </c>
      <c r="AF30" s="9">
        <v>9.899999618530273</v>
      </c>
      <c r="AG30" s="126" t="s">
        <v>120</v>
      </c>
    </row>
    <row r="31" spans="1:33" ht="14.25" customHeight="1">
      <c r="A31" s="112">
        <v>28</v>
      </c>
      <c r="B31" s="13">
        <v>2.2769999504089355</v>
      </c>
      <c r="C31" s="9">
        <v>3.0390000343322754</v>
      </c>
      <c r="D31" s="9">
        <v>3.8570001125335693</v>
      </c>
      <c r="E31" s="9">
        <v>4.581999778747559</v>
      </c>
      <c r="F31" s="9">
        <v>3.9579999446868896</v>
      </c>
      <c r="G31" s="9">
        <v>3.9809999465942383</v>
      </c>
      <c r="H31" s="9">
        <v>4.081999778747559</v>
      </c>
      <c r="I31" s="9">
        <v>4.341000080108643</v>
      </c>
      <c r="J31" s="9">
        <v>3.621000051498413</v>
      </c>
      <c r="K31" s="9">
        <v>4.8429999351501465</v>
      </c>
      <c r="L31" s="9">
        <v>4.460000038146973</v>
      </c>
      <c r="M31" s="9">
        <v>4.76800012588501</v>
      </c>
      <c r="N31" s="9">
        <v>6.623000144958496</v>
      </c>
      <c r="O31" s="9">
        <v>4.927999973297119</v>
      </c>
      <c r="P31" s="9">
        <v>4.335999965667725</v>
      </c>
      <c r="Q31" s="9">
        <v>3.569999933242798</v>
      </c>
      <c r="R31" s="9">
        <v>2.0309998989105225</v>
      </c>
      <c r="S31" s="9">
        <v>1.9550000429153442</v>
      </c>
      <c r="T31" s="9">
        <v>1.621999979019165</v>
      </c>
      <c r="U31" s="9">
        <v>1.8839999437332153</v>
      </c>
      <c r="V31" s="9">
        <v>2.005000114440918</v>
      </c>
      <c r="W31" s="9">
        <v>1.7200000286102295</v>
      </c>
      <c r="X31" s="9">
        <v>2.2269999980926514</v>
      </c>
      <c r="Y31" s="9">
        <v>1.5010000467300415</v>
      </c>
      <c r="Z31" s="45">
        <f t="shared" si="1"/>
        <v>3.425458326935768</v>
      </c>
      <c r="AA31" s="116" t="s">
        <v>74</v>
      </c>
      <c r="AB31" s="9">
        <v>7.239999771118164</v>
      </c>
      <c r="AC31" s="123" t="s">
        <v>95</v>
      </c>
      <c r="AD31" s="29">
        <v>28</v>
      </c>
      <c r="AE31" s="116" t="s">
        <v>93</v>
      </c>
      <c r="AF31" s="9">
        <v>13.619999885559082</v>
      </c>
      <c r="AG31" s="126" t="s">
        <v>121</v>
      </c>
    </row>
    <row r="32" spans="1:33" ht="14.25" customHeight="1">
      <c r="A32" s="112">
        <v>29</v>
      </c>
      <c r="B32" s="13">
        <v>1.8730000257492065</v>
      </c>
      <c r="C32" s="9">
        <v>1.7120000123977661</v>
      </c>
      <c r="D32" s="9">
        <v>2.1530001163482666</v>
      </c>
      <c r="E32" s="9">
        <v>1.7699999809265137</v>
      </c>
      <c r="F32" s="9">
        <v>1.6660000085830688</v>
      </c>
      <c r="G32" s="9">
        <v>2.5969998836517334</v>
      </c>
      <c r="H32" s="9">
        <v>2.072000026702881</v>
      </c>
      <c r="I32" s="9">
        <v>1.5130000114440918</v>
      </c>
      <c r="J32" s="9">
        <v>3.0490000247955322</v>
      </c>
      <c r="K32" s="9">
        <v>2.75600004196167</v>
      </c>
      <c r="L32" s="9">
        <v>2.059999942779541</v>
      </c>
      <c r="M32" s="9">
        <v>1.444000005722046</v>
      </c>
      <c r="N32" s="9">
        <v>1.7089999914169312</v>
      </c>
      <c r="O32" s="9">
        <v>2.11299991607666</v>
      </c>
      <c r="P32" s="9">
        <v>2.1640000343322754</v>
      </c>
      <c r="Q32" s="9">
        <v>1.902999997138977</v>
      </c>
      <c r="R32" s="9">
        <v>2.002000093460083</v>
      </c>
      <c r="S32" s="9">
        <v>1.8220000267028809</v>
      </c>
      <c r="T32" s="9">
        <v>1.878000020980835</v>
      </c>
      <c r="U32" s="9">
        <v>1.5859999656677246</v>
      </c>
      <c r="V32" s="9">
        <v>2.0199999809265137</v>
      </c>
      <c r="W32" s="9">
        <v>2.4030001163482666</v>
      </c>
      <c r="X32" s="9">
        <v>2.059000015258789</v>
      </c>
      <c r="Y32" s="9">
        <v>1.5549999475479126</v>
      </c>
      <c r="Z32" s="45">
        <f t="shared" si="1"/>
        <v>1.9949583411216736</v>
      </c>
      <c r="AA32" s="116" t="s">
        <v>33</v>
      </c>
      <c r="AB32" s="9">
        <v>3.7699999809265137</v>
      </c>
      <c r="AC32" s="123" t="s">
        <v>96</v>
      </c>
      <c r="AD32" s="29">
        <v>29</v>
      </c>
      <c r="AE32" s="116" t="s">
        <v>38</v>
      </c>
      <c r="AF32" s="9">
        <v>8.920000076293945</v>
      </c>
      <c r="AG32" s="126" t="s">
        <v>122</v>
      </c>
    </row>
    <row r="33" spans="1:33" ht="14.25" customHeight="1">
      <c r="A33" s="112">
        <v>30</v>
      </c>
      <c r="B33" s="13">
        <v>1.8270000219345093</v>
      </c>
      <c r="C33" s="9">
        <v>1.7239999771118164</v>
      </c>
      <c r="D33" s="9">
        <v>2.125999927520752</v>
      </c>
      <c r="E33" s="9">
        <v>2.1470000743865967</v>
      </c>
      <c r="F33" s="9">
        <v>2.5959999561309814</v>
      </c>
      <c r="G33" s="9">
        <v>2.7160000801086426</v>
      </c>
      <c r="H33" s="9">
        <v>2.697000026702881</v>
      </c>
      <c r="I33" s="9">
        <v>2.950000047683716</v>
      </c>
      <c r="J33" s="9">
        <v>2.818000078201294</v>
      </c>
      <c r="K33" s="9">
        <v>2.3910000324249268</v>
      </c>
      <c r="L33" s="9">
        <v>3.188999891281128</v>
      </c>
      <c r="M33" s="9">
        <v>4.020999908447266</v>
      </c>
      <c r="N33" s="9">
        <v>3.7009999752044678</v>
      </c>
      <c r="O33" s="9">
        <v>4.008999824523926</v>
      </c>
      <c r="P33" s="9">
        <v>2.941999912261963</v>
      </c>
      <c r="Q33" s="9">
        <v>2.803999900817871</v>
      </c>
      <c r="R33" s="9">
        <v>1.4010000228881836</v>
      </c>
      <c r="S33" s="9">
        <v>1.7960000038146973</v>
      </c>
      <c r="T33" s="9">
        <v>2.2130000591278076</v>
      </c>
      <c r="U33" s="9">
        <v>2.638000011444092</v>
      </c>
      <c r="V33" s="9">
        <v>2.9719998836517334</v>
      </c>
      <c r="W33" s="9">
        <v>2.1549999713897705</v>
      </c>
      <c r="X33" s="9">
        <v>2.486999988555908</v>
      </c>
      <c r="Y33" s="9">
        <v>2.259000062942505</v>
      </c>
      <c r="Z33" s="45">
        <f t="shared" si="1"/>
        <v>2.6074583182732263</v>
      </c>
      <c r="AA33" s="116" t="s">
        <v>25</v>
      </c>
      <c r="AB33" s="9">
        <v>4.885000228881836</v>
      </c>
      <c r="AC33" s="123" t="s">
        <v>97</v>
      </c>
      <c r="AD33" s="29">
        <v>30</v>
      </c>
      <c r="AE33" s="116" t="s">
        <v>25</v>
      </c>
      <c r="AF33" s="9">
        <v>9.699999809265137</v>
      </c>
      <c r="AG33" s="126" t="s">
        <v>123</v>
      </c>
    </row>
    <row r="34" spans="1:33" ht="14.25" customHeight="1">
      <c r="A34" s="112">
        <v>31</v>
      </c>
      <c r="B34" s="13">
        <v>3.1559998989105225</v>
      </c>
      <c r="C34" s="9">
        <v>3.7149999141693115</v>
      </c>
      <c r="D34" s="9">
        <v>3.4079999923706055</v>
      </c>
      <c r="E34" s="9">
        <v>3.4000000953674316</v>
      </c>
      <c r="F34" s="9">
        <v>4.438000202178955</v>
      </c>
      <c r="G34" s="9">
        <v>3.631999969482422</v>
      </c>
      <c r="H34" s="9">
        <v>3.7790000438690186</v>
      </c>
      <c r="I34" s="9">
        <v>3.4119999408721924</v>
      </c>
      <c r="J34" s="9">
        <v>3.424999952316284</v>
      </c>
      <c r="K34" s="9">
        <v>3.2660000324249268</v>
      </c>
      <c r="L34" s="9">
        <v>3.9130001068115234</v>
      </c>
      <c r="M34" s="9">
        <v>2.9000000953674316</v>
      </c>
      <c r="N34" s="9">
        <v>2.941999912261963</v>
      </c>
      <c r="O34" s="9">
        <v>3.736999988555908</v>
      </c>
      <c r="P34" s="9">
        <v>3.552000045776367</v>
      </c>
      <c r="Q34" s="9">
        <v>3.124000072479248</v>
      </c>
      <c r="R34" s="9">
        <v>2.6619999408721924</v>
      </c>
      <c r="S34" s="9">
        <v>2.753000020980835</v>
      </c>
      <c r="T34" s="9">
        <v>2.1559998989105225</v>
      </c>
      <c r="U34" s="9">
        <v>1.3569999933242798</v>
      </c>
      <c r="V34" s="9">
        <v>1.6770000457763672</v>
      </c>
      <c r="W34" s="9">
        <v>1.4980000257492065</v>
      </c>
      <c r="X34" s="9">
        <v>2.0439999103546143</v>
      </c>
      <c r="Y34" s="9">
        <v>1.597000002861023</v>
      </c>
      <c r="Z34" s="45">
        <f t="shared" si="1"/>
        <v>2.980958337585131</v>
      </c>
      <c r="AA34" s="116" t="s">
        <v>33</v>
      </c>
      <c r="AB34" s="9">
        <v>4.650000095367432</v>
      </c>
      <c r="AC34" s="123" t="s">
        <v>98</v>
      </c>
      <c r="AD34" s="29">
        <v>31</v>
      </c>
      <c r="AE34" s="116" t="s">
        <v>30</v>
      </c>
      <c r="AF34" s="9">
        <v>8.819999694824219</v>
      </c>
      <c r="AG34" s="126" t="s">
        <v>124</v>
      </c>
    </row>
    <row r="35" spans="1:33" ht="14.25" customHeight="1">
      <c r="A35" s="114" t="s">
        <v>15</v>
      </c>
      <c r="B35" s="26">
        <f>AVERAGE(B4:B34)</f>
        <v>2.6703870873297415</v>
      </c>
      <c r="C35" s="27">
        <f aca="true" t="shared" si="2" ref="C35:R35">AVERAGE(C4:C34)</f>
        <v>2.610838693957175</v>
      </c>
      <c r="D35" s="27">
        <f t="shared" si="2"/>
        <v>2.7844193558539114</v>
      </c>
      <c r="E35" s="27">
        <f t="shared" si="2"/>
        <v>2.748193529344374</v>
      </c>
      <c r="F35" s="27">
        <f t="shared" si="2"/>
        <v>2.8503225849520777</v>
      </c>
      <c r="G35" s="27">
        <f t="shared" si="2"/>
        <v>2.639741947574</v>
      </c>
      <c r="H35" s="27">
        <f t="shared" si="2"/>
        <v>2.5518064421992146</v>
      </c>
      <c r="I35" s="27">
        <f t="shared" si="2"/>
        <v>2.6042258124197684</v>
      </c>
      <c r="J35" s="27">
        <f t="shared" si="2"/>
        <v>2.7154515981674194</v>
      </c>
      <c r="K35" s="27">
        <f t="shared" si="2"/>
        <v>2.957612887505562</v>
      </c>
      <c r="L35" s="27">
        <f t="shared" si="2"/>
        <v>3.0328064387844456</v>
      </c>
      <c r="M35" s="27">
        <f t="shared" si="2"/>
        <v>3.509258039536015</v>
      </c>
      <c r="N35" s="27">
        <f t="shared" si="2"/>
        <v>3.783838725859119</v>
      </c>
      <c r="O35" s="27">
        <f t="shared" si="2"/>
        <v>3.910354814221782</v>
      </c>
      <c r="P35" s="27">
        <f t="shared" si="2"/>
        <v>3.4175483565176688</v>
      </c>
      <c r="Q35" s="27">
        <f t="shared" si="2"/>
        <v>2.7612903195042766</v>
      </c>
      <c r="R35" s="27">
        <f t="shared" si="2"/>
        <v>2.3526451549222394</v>
      </c>
      <c r="S35" s="27">
        <f aca="true" t="shared" si="3" ref="S35:Z35">AVERAGE(S4:S34)</f>
        <v>2.1657096570537937</v>
      </c>
      <c r="T35" s="27">
        <f t="shared" si="3"/>
        <v>2.1150000172276653</v>
      </c>
      <c r="U35" s="27">
        <f t="shared" si="3"/>
        <v>2.0709354723653486</v>
      </c>
      <c r="V35" s="27">
        <f t="shared" si="3"/>
        <v>2.3577742153598416</v>
      </c>
      <c r="W35" s="27">
        <f t="shared" si="3"/>
        <v>2.422451619179018</v>
      </c>
      <c r="X35" s="27">
        <f t="shared" si="3"/>
        <v>2.40725806836159</v>
      </c>
      <c r="Y35" s="27">
        <f t="shared" si="3"/>
        <v>2.5650322437286377</v>
      </c>
      <c r="Z35" s="47">
        <f t="shared" si="3"/>
        <v>2.750204295080195</v>
      </c>
      <c r="AA35" s="118"/>
      <c r="AB35" s="27">
        <f>AVERAGE(AB4:AB34)</f>
        <v>5.475709684433475</v>
      </c>
      <c r="AC35" s="42"/>
      <c r="AD35" s="42"/>
      <c r="AE35" s="118"/>
      <c r="AF35" s="27">
        <f>AVERAGE(AF4:AF34)</f>
        <v>9.94251609617664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12.029999732971191</v>
      </c>
      <c r="O38" s="119" t="s">
        <v>23</v>
      </c>
      <c r="P38" s="30">
        <v>13</v>
      </c>
      <c r="Q38" s="120" t="s">
        <v>77</v>
      </c>
      <c r="T38" s="19">
        <f>MAX(風速2)</f>
        <v>20.969999313354492</v>
      </c>
      <c r="U38" s="119" t="s">
        <v>25</v>
      </c>
      <c r="V38" s="30">
        <v>13</v>
      </c>
      <c r="W38" s="120" t="s">
        <v>73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2.4519999027252197</v>
      </c>
      <c r="C4" s="11">
        <v>2.302999973297119</v>
      </c>
      <c r="D4" s="11">
        <v>2.1089999675750732</v>
      </c>
      <c r="E4" s="11">
        <v>1.909000039100647</v>
      </c>
      <c r="F4" s="11">
        <v>1.8669999837875366</v>
      </c>
      <c r="G4" s="11">
        <v>1.9620000123977661</v>
      </c>
      <c r="H4" s="11">
        <v>1.687999963760376</v>
      </c>
      <c r="I4" s="11">
        <v>2.500999927520752</v>
      </c>
      <c r="J4" s="11">
        <v>2.5980000495910645</v>
      </c>
      <c r="K4" s="11">
        <v>2.302000045776367</v>
      </c>
      <c r="L4" s="11">
        <v>2.447000026702881</v>
      </c>
      <c r="M4" s="11">
        <v>2.678999900817871</v>
      </c>
      <c r="N4" s="11">
        <v>2.940000057220459</v>
      </c>
      <c r="O4" s="11">
        <v>2.928999900817871</v>
      </c>
      <c r="P4" s="11">
        <v>3.121999979019165</v>
      </c>
      <c r="Q4" s="11">
        <v>2.9830000400543213</v>
      </c>
      <c r="R4" s="11">
        <v>2.3420000076293945</v>
      </c>
      <c r="S4" s="11">
        <v>2.6019999980926514</v>
      </c>
      <c r="T4" s="11">
        <v>1.6519999504089355</v>
      </c>
      <c r="U4" s="11">
        <v>2.1679999828338623</v>
      </c>
      <c r="V4" s="11">
        <v>2.0759999752044678</v>
      </c>
      <c r="W4" s="11">
        <v>1.8769999742507935</v>
      </c>
      <c r="X4" s="11">
        <v>1.784000039100647</v>
      </c>
      <c r="Y4" s="11">
        <v>1.4160000085830688</v>
      </c>
      <c r="Z4" s="44">
        <f aca="true" t="shared" si="0" ref="Z4:Z34">AVERAGE(B4:Y4)</f>
        <v>2.2794999877611795</v>
      </c>
      <c r="AA4" s="115" t="s">
        <v>30</v>
      </c>
      <c r="AB4" s="11">
        <v>3.799999952316284</v>
      </c>
      <c r="AC4" s="122" t="s">
        <v>413</v>
      </c>
      <c r="AD4" s="28">
        <v>1</v>
      </c>
      <c r="AE4" s="115" t="s">
        <v>21</v>
      </c>
      <c r="AF4" s="11">
        <v>7.550000190734863</v>
      </c>
      <c r="AG4" s="125" t="s">
        <v>501</v>
      </c>
    </row>
    <row r="5" spans="1:33" ht="14.25" customHeight="1">
      <c r="A5" s="112">
        <v>2</v>
      </c>
      <c r="B5" s="13">
        <v>1.7009999752044678</v>
      </c>
      <c r="C5" s="9">
        <v>1.9160000085830688</v>
      </c>
      <c r="D5" s="9">
        <v>1.4359999895095825</v>
      </c>
      <c r="E5" s="9">
        <v>1.4789999723434448</v>
      </c>
      <c r="F5" s="9">
        <v>1.840000033378601</v>
      </c>
      <c r="G5" s="9">
        <v>2.8329999446868896</v>
      </c>
      <c r="H5" s="9">
        <v>2.6489999294281006</v>
      </c>
      <c r="I5" s="9">
        <v>2.7709999084472656</v>
      </c>
      <c r="J5" s="9">
        <v>3.5950000286102295</v>
      </c>
      <c r="K5" s="9">
        <v>3.7139999866485596</v>
      </c>
      <c r="L5" s="9">
        <v>3.3340001106262207</v>
      </c>
      <c r="M5" s="9">
        <v>3.6619999408721924</v>
      </c>
      <c r="N5" s="9">
        <v>3.2290000915527344</v>
      </c>
      <c r="O5" s="9">
        <v>2.805999994277954</v>
      </c>
      <c r="P5" s="9">
        <v>3.193000078201294</v>
      </c>
      <c r="Q5" s="9">
        <v>3.240000009536743</v>
      </c>
      <c r="R5" s="9">
        <v>2.2929999828338623</v>
      </c>
      <c r="S5" s="9">
        <v>1.878000020980835</v>
      </c>
      <c r="T5" s="9">
        <v>2.4489998817443848</v>
      </c>
      <c r="U5" s="9">
        <v>2.3320000171661377</v>
      </c>
      <c r="V5" s="9">
        <v>2.51200008392334</v>
      </c>
      <c r="W5" s="9">
        <v>2.940000057220459</v>
      </c>
      <c r="X5" s="9">
        <v>2.371999979019165</v>
      </c>
      <c r="Y5" s="9">
        <v>1.7050000429153442</v>
      </c>
      <c r="Z5" s="45">
        <f t="shared" si="0"/>
        <v>2.578291669487953</v>
      </c>
      <c r="AA5" s="116" t="s">
        <v>30</v>
      </c>
      <c r="AB5" s="9">
        <v>4.0929999351501465</v>
      </c>
      <c r="AC5" s="123" t="s">
        <v>480</v>
      </c>
      <c r="AD5" s="29">
        <v>2</v>
      </c>
      <c r="AE5" s="116" t="s">
        <v>30</v>
      </c>
      <c r="AF5" s="9">
        <v>9.020000457763672</v>
      </c>
      <c r="AG5" s="126" t="s">
        <v>183</v>
      </c>
    </row>
    <row r="6" spans="1:33" ht="14.25" customHeight="1">
      <c r="A6" s="112">
        <v>3</v>
      </c>
      <c r="B6" s="13">
        <v>1.6009999513626099</v>
      </c>
      <c r="C6" s="9">
        <v>2.4839999675750732</v>
      </c>
      <c r="D6" s="9">
        <v>2.4149999618530273</v>
      </c>
      <c r="E6" s="9">
        <v>3.117000102996826</v>
      </c>
      <c r="F6" s="9">
        <v>2.938999891281128</v>
      </c>
      <c r="G6" s="9">
        <v>2.7339999675750732</v>
      </c>
      <c r="H6" s="9">
        <v>2.9800000190734863</v>
      </c>
      <c r="I6" s="9">
        <v>3.134000062942505</v>
      </c>
      <c r="J6" s="9">
        <v>2.8489999771118164</v>
      </c>
      <c r="K6" s="9">
        <v>2.6540000438690186</v>
      </c>
      <c r="L6" s="9">
        <v>2.5920000076293945</v>
      </c>
      <c r="M6" s="9">
        <v>2.174999952316284</v>
      </c>
      <c r="N6" s="9">
        <v>2.378000020980835</v>
      </c>
      <c r="O6" s="9">
        <v>2.938999891281128</v>
      </c>
      <c r="P6" s="9">
        <v>3.111999988555908</v>
      </c>
      <c r="Q6" s="9">
        <v>3.697999954223633</v>
      </c>
      <c r="R6" s="9">
        <v>3.750999927520752</v>
      </c>
      <c r="S6" s="9">
        <v>2.936000108718872</v>
      </c>
      <c r="T6" s="9">
        <v>4.00600004196167</v>
      </c>
      <c r="U6" s="9">
        <v>2.2339999675750732</v>
      </c>
      <c r="V6" s="9">
        <v>1.6390000581741333</v>
      </c>
      <c r="W6" s="9">
        <v>1.9249999523162842</v>
      </c>
      <c r="X6" s="9">
        <v>1.503999948501587</v>
      </c>
      <c r="Y6" s="9">
        <v>2.681999921798706</v>
      </c>
      <c r="Z6" s="45">
        <f t="shared" si="0"/>
        <v>2.686583320299784</v>
      </c>
      <c r="AA6" s="116" t="s">
        <v>30</v>
      </c>
      <c r="AB6" s="9">
        <v>4.515999794006348</v>
      </c>
      <c r="AC6" s="123" t="s">
        <v>481</v>
      </c>
      <c r="AD6" s="29">
        <v>3</v>
      </c>
      <c r="AE6" s="116" t="s">
        <v>34</v>
      </c>
      <c r="AF6" s="9">
        <v>8.819999694824219</v>
      </c>
      <c r="AG6" s="126" t="s">
        <v>502</v>
      </c>
    </row>
    <row r="7" spans="1:33" ht="14.25" customHeight="1">
      <c r="A7" s="112">
        <v>4</v>
      </c>
      <c r="B7" s="13">
        <v>1.819000005722046</v>
      </c>
      <c r="C7" s="9">
        <v>2.799999952316284</v>
      </c>
      <c r="D7" s="9">
        <v>3.072000026702881</v>
      </c>
      <c r="E7" s="9">
        <v>3.6449999809265137</v>
      </c>
      <c r="F7" s="9">
        <v>3.059000015258789</v>
      </c>
      <c r="G7" s="9">
        <v>2.1480000019073486</v>
      </c>
      <c r="H7" s="9">
        <v>2.140000104904175</v>
      </c>
      <c r="I7" s="9">
        <v>2.9730000495910645</v>
      </c>
      <c r="J7" s="9">
        <v>3.496999979019165</v>
      </c>
      <c r="K7" s="9">
        <v>2.5799999237060547</v>
      </c>
      <c r="L7" s="9">
        <v>2.0209999084472656</v>
      </c>
      <c r="M7" s="9">
        <v>2.5989999771118164</v>
      </c>
      <c r="N7" s="9">
        <v>2.0329999923706055</v>
      </c>
      <c r="O7" s="9">
        <v>2.9800000190734863</v>
      </c>
      <c r="P7" s="9">
        <v>2.0910000801086426</v>
      </c>
      <c r="Q7" s="9">
        <v>2.678999900817871</v>
      </c>
      <c r="R7" s="9">
        <v>3.0850000381469727</v>
      </c>
      <c r="S7" s="9">
        <v>3.437999963760376</v>
      </c>
      <c r="T7" s="9">
        <v>1.4579999446868896</v>
      </c>
      <c r="U7" s="9">
        <v>4.033999919891357</v>
      </c>
      <c r="V7" s="9">
        <v>4.107999801635742</v>
      </c>
      <c r="W7" s="9">
        <v>3.1619999408721924</v>
      </c>
      <c r="X7" s="9">
        <v>1.3389999866485596</v>
      </c>
      <c r="Y7" s="9">
        <v>1.8209999799728394</v>
      </c>
      <c r="Z7" s="45">
        <f t="shared" si="0"/>
        <v>2.6908749788999557</v>
      </c>
      <c r="AA7" s="116" t="s">
        <v>21</v>
      </c>
      <c r="AB7" s="9">
        <v>4.732999801635742</v>
      </c>
      <c r="AC7" s="123" t="s">
        <v>482</v>
      </c>
      <c r="AD7" s="29">
        <v>4</v>
      </c>
      <c r="AE7" s="116" t="s">
        <v>30</v>
      </c>
      <c r="AF7" s="9">
        <v>8.619999885559082</v>
      </c>
      <c r="AG7" s="126" t="s">
        <v>281</v>
      </c>
    </row>
    <row r="8" spans="1:33" ht="14.25" customHeight="1">
      <c r="A8" s="112">
        <v>5</v>
      </c>
      <c r="B8" s="13">
        <v>2.1679999828338623</v>
      </c>
      <c r="C8" s="9">
        <v>2.078000068664551</v>
      </c>
      <c r="D8" s="9">
        <v>1.6119999885559082</v>
      </c>
      <c r="E8" s="9">
        <v>2.119999885559082</v>
      </c>
      <c r="F8" s="9">
        <v>1.8250000476837158</v>
      </c>
      <c r="G8" s="9">
        <v>1.8899999856948853</v>
      </c>
      <c r="H8" s="9">
        <v>1.8270000219345093</v>
      </c>
      <c r="I8" s="9">
        <v>2.8959999084472656</v>
      </c>
      <c r="J8" s="9">
        <v>3.109999895095825</v>
      </c>
      <c r="K8" s="9">
        <v>1.871999979019165</v>
      </c>
      <c r="L8" s="9">
        <v>2.4170000553131104</v>
      </c>
      <c r="M8" s="9">
        <v>2.075000047683716</v>
      </c>
      <c r="N8" s="9">
        <v>2.507999897003174</v>
      </c>
      <c r="O8" s="9">
        <v>2.437000036239624</v>
      </c>
      <c r="P8" s="9">
        <v>2.2019999027252197</v>
      </c>
      <c r="Q8" s="9">
        <v>1.8769999742507935</v>
      </c>
      <c r="R8" s="9">
        <v>1.4769999980926514</v>
      </c>
      <c r="S8" s="9">
        <v>1.3890000581741333</v>
      </c>
      <c r="T8" s="9">
        <v>2.619999885559082</v>
      </c>
      <c r="U8" s="9">
        <v>3.0929999351501465</v>
      </c>
      <c r="V8" s="9">
        <v>1.8799999952316284</v>
      </c>
      <c r="W8" s="9">
        <v>1.4359999895095825</v>
      </c>
      <c r="X8" s="9">
        <v>2.250999927520752</v>
      </c>
      <c r="Y8" s="9">
        <v>2.546999931335449</v>
      </c>
      <c r="Z8" s="45">
        <f t="shared" si="0"/>
        <v>2.150291641553243</v>
      </c>
      <c r="AA8" s="116" t="s">
        <v>30</v>
      </c>
      <c r="AB8" s="9">
        <v>5.249000072479248</v>
      </c>
      <c r="AC8" s="123" t="s">
        <v>483</v>
      </c>
      <c r="AD8" s="29">
        <v>5</v>
      </c>
      <c r="AE8" s="116" t="s">
        <v>74</v>
      </c>
      <c r="AF8" s="9">
        <v>6.958000183105469</v>
      </c>
      <c r="AG8" s="126" t="s">
        <v>281</v>
      </c>
    </row>
    <row r="9" spans="1:33" ht="14.25" customHeight="1">
      <c r="A9" s="112">
        <v>6</v>
      </c>
      <c r="B9" s="13">
        <v>1.812999963760376</v>
      </c>
      <c r="C9" s="9">
        <v>2.38100004196167</v>
      </c>
      <c r="D9" s="9">
        <v>1.5180000066757202</v>
      </c>
      <c r="E9" s="9">
        <v>1.7769999504089355</v>
      </c>
      <c r="F9" s="9">
        <v>1.5290000438690186</v>
      </c>
      <c r="G9" s="9">
        <v>1.3669999837875366</v>
      </c>
      <c r="H9" s="9">
        <v>1.3580000400543213</v>
      </c>
      <c r="I9" s="9">
        <v>2.6989998817443848</v>
      </c>
      <c r="J9" s="9">
        <v>3.4170000553131104</v>
      </c>
      <c r="K9" s="9">
        <v>2.9830000400543213</v>
      </c>
      <c r="L9" s="9">
        <v>3.746000051498413</v>
      </c>
      <c r="M9" s="9">
        <v>3.98799991607666</v>
      </c>
      <c r="N9" s="9">
        <v>3.615000009536743</v>
      </c>
      <c r="O9" s="9">
        <v>3.4149999618530273</v>
      </c>
      <c r="P9" s="9">
        <v>4.935999870300293</v>
      </c>
      <c r="Q9" s="9">
        <v>4.947000026702881</v>
      </c>
      <c r="R9" s="9">
        <v>4.6479997634887695</v>
      </c>
      <c r="S9" s="9">
        <v>3.7839999198913574</v>
      </c>
      <c r="T9" s="9">
        <v>3.7160000801086426</v>
      </c>
      <c r="U9" s="9">
        <v>3.437999963760376</v>
      </c>
      <c r="V9" s="9">
        <v>3.122999906539917</v>
      </c>
      <c r="W9" s="9">
        <v>3.0490000247955322</v>
      </c>
      <c r="X9" s="9">
        <v>2.191999912261963</v>
      </c>
      <c r="Y9" s="9">
        <v>1.5460000038146973</v>
      </c>
      <c r="Z9" s="45">
        <f t="shared" si="0"/>
        <v>2.957708309094111</v>
      </c>
      <c r="AA9" s="116" t="s">
        <v>34</v>
      </c>
      <c r="AB9" s="9">
        <v>5.285999774932861</v>
      </c>
      <c r="AC9" s="123" t="s">
        <v>484</v>
      </c>
      <c r="AD9" s="29">
        <v>6</v>
      </c>
      <c r="AE9" s="116" t="s">
        <v>30</v>
      </c>
      <c r="AF9" s="9">
        <v>12.25</v>
      </c>
      <c r="AG9" s="126" t="s">
        <v>503</v>
      </c>
    </row>
    <row r="10" spans="1:33" ht="14.25" customHeight="1">
      <c r="A10" s="112">
        <v>7</v>
      </c>
      <c r="B10" s="13">
        <v>2.0390000343322754</v>
      </c>
      <c r="C10" s="9">
        <v>1.593000054359436</v>
      </c>
      <c r="D10" s="9">
        <v>1.9739999771118164</v>
      </c>
      <c r="E10" s="9">
        <v>3.3580000400543213</v>
      </c>
      <c r="F10" s="9">
        <v>2.6070001125335693</v>
      </c>
      <c r="G10" s="9">
        <v>3.058000087738037</v>
      </c>
      <c r="H10" s="9">
        <v>3.3499999046325684</v>
      </c>
      <c r="I10" s="9">
        <v>3.2239999771118164</v>
      </c>
      <c r="J10" s="9">
        <v>4.419000148773193</v>
      </c>
      <c r="K10" s="9">
        <v>3.816999912261963</v>
      </c>
      <c r="L10" s="9">
        <v>4.241000175476074</v>
      </c>
      <c r="M10" s="9">
        <v>3.196000099182129</v>
      </c>
      <c r="N10" s="9">
        <v>3.1389999389648438</v>
      </c>
      <c r="O10" s="9">
        <v>2.934999942779541</v>
      </c>
      <c r="P10" s="9">
        <v>2.880000114440918</v>
      </c>
      <c r="Q10" s="9">
        <v>3.0299999713897705</v>
      </c>
      <c r="R10" s="9">
        <v>2.440999984741211</v>
      </c>
      <c r="S10" s="9">
        <v>2.569999933242798</v>
      </c>
      <c r="T10" s="9">
        <v>2.2739999294281006</v>
      </c>
      <c r="U10" s="9">
        <v>2.7829999923706055</v>
      </c>
      <c r="V10" s="9">
        <v>2.6510000228881836</v>
      </c>
      <c r="W10" s="9">
        <v>2.61299991607666</v>
      </c>
      <c r="X10" s="9">
        <v>2.384999990463257</v>
      </c>
      <c r="Y10" s="9">
        <v>2.0409998893737793</v>
      </c>
      <c r="Z10" s="45">
        <f t="shared" si="0"/>
        <v>2.859083339571953</v>
      </c>
      <c r="AA10" s="116" t="s">
        <v>30</v>
      </c>
      <c r="AB10" s="9">
        <v>4.932000160217285</v>
      </c>
      <c r="AC10" s="123" t="s">
        <v>485</v>
      </c>
      <c r="AD10" s="29">
        <v>7</v>
      </c>
      <c r="AE10" s="116" t="s">
        <v>21</v>
      </c>
      <c r="AF10" s="9">
        <v>10.09000015258789</v>
      </c>
      <c r="AG10" s="126" t="s">
        <v>504</v>
      </c>
    </row>
    <row r="11" spans="1:33" ht="14.25" customHeight="1">
      <c r="A11" s="112">
        <v>8</v>
      </c>
      <c r="B11" s="13">
        <v>1.6399999856948853</v>
      </c>
      <c r="C11" s="9">
        <v>1.781999945640564</v>
      </c>
      <c r="D11" s="9">
        <v>1.2760000228881836</v>
      </c>
      <c r="E11" s="9">
        <v>2.4179999828338623</v>
      </c>
      <c r="F11" s="9">
        <v>1.9950000047683716</v>
      </c>
      <c r="G11" s="9">
        <v>1.7979999780654907</v>
      </c>
      <c r="H11" s="9">
        <v>2.753000020980835</v>
      </c>
      <c r="I11" s="9">
        <v>2.7160000801086426</v>
      </c>
      <c r="J11" s="9">
        <v>3.3970000743865967</v>
      </c>
      <c r="K11" s="9">
        <v>2.934999942779541</v>
      </c>
      <c r="L11" s="9">
        <v>2.3580000400543213</v>
      </c>
      <c r="M11" s="9">
        <v>2.796999931335449</v>
      </c>
      <c r="N11" s="9">
        <v>2.941999912261963</v>
      </c>
      <c r="O11" s="9">
        <v>3.0759999752044678</v>
      </c>
      <c r="P11" s="9">
        <v>2.6600000858306885</v>
      </c>
      <c r="Q11" s="9">
        <v>2.496999979019165</v>
      </c>
      <c r="R11" s="9">
        <v>1.9179999828338623</v>
      </c>
      <c r="S11" s="9">
        <v>2.5769999027252197</v>
      </c>
      <c r="T11" s="9">
        <v>2.2249999046325684</v>
      </c>
      <c r="U11" s="9">
        <v>1.8320000171661377</v>
      </c>
      <c r="V11" s="9">
        <v>2.118000030517578</v>
      </c>
      <c r="W11" s="9">
        <v>2.0250000953674316</v>
      </c>
      <c r="X11" s="9">
        <v>2.384999990463257</v>
      </c>
      <c r="Y11" s="9">
        <v>2.4519999027252197</v>
      </c>
      <c r="Z11" s="45">
        <f t="shared" si="0"/>
        <v>2.357166657845179</v>
      </c>
      <c r="AA11" s="116" t="s">
        <v>30</v>
      </c>
      <c r="AB11" s="9">
        <v>3.8540000915527344</v>
      </c>
      <c r="AC11" s="123" t="s">
        <v>486</v>
      </c>
      <c r="AD11" s="29">
        <v>8</v>
      </c>
      <c r="AE11" s="116" t="s">
        <v>34</v>
      </c>
      <c r="AF11" s="9">
        <v>7.739999771118164</v>
      </c>
      <c r="AG11" s="126" t="s">
        <v>81</v>
      </c>
    </row>
    <row r="12" spans="1:33" ht="14.25" customHeight="1">
      <c r="A12" s="112">
        <v>9</v>
      </c>
      <c r="B12" s="13">
        <v>2.802999973297119</v>
      </c>
      <c r="C12" s="9">
        <v>2.4790000915527344</v>
      </c>
      <c r="D12" s="9">
        <v>2.2720000743865967</v>
      </c>
      <c r="E12" s="9">
        <v>2.8929998874664307</v>
      </c>
      <c r="F12" s="9">
        <v>2.322999954223633</v>
      </c>
      <c r="G12" s="9">
        <v>2.6540000438690186</v>
      </c>
      <c r="H12" s="9">
        <v>3.378999948501587</v>
      </c>
      <c r="I12" s="9">
        <v>2.8940000534057617</v>
      </c>
      <c r="J12" s="9">
        <v>3.4140000343322754</v>
      </c>
      <c r="K12" s="9">
        <v>2.549999952316284</v>
      </c>
      <c r="L12" s="9">
        <v>2.196000099182129</v>
      </c>
      <c r="M12" s="9">
        <v>3.2249999046325684</v>
      </c>
      <c r="N12" s="9">
        <v>2.694999933242798</v>
      </c>
      <c r="O12" s="9">
        <v>3.5810000896453857</v>
      </c>
      <c r="P12" s="9">
        <v>4.914999961853027</v>
      </c>
      <c r="Q12" s="9">
        <v>5.34499979019165</v>
      </c>
      <c r="R12" s="9">
        <v>5.183000087738037</v>
      </c>
      <c r="S12" s="9">
        <v>5.416999816894531</v>
      </c>
      <c r="T12" s="9">
        <v>4.9029998779296875</v>
      </c>
      <c r="U12" s="9">
        <v>4.114999771118164</v>
      </c>
      <c r="V12" s="9">
        <v>2.9549999237060547</v>
      </c>
      <c r="W12" s="9">
        <v>3.556999921798706</v>
      </c>
      <c r="X12" s="9">
        <v>1.524999976158142</v>
      </c>
      <c r="Y12" s="9">
        <v>2.193000078201294</v>
      </c>
      <c r="Z12" s="45">
        <f t="shared" si="0"/>
        <v>3.3110833019018173</v>
      </c>
      <c r="AA12" s="116" t="s">
        <v>89</v>
      </c>
      <c r="AB12" s="9">
        <v>6.168000221252441</v>
      </c>
      <c r="AC12" s="123" t="s">
        <v>487</v>
      </c>
      <c r="AD12" s="29">
        <v>9</v>
      </c>
      <c r="AE12" s="116" t="s">
        <v>80</v>
      </c>
      <c r="AF12" s="9">
        <v>12.050000190734863</v>
      </c>
      <c r="AG12" s="126" t="s">
        <v>505</v>
      </c>
    </row>
    <row r="13" spans="1:33" ht="14.25" customHeight="1">
      <c r="A13" s="112">
        <v>10</v>
      </c>
      <c r="B13" s="13">
        <v>2.9619998931884766</v>
      </c>
      <c r="C13" s="9">
        <v>3.556999921798706</v>
      </c>
      <c r="D13" s="9">
        <v>3.697000026702881</v>
      </c>
      <c r="E13" s="9">
        <v>3.2829999923706055</v>
      </c>
      <c r="F13" s="9">
        <v>2.9519999027252197</v>
      </c>
      <c r="G13" s="9">
        <v>2.240999937057495</v>
      </c>
      <c r="H13" s="9">
        <v>1.3109999895095825</v>
      </c>
      <c r="I13" s="9">
        <v>3.6429998874664307</v>
      </c>
      <c r="J13" s="9">
        <v>2.180000066757202</v>
      </c>
      <c r="K13" s="9">
        <v>1.9830000400543213</v>
      </c>
      <c r="L13" s="9">
        <v>2.2730000019073486</v>
      </c>
      <c r="M13" s="9">
        <v>3.1740000247955322</v>
      </c>
      <c r="N13" s="9">
        <v>2.2920000553131104</v>
      </c>
      <c r="O13" s="9">
        <v>1.9910000562667847</v>
      </c>
      <c r="P13" s="9">
        <v>2.509000062942505</v>
      </c>
      <c r="Q13" s="9">
        <v>1.7330000400543213</v>
      </c>
      <c r="R13" s="9">
        <v>1.5839999914169312</v>
      </c>
      <c r="S13" s="9">
        <v>2.364000082015991</v>
      </c>
      <c r="T13" s="9">
        <v>1.4140000343322754</v>
      </c>
      <c r="U13" s="9">
        <v>1.4279999732971191</v>
      </c>
      <c r="V13" s="9">
        <v>2</v>
      </c>
      <c r="W13" s="9">
        <v>1.184000015258789</v>
      </c>
      <c r="X13" s="9">
        <v>1.934000015258789</v>
      </c>
      <c r="Y13" s="9">
        <v>2.4019999504089355</v>
      </c>
      <c r="Z13" s="45">
        <f t="shared" si="0"/>
        <v>2.3371249983708062</v>
      </c>
      <c r="AA13" s="116" t="s">
        <v>23</v>
      </c>
      <c r="AB13" s="9">
        <v>4.546000003814697</v>
      </c>
      <c r="AC13" s="123" t="s">
        <v>439</v>
      </c>
      <c r="AD13" s="29">
        <v>10</v>
      </c>
      <c r="AE13" s="116" t="s">
        <v>23</v>
      </c>
      <c r="AF13" s="9">
        <v>6.958000183105469</v>
      </c>
      <c r="AG13" s="126" t="s">
        <v>506</v>
      </c>
    </row>
    <row r="14" spans="1:33" ht="14.25" customHeight="1">
      <c r="A14" s="113">
        <v>11</v>
      </c>
      <c r="B14" s="19">
        <v>2.322000026702881</v>
      </c>
      <c r="C14" s="20">
        <v>1.7480000257492065</v>
      </c>
      <c r="D14" s="20">
        <v>2.440000057220459</v>
      </c>
      <c r="E14" s="20">
        <v>2.8489999771118164</v>
      </c>
      <c r="F14" s="20">
        <v>3.0429999828338623</v>
      </c>
      <c r="G14" s="20">
        <v>2.2360000610351562</v>
      </c>
      <c r="H14" s="20">
        <v>2.5339999198913574</v>
      </c>
      <c r="I14" s="20">
        <v>2.124000072479248</v>
      </c>
      <c r="J14" s="20">
        <v>1.694000005722046</v>
      </c>
      <c r="K14" s="20">
        <v>2.0810000896453857</v>
      </c>
      <c r="L14" s="20">
        <v>2.9509999752044678</v>
      </c>
      <c r="M14" s="20">
        <v>2.5329999923706055</v>
      </c>
      <c r="N14" s="20">
        <v>2.3440001010894775</v>
      </c>
      <c r="O14" s="20">
        <v>2.197000026702881</v>
      </c>
      <c r="P14" s="20">
        <v>2.5899999141693115</v>
      </c>
      <c r="Q14" s="20">
        <v>2.006999969482422</v>
      </c>
      <c r="R14" s="20">
        <v>1.4539999961853027</v>
      </c>
      <c r="S14" s="20">
        <v>1.3990000486373901</v>
      </c>
      <c r="T14" s="20">
        <v>1.6979999542236328</v>
      </c>
      <c r="U14" s="20">
        <v>2.930000066757202</v>
      </c>
      <c r="V14" s="20">
        <v>3.177000045776367</v>
      </c>
      <c r="W14" s="20">
        <v>2.1710000038146973</v>
      </c>
      <c r="X14" s="20">
        <v>1.2330000400543213</v>
      </c>
      <c r="Y14" s="20">
        <v>1.5579999685287476</v>
      </c>
      <c r="Z14" s="46">
        <f t="shared" si="0"/>
        <v>2.2213750133911767</v>
      </c>
      <c r="AA14" s="117" t="s">
        <v>21</v>
      </c>
      <c r="AB14" s="20">
        <v>5.208000183105469</v>
      </c>
      <c r="AC14" s="124" t="s">
        <v>487</v>
      </c>
      <c r="AD14" s="31">
        <v>11</v>
      </c>
      <c r="AE14" s="117" t="s">
        <v>34</v>
      </c>
      <c r="AF14" s="20">
        <v>6.271999835968018</v>
      </c>
      <c r="AG14" s="127" t="s">
        <v>498</v>
      </c>
    </row>
    <row r="15" spans="1:33" ht="14.25" customHeight="1">
      <c r="A15" s="112">
        <v>12</v>
      </c>
      <c r="B15" s="13">
        <v>3.744999885559082</v>
      </c>
      <c r="C15" s="9">
        <v>3.5309998989105225</v>
      </c>
      <c r="D15" s="9">
        <v>1.9429999589920044</v>
      </c>
      <c r="E15" s="9">
        <v>2.9739999771118164</v>
      </c>
      <c r="F15" s="9">
        <v>1.5759999752044678</v>
      </c>
      <c r="G15" s="9">
        <v>2.0759999752044678</v>
      </c>
      <c r="H15" s="9">
        <v>1.9129999876022339</v>
      </c>
      <c r="I15" s="9">
        <v>2.200000047683716</v>
      </c>
      <c r="J15" s="9">
        <v>2.2039999961853027</v>
      </c>
      <c r="K15" s="9">
        <v>2.825000047683716</v>
      </c>
      <c r="L15" s="9">
        <v>1.8669999837875366</v>
      </c>
      <c r="M15" s="9">
        <v>1.562000036239624</v>
      </c>
      <c r="N15" s="9">
        <v>1.7719999551773071</v>
      </c>
      <c r="O15" s="9">
        <v>2.615999937057495</v>
      </c>
      <c r="P15" s="9">
        <v>1.7239999771118164</v>
      </c>
      <c r="Q15" s="9">
        <v>1.4769999980926514</v>
      </c>
      <c r="R15" s="9">
        <v>2.2990000247955322</v>
      </c>
      <c r="S15" s="9">
        <v>1.5240000486373901</v>
      </c>
      <c r="T15" s="9">
        <v>5.184999942779541</v>
      </c>
      <c r="U15" s="9">
        <v>2.2320001125335693</v>
      </c>
      <c r="V15" s="9">
        <v>1.3650000095367432</v>
      </c>
      <c r="W15" s="9">
        <v>1.4780000448226929</v>
      </c>
      <c r="X15" s="9">
        <v>1.2899999618530273</v>
      </c>
      <c r="Y15" s="9">
        <v>1.909999966621399</v>
      </c>
      <c r="Z15" s="45">
        <f t="shared" si="0"/>
        <v>2.2203333228826523</v>
      </c>
      <c r="AA15" s="116" t="s">
        <v>74</v>
      </c>
      <c r="AB15" s="9">
        <v>5.232999801635742</v>
      </c>
      <c r="AC15" s="123" t="s">
        <v>212</v>
      </c>
      <c r="AD15" s="29">
        <v>12</v>
      </c>
      <c r="AE15" s="116" t="s">
        <v>33</v>
      </c>
      <c r="AF15" s="9">
        <v>6.271999835968018</v>
      </c>
      <c r="AG15" s="126" t="s">
        <v>507</v>
      </c>
    </row>
    <row r="16" spans="1:33" ht="14.25" customHeight="1">
      <c r="A16" s="112">
        <v>13</v>
      </c>
      <c r="B16" s="13">
        <v>2.1489999294281006</v>
      </c>
      <c r="C16" s="9">
        <v>2.0989999771118164</v>
      </c>
      <c r="D16" s="9">
        <v>3.187000036239624</v>
      </c>
      <c r="E16" s="9">
        <v>2.3610000610351562</v>
      </c>
      <c r="F16" s="9">
        <v>1.5499999523162842</v>
      </c>
      <c r="G16" s="9">
        <v>1.74399995803833</v>
      </c>
      <c r="H16" s="9">
        <v>1.2640000581741333</v>
      </c>
      <c r="I16" s="9">
        <v>1.7589999437332153</v>
      </c>
      <c r="J16" s="9">
        <v>2.322000026702881</v>
      </c>
      <c r="K16" s="9">
        <v>2.569999933242798</v>
      </c>
      <c r="L16" s="9">
        <v>2.4609999656677246</v>
      </c>
      <c r="M16" s="9">
        <v>2.1989998817443848</v>
      </c>
      <c r="N16" s="9">
        <v>2.822000026702881</v>
      </c>
      <c r="O16" s="9">
        <v>3.6480000019073486</v>
      </c>
      <c r="P16" s="9">
        <v>3.5169999599456787</v>
      </c>
      <c r="Q16" s="9">
        <v>2.450000047683716</v>
      </c>
      <c r="R16" s="9">
        <v>2.809999942779541</v>
      </c>
      <c r="S16" s="9">
        <v>2.306999921798706</v>
      </c>
      <c r="T16" s="9">
        <v>2.86299991607666</v>
      </c>
      <c r="U16" s="9">
        <v>2.496999979019165</v>
      </c>
      <c r="V16" s="9">
        <v>1.6660000085830688</v>
      </c>
      <c r="W16" s="9">
        <v>1.9149999618530273</v>
      </c>
      <c r="X16" s="9">
        <v>1.274999976158142</v>
      </c>
      <c r="Y16" s="9">
        <v>2.1760001182556152</v>
      </c>
      <c r="Z16" s="45">
        <f t="shared" si="0"/>
        <v>2.3171249826749167</v>
      </c>
      <c r="AA16" s="116" t="s">
        <v>21</v>
      </c>
      <c r="AB16" s="9">
        <v>4.548999786376953</v>
      </c>
      <c r="AC16" s="123" t="s">
        <v>319</v>
      </c>
      <c r="AD16" s="29">
        <v>13</v>
      </c>
      <c r="AE16" s="116" t="s">
        <v>30</v>
      </c>
      <c r="AF16" s="9">
        <v>7.840000152587891</v>
      </c>
      <c r="AG16" s="126" t="s">
        <v>24</v>
      </c>
    </row>
    <row r="17" spans="1:33" ht="14.25" customHeight="1">
      <c r="A17" s="112">
        <v>14</v>
      </c>
      <c r="B17" s="13">
        <v>1.8309999704360962</v>
      </c>
      <c r="C17" s="9">
        <v>1.6820000410079956</v>
      </c>
      <c r="D17" s="9">
        <v>1.4170000553131104</v>
      </c>
      <c r="E17" s="9">
        <v>2.1659998893737793</v>
      </c>
      <c r="F17" s="9">
        <v>2.259999990463257</v>
      </c>
      <c r="G17" s="9">
        <v>1.7400000095367432</v>
      </c>
      <c r="H17" s="9">
        <v>2.7130000591278076</v>
      </c>
      <c r="I17" s="9">
        <v>2.7920000553131104</v>
      </c>
      <c r="J17" s="9">
        <v>2.4769999980926514</v>
      </c>
      <c r="K17" s="9">
        <v>2.822999954223633</v>
      </c>
      <c r="L17" s="9">
        <v>2.515000104904175</v>
      </c>
      <c r="M17" s="9">
        <v>2.5989999771118164</v>
      </c>
      <c r="N17" s="9">
        <v>2.505000114440918</v>
      </c>
      <c r="O17" s="9">
        <v>2.382999897003174</v>
      </c>
      <c r="P17" s="9">
        <v>2.374000072479248</v>
      </c>
      <c r="Q17" s="9">
        <v>3.256999969482422</v>
      </c>
      <c r="R17" s="9">
        <v>2.8919999599456787</v>
      </c>
      <c r="S17" s="9">
        <v>2.059999942779541</v>
      </c>
      <c r="T17" s="9">
        <v>1.7039999961853027</v>
      </c>
      <c r="U17" s="9">
        <v>1.8240000009536743</v>
      </c>
      <c r="V17" s="9">
        <v>2.01200008392334</v>
      </c>
      <c r="W17" s="9">
        <v>1.8830000162124634</v>
      </c>
      <c r="X17" s="9">
        <v>2.200000047683716</v>
      </c>
      <c r="Y17" s="9">
        <v>2.496999979019165</v>
      </c>
      <c r="Z17" s="45">
        <f t="shared" si="0"/>
        <v>2.2752500077088675</v>
      </c>
      <c r="AA17" s="116" t="s">
        <v>23</v>
      </c>
      <c r="AB17" s="9">
        <v>3.5920000076293945</v>
      </c>
      <c r="AC17" s="123" t="s">
        <v>488</v>
      </c>
      <c r="AD17" s="29">
        <v>14</v>
      </c>
      <c r="AE17" s="116" t="s">
        <v>30</v>
      </c>
      <c r="AF17" s="9">
        <v>7.349999904632568</v>
      </c>
      <c r="AG17" s="126" t="s">
        <v>508</v>
      </c>
    </row>
    <row r="18" spans="1:33" ht="14.25" customHeight="1">
      <c r="A18" s="112">
        <v>15</v>
      </c>
      <c r="B18" s="13">
        <v>2.878999948501587</v>
      </c>
      <c r="C18" s="9">
        <v>2.246999979019165</v>
      </c>
      <c r="D18" s="9">
        <v>2.5380001068115234</v>
      </c>
      <c r="E18" s="9">
        <v>2.6730000972747803</v>
      </c>
      <c r="F18" s="9">
        <v>2.631999969482422</v>
      </c>
      <c r="G18" s="9">
        <v>2.2179999351501465</v>
      </c>
      <c r="H18" s="9">
        <v>2.367000102996826</v>
      </c>
      <c r="I18" s="9">
        <v>1.7280000448226929</v>
      </c>
      <c r="J18" s="9">
        <v>1.6729999780654907</v>
      </c>
      <c r="K18" s="9">
        <v>1.9470000267028809</v>
      </c>
      <c r="L18" s="9">
        <v>2.252000093460083</v>
      </c>
      <c r="M18" s="9">
        <v>1.8509999513626099</v>
      </c>
      <c r="N18" s="9">
        <v>1.562999963760376</v>
      </c>
      <c r="O18" s="9">
        <v>2.486999988555908</v>
      </c>
      <c r="P18" s="9">
        <v>1.8940000534057617</v>
      </c>
      <c r="Q18" s="9">
        <v>2.052000045776367</v>
      </c>
      <c r="R18" s="9">
        <v>1.7680000066757202</v>
      </c>
      <c r="S18" s="9">
        <v>1.2610000371932983</v>
      </c>
      <c r="T18" s="9">
        <v>3.0350000858306885</v>
      </c>
      <c r="U18" s="9">
        <v>1.4620000123977661</v>
      </c>
      <c r="V18" s="9">
        <v>1.3650000095367432</v>
      </c>
      <c r="W18" s="9">
        <v>1.4830000400543213</v>
      </c>
      <c r="X18" s="9">
        <v>1.7580000162124634</v>
      </c>
      <c r="Y18" s="9">
        <v>1.7510000467300415</v>
      </c>
      <c r="Z18" s="45">
        <f t="shared" si="0"/>
        <v>2.0368333558241525</v>
      </c>
      <c r="AA18" s="116" t="s">
        <v>26</v>
      </c>
      <c r="AB18" s="9">
        <v>4.848999977111816</v>
      </c>
      <c r="AC18" s="123" t="s">
        <v>489</v>
      </c>
      <c r="AD18" s="29">
        <v>15</v>
      </c>
      <c r="AE18" s="116" t="s">
        <v>23</v>
      </c>
      <c r="AF18" s="9">
        <v>6.958000183105469</v>
      </c>
      <c r="AG18" s="126" t="s">
        <v>327</v>
      </c>
    </row>
    <row r="19" spans="1:33" ht="14.25" customHeight="1">
      <c r="A19" s="112">
        <v>16</v>
      </c>
      <c r="B19" s="13">
        <v>1.3700000047683716</v>
      </c>
      <c r="C19" s="9">
        <v>2.513000011444092</v>
      </c>
      <c r="D19" s="9">
        <v>2.875</v>
      </c>
      <c r="E19" s="9">
        <v>1.4910000562667847</v>
      </c>
      <c r="F19" s="9">
        <v>1.9759999513626099</v>
      </c>
      <c r="G19" s="9">
        <v>1.4429999589920044</v>
      </c>
      <c r="H19" s="9">
        <v>1.4290000200271606</v>
      </c>
      <c r="I19" s="9">
        <v>1.2330000400543213</v>
      </c>
      <c r="J19" s="9">
        <v>1.694000005722046</v>
      </c>
      <c r="K19" s="9">
        <v>1.5729999542236328</v>
      </c>
      <c r="L19" s="9">
        <v>1.9049999713897705</v>
      </c>
      <c r="M19" s="9">
        <v>2.2219998836517334</v>
      </c>
      <c r="N19" s="9">
        <v>1.8860000371932983</v>
      </c>
      <c r="O19" s="9">
        <v>2.7820000648498535</v>
      </c>
      <c r="P19" s="9">
        <v>2.2269999980926514</v>
      </c>
      <c r="Q19" s="9">
        <v>2.5390000343322754</v>
      </c>
      <c r="R19" s="9">
        <v>1.9989999532699585</v>
      </c>
      <c r="S19" s="9">
        <v>1.5740000009536743</v>
      </c>
      <c r="T19" s="9">
        <v>1.5740000009536743</v>
      </c>
      <c r="U19" s="9">
        <v>1.565999984741211</v>
      </c>
      <c r="V19" s="9">
        <v>1.3769999742507935</v>
      </c>
      <c r="W19" s="9">
        <v>1.5399999618530273</v>
      </c>
      <c r="X19" s="9">
        <v>1.4290000200271606</v>
      </c>
      <c r="Y19" s="9">
        <v>1.9589999914169312</v>
      </c>
      <c r="Z19" s="45">
        <f t="shared" si="0"/>
        <v>1.8406666616598766</v>
      </c>
      <c r="AA19" s="116" t="s">
        <v>38</v>
      </c>
      <c r="AB19" s="9">
        <v>5.251999855041504</v>
      </c>
      <c r="AC19" s="123" t="s">
        <v>490</v>
      </c>
      <c r="AD19" s="29">
        <v>16</v>
      </c>
      <c r="AE19" s="116" t="s">
        <v>35</v>
      </c>
      <c r="AF19" s="9">
        <v>5.684000015258789</v>
      </c>
      <c r="AG19" s="126" t="s">
        <v>273</v>
      </c>
    </row>
    <row r="20" spans="1:33" ht="14.25" customHeight="1">
      <c r="A20" s="112">
        <v>17</v>
      </c>
      <c r="B20" s="13">
        <v>2.197000026702881</v>
      </c>
      <c r="C20" s="9">
        <v>2.1600000858306885</v>
      </c>
      <c r="D20" s="9">
        <v>1.819000005722046</v>
      </c>
      <c r="E20" s="9">
        <v>1.3509999513626099</v>
      </c>
      <c r="F20" s="9">
        <v>2.6470000743865967</v>
      </c>
      <c r="G20" s="9">
        <v>2.940999984741211</v>
      </c>
      <c r="H20" s="9">
        <v>3.86299991607666</v>
      </c>
      <c r="I20" s="9">
        <v>3.3980000019073486</v>
      </c>
      <c r="J20" s="9">
        <v>3.7170000076293945</v>
      </c>
      <c r="K20" s="10">
        <v>4.0320000648498535</v>
      </c>
      <c r="L20" s="9">
        <v>3.7119998931884766</v>
      </c>
      <c r="M20" s="9">
        <v>3.180999994277954</v>
      </c>
      <c r="N20" s="9">
        <v>2.2679998874664307</v>
      </c>
      <c r="O20" s="9">
        <v>2.993000030517578</v>
      </c>
      <c r="P20" s="9">
        <v>3.078000068664551</v>
      </c>
      <c r="Q20" s="9">
        <v>3.0329999923706055</v>
      </c>
      <c r="R20" s="9">
        <v>2.614000082015991</v>
      </c>
      <c r="S20" s="9">
        <v>2.0859999656677246</v>
      </c>
      <c r="T20" s="9">
        <v>1.4579999446868896</v>
      </c>
      <c r="U20" s="9">
        <v>1.465000033378601</v>
      </c>
      <c r="V20" s="9">
        <v>1.909000039100647</v>
      </c>
      <c r="W20" s="9">
        <v>2.114000082015991</v>
      </c>
      <c r="X20" s="9">
        <v>2.063999891281128</v>
      </c>
      <c r="Y20" s="9">
        <v>1.9930000305175781</v>
      </c>
      <c r="Z20" s="45">
        <f t="shared" si="0"/>
        <v>2.58720833559831</v>
      </c>
      <c r="AA20" s="116" t="s">
        <v>33</v>
      </c>
      <c r="AB20" s="9">
        <v>4.690000057220459</v>
      </c>
      <c r="AC20" s="123" t="s">
        <v>491</v>
      </c>
      <c r="AD20" s="29">
        <v>17</v>
      </c>
      <c r="AE20" s="116" t="s">
        <v>21</v>
      </c>
      <c r="AF20" s="9">
        <v>8.329999923706055</v>
      </c>
      <c r="AG20" s="126" t="s">
        <v>263</v>
      </c>
    </row>
    <row r="21" spans="1:33" ht="14.25" customHeight="1">
      <c r="A21" s="112">
        <v>18</v>
      </c>
      <c r="B21" s="13">
        <v>1.906999945640564</v>
      </c>
      <c r="C21" s="9">
        <v>1.5140000581741333</v>
      </c>
      <c r="D21" s="9">
        <v>2.125</v>
      </c>
      <c r="E21" s="9">
        <v>2.13700008392334</v>
      </c>
      <c r="F21" s="9">
        <v>2.819999933242798</v>
      </c>
      <c r="G21" s="9">
        <v>3.313999891281128</v>
      </c>
      <c r="H21" s="9">
        <v>2.9619998931884766</v>
      </c>
      <c r="I21" s="9">
        <v>3.364000082015991</v>
      </c>
      <c r="J21" s="9">
        <v>2.384999990463257</v>
      </c>
      <c r="K21" s="9">
        <v>2.2890000343322754</v>
      </c>
      <c r="L21" s="9">
        <v>2.0160000324249268</v>
      </c>
      <c r="M21" s="9">
        <v>2.4170000553131104</v>
      </c>
      <c r="N21" s="9">
        <v>2.5850000381469727</v>
      </c>
      <c r="O21" s="9">
        <v>2.247999906539917</v>
      </c>
      <c r="P21" s="9">
        <v>3</v>
      </c>
      <c r="Q21" s="9">
        <v>2.446000099182129</v>
      </c>
      <c r="R21" s="9">
        <v>1.9459999799728394</v>
      </c>
      <c r="S21" s="9">
        <v>2.5329999923706055</v>
      </c>
      <c r="T21" s="9">
        <v>1.9889999628067017</v>
      </c>
      <c r="U21" s="9">
        <v>2.871999979019165</v>
      </c>
      <c r="V21" s="9">
        <v>2.7119998931884766</v>
      </c>
      <c r="W21" s="9">
        <v>2.38700008392334</v>
      </c>
      <c r="X21" s="9">
        <v>2.7090001106262207</v>
      </c>
      <c r="Y21" s="9">
        <v>3.0339999198913574</v>
      </c>
      <c r="Z21" s="45">
        <f t="shared" si="0"/>
        <v>2.487958331902822</v>
      </c>
      <c r="AA21" s="116" t="s">
        <v>33</v>
      </c>
      <c r="AB21" s="9">
        <v>3.7829999923706055</v>
      </c>
      <c r="AC21" s="123" t="s">
        <v>466</v>
      </c>
      <c r="AD21" s="29">
        <v>18</v>
      </c>
      <c r="AE21" s="116" t="s">
        <v>34</v>
      </c>
      <c r="AF21" s="9">
        <v>7.739999771118164</v>
      </c>
      <c r="AG21" s="126" t="s">
        <v>130</v>
      </c>
    </row>
    <row r="22" spans="1:33" ht="14.25" customHeight="1">
      <c r="A22" s="112">
        <v>19</v>
      </c>
      <c r="B22" s="13">
        <v>2.9159998893737793</v>
      </c>
      <c r="C22" s="9">
        <v>3.4149999618530273</v>
      </c>
      <c r="D22" s="9">
        <v>2.9820001125335693</v>
      </c>
      <c r="E22" s="9">
        <v>2.4210000038146973</v>
      </c>
      <c r="F22" s="9">
        <v>3.447999954223633</v>
      </c>
      <c r="G22" s="9">
        <v>3.6610000133514404</v>
      </c>
      <c r="H22" s="9">
        <v>3.328000068664551</v>
      </c>
      <c r="I22" s="9">
        <v>3.5409998893737793</v>
      </c>
      <c r="J22" s="9">
        <v>4.5279998779296875</v>
      </c>
      <c r="K22" s="9">
        <v>4.208000183105469</v>
      </c>
      <c r="L22" s="9">
        <v>3.8289999961853027</v>
      </c>
      <c r="M22" s="9">
        <v>4.447999954223633</v>
      </c>
      <c r="N22" s="9">
        <v>3.931999921798706</v>
      </c>
      <c r="O22" s="9">
        <v>2.953000068664551</v>
      </c>
      <c r="P22" s="9">
        <v>3.1059999465942383</v>
      </c>
      <c r="Q22" s="9">
        <v>3.303999900817871</v>
      </c>
      <c r="R22" s="9">
        <v>2.328000068664551</v>
      </c>
      <c r="S22" s="9">
        <v>2.361999988555908</v>
      </c>
      <c r="T22" s="9">
        <v>2.8440001010894775</v>
      </c>
      <c r="U22" s="9">
        <v>2.5179998874664307</v>
      </c>
      <c r="V22" s="9">
        <v>2.0399999618530273</v>
      </c>
      <c r="W22" s="9">
        <v>2.805999994277954</v>
      </c>
      <c r="X22" s="9">
        <v>2.571000099182129</v>
      </c>
      <c r="Y22" s="9">
        <v>1.8559999465942383</v>
      </c>
      <c r="Z22" s="45">
        <f t="shared" si="0"/>
        <v>3.1393749912579856</v>
      </c>
      <c r="AA22" s="116" t="s">
        <v>30</v>
      </c>
      <c r="AB22" s="9">
        <v>4.6620001792907715</v>
      </c>
      <c r="AC22" s="123" t="s">
        <v>492</v>
      </c>
      <c r="AD22" s="29">
        <v>19</v>
      </c>
      <c r="AE22" s="116" t="s">
        <v>21</v>
      </c>
      <c r="AF22" s="9">
        <v>9.800000190734863</v>
      </c>
      <c r="AG22" s="126" t="s">
        <v>509</v>
      </c>
    </row>
    <row r="23" spans="1:33" ht="14.25" customHeight="1">
      <c r="A23" s="112">
        <v>20</v>
      </c>
      <c r="B23" s="13">
        <v>2.0350000858306885</v>
      </c>
      <c r="C23" s="9">
        <v>1.2760000228881836</v>
      </c>
      <c r="D23" s="9">
        <v>2.250999927520752</v>
      </c>
      <c r="E23" s="9">
        <v>1.8660000562667847</v>
      </c>
      <c r="F23" s="9">
        <v>2.1449999809265137</v>
      </c>
      <c r="G23" s="9">
        <v>1.5390000343322754</v>
      </c>
      <c r="H23" s="9">
        <v>1.7799999713897705</v>
      </c>
      <c r="I23" s="9">
        <v>1.9010000228881836</v>
      </c>
      <c r="J23" s="9">
        <v>1.4359999895095825</v>
      </c>
      <c r="K23" s="9">
        <v>1.9589999914169312</v>
      </c>
      <c r="L23" s="9">
        <v>1.4149999618530273</v>
      </c>
      <c r="M23" s="9">
        <v>2.062000036239624</v>
      </c>
      <c r="N23" s="9">
        <v>1.5609999895095825</v>
      </c>
      <c r="O23" s="9">
        <v>1.8639999628067017</v>
      </c>
      <c r="P23" s="9">
        <v>2.134000062942505</v>
      </c>
      <c r="Q23" s="9">
        <v>2.4159998893737793</v>
      </c>
      <c r="R23" s="9">
        <v>1.3899999856948853</v>
      </c>
      <c r="S23" s="9">
        <v>1.6779999732971191</v>
      </c>
      <c r="T23" s="9">
        <v>1.3609999418258667</v>
      </c>
      <c r="U23" s="9">
        <v>1.3489999771118164</v>
      </c>
      <c r="V23" s="9">
        <v>1.1369999647140503</v>
      </c>
      <c r="W23" s="9">
        <v>1.4229999780654907</v>
      </c>
      <c r="X23" s="9">
        <v>1.5839999914169312</v>
      </c>
      <c r="Y23" s="9">
        <v>1.562999963760376</v>
      </c>
      <c r="Z23" s="45">
        <f t="shared" si="0"/>
        <v>1.7135416567325592</v>
      </c>
      <c r="AA23" s="116" t="s">
        <v>34</v>
      </c>
      <c r="AB23" s="9">
        <v>4.6479997634887695</v>
      </c>
      <c r="AC23" s="123" t="s">
        <v>108</v>
      </c>
      <c r="AD23" s="29">
        <v>20</v>
      </c>
      <c r="AE23" s="116" t="s">
        <v>26</v>
      </c>
      <c r="AF23" s="9">
        <v>5.7820000648498535</v>
      </c>
      <c r="AG23" s="126" t="s">
        <v>510</v>
      </c>
    </row>
    <row r="24" spans="1:33" ht="14.25" customHeight="1">
      <c r="A24" s="113">
        <v>21</v>
      </c>
      <c r="B24" s="19">
        <v>1.222000002861023</v>
      </c>
      <c r="C24" s="20">
        <v>1.847000002861023</v>
      </c>
      <c r="D24" s="20">
        <v>1.7139999866485596</v>
      </c>
      <c r="E24" s="20">
        <v>1.343999981880188</v>
      </c>
      <c r="F24" s="20">
        <v>1.4210000038146973</v>
      </c>
      <c r="G24" s="20">
        <v>2.7209999561309814</v>
      </c>
      <c r="H24" s="20">
        <v>1.3509999513626099</v>
      </c>
      <c r="I24" s="20">
        <v>1.569000005722046</v>
      </c>
      <c r="J24" s="20">
        <v>1.6649999618530273</v>
      </c>
      <c r="K24" s="20">
        <v>1.9539999961853027</v>
      </c>
      <c r="L24" s="20">
        <v>2.121999979019165</v>
      </c>
      <c r="M24" s="20">
        <v>1.7549999952316284</v>
      </c>
      <c r="N24" s="20">
        <v>2.193000078201294</v>
      </c>
      <c r="O24" s="20">
        <v>1.7519999742507935</v>
      </c>
      <c r="P24" s="20">
        <v>1.7309999465942383</v>
      </c>
      <c r="Q24" s="20">
        <v>1.36899995803833</v>
      </c>
      <c r="R24" s="20">
        <v>2.1740000247955322</v>
      </c>
      <c r="S24" s="20">
        <v>2.450000047683716</v>
      </c>
      <c r="T24" s="20">
        <v>1.430999994277954</v>
      </c>
      <c r="U24" s="20">
        <v>3.7950000762939453</v>
      </c>
      <c r="V24" s="20">
        <v>3.361999988555908</v>
      </c>
      <c r="W24" s="20">
        <v>5.044000148773193</v>
      </c>
      <c r="X24" s="20">
        <v>4.519000053405762</v>
      </c>
      <c r="Y24" s="20">
        <v>4.663000106811523</v>
      </c>
      <c r="Z24" s="46">
        <f t="shared" si="0"/>
        <v>2.2986666758855185</v>
      </c>
      <c r="AA24" s="117" t="s">
        <v>28</v>
      </c>
      <c r="AB24" s="20">
        <v>5.630000114440918</v>
      </c>
      <c r="AC24" s="124" t="s">
        <v>76</v>
      </c>
      <c r="AD24" s="31">
        <v>21</v>
      </c>
      <c r="AE24" s="117" t="s">
        <v>30</v>
      </c>
      <c r="AF24" s="20">
        <v>11.5600004196167</v>
      </c>
      <c r="AG24" s="127" t="s">
        <v>511</v>
      </c>
    </row>
    <row r="25" spans="1:33" ht="14.25" customHeight="1">
      <c r="A25" s="112">
        <v>22</v>
      </c>
      <c r="B25" s="13">
        <v>4.5</v>
      </c>
      <c r="C25" s="9">
        <v>4.353000164031982</v>
      </c>
      <c r="D25" s="9">
        <v>4.052999973297119</v>
      </c>
      <c r="E25" s="9">
        <v>4.758999824523926</v>
      </c>
      <c r="F25" s="9">
        <v>5.376999855041504</v>
      </c>
      <c r="G25" s="9">
        <v>4.953999996185303</v>
      </c>
      <c r="H25" s="9">
        <v>4.65500020980835</v>
      </c>
      <c r="I25" s="9">
        <v>5.118000030517578</v>
      </c>
      <c r="J25" s="9">
        <v>5.144000053405762</v>
      </c>
      <c r="K25" s="9">
        <v>5.935999870300293</v>
      </c>
      <c r="L25" s="9">
        <v>4.538000106811523</v>
      </c>
      <c r="M25" s="9">
        <v>5.255000114440918</v>
      </c>
      <c r="N25" s="9">
        <v>5.264999866485596</v>
      </c>
      <c r="O25" s="9">
        <v>4.697999954223633</v>
      </c>
      <c r="P25" s="9">
        <v>5.514999866485596</v>
      </c>
      <c r="Q25" s="9">
        <v>4.885000228881836</v>
      </c>
      <c r="R25" s="9">
        <v>3.6649999618530273</v>
      </c>
      <c r="S25" s="9">
        <v>4.10099983215332</v>
      </c>
      <c r="T25" s="9">
        <v>4.22599983215332</v>
      </c>
      <c r="U25" s="9">
        <v>4.427000045776367</v>
      </c>
      <c r="V25" s="9">
        <v>3.5290000438690186</v>
      </c>
      <c r="W25" s="9">
        <v>2.497999906539917</v>
      </c>
      <c r="X25" s="9">
        <v>1.7020000219345093</v>
      </c>
      <c r="Y25" s="9">
        <v>2.319999933242798</v>
      </c>
      <c r="Z25" s="45">
        <f t="shared" si="0"/>
        <v>4.3947083204984665</v>
      </c>
      <c r="AA25" s="116" t="s">
        <v>30</v>
      </c>
      <c r="AB25" s="9">
        <v>6.14900016784668</v>
      </c>
      <c r="AC25" s="123" t="s">
        <v>493</v>
      </c>
      <c r="AD25" s="29">
        <v>22</v>
      </c>
      <c r="AE25" s="116" t="s">
        <v>30</v>
      </c>
      <c r="AF25" s="9">
        <v>12.84000015258789</v>
      </c>
      <c r="AG25" s="126" t="s">
        <v>512</v>
      </c>
    </row>
    <row r="26" spans="1:33" ht="14.25" customHeight="1">
      <c r="A26" s="112">
        <v>23</v>
      </c>
      <c r="B26" s="13">
        <v>1.8519999980926514</v>
      </c>
      <c r="C26" s="9">
        <v>1.6720000505447388</v>
      </c>
      <c r="D26" s="9">
        <v>2.634000062942505</v>
      </c>
      <c r="E26" s="9">
        <v>2.746999979019165</v>
      </c>
      <c r="F26" s="9">
        <v>1.9850000143051147</v>
      </c>
      <c r="G26" s="9">
        <v>1.753000020980835</v>
      </c>
      <c r="H26" s="9">
        <v>3.1089999675750732</v>
      </c>
      <c r="I26" s="9">
        <v>1.9520000219345093</v>
      </c>
      <c r="J26" s="9">
        <v>2.2209999561309814</v>
      </c>
      <c r="K26" s="9">
        <v>2.2780001163482666</v>
      </c>
      <c r="L26" s="9">
        <v>2.4100000858306885</v>
      </c>
      <c r="M26" s="9">
        <v>2.299999952316284</v>
      </c>
      <c r="N26" s="9">
        <v>2.617000102996826</v>
      </c>
      <c r="O26" s="9">
        <v>3.4089999198913574</v>
      </c>
      <c r="P26" s="9">
        <v>2.51200008392334</v>
      </c>
      <c r="Q26" s="9">
        <v>2.8429999351501465</v>
      </c>
      <c r="R26" s="9">
        <v>2</v>
      </c>
      <c r="S26" s="9">
        <v>1.590999960899353</v>
      </c>
      <c r="T26" s="9">
        <v>1.4229999780654907</v>
      </c>
      <c r="U26" s="9">
        <v>1.1480000019073486</v>
      </c>
      <c r="V26" s="9">
        <v>1.2269999980926514</v>
      </c>
      <c r="W26" s="9">
        <v>1.5800000429153442</v>
      </c>
      <c r="X26" s="9">
        <v>2.111999988555908</v>
      </c>
      <c r="Y26" s="9">
        <v>2.128999948501587</v>
      </c>
      <c r="Z26" s="45">
        <f t="shared" si="0"/>
        <v>2.14600000778834</v>
      </c>
      <c r="AA26" s="116" t="s">
        <v>34</v>
      </c>
      <c r="AB26" s="9">
        <v>3.677000045776367</v>
      </c>
      <c r="AC26" s="123" t="s">
        <v>494</v>
      </c>
      <c r="AD26" s="29">
        <v>23</v>
      </c>
      <c r="AE26" s="116" t="s">
        <v>35</v>
      </c>
      <c r="AF26" s="9">
        <v>6.860000133514404</v>
      </c>
      <c r="AG26" s="126" t="s">
        <v>513</v>
      </c>
    </row>
    <row r="27" spans="1:33" ht="14.25" customHeight="1">
      <c r="A27" s="112">
        <v>24</v>
      </c>
      <c r="B27" s="13">
        <v>1.7369999885559082</v>
      </c>
      <c r="C27" s="9">
        <v>2.296999931335449</v>
      </c>
      <c r="D27" s="9">
        <v>2.1089999675750732</v>
      </c>
      <c r="E27" s="9">
        <v>2.1740000247955322</v>
      </c>
      <c r="F27" s="9">
        <v>2.757999897003174</v>
      </c>
      <c r="G27" s="9">
        <v>2.4719998836517334</v>
      </c>
      <c r="H27" s="9">
        <v>2.6449999809265137</v>
      </c>
      <c r="I27" s="9">
        <v>2.2239999771118164</v>
      </c>
      <c r="J27" s="9">
        <v>3.0280001163482666</v>
      </c>
      <c r="K27" s="9">
        <v>3.4769999980926514</v>
      </c>
      <c r="L27" s="9">
        <v>2.493000030517578</v>
      </c>
      <c r="M27" s="9">
        <v>2.8369998931884766</v>
      </c>
      <c r="N27" s="9">
        <v>2.8929998874664307</v>
      </c>
      <c r="O27" s="9">
        <v>3.2290000915527344</v>
      </c>
      <c r="P27" s="9">
        <v>2.4539999961853027</v>
      </c>
      <c r="Q27" s="9">
        <v>3.515000104904175</v>
      </c>
      <c r="R27" s="9">
        <v>4.026000022888184</v>
      </c>
      <c r="S27" s="9">
        <v>2.118000030517578</v>
      </c>
      <c r="T27" s="9">
        <v>2.1459999084472656</v>
      </c>
      <c r="U27" s="9">
        <v>2.240999937057495</v>
      </c>
      <c r="V27" s="9">
        <v>2.4260001182556152</v>
      </c>
      <c r="W27" s="9">
        <v>2.38700008392334</v>
      </c>
      <c r="X27" s="9">
        <v>1.815999984741211</v>
      </c>
      <c r="Y27" s="9">
        <v>2.180000066757202</v>
      </c>
      <c r="Z27" s="45">
        <f t="shared" si="0"/>
        <v>2.570083330074946</v>
      </c>
      <c r="AA27" s="116" t="s">
        <v>34</v>
      </c>
      <c r="AB27" s="9">
        <v>9.369999885559082</v>
      </c>
      <c r="AC27" s="123" t="s">
        <v>311</v>
      </c>
      <c r="AD27" s="29">
        <v>24</v>
      </c>
      <c r="AE27" s="116" t="s">
        <v>80</v>
      </c>
      <c r="AF27" s="9">
        <v>19.989999771118164</v>
      </c>
      <c r="AG27" s="126" t="s">
        <v>514</v>
      </c>
    </row>
    <row r="28" spans="1:33" ht="14.25" customHeight="1">
      <c r="A28" s="112">
        <v>25</v>
      </c>
      <c r="B28" s="13">
        <v>2.986999988555908</v>
      </c>
      <c r="C28" s="9">
        <v>3.6470000743865967</v>
      </c>
      <c r="D28" s="9">
        <v>2.6059999465942383</v>
      </c>
      <c r="E28" s="9">
        <v>2.4210000038146973</v>
      </c>
      <c r="F28" s="9">
        <v>2.053999900817871</v>
      </c>
      <c r="G28" s="9">
        <v>1.3240000009536743</v>
      </c>
      <c r="H28" s="9">
        <v>1.9320000410079956</v>
      </c>
      <c r="I28" s="9">
        <v>1.6469999551773071</v>
      </c>
      <c r="J28" s="9">
        <v>1.5269999504089355</v>
      </c>
      <c r="K28" s="9">
        <v>1.5889999866485596</v>
      </c>
      <c r="L28" s="9">
        <v>2.2060000896453857</v>
      </c>
      <c r="M28" s="9">
        <v>1.555999994277954</v>
      </c>
      <c r="N28" s="9">
        <v>1.9259999990463257</v>
      </c>
      <c r="O28" s="9">
        <v>2.2699999809265137</v>
      </c>
      <c r="P28" s="9">
        <v>1.9259999990463257</v>
      </c>
      <c r="Q28" s="9">
        <v>1.159000039100647</v>
      </c>
      <c r="R28" s="9">
        <v>1.3359999656677246</v>
      </c>
      <c r="S28" s="9">
        <v>1.1360000371932983</v>
      </c>
      <c r="T28" s="9">
        <v>2.640000104904175</v>
      </c>
      <c r="U28" s="9">
        <v>2.437000036239624</v>
      </c>
      <c r="V28" s="9">
        <v>1.8109999895095825</v>
      </c>
      <c r="W28" s="9">
        <v>2.1600000858306885</v>
      </c>
      <c r="X28" s="9">
        <v>4.060999870300293</v>
      </c>
      <c r="Y28" s="9">
        <v>1.6729999780654907</v>
      </c>
      <c r="Z28" s="45">
        <f t="shared" si="0"/>
        <v>2.084625000754992</v>
      </c>
      <c r="AA28" s="116" t="s">
        <v>25</v>
      </c>
      <c r="AB28" s="9">
        <v>4.795000076293945</v>
      </c>
      <c r="AC28" s="123" t="s">
        <v>495</v>
      </c>
      <c r="AD28" s="29">
        <v>25</v>
      </c>
      <c r="AE28" s="116" t="s">
        <v>93</v>
      </c>
      <c r="AF28" s="9">
        <v>11.760000228881836</v>
      </c>
      <c r="AG28" s="126" t="s">
        <v>515</v>
      </c>
    </row>
    <row r="29" spans="1:33" ht="14.25" customHeight="1">
      <c r="A29" s="112">
        <v>26</v>
      </c>
      <c r="B29" s="13">
        <v>1.9420000314712524</v>
      </c>
      <c r="C29" s="9">
        <v>1.9140000343322754</v>
      </c>
      <c r="D29" s="9">
        <v>1.5080000162124634</v>
      </c>
      <c r="E29" s="9">
        <v>2.492000102996826</v>
      </c>
      <c r="F29" s="9">
        <v>2.4839999675750732</v>
      </c>
      <c r="G29" s="9">
        <v>2.4000000953674316</v>
      </c>
      <c r="H29" s="9">
        <v>2.005000114440918</v>
      </c>
      <c r="I29" s="9">
        <v>2.944000005722046</v>
      </c>
      <c r="J29" s="9">
        <v>3.2320001125335693</v>
      </c>
      <c r="K29" s="9">
        <v>2.489000082015991</v>
      </c>
      <c r="L29" s="9">
        <v>3.1480000019073486</v>
      </c>
      <c r="M29" s="9">
        <v>2.7279999256134033</v>
      </c>
      <c r="N29" s="9">
        <v>3.11299991607666</v>
      </c>
      <c r="O29" s="9">
        <v>2.6050000190734863</v>
      </c>
      <c r="P29" s="9">
        <v>2.0899999141693115</v>
      </c>
      <c r="Q29" s="9">
        <v>2.2119998931884766</v>
      </c>
      <c r="R29" s="9">
        <v>1.8550000190734863</v>
      </c>
      <c r="S29" s="9">
        <v>3.437999963760376</v>
      </c>
      <c r="T29" s="9">
        <v>2.065000057220459</v>
      </c>
      <c r="U29" s="9">
        <v>1.468000054359436</v>
      </c>
      <c r="V29" s="9">
        <v>1.4639999866485596</v>
      </c>
      <c r="W29" s="9">
        <v>2.2130000591278076</v>
      </c>
      <c r="X29" s="9">
        <v>3.2860000133514404</v>
      </c>
      <c r="Y29" s="9">
        <v>2.177999973297119</v>
      </c>
      <c r="Z29" s="45">
        <f t="shared" si="0"/>
        <v>2.386375014980634</v>
      </c>
      <c r="AA29" s="116" t="s">
        <v>33</v>
      </c>
      <c r="AB29" s="9">
        <v>4.716000080108643</v>
      </c>
      <c r="AC29" s="123" t="s">
        <v>496</v>
      </c>
      <c r="AD29" s="29">
        <v>26</v>
      </c>
      <c r="AE29" s="116" t="s">
        <v>30</v>
      </c>
      <c r="AF29" s="9">
        <v>9.699999809265137</v>
      </c>
      <c r="AG29" s="126" t="s">
        <v>516</v>
      </c>
    </row>
    <row r="30" spans="1:33" ht="14.25" customHeight="1">
      <c r="A30" s="112">
        <v>27</v>
      </c>
      <c r="B30" s="13">
        <v>2.684999942779541</v>
      </c>
      <c r="C30" s="9">
        <v>2.765000104904175</v>
      </c>
      <c r="D30" s="9">
        <v>3.5940001010894775</v>
      </c>
      <c r="E30" s="9">
        <v>4.5370001792907715</v>
      </c>
      <c r="F30" s="9">
        <v>2.1389999389648438</v>
      </c>
      <c r="G30" s="9">
        <v>2.75</v>
      </c>
      <c r="H30" s="9">
        <v>2.365999937057495</v>
      </c>
      <c r="I30" s="9">
        <v>2.3450000286102295</v>
      </c>
      <c r="J30" s="9">
        <v>3.6019999980926514</v>
      </c>
      <c r="K30" s="9">
        <v>3.7809998989105225</v>
      </c>
      <c r="L30" s="9">
        <v>2.9070000648498535</v>
      </c>
      <c r="M30" s="9">
        <v>3.197999954223633</v>
      </c>
      <c r="N30" s="9">
        <v>3.1619999408721924</v>
      </c>
      <c r="O30" s="9">
        <v>4.146999835968018</v>
      </c>
      <c r="P30" s="9">
        <v>3.381999969482422</v>
      </c>
      <c r="Q30" s="9">
        <v>3.2929999828338623</v>
      </c>
      <c r="R30" s="9">
        <v>3.3350000381469727</v>
      </c>
      <c r="S30" s="9">
        <v>2.7939999103546143</v>
      </c>
      <c r="T30" s="9">
        <v>2.8970000743865967</v>
      </c>
      <c r="U30" s="9">
        <v>3.1549999713897705</v>
      </c>
      <c r="V30" s="9">
        <v>2.7339999675750732</v>
      </c>
      <c r="W30" s="9">
        <v>1.8450000286102295</v>
      </c>
      <c r="X30" s="9">
        <v>1.5670000314712524</v>
      </c>
      <c r="Y30" s="9">
        <v>1.9850000143051147</v>
      </c>
      <c r="Z30" s="45">
        <f t="shared" si="0"/>
        <v>2.9568749964237213</v>
      </c>
      <c r="AA30" s="116" t="s">
        <v>33</v>
      </c>
      <c r="AB30" s="9">
        <v>4.859000205993652</v>
      </c>
      <c r="AC30" s="123" t="s">
        <v>497</v>
      </c>
      <c r="AD30" s="29">
        <v>27</v>
      </c>
      <c r="AE30" s="116" t="s">
        <v>23</v>
      </c>
      <c r="AF30" s="9">
        <v>10</v>
      </c>
      <c r="AG30" s="126" t="s">
        <v>517</v>
      </c>
    </row>
    <row r="31" spans="1:33" ht="14.25" customHeight="1">
      <c r="A31" s="112">
        <v>28</v>
      </c>
      <c r="B31" s="13">
        <v>3.0179998874664307</v>
      </c>
      <c r="C31" s="9">
        <v>2.1010000705718994</v>
      </c>
      <c r="D31" s="9">
        <v>3.2149999141693115</v>
      </c>
      <c r="E31" s="9">
        <v>1.5579999685287476</v>
      </c>
      <c r="F31" s="9">
        <v>1.934000015258789</v>
      </c>
      <c r="G31" s="9">
        <v>2.4700000286102295</v>
      </c>
      <c r="H31" s="9">
        <v>2.4700000286102295</v>
      </c>
      <c r="I31" s="9">
        <v>2.7990000247955322</v>
      </c>
      <c r="J31" s="9">
        <v>3.3910000324249268</v>
      </c>
      <c r="K31" s="9">
        <v>2.9489998817443848</v>
      </c>
      <c r="L31" s="9">
        <v>2.5859999656677246</v>
      </c>
      <c r="M31" s="9">
        <v>3.1029999256134033</v>
      </c>
      <c r="N31" s="9">
        <v>2.7330000400543213</v>
      </c>
      <c r="O31" s="9">
        <v>2.8489999771118164</v>
      </c>
      <c r="P31" s="9">
        <v>2.1010000705718994</v>
      </c>
      <c r="Q31" s="9">
        <v>3.5290000438690186</v>
      </c>
      <c r="R31" s="9">
        <v>4.199999809265137</v>
      </c>
      <c r="S31" s="9">
        <v>3.9010000228881836</v>
      </c>
      <c r="T31" s="9">
        <v>4.223999977111816</v>
      </c>
      <c r="U31" s="9">
        <v>5.10699987411499</v>
      </c>
      <c r="V31" s="9">
        <v>5.355999946594238</v>
      </c>
      <c r="W31" s="9">
        <v>4.408999919891357</v>
      </c>
      <c r="X31" s="9">
        <v>2.433000087738037</v>
      </c>
      <c r="Y31" s="9">
        <v>2.6110000610351562</v>
      </c>
      <c r="Z31" s="45">
        <f t="shared" si="0"/>
        <v>3.1269583155711493</v>
      </c>
      <c r="AA31" s="116" t="s">
        <v>33</v>
      </c>
      <c r="AB31" s="9">
        <v>5.505000114440918</v>
      </c>
      <c r="AC31" s="123" t="s">
        <v>498</v>
      </c>
      <c r="AD31" s="29">
        <v>28</v>
      </c>
      <c r="AE31" s="116" t="s">
        <v>33</v>
      </c>
      <c r="AF31" s="9">
        <v>12.050000190734863</v>
      </c>
      <c r="AG31" s="126" t="s">
        <v>154</v>
      </c>
    </row>
    <row r="32" spans="1:33" ht="14.25" customHeight="1">
      <c r="A32" s="112">
        <v>29</v>
      </c>
      <c r="B32" s="13">
        <v>2.503999948501587</v>
      </c>
      <c r="C32" s="9">
        <v>2.2070000171661377</v>
      </c>
      <c r="D32" s="9">
        <v>1.652999997138977</v>
      </c>
      <c r="E32" s="9">
        <v>2.61899995803833</v>
      </c>
      <c r="F32" s="9">
        <v>3.0169999599456787</v>
      </c>
      <c r="G32" s="9">
        <v>2.5959999561309814</v>
      </c>
      <c r="H32" s="9">
        <v>2.884000062942505</v>
      </c>
      <c r="I32" s="9">
        <v>3.247999906539917</v>
      </c>
      <c r="J32" s="9">
        <v>4.361000061035156</v>
      </c>
      <c r="K32" s="9">
        <v>3.305999994277954</v>
      </c>
      <c r="L32" s="9">
        <v>3.496999979019165</v>
      </c>
      <c r="M32" s="9">
        <v>4.198999881744385</v>
      </c>
      <c r="N32" s="9">
        <v>4.360000133514404</v>
      </c>
      <c r="O32" s="9">
        <v>3.3429999351501465</v>
      </c>
      <c r="P32" s="9">
        <v>3.8410000801086426</v>
      </c>
      <c r="Q32" s="9">
        <v>3.1510000228881836</v>
      </c>
      <c r="R32" s="9">
        <v>3.4600000381469727</v>
      </c>
      <c r="S32" s="9">
        <v>2.6679999828338623</v>
      </c>
      <c r="T32" s="9">
        <v>2.0280001163482666</v>
      </c>
      <c r="U32" s="9">
        <v>2.247999906539917</v>
      </c>
      <c r="V32" s="9">
        <v>2.1600000858306885</v>
      </c>
      <c r="W32" s="9">
        <v>1.7280000448226929</v>
      </c>
      <c r="X32" s="9">
        <v>1.684000015258789</v>
      </c>
      <c r="Y32" s="9">
        <v>1.9520000219345093</v>
      </c>
      <c r="Z32" s="45">
        <f t="shared" si="0"/>
        <v>2.863083337744077</v>
      </c>
      <c r="AA32" s="116" t="s">
        <v>30</v>
      </c>
      <c r="AB32" s="9">
        <v>5.1579999923706055</v>
      </c>
      <c r="AC32" s="123" t="s">
        <v>499</v>
      </c>
      <c r="AD32" s="29">
        <v>29</v>
      </c>
      <c r="AE32" s="116" t="s">
        <v>21</v>
      </c>
      <c r="AF32" s="9">
        <v>11.069999694824219</v>
      </c>
      <c r="AG32" s="126" t="s">
        <v>518</v>
      </c>
    </row>
    <row r="33" spans="1:33" ht="14.25" customHeight="1">
      <c r="A33" s="112">
        <v>30</v>
      </c>
      <c r="B33" s="13">
        <v>2.9830000400543213</v>
      </c>
      <c r="C33" s="9">
        <v>2.8469998836517334</v>
      </c>
      <c r="D33" s="9">
        <v>3.381999969482422</v>
      </c>
      <c r="E33" s="9">
        <v>5.2829999923706055</v>
      </c>
      <c r="F33" s="9">
        <v>5.223999977111816</v>
      </c>
      <c r="G33" s="9">
        <v>5.057000160217285</v>
      </c>
      <c r="H33" s="9">
        <v>4.090000152587891</v>
      </c>
      <c r="I33" s="9">
        <v>3.88100004196167</v>
      </c>
      <c r="J33" s="9">
        <v>4.73799991607666</v>
      </c>
      <c r="K33" s="9">
        <v>4.775000095367432</v>
      </c>
      <c r="L33" s="9">
        <v>5.408999919891357</v>
      </c>
      <c r="M33" s="9">
        <v>4.629000186920166</v>
      </c>
      <c r="N33" s="9">
        <v>5.01800012588501</v>
      </c>
      <c r="O33" s="9">
        <v>5.658999919891357</v>
      </c>
      <c r="P33" s="9">
        <v>5.867000102996826</v>
      </c>
      <c r="Q33" s="9">
        <v>7.309999942779541</v>
      </c>
      <c r="R33" s="9">
        <v>6.730999946594238</v>
      </c>
      <c r="S33" s="9">
        <v>6.945000171661377</v>
      </c>
      <c r="T33" s="9">
        <v>5.835999965667725</v>
      </c>
      <c r="U33" s="9">
        <v>7.03000020980835</v>
      </c>
      <c r="V33" s="9">
        <v>6.557000160217285</v>
      </c>
      <c r="W33" s="9">
        <v>7.21999979019165</v>
      </c>
      <c r="X33" s="9">
        <v>5.247000217437744</v>
      </c>
      <c r="Y33" s="9">
        <v>4.591000080108643</v>
      </c>
      <c r="Z33" s="45">
        <f t="shared" si="0"/>
        <v>5.262875040372212</v>
      </c>
      <c r="AA33" s="116" t="s">
        <v>33</v>
      </c>
      <c r="AB33" s="9">
        <v>8.15999984741211</v>
      </c>
      <c r="AC33" s="123" t="s">
        <v>500</v>
      </c>
      <c r="AD33" s="29">
        <v>30</v>
      </c>
      <c r="AE33" s="116" t="s">
        <v>30</v>
      </c>
      <c r="AF33" s="9">
        <v>17.350000381469727</v>
      </c>
      <c r="AG33" s="126" t="s">
        <v>467</v>
      </c>
    </row>
    <row r="34" spans="1:33" ht="14.25" customHeight="1">
      <c r="A34" s="112">
        <v>31</v>
      </c>
      <c r="B34" s="13">
        <v>4.810999870300293</v>
      </c>
      <c r="C34" s="9">
        <v>4.855000019073486</v>
      </c>
      <c r="D34" s="9">
        <v>3.8380000591278076</v>
      </c>
      <c r="E34" s="9">
        <v>4.090000152587891</v>
      </c>
      <c r="F34" s="9">
        <v>3.7709999084472656</v>
      </c>
      <c r="G34" s="9">
        <v>3.441999912261963</v>
      </c>
      <c r="H34" s="9">
        <v>4.388000011444092</v>
      </c>
      <c r="I34" s="9">
        <v>3.6689999103546143</v>
      </c>
      <c r="J34" s="9">
        <v>3.8310000896453857</v>
      </c>
      <c r="K34" s="9">
        <v>2.9040000438690186</v>
      </c>
      <c r="L34" s="9">
        <v>3.3369998931884766</v>
      </c>
      <c r="M34" s="9">
        <v>4.927999973297119</v>
      </c>
      <c r="N34" s="9">
        <v>3.819999933242798</v>
      </c>
      <c r="O34" s="9">
        <v>4.0960001945495605</v>
      </c>
      <c r="P34" s="9">
        <v>3.7660000324249268</v>
      </c>
      <c r="Q34" s="9">
        <v>3.8450000286102295</v>
      </c>
      <c r="R34" s="9">
        <v>4.38700008392334</v>
      </c>
      <c r="S34" s="9">
        <v>3.933000087738037</v>
      </c>
      <c r="T34" s="9">
        <v>4.054999828338623</v>
      </c>
      <c r="U34" s="9">
        <v>4.081999778747559</v>
      </c>
      <c r="V34" s="9">
        <v>3.756999969482422</v>
      </c>
      <c r="W34" s="9">
        <v>4.136000156402588</v>
      </c>
      <c r="X34" s="9">
        <v>4.1539998054504395</v>
      </c>
      <c r="Y34" s="9">
        <v>3.5339999198913574</v>
      </c>
      <c r="Z34" s="45">
        <f t="shared" si="0"/>
        <v>3.9762083192666373</v>
      </c>
      <c r="AA34" s="116" t="s">
        <v>30</v>
      </c>
      <c r="AB34" s="9">
        <v>5.644000053405762</v>
      </c>
      <c r="AC34" s="123" t="s">
        <v>198</v>
      </c>
      <c r="AD34" s="29">
        <v>31</v>
      </c>
      <c r="AE34" s="116" t="s">
        <v>189</v>
      </c>
      <c r="AF34" s="9">
        <v>15.579999923706055</v>
      </c>
      <c r="AG34" s="126" t="s">
        <v>519</v>
      </c>
    </row>
    <row r="35" spans="1:33" ht="14.25" customHeight="1">
      <c r="A35" s="114" t="s">
        <v>15</v>
      </c>
      <c r="B35" s="26">
        <f aca="true" t="shared" si="1" ref="B35:K35">AVERAGE(B4:B34)</f>
        <v>2.406129002571106</v>
      </c>
      <c r="C35" s="27">
        <f t="shared" si="1"/>
        <v>2.453645175503146</v>
      </c>
      <c r="D35" s="27">
        <f t="shared" si="1"/>
        <v>2.4278709773094422</v>
      </c>
      <c r="E35" s="27">
        <f t="shared" si="1"/>
        <v>2.655225811466094</v>
      </c>
      <c r="F35" s="27">
        <f t="shared" si="1"/>
        <v>2.5547419094270274</v>
      </c>
      <c r="G35" s="27">
        <f t="shared" si="1"/>
        <v>2.50116128306235</v>
      </c>
      <c r="H35" s="27">
        <f t="shared" si="1"/>
        <v>2.5639677547639415</v>
      </c>
      <c r="I35" s="27">
        <f t="shared" si="1"/>
        <v>2.738290317596928</v>
      </c>
      <c r="J35" s="27">
        <f t="shared" si="1"/>
        <v>3.0111613042892946</v>
      </c>
      <c r="K35" s="27">
        <f t="shared" si="1"/>
        <v>2.8753225841829853</v>
      </c>
      <c r="L35" s="27">
        <f aca="true" t="shared" si="2" ref="L35:Z35">AVERAGE(L4:L34)</f>
        <v>2.8129355022984166</v>
      </c>
      <c r="M35" s="27">
        <f t="shared" si="2"/>
        <v>2.939741911426667</v>
      </c>
      <c r="N35" s="27">
        <f t="shared" si="2"/>
        <v>2.8422258054056475</v>
      </c>
      <c r="O35" s="27">
        <f t="shared" si="2"/>
        <v>3.0102257920849707</v>
      </c>
      <c r="P35" s="27">
        <f t="shared" si="2"/>
        <v>2.9822258141732987</v>
      </c>
      <c r="Q35" s="27">
        <f t="shared" si="2"/>
        <v>3.036161284292898</v>
      </c>
      <c r="R35" s="27">
        <f t="shared" si="2"/>
        <v>2.819064505638615</v>
      </c>
      <c r="S35" s="27">
        <f t="shared" si="2"/>
        <v>2.6714193474861885</v>
      </c>
      <c r="T35" s="27">
        <f t="shared" si="2"/>
        <v>2.6902902972313667</v>
      </c>
      <c r="U35" s="27">
        <f t="shared" si="2"/>
        <v>2.7519354666433027</v>
      </c>
      <c r="V35" s="27">
        <f t="shared" si="2"/>
        <v>2.522741936868237</v>
      </c>
      <c r="W35" s="27">
        <f t="shared" si="2"/>
        <v>2.5221935587544597</v>
      </c>
      <c r="X35" s="27">
        <f t="shared" si="2"/>
        <v>2.269838709985056</v>
      </c>
      <c r="Y35" s="27">
        <f t="shared" si="2"/>
        <v>2.2876774111101703</v>
      </c>
      <c r="Z35" s="47">
        <f t="shared" si="2"/>
        <v>2.6810913943154833</v>
      </c>
      <c r="AA35" s="118"/>
      <c r="AB35" s="27">
        <f>AVERAGE(AB4:AB34)</f>
        <v>5.074387096589612</v>
      </c>
      <c r="AC35" s="42"/>
      <c r="AD35" s="42"/>
      <c r="AE35" s="118"/>
      <c r="AF35" s="27">
        <f>AVERAGE(AF4:AF34)</f>
        <v>9.704645203005883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9.369999885559082</v>
      </c>
      <c r="O38" s="119" t="s">
        <v>34</v>
      </c>
      <c r="P38" s="30">
        <v>24</v>
      </c>
      <c r="Q38" s="120" t="s">
        <v>311</v>
      </c>
      <c r="T38" s="19">
        <f>MAX(風速2)</f>
        <v>19.989999771118164</v>
      </c>
      <c r="U38" s="119" t="s">
        <v>80</v>
      </c>
      <c r="V38" s="30">
        <v>24</v>
      </c>
      <c r="W38" s="120" t="s">
        <v>514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3.566999912261963</v>
      </c>
      <c r="C4" s="11">
        <v>4.093999862670898</v>
      </c>
      <c r="D4" s="11">
        <v>5.644999980926514</v>
      </c>
      <c r="E4" s="11">
        <v>5.388999938964844</v>
      </c>
      <c r="F4" s="11">
        <v>6.01800012588501</v>
      </c>
      <c r="G4" s="11">
        <v>6.263999938964844</v>
      </c>
      <c r="H4" s="11">
        <v>6.335999965667725</v>
      </c>
      <c r="I4" s="11">
        <v>7.179999828338623</v>
      </c>
      <c r="J4" s="11">
        <v>6.605000019073486</v>
      </c>
      <c r="K4" s="11">
        <v>6.565000057220459</v>
      </c>
      <c r="L4" s="11">
        <v>4.22599983215332</v>
      </c>
      <c r="M4" s="11">
        <v>2.752000093460083</v>
      </c>
      <c r="N4" s="11">
        <v>3.1659998893737793</v>
      </c>
      <c r="O4" s="11">
        <v>2.884000062942505</v>
      </c>
      <c r="P4" s="11">
        <v>2.9200000762939453</v>
      </c>
      <c r="Q4" s="11">
        <v>3.2360000610351562</v>
      </c>
      <c r="R4" s="11">
        <v>3.046999931335449</v>
      </c>
      <c r="S4" s="11">
        <v>2.8420000076293945</v>
      </c>
      <c r="T4" s="11">
        <v>2.0250000953674316</v>
      </c>
      <c r="U4" s="11">
        <v>1.5789999961853027</v>
      </c>
      <c r="V4" s="11">
        <v>2.559000015258789</v>
      </c>
      <c r="W4" s="11">
        <v>2.828000068664551</v>
      </c>
      <c r="X4" s="11">
        <v>3.328000068664551</v>
      </c>
      <c r="Y4" s="11">
        <v>3.8889999389648438</v>
      </c>
      <c r="Z4" s="44">
        <f aca="true" t="shared" si="0" ref="Z4:Z33">AVERAGE(B4:Y4)</f>
        <v>4.122666656970978</v>
      </c>
      <c r="AA4" s="115" t="s">
        <v>33</v>
      </c>
      <c r="AB4" s="11">
        <v>8.59000015258789</v>
      </c>
      <c r="AC4" s="122" t="s">
        <v>520</v>
      </c>
      <c r="AD4" s="28">
        <v>1</v>
      </c>
      <c r="AE4" s="115" t="s">
        <v>189</v>
      </c>
      <c r="AF4" s="11">
        <v>18.229999542236328</v>
      </c>
      <c r="AG4" s="125" t="s">
        <v>471</v>
      </c>
    </row>
    <row r="5" spans="1:33" ht="14.25" customHeight="1">
      <c r="A5" s="112">
        <v>2</v>
      </c>
      <c r="B5" s="13">
        <v>3.677000045776367</v>
      </c>
      <c r="C5" s="9">
        <v>3.3469998836517334</v>
      </c>
      <c r="D5" s="9">
        <v>3.6010000705718994</v>
      </c>
      <c r="E5" s="9">
        <v>4.860000133514404</v>
      </c>
      <c r="F5" s="9">
        <v>3.562000036239624</v>
      </c>
      <c r="G5" s="9">
        <v>4.2129998207092285</v>
      </c>
      <c r="H5" s="9">
        <v>3.953000068664551</v>
      </c>
      <c r="I5" s="9">
        <v>2.805000066757202</v>
      </c>
      <c r="J5" s="9">
        <v>3.9179999828338623</v>
      </c>
      <c r="K5" s="9">
        <v>5.320000171661377</v>
      </c>
      <c r="L5" s="9">
        <v>4.132999897003174</v>
      </c>
      <c r="M5" s="9">
        <v>3.1630001068115234</v>
      </c>
      <c r="N5" s="9">
        <v>2.865999937057495</v>
      </c>
      <c r="O5" s="9">
        <v>2.244999885559082</v>
      </c>
      <c r="P5" s="9">
        <v>1.7699999809265137</v>
      </c>
      <c r="Q5" s="9">
        <v>1.246000051498413</v>
      </c>
      <c r="R5" s="9">
        <v>1.5720000267028809</v>
      </c>
      <c r="S5" s="9">
        <v>2.249000072479248</v>
      </c>
      <c r="T5" s="9">
        <v>2.7049999237060547</v>
      </c>
      <c r="U5" s="9">
        <v>2.2060000896453857</v>
      </c>
      <c r="V5" s="9">
        <v>2.25600004196167</v>
      </c>
      <c r="W5" s="9">
        <v>1.590999960899353</v>
      </c>
      <c r="X5" s="9">
        <v>2.5369999408721924</v>
      </c>
      <c r="Y5" s="9">
        <v>1.7050000429153442</v>
      </c>
      <c r="Z5" s="45">
        <f t="shared" si="0"/>
        <v>2.9791666766007743</v>
      </c>
      <c r="AA5" s="116" t="s">
        <v>93</v>
      </c>
      <c r="AB5" s="9">
        <v>5.7270002365112305</v>
      </c>
      <c r="AC5" s="123" t="s">
        <v>96</v>
      </c>
      <c r="AD5" s="29">
        <v>2</v>
      </c>
      <c r="AE5" s="116" t="s">
        <v>23</v>
      </c>
      <c r="AF5" s="9">
        <v>9.600000381469727</v>
      </c>
      <c r="AG5" s="126" t="s">
        <v>541</v>
      </c>
    </row>
    <row r="6" spans="1:33" ht="14.25" customHeight="1">
      <c r="A6" s="112">
        <v>3</v>
      </c>
      <c r="B6" s="13">
        <v>5.066999912261963</v>
      </c>
      <c r="C6" s="9">
        <v>5.489999771118164</v>
      </c>
      <c r="D6" s="9">
        <v>4.920000076293945</v>
      </c>
      <c r="E6" s="9">
        <v>2.6440000534057617</v>
      </c>
      <c r="F6" s="9">
        <v>2.61899995803833</v>
      </c>
      <c r="G6" s="9">
        <v>1.7630000114440918</v>
      </c>
      <c r="H6" s="9">
        <v>2.049999952316284</v>
      </c>
      <c r="I6" s="9">
        <v>1.996000051498413</v>
      </c>
      <c r="J6" s="9">
        <v>2.492000102996826</v>
      </c>
      <c r="K6" s="9">
        <v>2.9790000915527344</v>
      </c>
      <c r="L6" s="9">
        <v>2.3970000743865967</v>
      </c>
      <c r="M6" s="9">
        <v>2.4119999408721924</v>
      </c>
      <c r="N6" s="9">
        <v>1.909999966621399</v>
      </c>
      <c r="O6" s="9">
        <v>2.8420000076293945</v>
      </c>
      <c r="P6" s="9">
        <v>1.8919999599456787</v>
      </c>
      <c r="Q6" s="9">
        <v>3.4079999923706055</v>
      </c>
      <c r="R6" s="9">
        <v>2.8399999141693115</v>
      </c>
      <c r="S6" s="9">
        <v>2.818000078201294</v>
      </c>
      <c r="T6" s="9">
        <v>2.75</v>
      </c>
      <c r="U6" s="9">
        <v>1.8539999723434448</v>
      </c>
      <c r="V6" s="9">
        <v>1.9700000286102295</v>
      </c>
      <c r="W6" s="9">
        <v>2.1589999198913574</v>
      </c>
      <c r="X6" s="9">
        <v>2.240000009536743</v>
      </c>
      <c r="Y6" s="9">
        <v>1.4359999895095825</v>
      </c>
      <c r="Z6" s="45">
        <f t="shared" si="0"/>
        <v>2.7061666597922645</v>
      </c>
      <c r="AA6" s="116" t="s">
        <v>26</v>
      </c>
      <c r="AB6" s="9">
        <v>6.354000091552734</v>
      </c>
      <c r="AC6" s="123" t="s">
        <v>521</v>
      </c>
      <c r="AD6" s="29">
        <v>3</v>
      </c>
      <c r="AE6" s="116" t="s">
        <v>23</v>
      </c>
      <c r="AF6" s="9">
        <v>11.859999656677246</v>
      </c>
      <c r="AG6" s="126" t="s">
        <v>374</v>
      </c>
    </row>
    <row r="7" spans="1:33" ht="14.25" customHeight="1">
      <c r="A7" s="112">
        <v>4</v>
      </c>
      <c r="B7" s="13">
        <v>1.4129999876022339</v>
      </c>
      <c r="C7" s="9">
        <v>2.0250000953674316</v>
      </c>
      <c r="D7" s="9">
        <v>2.1519999504089355</v>
      </c>
      <c r="E7" s="9">
        <v>2.3559999465942383</v>
      </c>
      <c r="F7" s="9">
        <v>2.11899995803833</v>
      </c>
      <c r="G7" s="9">
        <v>2.2829999923706055</v>
      </c>
      <c r="H7" s="9">
        <v>2.059000015258789</v>
      </c>
      <c r="I7" s="9">
        <v>2.5840001106262207</v>
      </c>
      <c r="J7" s="9">
        <v>2.309000015258789</v>
      </c>
      <c r="K7" s="9">
        <v>2.247999906539917</v>
      </c>
      <c r="L7" s="9">
        <v>1.934000015258789</v>
      </c>
      <c r="M7" s="9">
        <v>1.8609999418258667</v>
      </c>
      <c r="N7" s="9">
        <v>1.7569999694824219</v>
      </c>
      <c r="O7" s="9">
        <v>2.502000093460083</v>
      </c>
      <c r="P7" s="9">
        <v>1.3899999856948853</v>
      </c>
      <c r="Q7" s="9">
        <v>2.6429998874664307</v>
      </c>
      <c r="R7" s="9">
        <v>1.315000057220459</v>
      </c>
      <c r="S7" s="9">
        <v>1.378999948501587</v>
      </c>
      <c r="T7" s="9">
        <v>1.8890000581741333</v>
      </c>
      <c r="U7" s="9">
        <v>2.2230000495910645</v>
      </c>
      <c r="V7" s="9">
        <v>2.3989999294281006</v>
      </c>
      <c r="W7" s="9">
        <v>2.8929998874664307</v>
      </c>
      <c r="X7" s="9">
        <v>2.822000026702881</v>
      </c>
      <c r="Y7" s="9">
        <v>3.13100004196167</v>
      </c>
      <c r="Z7" s="45">
        <f t="shared" si="0"/>
        <v>2.1535833279291787</v>
      </c>
      <c r="AA7" s="116" t="s">
        <v>34</v>
      </c>
      <c r="AB7" s="9">
        <v>3.6649999618530273</v>
      </c>
      <c r="AC7" s="123" t="s">
        <v>522</v>
      </c>
      <c r="AD7" s="29">
        <v>4</v>
      </c>
      <c r="AE7" s="116" t="s">
        <v>38</v>
      </c>
      <c r="AF7" s="9">
        <v>5.48799991607666</v>
      </c>
      <c r="AG7" s="126" t="s">
        <v>542</v>
      </c>
    </row>
    <row r="8" spans="1:33" ht="14.25" customHeight="1">
      <c r="A8" s="112">
        <v>5</v>
      </c>
      <c r="B8" s="13">
        <v>2.753999948501587</v>
      </c>
      <c r="C8" s="9">
        <v>3.431999921798706</v>
      </c>
      <c r="D8" s="9">
        <v>3.111999988555908</v>
      </c>
      <c r="E8" s="9">
        <v>3.1050000190734863</v>
      </c>
      <c r="F8" s="9">
        <v>3.2170000076293945</v>
      </c>
      <c r="G8" s="9">
        <v>3.1429998874664307</v>
      </c>
      <c r="H8" s="9">
        <v>2.4110000133514404</v>
      </c>
      <c r="I8" s="9">
        <v>2.3410000801086426</v>
      </c>
      <c r="J8" s="9">
        <v>1.7369999885559082</v>
      </c>
      <c r="K8" s="9">
        <v>1.5920000076293945</v>
      </c>
      <c r="L8" s="9">
        <v>2.2060000896453857</v>
      </c>
      <c r="M8" s="9">
        <v>2.1410000324249268</v>
      </c>
      <c r="N8" s="9">
        <v>2.796999931335449</v>
      </c>
      <c r="O8" s="9">
        <v>2.3259999752044678</v>
      </c>
      <c r="P8" s="9">
        <v>2.1610000133514404</v>
      </c>
      <c r="Q8" s="9">
        <v>1.8209999799728394</v>
      </c>
      <c r="R8" s="9">
        <v>1.715000033378601</v>
      </c>
      <c r="S8" s="9">
        <v>1.3140000104904175</v>
      </c>
      <c r="T8" s="9">
        <v>1.5169999599456787</v>
      </c>
      <c r="U8" s="9">
        <v>2.2049999237060547</v>
      </c>
      <c r="V8" s="9">
        <v>1.5479999780654907</v>
      </c>
      <c r="W8" s="9">
        <v>2.302000045776367</v>
      </c>
      <c r="X8" s="9">
        <v>3.046999931335449</v>
      </c>
      <c r="Y8" s="9">
        <v>2.750999927520752</v>
      </c>
      <c r="Z8" s="45">
        <f t="shared" si="0"/>
        <v>2.3622916539510093</v>
      </c>
      <c r="AA8" s="116" t="s">
        <v>23</v>
      </c>
      <c r="AB8" s="9">
        <v>4.159999847412109</v>
      </c>
      <c r="AC8" s="123" t="s">
        <v>523</v>
      </c>
      <c r="AD8" s="29">
        <v>5</v>
      </c>
      <c r="AE8" s="116" t="s">
        <v>23</v>
      </c>
      <c r="AF8" s="9">
        <v>5.978000164031982</v>
      </c>
      <c r="AG8" s="126" t="s">
        <v>543</v>
      </c>
    </row>
    <row r="9" spans="1:33" ht="14.25" customHeight="1">
      <c r="A9" s="112">
        <v>6</v>
      </c>
      <c r="B9" s="13">
        <v>2.640000104904175</v>
      </c>
      <c r="C9" s="9">
        <v>2.5329999923706055</v>
      </c>
      <c r="D9" s="9">
        <v>2.9779999256134033</v>
      </c>
      <c r="E9" s="9">
        <v>2.5850000381469727</v>
      </c>
      <c r="F9" s="9">
        <v>2.072000026702881</v>
      </c>
      <c r="G9" s="9">
        <v>2.2230000495910645</v>
      </c>
      <c r="H9" s="9">
        <v>1.8660000562667847</v>
      </c>
      <c r="I9" s="9">
        <v>1.6009999513626099</v>
      </c>
      <c r="J9" s="9">
        <v>1.5049999952316284</v>
      </c>
      <c r="K9" s="9">
        <v>1.9110000133514404</v>
      </c>
      <c r="L9" s="9">
        <v>2.8340001106262207</v>
      </c>
      <c r="M9" s="9">
        <v>2.2820000648498535</v>
      </c>
      <c r="N9" s="9">
        <v>2.638000011444092</v>
      </c>
      <c r="O9" s="9">
        <v>3.312000036239624</v>
      </c>
      <c r="P9" s="9">
        <v>3.486999988555908</v>
      </c>
      <c r="Q9" s="9">
        <v>2.509999990463257</v>
      </c>
      <c r="R9" s="9">
        <v>1.684999942779541</v>
      </c>
      <c r="S9" s="9">
        <v>1.6160000562667847</v>
      </c>
      <c r="T9" s="9">
        <v>1.7109999656677246</v>
      </c>
      <c r="U9" s="9">
        <v>2.1419999599456787</v>
      </c>
      <c r="V9" s="9">
        <v>1.8519999980926514</v>
      </c>
      <c r="W9" s="9">
        <v>1.4869999885559082</v>
      </c>
      <c r="X9" s="9">
        <v>1.8279999494552612</v>
      </c>
      <c r="Y9" s="9">
        <v>1.6759999990463257</v>
      </c>
      <c r="Z9" s="45">
        <f t="shared" si="0"/>
        <v>2.207250008980433</v>
      </c>
      <c r="AA9" s="116" t="s">
        <v>80</v>
      </c>
      <c r="AB9" s="9">
        <v>3.8499999046325684</v>
      </c>
      <c r="AC9" s="123" t="s">
        <v>524</v>
      </c>
      <c r="AD9" s="29">
        <v>6</v>
      </c>
      <c r="AE9" s="116" t="s">
        <v>80</v>
      </c>
      <c r="AF9" s="9">
        <v>7.349999904632568</v>
      </c>
      <c r="AG9" s="126" t="s">
        <v>291</v>
      </c>
    </row>
    <row r="10" spans="1:33" ht="14.25" customHeight="1">
      <c r="A10" s="112">
        <v>7</v>
      </c>
      <c r="B10" s="13">
        <v>1.2929999828338623</v>
      </c>
      <c r="C10" s="9">
        <v>2.819999933242798</v>
      </c>
      <c r="D10" s="9">
        <v>2.0250000953674316</v>
      </c>
      <c r="E10" s="9">
        <v>2.4539999961853027</v>
      </c>
      <c r="F10" s="9">
        <v>1.6449999809265137</v>
      </c>
      <c r="G10" s="9">
        <v>2.5380001068115234</v>
      </c>
      <c r="H10" s="9">
        <v>1.6299999952316284</v>
      </c>
      <c r="I10" s="9">
        <v>2.1480000019073486</v>
      </c>
      <c r="J10" s="9">
        <v>1.8769999742507935</v>
      </c>
      <c r="K10" s="9">
        <v>1.5679999589920044</v>
      </c>
      <c r="L10" s="9">
        <v>2.053999900817871</v>
      </c>
      <c r="M10" s="9">
        <v>2.433000087738037</v>
      </c>
      <c r="N10" s="9">
        <v>2.624000072479248</v>
      </c>
      <c r="O10" s="9">
        <v>1.9079999923706055</v>
      </c>
      <c r="P10" s="9">
        <v>2.2360000610351562</v>
      </c>
      <c r="Q10" s="9">
        <v>1.875</v>
      </c>
      <c r="R10" s="9">
        <v>2.246999979019165</v>
      </c>
      <c r="S10" s="9">
        <v>2.321000099182129</v>
      </c>
      <c r="T10" s="9">
        <v>1.7389999628067017</v>
      </c>
      <c r="U10" s="9">
        <v>1.9179999828338623</v>
      </c>
      <c r="V10" s="9">
        <v>1.9700000286102295</v>
      </c>
      <c r="W10" s="9">
        <v>2.3310000896453857</v>
      </c>
      <c r="X10" s="9">
        <v>2.312000036239624</v>
      </c>
      <c r="Y10" s="9">
        <v>3.003000020980835</v>
      </c>
      <c r="Z10" s="45">
        <f t="shared" si="0"/>
        <v>2.123708347479502</v>
      </c>
      <c r="AA10" s="116" t="s">
        <v>34</v>
      </c>
      <c r="AB10" s="9">
        <v>3.9549999237060547</v>
      </c>
      <c r="AC10" s="123" t="s">
        <v>525</v>
      </c>
      <c r="AD10" s="29">
        <v>7</v>
      </c>
      <c r="AE10" s="116" t="s">
        <v>33</v>
      </c>
      <c r="AF10" s="9">
        <v>5.48799991607666</v>
      </c>
      <c r="AG10" s="126" t="s">
        <v>37</v>
      </c>
    </row>
    <row r="11" spans="1:33" ht="14.25" customHeight="1">
      <c r="A11" s="112">
        <v>8</v>
      </c>
      <c r="B11" s="13">
        <v>2.683000087738037</v>
      </c>
      <c r="C11" s="9">
        <v>2.7269999980926514</v>
      </c>
      <c r="D11" s="9">
        <v>2.63100004196167</v>
      </c>
      <c r="E11" s="9">
        <v>2.4549999237060547</v>
      </c>
      <c r="F11" s="9">
        <v>1.3370000123977661</v>
      </c>
      <c r="G11" s="9">
        <v>1.6660000085830688</v>
      </c>
      <c r="H11" s="9">
        <v>2.046999931335449</v>
      </c>
      <c r="I11" s="9">
        <v>1.7209999561309814</v>
      </c>
      <c r="J11" s="9">
        <v>2.4630000591278076</v>
      </c>
      <c r="K11" s="9">
        <v>1.9900000095367432</v>
      </c>
      <c r="L11" s="9">
        <v>1.7209999561309814</v>
      </c>
      <c r="M11" s="9">
        <v>1.8550000190734863</v>
      </c>
      <c r="N11" s="9">
        <v>1.6469999551773071</v>
      </c>
      <c r="O11" s="9">
        <v>1.687999963760376</v>
      </c>
      <c r="P11" s="9">
        <v>1.5230000019073486</v>
      </c>
      <c r="Q11" s="9">
        <v>1.4240000247955322</v>
      </c>
      <c r="R11" s="9">
        <v>1.5190000534057617</v>
      </c>
      <c r="S11" s="9">
        <v>2.4079999923706055</v>
      </c>
      <c r="T11" s="9">
        <v>1.2200000286102295</v>
      </c>
      <c r="U11" s="9">
        <v>1.8680000305175781</v>
      </c>
      <c r="V11" s="9">
        <v>1.590000033378601</v>
      </c>
      <c r="W11" s="9">
        <v>1.7230000495910645</v>
      </c>
      <c r="X11" s="9">
        <v>1.7940000295639038</v>
      </c>
      <c r="Y11" s="9">
        <v>1.684000015258789</v>
      </c>
      <c r="Z11" s="45">
        <f t="shared" si="0"/>
        <v>1.891000007589658</v>
      </c>
      <c r="AA11" s="116" t="s">
        <v>33</v>
      </c>
      <c r="AB11" s="9">
        <v>3.509999990463257</v>
      </c>
      <c r="AC11" s="123" t="s">
        <v>526</v>
      </c>
      <c r="AD11" s="29">
        <v>8</v>
      </c>
      <c r="AE11" s="116" t="s">
        <v>80</v>
      </c>
      <c r="AF11" s="9">
        <v>5.585999965667725</v>
      </c>
      <c r="AG11" s="126" t="s">
        <v>544</v>
      </c>
    </row>
    <row r="12" spans="1:33" ht="14.25" customHeight="1">
      <c r="A12" s="112">
        <v>9</v>
      </c>
      <c r="B12" s="13">
        <v>2.0810000896453857</v>
      </c>
      <c r="C12" s="9">
        <v>2.069999933242798</v>
      </c>
      <c r="D12" s="9">
        <v>2.1480000019073486</v>
      </c>
      <c r="E12" s="9">
        <v>1.7359999418258667</v>
      </c>
      <c r="F12" s="9">
        <v>1.9240000247955322</v>
      </c>
      <c r="G12" s="9">
        <v>2.0959999561309814</v>
      </c>
      <c r="H12" s="9">
        <v>3.1440000534057617</v>
      </c>
      <c r="I12" s="9">
        <v>2.61299991607666</v>
      </c>
      <c r="J12" s="9">
        <v>3.299999952316284</v>
      </c>
      <c r="K12" s="9">
        <v>3.2690000534057617</v>
      </c>
      <c r="L12" s="9">
        <v>3.2820000648498535</v>
      </c>
      <c r="M12" s="9">
        <v>4.256999969482422</v>
      </c>
      <c r="N12" s="9">
        <v>3.61299991607666</v>
      </c>
      <c r="O12" s="9">
        <v>4.961999893188477</v>
      </c>
      <c r="P12" s="9">
        <v>2.1489999294281006</v>
      </c>
      <c r="Q12" s="9">
        <v>3.25</v>
      </c>
      <c r="R12" s="9">
        <v>2.309000015258789</v>
      </c>
      <c r="S12" s="9">
        <v>3.4800000190734863</v>
      </c>
      <c r="T12" s="9">
        <v>2.493000030517578</v>
      </c>
      <c r="U12" s="9">
        <v>2.7709999084472656</v>
      </c>
      <c r="V12" s="9">
        <v>1.86899995803833</v>
      </c>
      <c r="W12" s="9">
        <v>2.2070000171661377</v>
      </c>
      <c r="X12" s="9">
        <v>2.7899999618530273</v>
      </c>
      <c r="Y12" s="9">
        <v>2.9570000171661377</v>
      </c>
      <c r="Z12" s="45">
        <f t="shared" si="0"/>
        <v>2.7820833176374435</v>
      </c>
      <c r="AA12" s="116" t="s">
        <v>25</v>
      </c>
      <c r="AB12" s="9">
        <v>6.146999835968018</v>
      </c>
      <c r="AC12" s="123" t="s">
        <v>527</v>
      </c>
      <c r="AD12" s="29">
        <v>9</v>
      </c>
      <c r="AE12" s="116" t="s">
        <v>23</v>
      </c>
      <c r="AF12" s="9">
        <v>10.979999542236328</v>
      </c>
      <c r="AG12" s="126" t="s">
        <v>545</v>
      </c>
    </row>
    <row r="13" spans="1:33" ht="14.25" customHeight="1">
      <c r="A13" s="112">
        <v>10</v>
      </c>
      <c r="B13" s="13">
        <v>2.571000099182129</v>
      </c>
      <c r="C13" s="9">
        <v>3.2009999752044678</v>
      </c>
      <c r="D13" s="9">
        <v>2.821000099182129</v>
      </c>
      <c r="E13" s="9">
        <v>2.1500000953674316</v>
      </c>
      <c r="F13" s="9">
        <v>2.6559998989105225</v>
      </c>
      <c r="G13" s="9">
        <v>2.681999921798706</v>
      </c>
      <c r="H13" s="9">
        <v>2.505000114440918</v>
      </c>
      <c r="I13" s="9">
        <v>2.378999948501587</v>
      </c>
      <c r="J13" s="9">
        <v>3.252000093460083</v>
      </c>
      <c r="K13" s="9">
        <v>4.798999786376953</v>
      </c>
      <c r="L13" s="9">
        <v>5.747000217437744</v>
      </c>
      <c r="M13" s="9">
        <v>5.256999969482422</v>
      </c>
      <c r="N13" s="9">
        <v>3.6700000762939453</v>
      </c>
      <c r="O13" s="9">
        <v>1.8270000219345093</v>
      </c>
      <c r="P13" s="9">
        <v>2.4170000553131104</v>
      </c>
      <c r="Q13" s="9">
        <v>2.0480000972747803</v>
      </c>
      <c r="R13" s="9">
        <v>2.7920000553131104</v>
      </c>
      <c r="S13" s="9">
        <v>3.385999917984009</v>
      </c>
      <c r="T13" s="9">
        <v>3.997999906539917</v>
      </c>
      <c r="U13" s="9">
        <v>2.2939999103546143</v>
      </c>
      <c r="V13" s="9">
        <v>2.2669999599456787</v>
      </c>
      <c r="W13" s="9">
        <v>2.490999937057495</v>
      </c>
      <c r="X13" s="9">
        <v>2.0160000324249268</v>
      </c>
      <c r="Y13" s="9">
        <v>1.7430000305175781</v>
      </c>
      <c r="Z13" s="45">
        <f t="shared" si="0"/>
        <v>2.957041675845782</v>
      </c>
      <c r="AA13" s="116" t="s">
        <v>26</v>
      </c>
      <c r="AB13" s="9">
        <v>6.105999946594238</v>
      </c>
      <c r="AC13" s="123" t="s">
        <v>528</v>
      </c>
      <c r="AD13" s="29">
        <v>10</v>
      </c>
      <c r="AE13" s="116" t="s">
        <v>26</v>
      </c>
      <c r="AF13" s="9">
        <v>9.899999618530273</v>
      </c>
      <c r="AG13" s="126" t="s">
        <v>533</v>
      </c>
    </row>
    <row r="14" spans="1:33" ht="14.25" customHeight="1">
      <c r="A14" s="113">
        <v>11</v>
      </c>
      <c r="B14" s="19">
        <v>2.878000020980835</v>
      </c>
      <c r="C14" s="20">
        <v>1.5</v>
      </c>
      <c r="D14" s="20">
        <v>1.6080000400543213</v>
      </c>
      <c r="E14" s="20">
        <v>1.968000054359436</v>
      </c>
      <c r="F14" s="20">
        <v>2.1559998989105225</v>
      </c>
      <c r="G14" s="20">
        <v>1.5549999475479126</v>
      </c>
      <c r="H14" s="20">
        <v>2.0840001106262207</v>
      </c>
      <c r="I14" s="20">
        <v>1.8960000276565552</v>
      </c>
      <c r="J14" s="20">
        <v>2.0369999408721924</v>
      </c>
      <c r="K14" s="20">
        <v>2.322999954223633</v>
      </c>
      <c r="L14" s="20">
        <v>2.3610000610351562</v>
      </c>
      <c r="M14" s="20">
        <v>2.4509999752044678</v>
      </c>
      <c r="N14" s="20">
        <v>2.2850000858306885</v>
      </c>
      <c r="O14" s="20">
        <v>3.056999921798706</v>
      </c>
      <c r="P14" s="20">
        <v>3.7179999351501465</v>
      </c>
      <c r="Q14" s="20">
        <v>2.2720000743865967</v>
      </c>
      <c r="R14" s="20">
        <v>2.694000005722046</v>
      </c>
      <c r="S14" s="20">
        <v>1.5099999904632568</v>
      </c>
      <c r="T14" s="20">
        <v>1.8589999675750732</v>
      </c>
      <c r="U14" s="20">
        <v>3.503000020980835</v>
      </c>
      <c r="V14" s="20">
        <v>3.3929998874664307</v>
      </c>
      <c r="W14" s="20">
        <v>3.3529999256134033</v>
      </c>
      <c r="X14" s="20">
        <v>1.9210000038146973</v>
      </c>
      <c r="Y14" s="20">
        <v>3.009000062942505</v>
      </c>
      <c r="Z14" s="46">
        <f t="shared" si="0"/>
        <v>2.3912916630506516</v>
      </c>
      <c r="AA14" s="117" t="s">
        <v>35</v>
      </c>
      <c r="AB14" s="20">
        <v>4.460999965667725</v>
      </c>
      <c r="AC14" s="124" t="s">
        <v>529</v>
      </c>
      <c r="AD14" s="31">
        <v>11</v>
      </c>
      <c r="AE14" s="117" t="s">
        <v>33</v>
      </c>
      <c r="AF14" s="20">
        <v>7.150000095367432</v>
      </c>
      <c r="AG14" s="127" t="s">
        <v>546</v>
      </c>
    </row>
    <row r="15" spans="1:33" ht="14.25" customHeight="1">
      <c r="A15" s="112">
        <v>12</v>
      </c>
      <c r="B15" s="13">
        <v>2.3580000400543213</v>
      </c>
      <c r="C15" s="9">
        <v>1.371000051498413</v>
      </c>
      <c r="D15" s="9">
        <v>3.1059999465942383</v>
      </c>
      <c r="E15" s="9">
        <v>2.365000009536743</v>
      </c>
      <c r="F15" s="9">
        <v>2.740999937057495</v>
      </c>
      <c r="G15" s="9">
        <v>3.8440001010894775</v>
      </c>
      <c r="H15" s="9">
        <v>2.196000099182129</v>
      </c>
      <c r="I15" s="9">
        <v>2.638000011444092</v>
      </c>
      <c r="J15" s="9">
        <v>3.2300000190734863</v>
      </c>
      <c r="K15" s="9">
        <v>2.990000009536743</v>
      </c>
      <c r="L15" s="9">
        <v>4.328000068664551</v>
      </c>
      <c r="M15" s="9">
        <v>5.296000003814697</v>
      </c>
      <c r="N15" s="9">
        <v>4.703999996185303</v>
      </c>
      <c r="O15" s="9">
        <v>5.203000068664551</v>
      </c>
      <c r="P15" s="9">
        <v>5.368000030517578</v>
      </c>
      <c r="Q15" s="9">
        <v>4.140999794006348</v>
      </c>
      <c r="R15" s="9">
        <v>2.1050000190734863</v>
      </c>
      <c r="S15" s="9">
        <v>1.753000020980835</v>
      </c>
      <c r="T15" s="9">
        <v>1.2350000143051147</v>
      </c>
      <c r="U15" s="9">
        <v>1.6130000352859497</v>
      </c>
      <c r="V15" s="9">
        <v>2.5929999351501465</v>
      </c>
      <c r="W15" s="9">
        <v>2.4070000648498535</v>
      </c>
      <c r="X15" s="9">
        <v>2.190000057220459</v>
      </c>
      <c r="Y15" s="9">
        <v>2.4719998836517334</v>
      </c>
      <c r="Z15" s="45">
        <f t="shared" si="0"/>
        <v>3.0102916757265725</v>
      </c>
      <c r="AA15" s="116" t="s">
        <v>93</v>
      </c>
      <c r="AB15" s="9">
        <v>6.065999984741211</v>
      </c>
      <c r="AC15" s="123" t="s">
        <v>530</v>
      </c>
      <c r="AD15" s="29">
        <v>12</v>
      </c>
      <c r="AE15" s="116" t="s">
        <v>74</v>
      </c>
      <c r="AF15" s="9">
        <v>11.470000267028809</v>
      </c>
      <c r="AG15" s="126" t="s">
        <v>547</v>
      </c>
    </row>
    <row r="16" spans="1:33" ht="14.25" customHeight="1">
      <c r="A16" s="112">
        <v>13</v>
      </c>
      <c r="B16" s="13">
        <v>2.6610000133514404</v>
      </c>
      <c r="C16" s="9">
        <v>2.3329999446868896</v>
      </c>
      <c r="D16" s="9">
        <v>2.930999994277954</v>
      </c>
      <c r="E16" s="9">
        <v>2.6740000247955322</v>
      </c>
      <c r="F16" s="9">
        <v>2.2119998931884766</v>
      </c>
      <c r="G16" s="9">
        <v>2.371999979019165</v>
      </c>
      <c r="H16" s="9">
        <v>2.3299999237060547</v>
      </c>
      <c r="I16" s="9">
        <v>2.4200000762939453</v>
      </c>
      <c r="J16" s="9">
        <v>2.4110000133514404</v>
      </c>
      <c r="K16" s="9">
        <v>1.75600004196167</v>
      </c>
      <c r="L16" s="9">
        <v>1.6410000324249268</v>
      </c>
      <c r="M16" s="9">
        <v>1.9110000133514404</v>
      </c>
      <c r="N16" s="9">
        <v>1.7000000476837158</v>
      </c>
      <c r="O16" s="9">
        <v>1.7309999465942383</v>
      </c>
      <c r="P16" s="9">
        <v>1.7200000286102295</v>
      </c>
      <c r="Q16" s="9">
        <v>1.6089999675750732</v>
      </c>
      <c r="R16" s="9">
        <v>1.7569999694824219</v>
      </c>
      <c r="S16" s="9">
        <v>1.5329999923706055</v>
      </c>
      <c r="T16" s="9">
        <v>1.4930000305175781</v>
      </c>
      <c r="U16" s="9">
        <v>1.5149999856948853</v>
      </c>
      <c r="V16" s="9">
        <v>1.8179999589920044</v>
      </c>
      <c r="W16" s="9">
        <v>1.7569999694824219</v>
      </c>
      <c r="X16" s="9">
        <v>2.3499999046325684</v>
      </c>
      <c r="Y16" s="9">
        <v>2.259000062942505</v>
      </c>
      <c r="Z16" s="45">
        <f t="shared" si="0"/>
        <v>2.0372499922911325</v>
      </c>
      <c r="AA16" s="116" t="s">
        <v>38</v>
      </c>
      <c r="AB16" s="9">
        <v>3.0480000972747803</v>
      </c>
      <c r="AC16" s="123" t="s">
        <v>531</v>
      </c>
      <c r="AD16" s="29">
        <v>13</v>
      </c>
      <c r="AE16" s="116" t="s">
        <v>38</v>
      </c>
      <c r="AF16" s="9">
        <v>5.48799991607666</v>
      </c>
      <c r="AG16" s="126" t="s">
        <v>539</v>
      </c>
    </row>
    <row r="17" spans="1:33" ht="14.25" customHeight="1">
      <c r="A17" s="112">
        <v>14</v>
      </c>
      <c r="B17" s="13">
        <v>2.75600004196167</v>
      </c>
      <c r="C17" s="9">
        <v>3.247999906539917</v>
      </c>
      <c r="D17" s="9">
        <v>4.2179999351501465</v>
      </c>
      <c r="E17" s="9">
        <v>3.006999969482422</v>
      </c>
      <c r="F17" s="9">
        <v>3.8489999771118164</v>
      </c>
      <c r="G17" s="9">
        <v>3.4189999103546143</v>
      </c>
      <c r="H17" s="9">
        <v>2.3959999084472656</v>
      </c>
      <c r="I17" s="9">
        <v>1.590999960899353</v>
      </c>
      <c r="J17" s="9">
        <v>1.8389999866485596</v>
      </c>
      <c r="K17" s="9">
        <v>2.753000020980835</v>
      </c>
      <c r="L17" s="9">
        <v>2.3959999084472656</v>
      </c>
      <c r="M17" s="9">
        <v>2.812999963760376</v>
      </c>
      <c r="N17" s="9">
        <v>2.615999937057495</v>
      </c>
      <c r="O17" s="9">
        <v>2.0920000076293945</v>
      </c>
      <c r="P17" s="9">
        <v>2.365999937057495</v>
      </c>
      <c r="Q17" s="9">
        <v>1.777999997138977</v>
      </c>
      <c r="R17" s="9">
        <v>2.73799991607666</v>
      </c>
      <c r="S17" s="9">
        <v>3.138000011444092</v>
      </c>
      <c r="T17" s="9">
        <v>2.8410000801086426</v>
      </c>
      <c r="U17" s="9">
        <v>2.313999891281128</v>
      </c>
      <c r="V17" s="9">
        <v>1.7690000534057617</v>
      </c>
      <c r="W17" s="9">
        <v>1.7330000400543213</v>
      </c>
      <c r="X17" s="9">
        <v>2.49399995803833</v>
      </c>
      <c r="Y17" s="9">
        <v>1.4859999418258667</v>
      </c>
      <c r="Z17" s="45">
        <f t="shared" si="0"/>
        <v>2.568749969204267</v>
      </c>
      <c r="AA17" s="116" t="s">
        <v>23</v>
      </c>
      <c r="AB17" s="9">
        <v>4.298999786376953</v>
      </c>
      <c r="AC17" s="123" t="s">
        <v>532</v>
      </c>
      <c r="AD17" s="29">
        <v>14</v>
      </c>
      <c r="AE17" s="116" t="s">
        <v>25</v>
      </c>
      <c r="AF17" s="9">
        <v>6.664000034332275</v>
      </c>
      <c r="AG17" s="126" t="s">
        <v>548</v>
      </c>
    </row>
    <row r="18" spans="1:33" ht="14.25" customHeight="1">
      <c r="A18" s="112">
        <v>15</v>
      </c>
      <c r="B18" s="13">
        <v>2.763000011444092</v>
      </c>
      <c r="C18" s="9">
        <v>2.053999900817871</v>
      </c>
      <c r="D18" s="9">
        <v>2.5409998893737793</v>
      </c>
      <c r="E18" s="9">
        <v>1.875</v>
      </c>
      <c r="F18" s="9">
        <v>1.6619999408721924</v>
      </c>
      <c r="G18" s="9">
        <v>2.194999933242798</v>
      </c>
      <c r="H18" s="9">
        <v>2.8369998931884766</v>
      </c>
      <c r="I18" s="9">
        <v>3.1489999294281006</v>
      </c>
      <c r="J18" s="9">
        <v>2.9230000972747803</v>
      </c>
      <c r="K18" s="9">
        <v>3.0390000343322754</v>
      </c>
      <c r="L18" s="9">
        <v>2.499000072479248</v>
      </c>
      <c r="M18" s="9">
        <v>2.7330000400543213</v>
      </c>
      <c r="N18" s="9">
        <v>3.6540000438690186</v>
      </c>
      <c r="O18" s="9">
        <v>3.1740000247955322</v>
      </c>
      <c r="P18" s="9">
        <v>3.943000078201294</v>
      </c>
      <c r="Q18" s="9">
        <v>3.1610000133514404</v>
      </c>
      <c r="R18" s="9">
        <v>4.955999851226807</v>
      </c>
      <c r="S18" s="9">
        <v>2.859999895095825</v>
      </c>
      <c r="T18" s="9">
        <v>3.1730000972747803</v>
      </c>
      <c r="U18" s="9">
        <v>2.578000068664551</v>
      </c>
      <c r="V18" s="9">
        <v>2.7139999866485596</v>
      </c>
      <c r="W18" s="9">
        <v>2.877000093460083</v>
      </c>
      <c r="X18" s="9">
        <v>1.5420000553131104</v>
      </c>
      <c r="Y18" s="9">
        <v>1.5809999704360962</v>
      </c>
      <c r="Z18" s="45">
        <f t="shared" si="0"/>
        <v>2.770124996701876</v>
      </c>
      <c r="AA18" s="116" t="s">
        <v>30</v>
      </c>
      <c r="AB18" s="9">
        <v>5.283999919891357</v>
      </c>
      <c r="AC18" s="123" t="s">
        <v>303</v>
      </c>
      <c r="AD18" s="29">
        <v>15</v>
      </c>
      <c r="AE18" s="116" t="s">
        <v>30</v>
      </c>
      <c r="AF18" s="9">
        <v>10.779999732971191</v>
      </c>
      <c r="AG18" s="126" t="s">
        <v>549</v>
      </c>
    </row>
    <row r="19" spans="1:33" ht="14.25" customHeight="1">
      <c r="A19" s="112">
        <v>16</v>
      </c>
      <c r="B19" s="13">
        <v>1.4420000314712524</v>
      </c>
      <c r="C19" s="9">
        <v>1.6950000524520874</v>
      </c>
      <c r="D19" s="9">
        <v>2.5139999389648438</v>
      </c>
      <c r="E19" s="9">
        <v>1.9170000553131104</v>
      </c>
      <c r="F19" s="9">
        <v>1.6510000228881836</v>
      </c>
      <c r="G19" s="9">
        <v>2.3550000190734863</v>
      </c>
      <c r="H19" s="9">
        <v>1.6699999570846558</v>
      </c>
      <c r="I19" s="9">
        <v>1.8229999542236328</v>
      </c>
      <c r="J19" s="9">
        <v>2.5989999771118164</v>
      </c>
      <c r="K19" s="9">
        <v>2.558000087738037</v>
      </c>
      <c r="L19" s="9">
        <v>2.799999952316284</v>
      </c>
      <c r="M19" s="9">
        <v>1.7200000286102295</v>
      </c>
      <c r="N19" s="9">
        <v>1.88100004196167</v>
      </c>
      <c r="O19" s="9">
        <v>2.311000108718872</v>
      </c>
      <c r="P19" s="9">
        <v>1.6710000038146973</v>
      </c>
      <c r="Q19" s="9">
        <v>1.7580000162124634</v>
      </c>
      <c r="R19" s="9">
        <v>1.6950000524520874</v>
      </c>
      <c r="S19" s="9">
        <v>2.438999891281128</v>
      </c>
      <c r="T19" s="9">
        <v>1.944000005722046</v>
      </c>
      <c r="U19" s="9">
        <v>1.656000018119812</v>
      </c>
      <c r="V19" s="9">
        <v>1.347000002861023</v>
      </c>
      <c r="W19" s="9">
        <v>2.2060000896453857</v>
      </c>
      <c r="X19" s="9">
        <v>1.5609999895095825</v>
      </c>
      <c r="Y19" s="9">
        <v>2.703000068664551</v>
      </c>
      <c r="Z19" s="45">
        <f t="shared" si="0"/>
        <v>1.996500015258789</v>
      </c>
      <c r="AA19" s="116" t="s">
        <v>28</v>
      </c>
      <c r="AB19" s="9">
        <v>4.289999961853027</v>
      </c>
      <c r="AC19" s="123" t="s">
        <v>533</v>
      </c>
      <c r="AD19" s="29">
        <v>16</v>
      </c>
      <c r="AE19" s="116" t="s">
        <v>23</v>
      </c>
      <c r="AF19" s="9">
        <v>7.449999809265137</v>
      </c>
      <c r="AG19" s="126" t="s">
        <v>157</v>
      </c>
    </row>
    <row r="20" spans="1:33" ht="14.25" customHeight="1">
      <c r="A20" s="112">
        <v>17</v>
      </c>
      <c r="B20" s="13">
        <v>2.2130000591278076</v>
      </c>
      <c r="C20" s="9">
        <v>2.759999990463257</v>
      </c>
      <c r="D20" s="9">
        <v>2.5220000743865967</v>
      </c>
      <c r="E20" s="9">
        <v>2.621000051498413</v>
      </c>
      <c r="F20" s="9">
        <v>2.6110000610351562</v>
      </c>
      <c r="G20" s="9">
        <v>2.765000104904175</v>
      </c>
      <c r="H20" s="9">
        <v>3.680000066757202</v>
      </c>
      <c r="I20" s="9">
        <v>4.526000022888184</v>
      </c>
      <c r="J20" s="9">
        <v>4.211999893188477</v>
      </c>
      <c r="K20" s="10">
        <v>3.7219998836517334</v>
      </c>
      <c r="L20" s="9">
        <v>4.025000095367432</v>
      </c>
      <c r="M20" s="9">
        <v>3.4140000343322754</v>
      </c>
      <c r="N20" s="9">
        <v>3.4149999618530273</v>
      </c>
      <c r="O20" s="9">
        <v>4.327000141143799</v>
      </c>
      <c r="P20" s="9">
        <v>2.2109999656677246</v>
      </c>
      <c r="Q20" s="9">
        <v>4.204999923706055</v>
      </c>
      <c r="R20" s="9">
        <v>4.420000076293945</v>
      </c>
      <c r="S20" s="9">
        <v>2.7179999351501465</v>
      </c>
      <c r="T20" s="9">
        <v>3.8429999351501465</v>
      </c>
      <c r="U20" s="9">
        <v>3.696000099182129</v>
      </c>
      <c r="V20" s="9">
        <v>3.1410000324249268</v>
      </c>
      <c r="W20" s="9">
        <v>2.4549999237060547</v>
      </c>
      <c r="X20" s="9">
        <v>4.1020002365112305</v>
      </c>
      <c r="Y20" s="9">
        <v>2.0889999866485596</v>
      </c>
      <c r="Z20" s="45">
        <f t="shared" si="0"/>
        <v>3.3205416897932687</v>
      </c>
      <c r="AA20" s="116" t="s">
        <v>33</v>
      </c>
      <c r="AB20" s="9">
        <v>5.085999965667725</v>
      </c>
      <c r="AC20" s="123" t="s">
        <v>296</v>
      </c>
      <c r="AD20" s="29">
        <v>17</v>
      </c>
      <c r="AE20" s="116" t="s">
        <v>74</v>
      </c>
      <c r="AF20" s="9">
        <v>16.860000610351562</v>
      </c>
      <c r="AG20" s="126" t="s">
        <v>383</v>
      </c>
    </row>
    <row r="21" spans="1:33" ht="14.25" customHeight="1">
      <c r="A21" s="112">
        <v>18</v>
      </c>
      <c r="B21" s="13">
        <v>2.005000114440918</v>
      </c>
      <c r="C21" s="9">
        <v>4.622000217437744</v>
      </c>
      <c r="D21" s="9">
        <v>3.3450000286102295</v>
      </c>
      <c r="E21" s="9">
        <v>2.506999969482422</v>
      </c>
      <c r="F21" s="9">
        <v>3.743000030517578</v>
      </c>
      <c r="G21" s="9">
        <v>1.2630000114440918</v>
      </c>
      <c r="H21" s="9">
        <v>3.3550000190734863</v>
      </c>
      <c r="I21" s="9">
        <v>3.0450000762939453</v>
      </c>
      <c r="J21" s="9">
        <v>2.372999906539917</v>
      </c>
      <c r="K21" s="9">
        <v>1.6699999570846558</v>
      </c>
      <c r="L21" s="9">
        <v>2.5940001010894775</v>
      </c>
      <c r="M21" s="9">
        <v>2.0980000495910645</v>
      </c>
      <c r="N21" s="9">
        <v>1.9299999475479126</v>
      </c>
      <c r="O21" s="9">
        <v>3.7669999599456787</v>
      </c>
      <c r="P21" s="9">
        <v>3.953000068664551</v>
      </c>
      <c r="Q21" s="9">
        <v>2.628999948501587</v>
      </c>
      <c r="R21" s="9">
        <v>2.4560000896453857</v>
      </c>
      <c r="S21" s="9">
        <v>3.631999969482422</v>
      </c>
      <c r="T21" s="9">
        <v>2.244999885559082</v>
      </c>
      <c r="U21" s="9">
        <v>1.972000002861023</v>
      </c>
      <c r="V21" s="9">
        <v>2.424999952316284</v>
      </c>
      <c r="W21" s="9">
        <v>2.5280001163482666</v>
      </c>
      <c r="X21" s="9">
        <v>2.878000020980835</v>
      </c>
      <c r="Y21" s="9">
        <v>3.1389999389648438</v>
      </c>
      <c r="Z21" s="45">
        <f t="shared" si="0"/>
        <v>2.7572500159343085</v>
      </c>
      <c r="AA21" s="116" t="s">
        <v>28</v>
      </c>
      <c r="AB21" s="9">
        <v>5.191999912261963</v>
      </c>
      <c r="AC21" s="123" t="s">
        <v>321</v>
      </c>
      <c r="AD21" s="29">
        <v>18</v>
      </c>
      <c r="AE21" s="116" t="s">
        <v>33</v>
      </c>
      <c r="AF21" s="9">
        <v>9.109999656677246</v>
      </c>
      <c r="AG21" s="126" t="s">
        <v>430</v>
      </c>
    </row>
    <row r="22" spans="1:33" ht="14.25" customHeight="1">
      <c r="A22" s="112">
        <v>19</v>
      </c>
      <c r="B22" s="13">
        <v>2.4769999980926514</v>
      </c>
      <c r="C22" s="9">
        <v>3.490999937057495</v>
      </c>
      <c r="D22" s="9">
        <v>3.2090001106262207</v>
      </c>
      <c r="E22" s="9">
        <v>2.4579999446868896</v>
      </c>
      <c r="F22" s="9">
        <v>3.1659998893737793</v>
      </c>
      <c r="G22" s="9">
        <v>2.075000047683716</v>
      </c>
      <c r="H22" s="9">
        <v>1.6269999742507935</v>
      </c>
      <c r="I22" s="9">
        <v>1.899999976158142</v>
      </c>
      <c r="J22" s="9">
        <v>2.9630000591278076</v>
      </c>
      <c r="K22" s="9">
        <v>3.1029999256134033</v>
      </c>
      <c r="L22" s="9">
        <v>2.8949999809265137</v>
      </c>
      <c r="M22" s="9">
        <v>2.375999927520752</v>
      </c>
      <c r="N22" s="9">
        <v>2.509000062942505</v>
      </c>
      <c r="O22" s="9">
        <v>2.7149999141693115</v>
      </c>
      <c r="P22" s="9">
        <v>1.9520000219345093</v>
      </c>
      <c r="Q22" s="9">
        <v>1.9019999504089355</v>
      </c>
      <c r="R22" s="9">
        <v>1.597000002861023</v>
      </c>
      <c r="S22" s="9">
        <v>2.305000066757202</v>
      </c>
      <c r="T22" s="9">
        <v>2.500999927520752</v>
      </c>
      <c r="U22" s="9">
        <v>2.688999891281128</v>
      </c>
      <c r="V22" s="9">
        <v>1.5010000467300415</v>
      </c>
      <c r="W22" s="9">
        <v>1.996999979019165</v>
      </c>
      <c r="X22" s="9">
        <v>1.7730000019073486</v>
      </c>
      <c r="Y22" s="9">
        <v>2.071000099182129</v>
      </c>
      <c r="Z22" s="45">
        <f t="shared" si="0"/>
        <v>2.385499988993009</v>
      </c>
      <c r="AA22" s="116" t="s">
        <v>30</v>
      </c>
      <c r="AB22" s="9">
        <v>4.0320000648498535</v>
      </c>
      <c r="AC22" s="123" t="s">
        <v>534</v>
      </c>
      <c r="AD22" s="29">
        <v>19</v>
      </c>
      <c r="AE22" s="116" t="s">
        <v>30</v>
      </c>
      <c r="AF22" s="9">
        <v>8.039999961853027</v>
      </c>
      <c r="AG22" s="126" t="s">
        <v>550</v>
      </c>
    </row>
    <row r="23" spans="1:33" ht="14.25" customHeight="1">
      <c r="A23" s="112">
        <v>20</v>
      </c>
      <c r="B23" s="13">
        <v>2.1110000610351562</v>
      </c>
      <c r="C23" s="9">
        <v>2.928999900817871</v>
      </c>
      <c r="D23" s="9">
        <v>2.296999931335449</v>
      </c>
      <c r="E23" s="9">
        <v>2.5999999046325684</v>
      </c>
      <c r="F23" s="9">
        <v>1.6360000371932983</v>
      </c>
      <c r="G23" s="9">
        <v>2.3010001182556152</v>
      </c>
      <c r="H23" s="9">
        <v>2.687999963760376</v>
      </c>
      <c r="I23" s="9">
        <v>2.140000104904175</v>
      </c>
      <c r="J23" s="9">
        <v>1.6180000305175781</v>
      </c>
      <c r="K23" s="9">
        <v>1.6269999742507935</v>
      </c>
      <c r="L23" s="9">
        <v>1.9259999990463257</v>
      </c>
      <c r="M23" s="9">
        <v>2.055000066757202</v>
      </c>
      <c r="N23" s="9">
        <v>2.128000020980835</v>
      </c>
      <c r="O23" s="9">
        <v>2.308000087738037</v>
      </c>
      <c r="P23" s="9">
        <v>2.239000082015991</v>
      </c>
      <c r="Q23" s="9">
        <v>1.5160000324249268</v>
      </c>
      <c r="R23" s="9">
        <v>1.531000018119812</v>
      </c>
      <c r="S23" s="9">
        <v>1.899999976158142</v>
      </c>
      <c r="T23" s="9">
        <v>1.4989999532699585</v>
      </c>
      <c r="U23" s="9">
        <v>1.7139999866485596</v>
      </c>
      <c r="V23" s="9">
        <v>2.0290000438690186</v>
      </c>
      <c r="W23" s="9">
        <v>2.2790000438690186</v>
      </c>
      <c r="X23" s="9">
        <v>2.3399999141693115</v>
      </c>
      <c r="Y23" s="9">
        <v>2.2899999618530273</v>
      </c>
      <c r="Z23" s="45">
        <f t="shared" si="0"/>
        <v>2.0708750089009604</v>
      </c>
      <c r="AA23" s="116" t="s">
        <v>23</v>
      </c>
      <c r="AB23" s="9">
        <v>3.3480000495910645</v>
      </c>
      <c r="AC23" s="123" t="s">
        <v>321</v>
      </c>
      <c r="AD23" s="29">
        <v>20</v>
      </c>
      <c r="AE23" s="116" t="s">
        <v>30</v>
      </c>
      <c r="AF23" s="9">
        <v>5.978000164031982</v>
      </c>
      <c r="AG23" s="126" t="s">
        <v>551</v>
      </c>
    </row>
    <row r="24" spans="1:33" ht="14.25" customHeight="1">
      <c r="A24" s="113">
        <v>21</v>
      </c>
      <c r="B24" s="19">
        <v>2.453000068664551</v>
      </c>
      <c r="C24" s="20">
        <v>2.624000072479248</v>
      </c>
      <c r="D24" s="20">
        <v>2.1459999084472656</v>
      </c>
      <c r="E24" s="20">
        <v>2.1059999465942383</v>
      </c>
      <c r="F24" s="20">
        <v>2.134000062942505</v>
      </c>
      <c r="G24" s="20">
        <v>2.134999990463257</v>
      </c>
      <c r="H24" s="20">
        <v>2.640000104904175</v>
      </c>
      <c r="I24" s="20">
        <v>1.9859999418258667</v>
      </c>
      <c r="J24" s="20">
        <v>1.4700000286102295</v>
      </c>
      <c r="K24" s="20">
        <v>1.9390000104904175</v>
      </c>
      <c r="L24" s="20">
        <v>2.319000005722046</v>
      </c>
      <c r="M24" s="20">
        <v>2.484999895095825</v>
      </c>
      <c r="N24" s="20">
        <v>3.2820000648498535</v>
      </c>
      <c r="O24" s="20">
        <v>3.0139999389648438</v>
      </c>
      <c r="P24" s="20">
        <v>2.4230000972747803</v>
      </c>
      <c r="Q24" s="20">
        <v>3.240999937057495</v>
      </c>
      <c r="R24" s="20">
        <v>2.871000051498413</v>
      </c>
      <c r="S24" s="20">
        <v>3.0320000648498535</v>
      </c>
      <c r="T24" s="20">
        <v>2.6730000972747803</v>
      </c>
      <c r="U24" s="20">
        <v>1.9509999752044678</v>
      </c>
      <c r="V24" s="20">
        <v>1.8839999437332153</v>
      </c>
      <c r="W24" s="20">
        <v>1.7669999599456787</v>
      </c>
      <c r="X24" s="20">
        <v>1.6670000553131104</v>
      </c>
      <c r="Y24" s="20">
        <v>2.38100004196167</v>
      </c>
      <c r="Z24" s="46">
        <f t="shared" si="0"/>
        <v>2.359291677673658</v>
      </c>
      <c r="AA24" s="117" t="s">
        <v>33</v>
      </c>
      <c r="AB24" s="20">
        <v>4.0929999351501465</v>
      </c>
      <c r="AC24" s="124" t="s">
        <v>535</v>
      </c>
      <c r="AD24" s="31">
        <v>21</v>
      </c>
      <c r="AE24" s="117" t="s">
        <v>26</v>
      </c>
      <c r="AF24" s="20">
        <v>8.229999542236328</v>
      </c>
      <c r="AG24" s="127" t="s">
        <v>502</v>
      </c>
    </row>
    <row r="25" spans="1:33" ht="14.25" customHeight="1">
      <c r="A25" s="112">
        <v>22</v>
      </c>
      <c r="B25" s="13">
        <v>2.2330000400543213</v>
      </c>
      <c r="C25" s="9">
        <v>1.784999966621399</v>
      </c>
      <c r="D25" s="9">
        <v>2.2790000438690186</v>
      </c>
      <c r="E25" s="9">
        <v>3.2290000915527344</v>
      </c>
      <c r="F25" s="9">
        <v>1.6749999523162842</v>
      </c>
      <c r="G25" s="9">
        <v>2.5360000133514404</v>
      </c>
      <c r="H25" s="9">
        <v>2.259999990463257</v>
      </c>
      <c r="I25" s="9">
        <v>2.7690000534057617</v>
      </c>
      <c r="J25" s="9">
        <v>2.5380001068115234</v>
      </c>
      <c r="K25" s="9">
        <v>2.693000078201294</v>
      </c>
      <c r="L25" s="9">
        <v>2.486999988555908</v>
      </c>
      <c r="M25" s="9">
        <v>1.7200000286102295</v>
      </c>
      <c r="N25" s="9">
        <v>1.781999945640564</v>
      </c>
      <c r="O25" s="9">
        <v>1.88100004196167</v>
      </c>
      <c r="P25" s="9">
        <v>1.4509999752044678</v>
      </c>
      <c r="Q25" s="9">
        <v>2.436000108718872</v>
      </c>
      <c r="R25" s="9">
        <v>2.3499999046325684</v>
      </c>
      <c r="S25" s="9">
        <v>2.677999973297119</v>
      </c>
      <c r="T25" s="9">
        <v>1.5110000371932983</v>
      </c>
      <c r="U25" s="9">
        <v>1.600000023841858</v>
      </c>
      <c r="V25" s="9">
        <v>2.8580000400543213</v>
      </c>
      <c r="W25" s="9">
        <v>3.5250000953674316</v>
      </c>
      <c r="X25" s="9">
        <v>3.2980000972747803</v>
      </c>
      <c r="Y25" s="9">
        <v>2.9800000190734863</v>
      </c>
      <c r="Z25" s="45">
        <f t="shared" si="0"/>
        <v>2.3564166923364005</v>
      </c>
      <c r="AA25" s="116" t="s">
        <v>26</v>
      </c>
      <c r="AB25" s="9">
        <v>3.871000051498413</v>
      </c>
      <c r="AC25" s="123" t="s">
        <v>536</v>
      </c>
      <c r="AD25" s="29">
        <v>22</v>
      </c>
      <c r="AE25" s="116" t="s">
        <v>25</v>
      </c>
      <c r="AF25" s="9">
        <v>8.229999542236328</v>
      </c>
      <c r="AG25" s="126" t="s">
        <v>392</v>
      </c>
    </row>
    <row r="26" spans="1:33" ht="14.25" customHeight="1">
      <c r="A26" s="112">
        <v>23</v>
      </c>
      <c r="B26" s="13">
        <v>3.2860000133514404</v>
      </c>
      <c r="C26" s="9">
        <v>2.992000102996826</v>
      </c>
      <c r="D26" s="9">
        <v>3.2139999866485596</v>
      </c>
      <c r="E26" s="9">
        <v>2.1730000972747803</v>
      </c>
      <c r="F26" s="9">
        <v>1.5609999895095825</v>
      </c>
      <c r="G26" s="9">
        <v>2.5759999752044678</v>
      </c>
      <c r="H26" s="9">
        <v>3.7019999027252197</v>
      </c>
      <c r="I26" s="9">
        <v>4.5279998779296875</v>
      </c>
      <c r="J26" s="9">
        <v>3.9070000648498535</v>
      </c>
      <c r="K26" s="9">
        <v>2.0450000762939453</v>
      </c>
      <c r="L26" s="9">
        <v>1.7309999465942383</v>
      </c>
      <c r="M26" s="9">
        <v>2.5969998836517334</v>
      </c>
      <c r="N26" s="9">
        <v>2.371999979019165</v>
      </c>
      <c r="O26" s="9">
        <v>2.7039999961853027</v>
      </c>
      <c r="P26" s="9">
        <v>2.6530001163482666</v>
      </c>
      <c r="Q26" s="9">
        <v>2.867000102996826</v>
      </c>
      <c r="R26" s="9">
        <v>1.7719999551773071</v>
      </c>
      <c r="S26" s="9">
        <v>1.878000020980835</v>
      </c>
      <c r="T26" s="9">
        <v>2.184000015258789</v>
      </c>
      <c r="U26" s="9">
        <v>2.630000114440918</v>
      </c>
      <c r="V26" s="9">
        <v>1.9859999418258667</v>
      </c>
      <c r="W26" s="9">
        <v>1.559999942779541</v>
      </c>
      <c r="X26" s="9">
        <v>2.186000108718872</v>
      </c>
      <c r="Y26" s="9">
        <v>1.5470000505447388</v>
      </c>
      <c r="Z26" s="45">
        <f t="shared" si="0"/>
        <v>2.5271250108877816</v>
      </c>
      <c r="AA26" s="116" t="s">
        <v>33</v>
      </c>
      <c r="AB26" s="9">
        <v>5.218999862670898</v>
      </c>
      <c r="AC26" s="123" t="s">
        <v>537</v>
      </c>
      <c r="AD26" s="29">
        <v>23</v>
      </c>
      <c r="AE26" s="116" t="s">
        <v>30</v>
      </c>
      <c r="AF26" s="9">
        <v>10.390000343322754</v>
      </c>
      <c r="AG26" s="126" t="s">
        <v>552</v>
      </c>
    </row>
    <row r="27" spans="1:33" ht="14.25" customHeight="1">
      <c r="A27" s="112">
        <v>24</v>
      </c>
      <c r="B27" s="13">
        <v>2.002000093460083</v>
      </c>
      <c r="C27" s="9">
        <v>2.0490000247955322</v>
      </c>
      <c r="D27" s="9">
        <v>1.0880000591278076</v>
      </c>
      <c r="E27" s="9">
        <v>1.5230000019073486</v>
      </c>
      <c r="F27" s="9">
        <v>1.343000054359436</v>
      </c>
      <c r="G27" s="9">
        <v>2.065999984741211</v>
      </c>
      <c r="H27" s="9">
        <v>2.140000104904175</v>
      </c>
      <c r="I27" s="9">
        <v>1.6799999475479126</v>
      </c>
      <c r="J27" s="9">
        <v>2.3010001182556152</v>
      </c>
      <c r="K27" s="9">
        <v>2.0799999237060547</v>
      </c>
      <c r="L27" s="9">
        <v>2.3940000534057617</v>
      </c>
      <c r="M27" s="9">
        <v>1.996999979019165</v>
      </c>
      <c r="N27" s="9">
        <v>2.1110000610351562</v>
      </c>
      <c r="O27" s="9">
        <v>2.111999988555908</v>
      </c>
      <c r="P27" s="9">
        <v>1.7920000553131104</v>
      </c>
      <c r="Q27" s="9">
        <v>1.6549999713897705</v>
      </c>
      <c r="R27" s="9">
        <v>1.74399995803833</v>
      </c>
      <c r="S27" s="9">
        <v>2.263000011444092</v>
      </c>
      <c r="T27" s="9">
        <v>2.5269999504089355</v>
      </c>
      <c r="U27" s="9">
        <v>1.7109999656677246</v>
      </c>
      <c r="V27" s="9">
        <v>2.312000036239624</v>
      </c>
      <c r="W27" s="9">
        <v>1.6579999923706055</v>
      </c>
      <c r="X27" s="9">
        <v>1.6119999885559082</v>
      </c>
      <c r="Y27" s="9">
        <v>2.0759999752044678</v>
      </c>
      <c r="Z27" s="45">
        <f t="shared" si="0"/>
        <v>1.926500012477239</v>
      </c>
      <c r="AA27" s="116" t="s">
        <v>38</v>
      </c>
      <c r="AB27" s="9">
        <v>3.946000099182129</v>
      </c>
      <c r="AC27" s="123" t="s">
        <v>538</v>
      </c>
      <c r="AD27" s="29">
        <v>24</v>
      </c>
      <c r="AE27" s="116" t="s">
        <v>26</v>
      </c>
      <c r="AF27" s="9">
        <v>8.720000267028809</v>
      </c>
      <c r="AG27" s="126" t="s">
        <v>553</v>
      </c>
    </row>
    <row r="28" spans="1:33" ht="14.25" customHeight="1">
      <c r="A28" s="112">
        <v>25</v>
      </c>
      <c r="B28" s="13">
        <v>1.7970000505447388</v>
      </c>
      <c r="C28" s="9">
        <v>2.5290000438690186</v>
      </c>
      <c r="D28" s="9">
        <v>2.4119999408721924</v>
      </c>
      <c r="E28" s="9">
        <v>2.752000093460083</v>
      </c>
      <c r="F28" s="9">
        <v>2.3559999465942383</v>
      </c>
      <c r="G28" s="9">
        <v>2.3970000743865967</v>
      </c>
      <c r="H28" s="9">
        <v>2.99399995803833</v>
      </c>
      <c r="I28" s="9">
        <v>2.681999921798706</v>
      </c>
      <c r="J28" s="9">
        <v>2.868000030517578</v>
      </c>
      <c r="K28" s="9">
        <v>2.3550000190734863</v>
      </c>
      <c r="L28" s="9">
        <v>1.7920000553131104</v>
      </c>
      <c r="M28" s="9">
        <v>1.7599999904632568</v>
      </c>
      <c r="N28" s="9">
        <v>1.6959999799728394</v>
      </c>
      <c r="O28" s="9">
        <v>2.0169999599456787</v>
      </c>
      <c r="P28" s="9">
        <v>2.1459999084472656</v>
      </c>
      <c r="Q28" s="9">
        <v>1.6779999732971191</v>
      </c>
      <c r="R28" s="9">
        <v>2.0260000228881836</v>
      </c>
      <c r="S28" s="9">
        <v>2.4790000915527344</v>
      </c>
      <c r="T28" s="9">
        <v>2.921999931335449</v>
      </c>
      <c r="U28" s="9">
        <v>2.1419999599456787</v>
      </c>
      <c r="V28" s="9">
        <v>2.007999897003174</v>
      </c>
      <c r="W28" s="9">
        <v>1.8799999952316284</v>
      </c>
      <c r="X28" s="9">
        <v>2.193000078201294</v>
      </c>
      <c r="Y28" s="9">
        <v>3.046999931335449</v>
      </c>
      <c r="Z28" s="45">
        <f t="shared" si="0"/>
        <v>2.2886666605869928</v>
      </c>
      <c r="AA28" s="116" t="s">
        <v>23</v>
      </c>
      <c r="AB28" s="9">
        <v>4.127999782562256</v>
      </c>
      <c r="AC28" s="123" t="s">
        <v>333</v>
      </c>
      <c r="AD28" s="29">
        <v>25</v>
      </c>
      <c r="AE28" s="116" t="s">
        <v>38</v>
      </c>
      <c r="AF28" s="9">
        <v>9.600000381469727</v>
      </c>
      <c r="AG28" s="126" t="s">
        <v>384</v>
      </c>
    </row>
    <row r="29" spans="1:33" ht="14.25" customHeight="1">
      <c r="A29" s="112">
        <v>26</v>
      </c>
      <c r="B29" s="13">
        <v>3.5450000762939453</v>
      </c>
      <c r="C29" s="9">
        <v>3.4790000915527344</v>
      </c>
      <c r="D29" s="9">
        <v>1.7400000095367432</v>
      </c>
      <c r="E29" s="9">
        <v>2.2360000610351562</v>
      </c>
      <c r="F29" s="9">
        <v>1.7910000085830688</v>
      </c>
      <c r="G29" s="9">
        <v>1.2020000219345093</v>
      </c>
      <c r="H29" s="9">
        <v>2.6459999084472656</v>
      </c>
      <c r="I29" s="9">
        <v>1.5</v>
      </c>
      <c r="J29" s="9">
        <v>2.0480000972747803</v>
      </c>
      <c r="K29" s="9">
        <v>2.6530001163482666</v>
      </c>
      <c r="L29" s="9">
        <v>1.9800000190734863</v>
      </c>
      <c r="M29" s="9">
        <v>1.5210000276565552</v>
      </c>
      <c r="N29" s="9">
        <v>1.4450000524520874</v>
      </c>
      <c r="O29" s="9">
        <v>1.5160000324249268</v>
      </c>
      <c r="P29" s="9">
        <v>1.8079999685287476</v>
      </c>
      <c r="Q29" s="9">
        <v>1.656000018119812</v>
      </c>
      <c r="R29" s="9">
        <v>2.7119998931884766</v>
      </c>
      <c r="S29" s="9">
        <v>3.1600000858306885</v>
      </c>
      <c r="T29" s="9">
        <v>3.9760000705718994</v>
      </c>
      <c r="U29" s="9">
        <v>3.924999952316284</v>
      </c>
      <c r="V29" s="9">
        <v>4.309000015258789</v>
      </c>
      <c r="W29" s="9">
        <v>3.009000062942505</v>
      </c>
      <c r="X29" s="9">
        <v>1.8550000190734863</v>
      </c>
      <c r="Y29" s="9">
        <v>1.784999966621399</v>
      </c>
      <c r="Z29" s="45">
        <f t="shared" si="0"/>
        <v>2.3957083572944007</v>
      </c>
      <c r="AA29" s="116" t="s">
        <v>30</v>
      </c>
      <c r="AB29" s="9">
        <v>4.835000038146973</v>
      </c>
      <c r="AC29" s="123" t="s">
        <v>539</v>
      </c>
      <c r="AD29" s="29">
        <v>26</v>
      </c>
      <c r="AE29" s="116" t="s">
        <v>23</v>
      </c>
      <c r="AF29" s="9">
        <v>10</v>
      </c>
      <c r="AG29" s="126" t="s">
        <v>351</v>
      </c>
    </row>
    <row r="30" spans="1:33" ht="14.25" customHeight="1">
      <c r="A30" s="112">
        <v>27</v>
      </c>
      <c r="B30" s="13">
        <v>1.7649999856948853</v>
      </c>
      <c r="C30" s="9">
        <v>1.9160000085830688</v>
      </c>
      <c r="D30" s="9">
        <v>1.8179999589920044</v>
      </c>
      <c r="E30" s="9">
        <v>2.437999963760376</v>
      </c>
      <c r="F30" s="9">
        <v>2.002000093460083</v>
      </c>
      <c r="G30" s="9">
        <v>1.687000036239624</v>
      </c>
      <c r="H30" s="9">
        <v>2.5950000286102295</v>
      </c>
      <c r="I30" s="9">
        <v>3.6070001125335693</v>
      </c>
      <c r="J30" s="9">
        <v>3.2869999408721924</v>
      </c>
      <c r="K30" s="9">
        <v>3.3289999961853027</v>
      </c>
      <c r="L30" s="9">
        <v>2.861999988555908</v>
      </c>
      <c r="M30" s="9">
        <v>3.0399999618530273</v>
      </c>
      <c r="N30" s="9">
        <v>2.255000114440918</v>
      </c>
      <c r="O30" s="9">
        <v>2.2679998874664307</v>
      </c>
      <c r="P30" s="9">
        <v>2.000999927520752</v>
      </c>
      <c r="Q30" s="9">
        <v>1.9429999589920044</v>
      </c>
      <c r="R30" s="9">
        <v>1.6820000410079956</v>
      </c>
      <c r="S30" s="9">
        <v>1.809000015258789</v>
      </c>
      <c r="T30" s="9">
        <v>1.7619999647140503</v>
      </c>
      <c r="U30" s="9">
        <v>2.615999937057495</v>
      </c>
      <c r="V30" s="9">
        <v>1.7910000085830688</v>
      </c>
      <c r="W30" s="9">
        <v>2.5789999961853027</v>
      </c>
      <c r="X30" s="9">
        <v>1.9919999837875366</v>
      </c>
      <c r="Y30" s="9">
        <v>2.065000057220459</v>
      </c>
      <c r="Z30" s="45">
        <f t="shared" si="0"/>
        <v>2.2962083319822946</v>
      </c>
      <c r="AA30" s="116" t="s">
        <v>35</v>
      </c>
      <c r="AB30" s="9">
        <v>4.263999938964844</v>
      </c>
      <c r="AC30" s="123" t="s">
        <v>86</v>
      </c>
      <c r="AD30" s="29">
        <v>27</v>
      </c>
      <c r="AE30" s="116" t="s">
        <v>35</v>
      </c>
      <c r="AF30" s="9">
        <v>10.289999961853027</v>
      </c>
      <c r="AG30" s="126" t="s">
        <v>554</v>
      </c>
    </row>
    <row r="31" spans="1:33" ht="14.25" customHeight="1">
      <c r="A31" s="112">
        <v>28</v>
      </c>
      <c r="B31" s="13">
        <v>2.374000072479248</v>
      </c>
      <c r="C31" s="9">
        <v>2.3239998817443848</v>
      </c>
      <c r="D31" s="9">
        <v>2.859999895095825</v>
      </c>
      <c r="E31" s="9">
        <v>3.1760001182556152</v>
      </c>
      <c r="F31" s="9">
        <v>3.2230000495910645</v>
      </c>
      <c r="G31" s="9">
        <v>3.312999963760376</v>
      </c>
      <c r="H31" s="9">
        <v>3.6630001068115234</v>
      </c>
      <c r="I31" s="9">
        <v>3.4549999237060547</v>
      </c>
      <c r="J31" s="9">
        <v>3.6760001182556152</v>
      </c>
      <c r="K31" s="9">
        <v>3.944999933242798</v>
      </c>
      <c r="L31" s="9">
        <v>3.8489999771118164</v>
      </c>
      <c r="M31" s="9">
        <v>4.047999858856201</v>
      </c>
      <c r="N31" s="9">
        <v>3.0179998874664307</v>
      </c>
      <c r="O31" s="9">
        <v>2.309999942779541</v>
      </c>
      <c r="P31" s="9">
        <v>1.9279999732971191</v>
      </c>
      <c r="Q31" s="9">
        <v>2.253000020980835</v>
      </c>
      <c r="R31" s="9">
        <v>1.7999999523162842</v>
      </c>
      <c r="S31" s="9">
        <v>2.0360000133514404</v>
      </c>
      <c r="T31" s="9">
        <v>1.4110000133514404</v>
      </c>
      <c r="U31" s="9">
        <v>4.234000205993652</v>
      </c>
      <c r="V31" s="9">
        <v>4.203999996185303</v>
      </c>
      <c r="W31" s="9">
        <v>4.202000141143799</v>
      </c>
      <c r="X31" s="9">
        <v>3.193000078201294</v>
      </c>
      <c r="Y31" s="9">
        <v>2.0350000858306885</v>
      </c>
      <c r="Z31" s="45">
        <f t="shared" si="0"/>
        <v>3.022083342075348</v>
      </c>
      <c r="AA31" s="116" t="s">
        <v>23</v>
      </c>
      <c r="AB31" s="9">
        <v>4.999000072479248</v>
      </c>
      <c r="AC31" s="123" t="s">
        <v>540</v>
      </c>
      <c r="AD31" s="29">
        <v>28</v>
      </c>
      <c r="AE31" s="116" t="s">
        <v>26</v>
      </c>
      <c r="AF31" s="9">
        <v>9.40999984741211</v>
      </c>
      <c r="AG31" s="126" t="s">
        <v>555</v>
      </c>
    </row>
    <row r="32" spans="1:33" ht="14.25" customHeight="1">
      <c r="A32" s="112">
        <v>29</v>
      </c>
      <c r="B32" s="13">
        <v>2.4600000381469727</v>
      </c>
      <c r="C32" s="9">
        <v>1.3639999628067017</v>
      </c>
      <c r="D32" s="9">
        <v>2.1089999675750732</v>
      </c>
      <c r="E32" s="9">
        <v>1.847000002861023</v>
      </c>
      <c r="F32" s="9">
        <v>2.069000005722046</v>
      </c>
      <c r="G32" s="9">
        <v>1.9769999980926514</v>
      </c>
      <c r="H32" s="9">
        <v>2.802999973297119</v>
      </c>
      <c r="I32" s="9">
        <v>2.502000093460083</v>
      </c>
      <c r="J32" s="9">
        <v>2.559999942779541</v>
      </c>
      <c r="K32" s="9">
        <v>2.6070001125335693</v>
      </c>
      <c r="L32" s="9">
        <v>2.867000102996826</v>
      </c>
      <c r="M32" s="9">
        <v>2.553999900817871</v>
      </c>
      <c r="N32" s="9">
        <v>5.005000114440918</v>
      </c>
      <c r="O32" s="9">
        <v>6.5289998054504395</v>
      </c>
      <c r="P32" s="9">
        <v>4.5279998779296875</v>
      </c>
      <c r="Q32" s="9">
        <v>3.7960000038146973</v>
      </c>
      <c r="R32" s="9">
        <v>1.7619999647140503</v>
      </c>
      <c r="S32" s="9">
        <v>2.191999912261963</v>
      </c>
      <c r="T32" s="9">
        <v>1.7209999561309814</v>
      </c>
      <c r="U32" s="9">
        <v>1.7029999494552612</v>
      </c>
      <c r="V32" s="9">
        <v>2.3919999599456787</v>
      </c>
      <c r="W32" s="9">
        <v>2.2669999599456787</v>
      </c>
      <c r="X32" s="9">
        <v>3.187000036239624</v>
      </c>
      <c r="Y32" s="9">
        <v>2.8289999961853027</v>
      </c>
      <c r="Z32" s="45">
        <f t="shared" si="0"/>
        <v>2.73458331823349</v>
      </c>
      <c r="AA32" s="116" t="s">
        <v>93</v>
      </c>
      <c r="AB32" s="9">
        <v>6.663000106811523</v>
      </c>
      <c r="AC32" s="123" t="s">
        <v>120</v>
      </c>
      <c r="AD32" s="29">
        <v>29</v>
      </c>
      <c r="AE32" s="116" t="s">
        <v>23</v>
      </c>
      <c r="AF32" s="9">
        <v>11.170000076293945</v>
      </c>
      <c r="AG32" s="126" t="s">
        <v>185</v>
      </c>
    </row>
    <row r="33" spans="1:33" ht="14.25" customHeight="1">
      <c r="A33" s="112">
        <v>30</v>
      </c>
      <c r="B33" s="13">
        <v>2.8399999141693115</v>
      </c>
      <c r="C33" s="9">
        <v>3.111999988555908</v>
      </c>
      <c r="D33" s="9">
        <v>2.500999927520752</v>
      </c>
      <c r="E33" s="9">
        <v>1.75</v>
      </c>
      <c r="F33" s="9">
        <v>1.6929999589920044</v>
      </c>
      <c r="G33" s="9">
        <v>2.5899999141693115</v>
      </c>
      <c r="H33" s="9">
        <v>2.930999994277954</v>
      </c>
      <c r="I33" s="9">
        <v>2.496000051498413</v>
      </c>
      <c r="J33" s="9">
        <v>2.3429999351501465</v>
      </c>
      <c r="K33" s="9">
        <v>2.243000030517578</v>
      </c>
      <c r="L33" s="9">
        <v>1.7000000476837158</v>
      </c>
      <c r="M33" s="9">
        <v>2.5739998817443848</v>
      </c>
      <c r="N33" s="9">
        <v>3.0850000381469727</v>
      </c>
      <c r="O33" s="9">
        <v>3.2769999504089355</v>
      </c>
      <c r="P33" s="9">
        <v>3.359999895095825</v>
      </c>
      <c r="Q33" s="9">
        <v>2.694000005722046</v>
      </c>
      <c r="R33" s="9">
        <v>1.975000023841858</v>
      </c>
      <c r="S33" s="9">
        <v>2.0339999198913574</v>
      </c>
      <c r="T33" s="9">
        <v>1.7309999465942383</v>
      </c>
      <c r="U33" s="9">
        <v>2.6649999618530273</v>
      </c>
      <c r="V33" s="9">
        <v>2.3410000801086426</v>
      </c>
      <c r="W33" s="9">
        <v>3.1519999504089355</v>
      </c>
      <c r="X33" s="9">
        <v>3.5309998989105225</v>
      </c>
      <c r="Y33" s="9">
        <v>2.947000026702881</v>
      </c>
      <c r="Z33" s="45">
        <f t="shared" si="0"/>
        <v>2.565208305915197</v>
      </c>
      <c r="AA33" s="116" t="s">
        <v>28</v>
      </c>
      <c r="AB33" s="9">
        <v>4.377999782562256</v>
      </c>
      <c r="AC33" s="123" t="s">
        <v>523</v>
      </c>
      <c r="AD33" s="29">
        <v>30</v>
      </c>
      <c r="AE33" s="116" t="s">
        <v>26</v>
      </c>
      <c r="AF33" s="9">
        <v>8.039999961853027</v>
      </c>
      <c r="AG33" s="126" t="s">
        <v>556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2.5388333638509115</v>
      </c>
      <c r="C35" s="27">
        <f t="shared" si="1"/>
        <v>2.730533313751221</v>
      </c>
      <c r="D35" s="27">
        <f t="shared" si="1"/>
        <v>2.7496999939282736</v>
      </c>
      <c r="E35" s="27">
        <f t="shared" si="1"/>
        <v>2.5652000149091085</v>
      </c>
      <c r="F35" s="27">
        <f t="shared" si="1"/>
        <v>2.4147666613260905</v>
      </c>
      <c r="G35" s="27">
        <f t="shared" si="1"/>
        <v>2.5164666612943014</v>
      </c>
      <c r="H35" s="27">
        <f t="shared" si="1"/>
        <v>2.7079333384831745</v>
      </c>
      <c r="I35" s="27">
        <f t="shared" si="1"/>
        <v>2.6566999991734823</v>
      </c>
      <c r="J35" s="27">
        <f t="shared" si="1"/>
        <v>2.7553666830062866</v>
      </c>
      <c r="K35" s="27">
        <f t="shared" si="1"/>
        <v>2.7890333414077757</v>
      </c>
      <c r="L35" s="27">
        <f aca="true" t="shared" si="2" ref="L35:Z35">AVERAGE(L4:L34)</f>
        <v>2.7326666871706644</v>
      </c>
      <c r="M35" s="27">
        <f t="shared" si="2"/>
        <v>2.6525333245595295</v>
      </c>
      <c r="N35" s="27">
        <f t="shared" si="2"/>
        <v>2.6520333369572957</v>
      </c>
      <c r="O35" s="27">
        <f t="shared" si="2"/>
        <v>2.826966655254364</v>
      </c>
      <c r="P35" s="27">
        <f t="shared" si="2"/>
        <v>2.5058666666348777</v>
      </c>
      <c r="Q35" s="27">
        <f t="shared" si="2"/>
        <v>2.4216999967892963</v>
      </c>
      <c r="R35" s="27">
        <f t="shared" si="2"/>
        <v>2.2561333258946736</v>
      </c>
      <c r="S35" s="27">
        <f t="shared" si="2"/>
        <v>2.3720666686693828</v>
      </c>
      <c r="T35" s="27">
        <f t="shared" si="2"/>
        <v>2.2365999937057497</v>
      </c>
      <c r="U35" s="27">
        <f t="shared" si="2"/>
        <v>2.3162333289782207</v>
      </c>
      <c r="V35" s="27">
        <f t="shared" si="2"/>
        <v>2.303166659673055</v>
      </c>
      <c r="W35" s="27">
        <f t="shared" si="2"/>
        <v>2.3734333435694377</v>
      </c>
      <c r="X35" s="27">
        <f t="shared" si="2"/>
        <v>2.419300015767415</v>
      </c>
      <c r="Y35" s="27">
        <f t="shared" si="2"/>
        <v>2.3588666717211404</v>
      </c>
      <c r="Z35" s="47">
        <f t="shared" si="2"/>
        <v>2.5355041686031554</v>
      </c>
      <c r="AA35" s="118"/>
      <c r="AB35" s="27">
        <f>AVERAGE(AB4:AB34)</f>
        <v>4.785533308982849</v>
      </c>
      <c r="AC35" s="42"/>
      <c r="AD35" s="42"/>
      <c r="AE35" s="118"/>
      <c r="AF35" s="27">
        <f>AVERAGE(AF4:AF34)</f>
        <v>9.117666625976563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8.59000015258789</v>
      </c>
      <c r="O38" s="119" t="s">
        <v>33</v>
      </c>
      <c r="P38" s="30">
        <v>1</v>
      </c>
      <c r="Q38" s="120" t="s">
        <v>520</v>
      </c>
      <c r="T38" s="19">
        <f>MAX(風速2)</f>
        <v>18.229999542236328</v>
      </c>
      <c r="U38" s="119" t="s">
        <v>189</v>
      </c>
      <c r="V38" s="30">
        <v>1</v>
      </c>
      <c r="W38" s="120" t="s">
        <v>471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v>2010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3.006999969482422</v>
      </c>
      <c r="C4" s="11">
        <v>2.6549999713897705</v>
      </c>
      <c r="D4" s="11">
        <v>3.2699999809265137</v>
      </c>
      <c r="E4" s="11">
        <v>3.0490000247955322</v>
      </c>
      <c r="F4" s="11">
        <v>2.7720000743865967</v>
      </c>
      <c r="G4" s="11">
        <v>2.243000030517578</v>
      </c>
      <c r="H4" s="11">
        <v>2.6419999599456787</v>
      </c>
      <c r="I4" s="11">
        <v>2.634000062942505</v>
      </c>
      <c r="J4" s="11">
        <v>2.6459999084472656</v>
      </c>
      <c r="K4" s="11">
        <v>2.066999912261963</v>
      </c>
      <c r="L4" s="11">
        <v>1.6180000305175781</v>
      </c>
      <c r="M4" s="11">
        <v>2.1029999256134033</v>
      </c>
      <c r="N4" s="11">
        <v>2.8289999961853027</v>
      </c>
      <c r="O4" s="11">
        <v>3.2730000019073486</v>
      </c>
      <c r="P4" s="11">
        <v>2.0959999561309814</v>
      </c>
      <c r="Q4" s="11">
        <v>1.7599999904632568</v>
      </c>
      <c r="R4" s="11">
        <v>2.3510000705718994</v>
      </c>
      <c r="S4" s="11">
        <v>1.24399995803833</v>
      </c>
      <c r="T4" s="11">
        <v>2.822000026702881</v>
      </c>
      <c r="U4" s="11">
        <v>1.8849999904632568</v>
      </c>
      <c r="V4" s="11">
        <v>2.365000009536743</v>
      </c>
      <c r="W4" s="11">
        <v>2.5759999752044678</v>
      </c>
      <c r="X4" s="11">
        <v>2.26200008392334</v>
      </c>
      <c r="Y4" s="11">
        <v>2.8329999446868896</v>
      </c>
      <c r="Z4" s="44">
        <f aca="true" t="shared" si="0" ref="Z4:Z34">AVERAGE(B4:Y4)</f>
        <v>2.4584166606267295</v>
      </c>
      <c r="AA4" s="115" t="s">
        <v>80</v>
      </c>
      <c r="AB4" s="11">
        <v>4.25600004196167</v>
      </c>
      <c r="AC4" s="122" t="s">
        <v>123</v>
      </c>
      <c r="AD4" s="28">
        <v>1</v>
      </c>
      <c r="AE4" s="115" t="s">
        <v>82</v>
      </c>
      <c r="AF4" s="11">
        <v>6.76200008392334</v>
      </c>
      <c r="AG4" s="125" t="s">
        <v>125</v>
      </c>
    </row>
    <row r="5" spans="1:33" ht="14.25" customHeight="1">
      <c r="A5" s="112">
        <v>2</v>
      </c>
      <c r="B5" s="13">
        <v>2.5920000076293945</v>
      </c>
      <c r="C5" s="9">
        <v>2.243000030517578</v>
      </c>
      <c r="D5" s="9">
        <v>2.5320000648498535</v>
      </c>
      <c r="E5" s="9">
        <v>2.3320000171661377</v>
      </c>
      <c r="F5" s="9">
        <v>2.933000087738037</v>
      </c>
      <c r="G5" s="9">
        <v>2.927000045776367</v>
      </c>
      <c r="H5" s="9">
        <v>1.656999945640564</v>
      </c>
      <c r="I5" s="9">
        <v>1.871999979019165</v>
      </c>
      <c r="J5" s="9">
        <v>1.715999960899353</v>
      </c>
      <c r="K5" s="9">
        <v>1.7519999742507935</v>
      </c>
      <c r="L5" s="9">
        <v>2.2179999351501465</v>
      </c>
      <c r="M5" s="9">
        <v>1.7339999675750732</v>
      </c>
      <c r="N5" s="9">
        <v>3.9839999675750732</v>
      </c>
      <c r="O5" s="9">
        <v>3.4140000343322754</v>
      </c>
      <c r="P5" s="9">
        <v>2.7839999198913574</v>
      </c>
      <c r="Q5" s="9">
        <v>2.5829999446868896</v>
      </c>
      <c r="R5" s="9">
        <v>2.2669999599456787</v>
      </c>
      <c r="S5" s="9">
        <v>2.0829999446868896</v>
      </c>
      <c r="T5" s="9">
        <v>2.200000047683716</v>
      </c>
      <c r="U5" s="9">
        <v>3.868000030517578</v>
      </c>
      <c r="V5" s="9">
        <v>4.1479997634887695</v>
      </c>
      <c r="W5" s="9">
        <v>3.88100004196167</v>
      </c>
      <c r="X5" s="9">
        <v>3.815000057220459</v>
      </c>
      <c r="Y5" s="9">
        <v>4.765999794006348</v>
      </c>
      <c r="Z5" s="45">
        <f t="shared" si="0"/>
        <v>2.762541646758715</v>
      </c>
      <c r="AA5" s="116" t="s">
        <v>189</v>
      </c>
      <c r="AB5" s="9">
        <v>5.25</v>
      </c>
      <c r="AC5" s="123" t="s">
        <v>246</v>
      </c>
      <c r="AD5" s="29">
        <v>2</v>
      </c>
      <c r="AE5" s="116" t="s">
        <v>80</v>
      </c>
      <c r="AF5" s="9">
        <v>9.899999618530273</v>
      </c>
      <c r="AG5" s="126" t="s">
        <v>314</v>
      </c>
    </row>
    <row r="6" spans="1:33" ht="14.25" customHeight="1">
      <c r="A6" s="112">
        <v>3</v>
      </c>
      <c r="B6" s="13">
        <v>3.1630001068115234</v>
      </c>
      <c r="C6" s="9">
        <v>4.064000129699707</v>
      </c>
      <c r="D6" s="9">
        <v>4.800000190734863</v>
      </c>
      <c r="E6" s="9">
        <v>4.710999965667725</v>
      </c>
      <c r="F6" s="9">
        <v>5.934999942779541</v>
      </c>
      <c r="G6" s="9">
        <v>7.710000038146973</v>
      </c>
      <c r="H6" s="9">
        <v>5.26800012588501</v>
      </c>
      <c r="I6" s="9">
        <v>6.2270002365112305</v>
      </c>
      <c r="J6" s="9">
        <v>5.50600004196167</v>
      </c>
      <c r="K6" s="9">
        <v>4.377999782562256</v>
      </c>
      <c r="L6" s="9">
        <v>6.383999824523926</v>
      </c>
      <c r="M6" s="9">
        <v>4.989999771118164</v>
      </c>
      <c r="N6" s="9">
        <v>4.054999828338623</v>
      </c>
      <c r="O6" s="9">
        <v>4.710999965667725</v>
      </c>
      <c r="P6" s="9">
        <v>4.797999858856201</v>
      </c>
      <c r="Q6" s="9">
        <v>8.479999542236328</v>
      </c>
      <c r="R6" s="9">
        <v>5.956999778747559</v>
      </c>
      <c r="S6" s="9">
        <v>8.170000076293945</v>
      </c>
      <c r="T6" s="9">
        <v>6.730999946594238</v>
      </c>
      <c r="U6" s="9">
        <v>2.7669999599456787</v>
      </c>
      <c r="V6" s="9">
        <v>2.941999912261963</v>
      </c>
      <c r="W6" s="9">
        <v>2.7869999408721924</v>
      </c>
      <c r="X6" s="9">
        <v>2.8410000801086426</v>
      </c>
      <c r="Y6" s="9">
        <v>6.822000026702881</v>
      </c>
      <c r="Z6" s="45">
        <f t="shared" si="0"/>
        <v>5.17487496137619</v>
      </c>
      <c r="AA6" s="116" t="s">
        <v>80</v>
      </c>
      <c r="AB6" s="9">
        <v>8.970000267028809</v>
      </c>
      <c r="AC6" s="123" t="s">
        <v>325</v>
      </c>
      <c r="AD6" s="29">
        <v>3</v>
      </c>
      <c r="AE6" s="116" t="s">
        <v>74</v>
      </c>
      <c r="AF6" s="9">
        <v>17.93000030517578</v>
      </c>
      <c r="AG6" s="126" t="s">
        <v>573</v>
      </c>
    </row>
    <row r="7" spans="1:33" ht="14.25" customHeight="1">
      <c r="A7" s="112">
        <v>4</v>
      </c>
      <c r="B7" s="13">
        <v>4.622000217437744</v>
      </c>
      <c r="C7" s="9">
        <v>3.388000011444092</v>
      </c>
      <c r="D7" s="9">
        <v>2.3410000801086426</v>
      </c>
      <c r="E7" s="9">
        <v>1.6160000562667847</v>
      </c>
      <c r="F7" s="9">
        <v>1.690000057220459</v>
      </c>
      <c r="G7" s="9">
        <v>1.3669999837875366</v>
      </c>
      <c r="H7" s="9">
        <v>1.694000005722046</v>
      </c>
      <c r="I7" s="9">
        <v>1.6239999532699585</v>
      </c>
      <c r="J7" s="9">
        <v>3.8359999656677246</v>
      </c>
      <c r="K7" s="9">
        <v>4.646999835968018</v>
      </c>
      <c r="L7" s="9">
        <v>3.8329999446868896</v>
      </c>
      <c r="M7" s="9">
        <v>4.675000190734863</v>
      </c>
      <c r="N7" s="9">
        <v>4.590000152587891</v>
      </c>
      <c r="O7" s="9">
        <v>2.7780001163482666</v>
      </c>
      <c r="P7" s="9">
        <v>2.9579999446868896</v>
      </c>
      <c r="Q7" s="9">
        <v>3.2200000286102295</v>
      </c>
      <c r="R7" s="9">
        <v>3.125999927520752</v>
      </c>
      <c r="S7" s="9">
        <v>3.811000108718872</v>
      </c>
      <c r="T7" s="9">
        <v>1.934000015258789</v>
      </c>
      <c r="U7" s="9">
        <v>1.777999997138977</v>
      </c>
      <c r="V7" s="9">
        <v>1.8240000009536743</v>
      </c>
      <c r="W7" s="9">
        <v>1.996999979019165</v>
      </c>
      <c r="X7" s="9">
        <v>1.7020000219345093</v>
      </c>
      <c r="Y7" s="9">
        <v>2.069000005722046</v>
      </c>
      <c r="Z7" s="45">
        <f t="shared" si="0"/>
        <v>2.7966666917006173</v>
      </c>
      <c r="AA7" s="116" t="s">
        <v>93</v>
      </c>
      <c r="AB7" s="9">
        <v>6.815000057220459</v>
      </c>
      <c r="AC7" s="123" t="s">
        <v>278</v>
      </c>
      <c r="AD7" s="29">
        <v>4</v>
      </c>
      <c r="AE7" s="116" t="s">
        <v>23</v>
      </c>
      <c r="AF7" s="9">
        <v>10.579999923706055</v>
      </c>
      <c r="AG7" s="126" t="s">
        <v>574</v>
      </c>
    </row>
    <row r="8" spans="1:33" ht="14.25" customHeight="1">
      <c r="A8" s="112">
        <v>5</v>
      </c>
      <c r="B8" s="13">
        <v>1.9620000123977661</v>
      </c>
      <c r="C8" s="9">
        <v>2.380000114440918</v>
      </c>
      <c r="D8" s="9">
        <v>2.822000026702881</v>
      </c>
      <c r="E8" s="9">
        <v>3.007999897003174</v>
      </c>
      <c r="F8" s="9">
        <v>2.744999885559082</v>
      </c>
      <c r="G8" s="9">
        <v>2.7799999713897705</v>
      </c>
      <c r="H8" s="9">
        <v>2.5739998817443848</v>
      </c>
      <c r="I8" s="9">
        <v>2.744999885559082</v>
      </c>
      <c r="J8" s="9">
        <v>2.759999990463257</v>
      </c>
      <c r="K8" s="9">
        <v>3.190000057220459</v>
      </c>
      <c r="L8" s="9">
        <v>2.9690001010894775</v>
      </c>
      <c r="M8" s="9">
        <v>2.5829999446868896</v>
      </c>
      <c r="N8" s="9">
        <v>2.25600004196167</v>
      </c>
      <c r="O8" s="9">
        <v>2.38100004196167</v>
      </c>
      <c r="P8" s="9">
        <v>2.6489999294281006</v>
      </c>
      <c r="Q8" s="9">
        <v>2.1010000705718994</v>
      </c>
      <c r="R8" s="9">
        <v>1.781999945640564</v>
      </c>
      <c r="S8" s="9">
        <v>2.2699999809265137</v>
      </c>
      <c r="T8" s="9">
        <v>1.8300000429153442</v>
      </c>
      <c r="U8" s="9">
        <v>2.243000030517578</v>
      </c>
      <c r="V8" s="9">
        <v>2.006999969482422</v>
      </c>
      <c r="W8" s="9">
        <v>2.3529999256134033</v>
      </c>
      <c r="X8" s="9">
        <v>2.121999979019165</v>
      </c>
      <c r="Y8" s="9">
        <v>3.203000068664551</v>
      </c>
      <c r="Z8" s="45">
        <f t="shared" si="0"/>
        <v>2.4881249914566674</v>
      </c>
      <c r="AA8" s="116" t="s">
        <v>23</v>
      </c>
      <c r="AB8" s="9">
        <v>3.384999990463257</v>
      </c>
      <c r="AC8" s="123" t="s">
        <v>557</v>
      </c>
      <c r="AD8" s="29">
        <v>5</v>
      </c>
      <c r="AE8" s="116" t="s">
        <v>93</v>
      </c>
      <c r="AF8" s="9">
        <v>9.899999618530273</v>
      </c>
      <c r="AG8" s="126" t="s">
        <v>575</v>
      </c>
    </row>
    <row r="9" spans="1:33" ht="14.25" customHeight="1">
      <c r="A9" s="112">
        <v>6</v>
      </c>
      <c r="B9" s="13">
        <v>3.3889999389648438</v>
      </c>
      <c r="C9" s="9">
        <v>2.566999912261963</v>
      </c>
      <c r="D9" s="9">
        <v>2.749000072479248</v>
      </c>
      <c r="E9" s="9">
        <v>2.5929999351501465</v>
      </c>
      <c r="F9" s="9">
        <v>2.888000011444092</v>
      </c>
      <c r="G9" s="9">
        <v>2.930000066757202</v>
      </c>
      <c r="H9" s="9">
        <v>2.6710000038146973</v>
      </c>
      <c r="I9" s="9">
        <v>2.864000082015991</v>
      </c>
      <c r="J9" s="9">
        <v>3.3610000610351562</v>
      </c>
      <c r="K9" s="9">
        <v>3.138000011444092</v>
      </c>
      <c r="L9" s="9">
        <v>2.9839999675750732</v>
      </c>
      <c r="M9" s="9">
        <v>3.6500000953674316</v>
      </c>
      <c r="N9" s="9">
        <v>4.940999984741211</v>
      </c>
      <c r="O9" s="9">
        <v>4.229000091552734</v>
      </c>
      <c r="P9" s="9">
        <v>3.3540000915527344</v>
      </c>
      <c r="Q9" s="9">
        <v>2.6540000438690186</v>
      </c>
      <c r="R9" s="9">
        <v>2.3420000076293945</v>
      </c>
      <c r="S9" s="9">
        <v>1.6990000009536743</v>
      </c>
      <c r="T9" s="9">
        <v>1.6920000314712524</v>
      </c>
      <c r="U9" s="9">
        <v>1.7610000371932983</v>
      </c>
      <c r="V9" s="9">
        <v>1.8109999895095825</v>
      </c>
      <c r="W9" s="9">
        <v>2.2709999084472656</v>
      </c>
      <c r="X9" s="9">
        <v>2.2009999752044678</v>
      </c>
      <c r="Y9" s="9">
        <v>2.2720000743865967</v>
      </c>
      <c r="Z9" s="45">
        <f t="shared" si="0"/>
        <v>2.792125016450882</v>
      </c>
      <c r="AA9" s="116" t="s">
        <v>74</v>
      </c>
      <c r="AB9" s="9">
        <v>5.156000137329102</v>
      </c>
      <c r="AC9" s="123" t="s">
        <v>399</v>
      </c>
      <c r="AD9" s="29">
        <v>6</v>
      </c>
      <c r="AE9" s="116" t="s">
        <v>23</v>
      </c>
      <c r="AF9" s="9">
        <v>8.619999885559082</v>
      </c>
      <c r="AG9" s="126" t="s">
        <v>576</v>
      </c>
    </row>
    <row r="10" spans="1:33" ht="14.25" customHeight="1">
      <c r="A10" s="112">
        <v>7</v>
      </c>
      <c r="B10" s="13">
        <v>2.572999954223633</v>
      </c>
      <c r="C10" s="9">
        <v>3.0820000171661377</v>
      </c>
      <c r="D10" s="9">
        <v>3.2980000972747803</v>
      </c>
      <c r="E10" s="9">
        <v>1.8849999904632568</v>
      </c>
      <c r="F10" s="9">
        <v>2.5350000858306885</v>
      </c>
      <c r="G10" s="9">
        <v>2.134999990463257</v>
      </c>
      <c r="H10" s="9">
        <v>3.242000102996826</v>
      </c>
      <c r="I10" s="9">
        <v>3.3559999465942383</v>
      </c>
      <c r="J10" s="9">
        <v>2.6080000400543213</v>
      </c>
      <c r="K10" s="9">
        <v>2.7300000190734863</v>
      </c>
      <c r="L10" s="9">
        <v>2.631999969482422</v>
      </c>
      <c r="M10" s="9">
        <v>1.9420000314712524</v>
      </c>
      <c r="N10" s="9">
        <v>4.138999938964844</v>
      </c>
      <c r="O10" s="9">
        <v>3.2060000896453857</v>
      </c>
      <c r="P10" s="9">
        <v>3.497999906539917</v>
      </c>
      <c r="Q10" s="9">
        <v>4.1479997634887695</v>
      </c>
      <c r="R10" s="9">
        <v>2.4590001106262207</v>
      </c>
      <c r="S10" s="9">
        <v>2.555000066757202</v>
      </c>
      <c r="T10" s="9">
        <v>2.427000045776367</v>
      </c>
      <c r="U10" s="9">
        <v>1.7039999961853027</v>
      </c>
      <c r="V10" s="9">
        <v>2.5829999446868896</v>
      </c>
      <c r="W10" s="9">
        <v>2.5969998836517334</v>
      </c>
      <c r="X10" s="9">
        <v>1.6829999685287476</v>
      </c>
      <c r="Y10" s="9">
        <v>1.7569999694824219</v>
      </c>
      <c r="Z10" s="45">
        <f t="shared" si="0"/>
        <v>2.698916663726171</v>
      </c>
      <c r="AA10" s="116" t="s">
        <v>35</v>
      </c>
      <c r="AB10" s="9">
        <v>4.738999843597412</v>
      </c>
      <c r="AC10" s="123" t="s">
        <v>558</v>
      </c>
      <c r="AD10" s="29">
        <v>7</v>
      </c>
      <c r="AE10" s="116" t="s">
        <v>23</v>
      </c>
      <c r="AF10" s="9">
        <v>9.600000381469727</v>
      </c>
      <c r="AG10" s="126" t="s">
        <v>577</v>
      </c>
    </row>
    <row r="11" spans="1:33" ht="14.25" customHeight="1">
      <c r="A11" s="112">
        <v>8</v>
      </c>
      <c r="B11" s="13">
        <v>1.2799999713897705</v>
      </c>
      <c r="C11" s="9">
        <v>1.8650000095367432</v>
      </c>
      <c r="D11" s="9">
        <v>2.0420000553131104</v>
      </c>
      <c r="E11" s="9">
        <v>1.6410000324249268</v>
      </c>
      <c r="F11" s="9">
        <v>3.565999984741211</v>
      </c>
      <c r="G11" s="9">
        <v>3.0490000247955322</v>
      </c>
      <c r="H11" s="9">
        <v>1.2209999561309814</v>
      </c>
      <c r="I11" s="9">
        <v>1.7059999704360962</v>
      </c>
      <c r="J11" s="9">
        <v>1.7879999876022339</v>
      </c>
      <c r="K11" s="9">
        <v>4.64900016784668</v>
      </c>
      <c r="L11" s="9">
        <v>2.815000057220459</v>
      </c>
      <c r="M11" s="9">
        <v>3.4670000076293945</v>
      </c>
      <c r="N11" s="9">
        <v>2.253000020980835</v>
      </c>
      <c r="O11" s="9">
        <v>2.486999988555908</v>
      </c>
      <c r="P11" s="9">
        <v>2.253999948501587</v>
      </c>
      <c r="Q11" s="9">
        <v>2.4839999675750732</v>
      </c>
      <c r="R11" s="9">
        <v>2.9159998893737793</v>
      </c>
      <c r="S11" s="9">
        <v>2.3239998817443848</v>
      </c>
      <c r="T11" s="9">
        <v>1.6050000190734863</v>
      </c>
      <c r="U11" s="9">
        <v>1.8910000324249268</v>
      </c>
      <c r="V11" s="9">
        <v>2.1019999980926514</v>
      </c>
      <c r="W11" s="9">
        <v>2.3910000324249268</v>
      </c>
      <c r="X11" s="9">
        <v>2.2249999046325684</v>
      </c>
      <c r="Y11" s="9">
        <v>2.433000087738037</v>
      </c>
      <c r="Z11" s="45">
        <f t="shared" si="0"/>
        <v>2.3522499998410544</v>
      </c>
      <c r="AA11" s="116" t="s">
        <v>28</v>
      </c>
      <c r="AB11" s="9">
        <v>5.165999889373779</v>
      </c>
      <c r="AC11" s="123" t="s">
        <v>559</v>
      </c>
      <c r="AD11" s="29">
        <v>8</v>
      </c>
      <c r="AE11" s="116" t="s">
        <v>28</v>
      </c>
      <c r="AF11" s="9">
        <v>10.289999961853027</v>
      </c>
      <c r="AG11" s="126" t="s">
        <v>460</v>
      </c>
    </row>
    <row r="12" spans="1:33" ht="14.25" customHeight="1">
      <c r="A12" s="112">
        <v>9</v>
      </c>
      <c r="B12" s="13">
        <v>2.308000087738037</v>
      </c>
      <c r="C12" s="9">
        <v>1.3229999542236328</v>
      </c>
      <c r="D12" s="9">
        <v>1.6979999542236328</v>
      </c>
      <c r="E12" s="9">
        <v>2.4549999237060547</v>
      </c>
      <c r="F12" s="9">
        <v>1.7580000162124634</v>
      </c>
      <c r="G12" s="9">
        <v>2.306999921798706</v>
      </c>
      <c r="H12" s="9">
        <v>1.2100000381469727</v>
      </c>
      <c r="I12" s="9">
        <v>2.76200008392334</v>
      </c>
      <c r="J12" s="9">
        <v>2.3959999084472656</v>
      </c>
      <c r="K12" s="9">
        <v>3.243000030517578</v>
      </c>
      <c r="L12" s="9">
        <v>2.693000078201294</v>
      </c>
      <c r="M12" s="9">
        <v>2.562000036239624</v>
      </c>
      <c r="N12" s="9">
        <v>1.9739999771118164</v>
      </c>
      <c r="O12" s="9">
        <v>2.38700008392334</v>
      </c>
      <c r="P12" s="9">
        <v>2.196000099182129</v>
      </c>
      <c r="Q12" s="9">
        <v>3.1489999294281006</v>
      </c>
      <c r="R12" s="9">
        <v>2.865000009536743</v>
      </c>
      <c r="S12" s="9">
        <v>2.4030001163482666</v>
      </c>
      <c r="T12" s="9">
        <v>2.306999921798706</v>
      </c>
      <c r="U12" s="9">
        <v>2.2980000972747803</v>
      </c>
      <c r="V12" s="9">
        <v>2.124000072479248</v>
      </c>
      <c r="W12" s="9">
        <v>2.4119999408721924</v>
      </c>
      <c r="X12" s="9">
        <v>2.5799999237060547</v>
      </c>
      <c r="Y12" s="9">
        <v>3.2190001010894775</v>
      </c>
      <c r="Z12" s="45">
        <f t="shared" si="0"/>
        <v>2.3595416794220605</v>
      </c>
      <c r="AA12" s="116" t="s">
        <v>33</v>
      </c>
      <c r="AB12" s="9">
        <v>3.5390000343322754</v>
      </c>
      <c r="AC12" s="123" t="s">
        <v>429</v>
      </c>
      <c r="AD12" s="29">
        <v>9</v>
      </c>
      <c r="AE12" s="116" t="s">
        <v>25</v>
      </c>
      <c r="AF12" s="9">
        <v>10.579999923706055</v>
      </c>
      <c r="AG12" s="126" t="s">
        <v>578</v>
      </c>
    </row>
    <row r="13" spans="1:33" ht="14.25" customHeight="1">
      <c r="A13" s="112">
        <v>10</v>
      </c>
      <c r="B13" s="13">
        <v>2.7809998989105225</v>
      </c>
      <c r="C13" s="9">
        <v>1.5870000123977661</v>
      </c>
      <c r="D13" s="9">
        <v>2.5480000972747803</v>
      </c>
      <c r="E13" s="9">
        <v>4.73799991607666</v>
      </c>
      <c r="F13" s="9">
        <v>2.4110000133514404</v>
      </c>
      <c r="G13" s="9">
        <v>4.564000129699707</v>
      </c>
      <c r="H13" s="9">
        <v>4.066999912261963</v>
      </c>
      <c r="I13" s="9">
        <v>1.9769999980926514</v>
      </c>
      <c r="J13" s="9">
        <v>3.437999963760376</v>
      </c>
      <c r="K13" s="9">
        <v>3.802000045776367</v>
      </c>
      <c r="L13" s="9">
        <v>2.1389999389648438</v>
      </c>
      <c r="M13" s="9">
        <v>2.812000036239624</v>
      </c>
      <c r="N13" s="9">
        <v>2.2839999198913574</v>
      </c>
      <c r="O13" s="9">
        <v>1.8179999589920044</v>
      </c>
      <c r="P13" s="9">
        <v>2.8239998817443848</v>
      </c>
      <c r="Q13" s="9">
        <v>1.659999966621399</v>
      </c>
      <c r="R13" s="9">
        <v>1.5520000457763672</v>
      </c>
      <c r="S13" s="9">
        <v>1.5529999732971191</v>
      </c>
      <c r="T13" s="9">
        <v>5.235000133514404</v>
      </c>
      <c r="U13" s="9">
        <v>1.3949999809265137</v>
      </c>
      <c r="V13" s="9">
        <v>1.5640000104904175</v>
      </c>
      <c r="W13" s="9">
        <v>1.215999960899353</v>
      </c>
      <c r="X13" s="9">
        <v>1.4290000200271606</v>
      </c>
      <c r="Y13" s="9">
        <v>3.747999906539917</v>
      </c>
      <c r="Z13" s="45">
        <f t="shared" si="0"/>
        <v>2.630916655063629</v>
      </c>
      <c r="AA13" s="116" t="s">
        <v>28</v>
      </c>
      <c r="AB13" s="9">
        <v>5.589000225067139</v>
      </c>
      <c r="AC13" s="123" t="s">
        <v>560</v>
      </c>
      <c r="AD13" s="29">
        <v>10</v>
      </c>
      <c r="AE13" s="116" t="s">
        <v>33</v>
      </c>
      <c r="AF13" s="9">
        <v>9.800000190734863</v>
      </c>
      <c r="AG13" s="126" t="s">
        <v>579</v>
      </c>
    </row>
    <row r="14" spans="1:33" ht="14.25" customHeight="1">
      <c r="A14" s="113">
        <v>11</v>
      </c>
      <c r="B14" s="19">
        <v>2.3350000381469727</v>
      </c>
      <c r="C14" s="20">
        <v>3.056999921798706</v>
      </c>
      <c r="D14" s="20">
        <v>1.3880000114440918</v>
      </c>
      <c r="E14" s="20">
        <v>1.4869999885559082</v>
      </c>
      <c r="F14" s="20">
        <v>2.38100004196167</v>
      </c>
      <c r="G14" s="20">
        <v>2.6570000648498535</v>
      </c>
      <c r="H14" s="20">
        <v>2.115000009536743</v>
      </c>
      <c r="I14" s="20">
        <v>2.177000045776367</v>
      </c>
      <c r="J14" s="20">
        <v>2.8570001125335693</v>
      </c>
      <c r="K14" s="20">
        <v>3.3919999599456787</v>
      </c>
      <c r="L14" s="20">
        <v>4.4070000648498535</v>
      </c>
      <c r="M14" s="20">
        <v>5.164000034332275</v>
      </c>
      <c r="N14" s="20">
        <v>4.708000183105469</v>
      </c>
      <c r="O14" s="20">
        <v>4.052000045776367</v>
      </c>
      <c r="P14" s="20">
        <v>3.443000078201294</v>
      </c>
      <c r="Q14" s="20">
        <v>2.2119998931884766</v>
      </c>
      <c r="R14" s="20">
        <v>2.4719998836517334</v>
      </c>
      <c r="S14" s="20">
        <v>2.174999952316284</v>
      </c>
      <c r="T14" s="20">
        <v>2.436000108718872</v>
      </c>
      <c r="U14" s="20">
        <v>2.690999984741211</v>
      </c>
      <c r="V14" s="20">
        <v>2.430000066757202</v>
      </c>
      <c r="W14" s="20">
        <v>2.630000114440918</v>
      </c>
      <c r="X14" s="20">
        <v>2.4110000133514404</v>
      </c>
      <c r="Y14" s="20">
        <v>1.9670000076293945</v>
      </c>
      <c r="Z14" s="46">
        <f t="shared" si="0"/>
        <v>2.793500026067098</v>
      </c>
      <c r="AA14" s="117" t="s">
        <v>93</v>
      </c>
      <c r="AB14" s="20">
        <v>6.035999774932861</v>
      </c>
      <c r="AC14" s="124" t="s">
        <v>561</v>
      </c>
      <c r="AD14" s="31">
        <v>11</v>
      </c>
      <c r="AE14" s="117" t="s">
        <v>93</v>
      </c>
      <c r="AF14" s="20">
        <v>10.489999771118164</v>
      </c>
      <c r="AG14" s="127" t="s">
        <v>183</v>
      </c>
    </row>
    <row r="15" spans="1:33" ht="14.25" customHeight="1">
      <c r="A15" s="112">
        <v>12</v>
      </c>
      <c r="B15" s="13">
        <v>1.9919999837875366</v>
      </c>
      <c r="C15" s="9">
        <v>2.0230000019073486</v>
      </c>
      <c r="D15" s="9">
        <v>2.3480000495910645</v>
      </c>
      <c r="E15" s="9">
        <v>2.440000057220459</v>
      </c>
      <c r="F15" s="9">
        <v>1.940999984741211</v>
      </c>
      <c r="G15" s="9">
        <v>1.5369999408721924</v>
      </c>
      <c r="H15" s="9">
        <v>1.7680000066757202</v>
      </c>
      <c r="I15" s="9">
        <v>2.4070000648498535</v>
      </c>
      <c r="J15" s="9">
        <v>2.802000045776367</v>
      </c>
      <c r="K15" s="9">
        <v>2.1679999828338623</v>
      </c>
      <c r="L15" s="9">
        <v>1.6519999504089355</v>
      </c>
      <c r="M15" s="9">
        <v>2.553999900817871</v>
      </c>
      <c r="N15" s="9">
        <v>2.617000102996826</v>
      </c>
      <c r="O15" s="9">
        <v>2.2960000038146973</v>
      </c>
      <c r="P15" s="9">
        <v>2.3970000743865967</v>
      </c>
      <c r="Q15" s="9">
        <v>2.5230000019073486</v>
      </c>
      <c r="R15" s="9">
        <v>1.843999981880188</v>
      </c>
      <c r="S15" s="9">
        <v>2.1640000343322754</v>
      </c>
      <c r="T15" s="9">
        <v>2.63700008392334</v>
      </c>
      <c r="U15" s="9">
        <v>2.6619999408721924</v>
      </c>
      <c r="V15" s="9">
        <v>3.259999990463257</v>
      </c>
      <c r="W15" s="9">
        <v>3.8320000171661377</v>
      </c>
      <c r="X15" s="9">
        <v>4.48799991607666</v>
      </c>
      <c r="Y15" s="9">
        <v>3.86299991607666</v>
      </c>
      <c r="Z15" s="45">
        <f t="shared" si="0"/>
        <v>2.5089583347241082</v>
      </c>
      <c r="AA15" s="116" t="s">
        <v>33</v>
      </c>
      <c r="AB15" s="9">
        <v>5.324999809265137</v>
      </c>
      <c r="AC15" s="123" t="s">
        <v>131</v>
      </c>
      <c r="AD15" s="29">
        <v>12</v>
      </c>
      <c r="AE15" s="116" t="s">
        <v>30</v>
      </c>
      <c r="AF15" s="9">
        <v>9.020000457763672</v>
      </c>
      <c r="AG15" s="126" t="s">
        <v>580</v>
      </c>
    </row>
    <row r="16" spans="1:33" ht="14.25" customHeight="1">
      <c r="A16" s="112">
        <v>13</v>
      </c>
      <c r="B16" s="13">
        <v>4.182000160217285</v>
      </c>
      <c r="C16" s="9">
        <v>4.460999965667725</v>
      </c>
      <c r="D16" s="9">
        <v>4.730000019073486</v>
      </c>
      <c r="E16" s="9">
        <v>4.447999954223633</v>
      </c>
      <c r="F16" s="9">
        <v>4.375</v>
      </c>
      <c r="G16" s="9">
        <v>4.913000106811523</v>
      </c>
      <c r="H16" s="9">
        <v>5.61899995803833</v>
      </c>
      <c r="I16" s="9">
        <v>4.500999927520752</v>
      </c>
      <c r="J16" s="9">
        <v>5.26200008392334</v>
      </c>
      <c r="K16" s="9">
        <v>4.711999893188477</v>
      </c>
      <c r="L16" s="9">
        <v>5.0970001220703125</v>
      </c>
      <c r="M16" s="9">
        <v>4.553999900817871</v>
      </c>
      <c r="N16" s="9">
        <v>5.077000141143799</v>
      </c>
      <c r="O16" s="9">
        <v>4.4039998054504395</v>
      </c>
      <c r="P16" s="9">
        <v>3.437999963760376</v>
      </c>
      <c r="Q16" s="9">
        <v>3.6429998874664307</v>
      </c>
      <c r="R16" s="9">
        <v>3.4079999923706055</v>
      </c>
      <c r="S16" s="9">
        <v>3.4149999618530273</v>
      </c>
      <c r="T16" s="9">
        <v>6.302000045776367</v>
      </c>
      <c r="U16" s="9">
        <v>2.6389999389648438</v>
      </c>
      <c r="V16" s="9">
        <v>2.8989999294281006</v>
      </c>
      <c r="W16" s="9">
        <v>3.8489999771118164</v>
      </c>
      <c r="X16" s="9">
        <v>2.812000036239624</v>
      </c>
      <c r="Y16" s="9">
        <v>3.9119999408721924</v>
      </c>
      <c r="Z16" s="45">
        <f t="shared" si="0"/>
        <v>4.2771666546662646</v>
      </c>
      <c r="AA16" s="116" t="s">
        <v>30</v>
      </c>
      <c r="AB16" s="9">
        <v>6.670000076293945</v>
      </c>
      <c r="AC16" s="123" t="s">
        <v>562</v>
      </c>
      <c r="AD16" s="29">
        <v>13</v>
      </c>
      <c r="AE16" s="116" t="s">
        <v>592</v>
      </c>
      <c r="AF16" s="9" t="s">
        <v>593</v>
      </c>
      <c r="AG16" s="126" t="s">
        <v>592</v>
      </c>
    </row>
    <row r="17" spans="1:33" ht="14.25" customHeight="1">
      <c r="A17" s="112">
        <v>14</v>
      </c>
      <c r="B17" s="13">
        <v>3.4159998893737793</v>
      </c>
      <c r="C17" s="9">
        <v>3.2820000648498535</v>
      </c>
      <c r="D17" s="9">
        <v>3.611999988555908</v>
      </c>
      <c r="E17" s="9">
        <v>3.796999931335449</v>
      </c>
      <c r="F17" s="9">
        <v>4.682000160217285</v>
      </c>
      <c r="G17" s="9">
        <v>1.7699999809265137</v>
      </c>
      <c r="H17" s="9">
        <v>2.259999990463257</v>
      </c>
      <c r="I17" s="9">
        <v>3.118000030517578</v>
      </c>
      <c r="J17" s="9">
        <v>1.6380000114440918</v>
      </c>
      <c r="K17" s="9">
        <v>1.7580000162124634</v>
      </c>
      <c r="L17" s="9">
        <v>2.0940001010894775</v>
      </c>
      <c r="M17" s="9">
        <v>1.9630000591278076</v>
      </c>
      <c r="N17" s="9">
        <v>2.5829999446868896</v>
      </c>
      <c r="O17" s="9">
        <v>3.0269999504089355</v>
      </c>
      <c r="P17" s="9">
        <v>2.882999897003174</v>
      </c>
      <c r="Q17" s="9">
        <v>2.3469998836517334</v>
      </c>
      <c r="R17" s="9">
        <v>2.509000062942505</v>
      </c>
      <c r="S17" s="9">
        <v>1.9620000123977661</v>
      </c>
      <c r="T17" s="9">
        <v>1.7910000085830688</v>
      </c>
      <c r="U17" s="9">
        <v>2.7260000705718994</v>
      </c>
      <c r="V17" s="9">
        <v>2.4079999923706055</v>
      </c>
      <c r="W17" s="9">
        <v>2.364000082015991</v>
      </c>
      <c r="X17" s="9">
        <v>3.2990000247955322</v>
      </c>
      <c r="Y17" s="9">
        <v>2.621999979019165</v>
      </c>
      <c r="Z17" s="45">
        <f t="shared" si="0"/>
        <v>2.662958338856697</v>
      </c>
      <c r="AA17" s="116" t="s">
        <v>30</v>
      </c>
      <c r="AB17" s="9">
        <v>9.390000343322754</v>
      </c>
      <c r="AC17" s="123" t="s">
        <v>563</v>
      </c>
      <c r="AD17" s="29">
        <v>14</v>
      </c>
      <c r="AE17" s="116" t="s">
        <v>591</v>
      </c>
      <c r="AF17" s="9" t="s">
        <v>591</v>
      </c>
      <c r="AG17" s="126" t="s">
        <v>591</v>
      </c>
    </row>
    <row r="18" spans="1:33" ht="14.25" customHeight="1">
      <c r="A18" s="112">
        <v>15</v>
      </c>
      <c r="B18" s="13">
        <v>2.7730000019073486</v>
      </c>
      <c r="C18" s="9">
        <v>2.74399995803833</v>
      </c>
      <c r="D18" s="9">
        <v>2.2160000801086426</v>
      </c>
      <c r="E18" s="9">
        <v>2.2179999351501465</v>
      </c>
      <c r="F18" s="9">
        <v>1.6200000047683716</v>
      </c>
      <c r="G18" s="9">
        <v>2.0169999599456787</v>
      </c>
      <c r="H18" s="9">
        <v>2.1730000972747803</v>
      </c>
      <c r="I18" s="9">
        <v>2.4769999980926514</v>
      </c>
      <c r="J18" s="9">
        <v>2.2699999809265137</v>
      </c>
      <c r="K18" s="9">
        <v>1.718999981880188</v>
      </c>
      <c r="L18" s="9">
        <v>2.6530001163482666</v>
      </c>
      <c r="M18" s="9">
        <v>2.0799999237060547</v>
      </c>
      <c r="N18" s="9">
        <v>2.7070000171661377</v>
      </c>
      <c r="O18" s="9">
        <v>2.9230000972747803</v>
      </c>
      <c r="P18" s="9">
        <v>3.374000072479248</v>
      </c>
      <c r="Q18" s="9">
        <v>3.124000072479248</v>
      </c>
      <c r="R18" s="9">
        <v>3.5309998989105225</v>
      </c>
      <c r="S18" s="9">
        <v>2.74399995803833</v>
      </c>
      <c r="T18" s="9">
        <v>2.3580000400543213</v>
      </c>
      <c r="U18" s="9">
        <v>2.4769999980926514</v>
      </c>
      <c r="V18" s="9">
        <v>2.36299991607666</v>
      </c>
      <c r="W18" s="9">
        <v>2.1659998893737793</v>
      </c>
      <c r="X18" s="9">
        <v>2.5420000553131104</v>
      </c>
      <c r="Y18" s="9">
        <v>1.7410000562667847</v>
      </c>
      <c r="Z18" s="45">
        <f t="shared" si="0"/>
        <v>2.4587500045696893</v>
      </c>
      <c r="AA18" s="116" t="s">
        <v>21</v>
      </c>
      <c r="AB18" s="9">
        <v>4.089000225067139</v>
      </c>
      <c r="AC18" s="123" t="s">
        <v>524</v>
      </c>
      <c r="AD18" s="29">
        <v>15</v>
      </c>
      <c r="AE18" s="116" t="s">
        <v>30</v>
      </c>
      <c r="AF18" s="9">
        <v>9.510000228881836</v>
      </c>
      <c r="AG18" s="126" t="s">
        <v>143</v>
      </c>
    </row>
    <row r="19" spans="1:33" ht="14.25" customHeight="1">
      <c r="A19" s="112">
        <v>16</v>
      </c>
      <c r="B19" s="13">
        <v>1.7050000429153442</v>
      </c>
      <c r="C19" s="9">
        <v>1.309999942779541</v>
      </c>
      <c r="D19" s="9">
        <v>1.781000018119812</v>
      </c>
      <c r="E19" s="9">
        <v>1.8029999732971191</v>
      </c>
      <c r="F19" s="9">
        <v>2.6610000133514404</v>
      </c>
      <c r="G19" s="9">
        <v>2.890000104904175</v>
      </c>
      <c r="H19" s="9">
        <v>2.494999885559082</v>
      </c>
      <c r="I19" s="9">
        <v>2.6449999809265137</v>
      </c>
      <c r="J19" s="9">
        <v>1.8040000200271606</v>
      </c>
      <c r="K19" s="9">
        <v>2.3289999961853027</v>
      </c>
      <c r="L19" s="9">
        <v>2.6559998989105225</v>
      </c>
      <c r="M19" s="9">
        <v>3.0160000324249268</v>
      </c>
      <c r="N19" s="9">
        <v>2.3929998874664307</v>
      </c>
      <c r="O19" s="9">
        <v>1.8589999675750732</v>
      </c>
      <c r="P19" s="9">
        <v>2.4200000762939453</v>
      </c>
      <c r="Q19" s="9">
        <v>1.659000039100647</v>
      </c>
      <c r="R19" s="9">
        <v>2.742000102996826</v>
      </c>
      <c r="S19" s="9">
        <v>2.23799991607666</v>
      </c>
      <c r="T19" s="9">
        <v>2.174999952316284</v>
      </c>
      <c r="U19" s="9">
        <v>2.763000011444092</v>
      </c>
      <c r="V19" s="9">
        <v>2.9010000228881836</v>
      </c>
      <c r="W19" s="9">
        <v>2.734999895095825</v>
      </c>
      <c r="X19" s="9">
        <v>1.680999994277954</v>
      </c>
      <c r="Y19" s="9">
        <v>3.8459999561309814</v>
      </c>
      <c r="Z19" s="45">
        <f t="shared" si="0"/>
        <v>2.3544583221276603</v>
      </c>
      <c r="AA19" s="116" t="s">
        <v>26</v>
      </c>
      <c r="AB19" s="9">
        <v>3.8459999561309814</v>
      </c>
      <c r="AC19" s="123" t="s">
        <v>278</v>
      </c>
      <c r="AD19" s="29">
        <v>16</v>
      </c>
      <c r="AE19" s="116" t="s">
        <v>28</v>
      </c>
      <c r="AF19" s="9">
        <v>12.050000190734863</v>
      </c>
      <c r="AG19" s="126" t="s">
        <v>581</v>
      </c>
    </row>
    <row r="20" spans="1:33" ht="14.25" customHeight="1">
      <c r="A20" s="112">
        <v>17</v>
      </c>
      <c r="B20" s="13">
        <v>3.691999912261963</v>
      </c>
      <c r="C20" s="9">
        <v>3.500999927520752</v>
      </c>
      <c r="D20" s="9">
        <v>3.6659998893737793</v>
      </c>
      <c r="E20" s="9">
        <v>2.428999900817871</v>
      </c>
      <c r="F20" s="9">
        <v>2.3239998817443848</v>
      </c>
      <c r="G20" s="9">
        <v>3.0759999752044678</v>
      </c>
      <c r="H20" s="9">
        <v>3.371000051498413</v>
      </c>
      <c r="I20" s="9">
        <v>2.8380000591278076</v>
      </c>
      <c r="J20" s="9">
        <v>2.4660000801086426</v>
      </c>
      <c r="K20" s="10">
        <v>2.867000102996826</v>
      </c>
      <c r="L20" s="9">
        <v>2.568000078201294</v>
      </c>
      <c r="M20" s="9">
        <v>2.239000082015991</v>
      </c>
      <c r="N20" s="9">
        <v>2.131999969482422</v>
      </c>
      <c r="O20" s="9">
        <v>2.552000045776367</v>
      </c>
      <c r="P20" s="9">
        <v>2.382999897003174</v>
      </c>
      <c r="Q20" s="9">
        <v>2.3570001125335693</v>
      </c>
      <c r="R20" s="9">
        <v>1.968999981880188</v>
      </c>
      <c r="S20" s="9">
        <v>2.5859999656677246</v>
      </c>
      <c r="T20" s="9">
        <v>3.1619999408721924</v>
      </c>
      <c r="U20" s="9">
        <v>2.8369998931884766</v>
      </c>
      <c r="V20" s="9">
        <v>1.9479999542236328</v>
      </c>
      <c r="W20" s="9">
        <v>1.4989999532699585</v>
      </c>
      <c r="X20" s="9">
        <v>2.2839999198913574</v>
      </c>
      <c r="Y20" s="9">
        <v>2.619999885559082</v>
      </c>
      <c r="Z20" s="45">
        <f t="shared" si="0"/>
        <v>2.6402499775091806</v>
      </c>
      <c r="AA20" s="116" t="s">
        <v>26</v>
      </c>
      <c r="AB20" s="9">
        <v>4.276000022888184</v>
      </c>
      <c r="AC20" s="123" t="s">
        <v>564</v>
      </c>
      <c r="AD20" s="29">
        <v>17</v>
      </c>
      <c r="AE20" s="116" t="s">
        <v>38</v>
      </c>
      <c r="AF20" s="9">
        <v>11.859999656677246</v>
      </c>
      <c r="AG20" s="126" t="s">
        <v>165</v>
      </c>
    </row>
    <row r="21" spans="1:33" ht="14.25" customHeight="1">
      <c r="A21" s="112">
        <v>18</v>
      </c>
      <c r="B21" s="13">
        <v>2.5250000953674316</v>
      </c>
      <c r="C21" s="9">
        <v>2.688999891281128</v>
      </c>
      <c r="D21" s="9">
        <v>3.2880001068115234</v>
      </c>
      <c r="E21" s="9">
        <v>3.2219998836517334</v>
      </c>
      <c r="F21" s="9">
        <v>3.3989999294281006</v>
      </c>
      <c r="G21" s="9">
        <v>2.865999937057495</v>
      </c>
      <c r="H21" s="9">
        <v>3.4839999675750732</v>
      </c>
      <c r="I21" s="9">
        <v>3.119999885559082</v>
      </c>
      <c r="J21" s="9">
        <v>3.5209999084472656</v>
      </c>
      <c r="K21" s="9">
        <v>4.1529998779296875</v>
      </c>
      <c r="L21" s="9">
        <v>3.86899995803833</v>
      </c>
      <c r="M21" s="9">
        <v>3.390000104904175</v>
      </c>
      <c r="N21" s="9">
        <v>3.0269999504089355</v>
      </c>
      <c r="O21" s="9">
        <v>5.449999809265137</v>
      </c>
      <c r="P21" s="9">
        <v>3.3540000915527344</v>
      </c>
      <c r="Q21" s="9">
        <v>4.703000068664551</v>
      </c>
      <c r="R21" s="9">
        <v>2.8399999141693115</v>
      </c>
      <c r="S21" s="9">
        <v>3.2880001068115234</v>
      </c>
      <c r="T21" s="9">
        <v>2.4179999828338623</v>
      </c>
      <c r="U21" s="9">
        <v>2.434000015258789</v>
      </c>
      <c r="V21" s="9">
        <v>2.13100004196167</v>
      </c>
      <c r="W21" s="9">
        <v>2.368000030517578</v>
      </c>
      <c r="X21" s="9">
        <v>1.656000018119812</v>
      </c>
      <c r="Y21" s="9">
        <v>1.9739999771118164</v>
      </c>
      <c r="Z21" s="45">
        <f t="shared" si="0"/>
        <v>3.132041648030281</v>
      </c>
      <c r="AA21" s="116" t="s">
        <v>38</v>
      </c>
      <c r="AB21" s="9">
        <v>5.478000164031982</v>
      </c>
      <c r="AC21" s="123" t="s">
        <v>565</v>
      </c>
      <c r="AD21" s="29">
        <v>18</v>
      </c>
      <c r="AE21" s="116" t="s">
        <v>23</v>
      </c>
      <c r="AF21" s="9">
        <v>9.3100004196167</v>
      </c>
      <c r="AG21" s="126" t="s">
        <v>582</v>
      </c>
    </row>
    <row r="22" spans="1:33" ht="14.25" customHeight="1">
      <c r="A22" s="112">
        <v>19</v>
      </c>
      <c r="B22" s="13">
        <v>2.3299999237060547</v>
      </c>
      <c r="C22" s="9">
        <v>2.055999994277954</v>
      </c>
      <c r="D22" s="9">
        <v>2.303999900817871</v>
      </c>
      <c r="E22" s="9">
        <v>2.115999937057495</v>
      </c>
      <c r="F22" s="9">
        <v>1.6799999475479126</v>
      </c>
      <c r="G22" s="9">
        <v>1.312000036239624</v>
      </c>
      <c r="H22" s="9">
        <v>1.8259999752044678</v>
      </c>
      <c r="I22" s="9">
        <v>2.453000068664551</v>
      </c>
      <c r="J22" s="9">
        <v>1.4980000257492065</v>
      </c>
      <c r="K22" s="9">
        <v>1.715000033378601</v>
      </c>
      <c r="L22" s="9">
        <v>2.5899999141693115</v>
      </c>
      <c r="M22" s="9">
        <v>2.3970000743865967</v>
      </c>
      <c r="N22" s="9">
        <v>2.6589999198913574</v>
      </c>
      <c r="O22" s="9">
        <v>2.3329999446868896</v>
      </c>
      <c r="P22" s="9">
        <v>1.9980000257492065</v>
      </c>
      <c r="Q22" s="9">
        <v>1.909999966621399</v>
      </c>
      <c r="R22" s="9">
        <v>2.4800000190734863</v>
      </c>
      <c r="S22" s="9">
        <v>2.424999952316284</v>
      </c>
      <c r="T22" s="9">
        <v>2.503000020980835</v>
      </c>
      <c r="U22" s="9">
        <v>3.2300000190734863</v>
      </c>
      <c r="V22" s="9">
        <v>2.805000066757202</v>
      </c>
      <c r="W22" s="9">
        <v>1.4500000476837158</v>
      </c>
      <c r="X22" s="9">
        <v>2.421999931335449</v>
      </c>
      <c r="Y22" s="9">
        <v>3.178999900817871</v>
      </c>
      <c r="Z22" s="45">
        <f t="shared" si="0"/>
        <v>2.2362916519244513</v>
      </c>
      <c r="AA22" s="116" t="s">
        <v>30</v>
      </c>
      <c r="AB22" s="9">
        <v>5.267000198364258</v>
      </c>
      <c r="AC22" s="123" t="s">
        <v>566</v>
      </c>
      <c r="AD22" s="29">
        <v>19</v>
      </c>
      <c r="AE22" s="116" t="s">
        <v>23</v>
      </c>
      <c r="AF22" s="9">
        <v>7.550000190734863</v>
      </c>
      <c r="AG22" s="126" t="s">
        <v>583</v>
      </c>
    </row>
    <row r="23" spans="1:33" ht="14.25" customHeight="1">
      <c r="A23" s="112">
        <v>20</v>
      </c>
      <c r="B23" s="13">
        <v>2.049999952316284</v>
      </c>
      <c r="C23" s="9">
        <v>2.5329999923706055</v>
      </c>
      <c r="D23" s="9">
        <v>2.0769999027252197</v>
      </c>
      <c r="E23" s="9">
        <v>2.4560000896453857</v>
      </c>
      <c r="F23" s="9">
        <v>2.822000026702881</v>
      </c>
      <c r="G23" s="9">
        <v>4.113999843597412</v>
      </c>
      <c r="H23" s="9">
        <v>2.7829999923706055</v>
      </c>
      <c r="I23" s="9">
        <v>5.244999885559082</v>
      </c>
      <c r="J23" s="9">
        <v>4.031000137329102</v>
      </c>
      <c r="K23" s="9">
        <v>5.0370001792907715</v>
      </c>
      <c r="L23" s="9">
        <v>5.4019999504089355</v>
      </c>
      <c r="M23" s="9">
        <v>4.671000003814697</v>
      </c>
      <c r="N23" s="9">
        <v>5.920000076293945</v>
      </c>
      <c r="O23" s="9">
        <v>3.4549999237060547</v>
      </c>
      <c r="P23" s="9">
        <v>2.260999917984009</v>
      </c>
      <c r="Q23" s="9">
        <v>1.7890000343322754</v>
      </c>
      <c r="R23" s="9">
        <v>1.281000018119812</v>
      </c>
      <c r="S23" s="9">
        <v>1.531000018119812</v>
      </c>
      <c r="T23" s="9">
        <v>2.0920000076293945</v>
      </c>
      <c r="U23" s="9">
        <v>2.433000087738037</v>
      </c>
      <c r="V23" s="9">
        <v>2.0350000858306885</v>
      </c>
      <c r="W23" s="9">
        <v>2.183000087738037</v>
      </c>
      <c r="X23" s="9">
        <v>1.6410000324249268</v>
      </c>
      <c r="Y23" s="9">
        <v>2.124000072479248</v>
      </c>
      <c r="Z23" s="45">
        <f t="shared" si="0"/>
        <v>2.998583346605301</v>
      </c>
      <c r="AA23" s="116" t="s">
        <v>23</v>
      </c>
      <c r="AB23" s="9">
        <v>6.438000202178955</v>
      </c>
      <c r="AC23" s="123" t="s">
        <v>233</v>
      </c>
      <c r="AD23" s="29">
        <v>20</v>
      </c>
      <c r="AE23" s="116" t="s">
        <v>23</v>
      </c>
      <c r="AF23" s="9">
        <v>10.1899995803833</v>
      </c>
      <c r="AG23" s="126" t="s">
        <v>584</v>
      </c>
    </row>
    <row r="24" spans="1:33" ht="14.25" customHeight="1">
      <c r="A24" s="113">
        <v>21</v>
      </c>
      <c r="B24" s="19">
        <v>2.4679999351501465</v>
      </c>
      <c r="C24" s="20">
        <v>2.51200008392334</v>
      </c>
      <c r="D24" s="20">
        <v>2.678999900817871</v>
      </c>
      <c r="E24" s="20">
        <v>2.7179999351501465</v>
      </c>
      <c r="F24" s="20">
        <v>2.494999885559082</v>
      </c>
      <c r="G24" s="20">
        <v>2.25600004196167</v>
      </c>
      <c r="H24" s="20">
        <v>1.2760000228881836</v>
      </c>
      <c r="I24" s="20">
        <v>1.9759999513626099</v>
      </c>
      <c r="J24" s="20">
        <v>2.8499999046325684</v>
      </c>
      <c r="K24" s="20">
        <v>2.5160000324249268</v>
      </c>
      <c r="L24" s="20">
        <v>4.3460001945495605</v>
      </c>
      <c r="M24" s="20">
        <v>2.8259999752044678</v>
      </c>
      <c r="N24" s="20">
        <v>2.2060000896453857</v>
      </c>
      <c r="O24" s="20">
        <v>2.372999906539917</v>
      </c>
      <c r="P24" s="20">
        <v>2.736999988555908</v>
      </c>
      <c r="Q24" s="20">
        <v>2.549999952316284</v>
      </c>
      <c r="R24" s="20">
        <v>2.1689999103546143</v>
      </c>
      <c r="S24" s="20">
        <v>2.8919999599456787</v>
      </c>
      <c r="T24" s="20">
        <v>3.5969998836517334</v>
      </c>
      <c r="U24" s="20">
        <v>3.5280001163482666</v>
      </c>
      <c r="V24" s="20">
        <v>4.105999946594238</v>
      </c>
      <c r="W24" s="20">
        <v>3.4079999923706055</v>
      </c>
      <c r="X24" s="20">
        <v>5.9770002365112305</v>
      </c>
      <c r="Y24" s="20">
        <v>5.367000102996826</v>
      </c>
      <c r="Z24" s="46">
        <f t="shared" si="0"/>
        <v>2.9928333312273026</v>
      </c>
      <c r="AA24" s="117" t="s">
        <v>35</v>
      </c>
      <c r="AB24" s="20">
        <v>6.3420000076293945</v>
      </c>
      <c r="AC24" s="124" t="s">
        <v>428</v>
      </c>
      <c r="AD24" s="31">
        <v>21</v>
      </c>
      <c r="AE24" s="117" t="s">
        <v>189</v>
      </c>
      <c r="AF24" s="20">
        <v>11.859999656677246</v>
      </c>
      <c r="AG24" s="127" t="s">
        <v>585</v>
      </c>
    </row>
    <row r="25" spans="1:33" ht="14.25" customHeight="1">
      <c r="A25" s="112">
        <v>22</v>
      </c>
      <c r="B25" s="13">
        <v>6.119999885559082</v>
      </c>
      <c r="C25" s="9">
        <v>5.4079999923706055</v>
      </c>
      <c r="D25" s="9">
        <v>4.758999824523926</v>
      </c>
      <c r="E25" s="9">
        <v>4.489999771118164</v>
      </c>
      <c r="F25" s="9">
        <v>5.434999942779541</v>
      </c>
      <c r="G25" s="9">
        <v>7.25</v>
      </c>
      <c r="H25" s="9">
        <v>8.470000267028809</v>
      </c>
      <c r="I25" s="9">
        <v>5.429999828338623</v>
      </c>
      <c r="J25" s="9">
        <v>6.966000080108643</v>
      </c>
      <c r="K25" s="9">
        <v>5.901000022888184</v>
      </c>
      <c r="L25" s="9">
        <v>4.855000019073486</v>
      </c>
      <c r="M25" s="9">
        <v>3.4200000762939453</v>
      </c>
      <c r="N25" s="9">
        <v>4.85099983215332</v>
      </c>
      <c r="O25" s="9">
        <v>4.179999828338623</v>
      </c>
      <c r="P25" s="9">
        <v>4.11899995803833</v>
      </c>
      <c r="Q25" s="9">
        <v>2.5179998874664307</v>
      </c>
      <c r="R25" s="9">
        <v>1.559999942779541</v>
      </c>
      <c r="S25" s="9">
        <v>1.4450000524520874</v>
      </c>
      <c r="T25" s="9">
        <v>1.4129999876022339</v>
      </c>
      <c r="U25" s="9">
        <v>1.3860000371932983</v>
      </c>
      <c r="V25" s="9">
        <v>1.3730000257492065</v>
      </c>
      <c r="W25" s="9">
        <v>1.4930000305175781</v>
      </c>
      <c r="X25" s="9">
        <v>2.5789999961853027</v>
      </c>
      <c r="Y25" s="9">
        <v>1.4620000123977661</v>
      </c>
      <c r="Z25" s="45">
        <f t="shared" si="0"/>
        <v>4.036791637539864</v>
      </c>
      <c r="AA25" s="116" t="s">
        <v>189</v>
      </c>
      <c r="AB25" s="9">
        <v>9.5</v>
      </c>
      <c r="AC25" s="123" t="s">
        <v>567</v>
      </c>
      <c r="AD25" s="29">
        <v>22</v>
      </c>
      <c r="AE25" s="116" t="s">
        <v>189</v>
      </c>
      <c r="AF25" s="9">
        <v>19.700000762939453</v>
      </c>
      <c r="AG25" s="126" t="s">
        <v>586</v>
      </c>
    </row>
    <row r="26" spans="1:33" ht="14.25" customHeight="1">
      <c r="A26" s="112">
        <v>23</v>
      </c>
      <c r="B26" s="13">
        <v>2.177000045776367</v>
      </c>
      <c r="C26" s="9">
        <v>2.6649999618530273</v>
      </c>
      <c r="D26" s="9">
        <v>2.003999948501587</v>
      </c>
      <c r="E26" s="9">
        <v>3.680000066757202</v>
      </c>
      <c r="F26" s="9">
        <v>1.8660000562667847</v>
      </c>
      <c r="G26" s="9">
        <v>2.382999897003174</v>
      </c>
      <c r="H26" s="9">
        <v>1.9809999465942383</v>
      </c>
      <c r="I26" s="9">
        <v>1.7730000019073486</v>
      </c>
      <c r="J26" s="9">
        <v>2.5179998874664307</v>
      </c>
      <c r="K26" s="9">
        <v>2.950000047683716</v>
      </c>
      <c r="L26" s="9">
        <v>2.8519999980926514</v>
      </c>
      <c r="M26" s="9">
        <v>6.581999778747559</v>
      </c>
      <c r="N26" s="9">
        <v>5.952000141143799</v>
      </c>
      <c r="O26" s="9">
        <v>5.14300012588501</v>
      </c>
      <c r="P26" s="9">
        <v>6.427000045776367</v>
      </c>
      <c r="Q26" s="9">
        <v>4.794000148773193</v>
      </c>
      <c r="R26" s="9">
        <v>3.36899995803833</v>
      </c>
      <c r="S26" s="9">
        <v>2.8450000286102295</v>
      </c>
      <c r="T26" s="9">
        <v>3.2079999446868896</v>
      </c>
      <c r="U26" s="9">
        <v>2.3269999027252197</v>
      </c>
      <c r="V26" s="9">
        <v>2.9809999465942383</v>
      </c>
      <c r="W26" s="9">
        <v>2.4070000648498535</v>
      </c>
      <c r="X26" s="9">
        <v>2.492000102996826</v>
      </c>
      <c r="Y26" s="9">
        <v>2.0799999237060547</v>
      </c>
      <c r="Z26" s="45">
        <f t="shared" si="0"/>
        <v>3.227333332101504</v>
      </c>
      <c r="AA26" s="116" t="s">
        <v>23</v>
      </c>
      <c r="AB26" s="9">
        <v>7.46999979019165</v>
      </c>
      <c r="AC26" s="123" t="s">
        <v>568</v>
      </c>
      <c r="AD26" s="29">
        <v>23</v>
      </c>
      <c r="AE26" s="116" t="s">
        <v>23</v>
      </c>
      <c r="AF26" s="9">
        <v>13.029999732971191</v>
      </c>
      <c r="AG26" s="126" t="s">
        <v>130</v>
      </c>
    </row>
    <row r="27" spans="1:33" ht="14.25" customHeight="1">
      <c r="A27" s="112">
        <v>24</v>
      </c>
      <c r="B27" s="13">
        <v>2.0179998874664307</v>
      </c>
      <c r="C27" s="9">
        <v>1.9759999513626099</v>
      </c>
      <c r="D27" s="9">
        <v>2.2230000495910645</v>
      </c>
      <c r="E27" s="9">
        <v>2.861999988555908</v>
      </c>
      <c r="F27" s="9">
        <v>3.5899999141693115</v>
      </c>
      <c r="G27" s="9">
        <v>2.936000108718872</v>
      </c>
      <c r="H27" s="9">
        <v>3.1689999103546143</v>
      </c>
      <c r="I27" s="9">
        <v>3.134000062942505</v>
      </c>
      <c r="J27" s="9">
        <v>3.187999963760376</v>
      </c>
      <c r="K27" s="9">
        <v>3.1700000762939453</v>
      </c>
      <c r="L27" s="9">
        <v>3.7079999446868896</v>
      </c>
      <c r="M27" s="9">
        <v>4.313000202178955</v>
      </c>
      <c r="N27" s="9">
        <v>5.046000003814697</v>
      </c>
      <c r="O27" s="9">
        <v>4.11299991607666</v>
      </c>
      <c r="P27" s="9">
        <v>3.2880001068115234</v>
      </c>
      <c r="Q27" s="9">
        <v>4.1519999504089355</v>
      </c>
      <c r="R27" s="9">
        <v>3.190000057220459</v>
      </c>
      <c r="S27" s="9">
        <v>4.111000061035156</v>
      </c>
      <c r="T27" s="9">
        <v>2.7690000534057617</v>
      </c>
      <c r="U27" s="9">
        <v>3.6449999809265137</v>
      </c>
      <c r="V27" s="9">
        <v>3.318000078201294</v>
      </c>
      <c r="W27" s="9">
        <v>2.562999963760376</v>
      </c>
      <c r="X27" s="9">
        <v>2.2130000591278076</v>
      </c>
      <c r="Y27" s="9">
        <v>2.1070001125335693</v>
      </c>
      <c r="Z27" s="45">
        <f t="shared" si="0"/>
        <v>3.2000833501418433</v>
      </c>
      <c r="AA27" s="116" t="s">
        <v>25</v>
      </c>
      <c r="AB27" s="9">
        <v>6.434999942779541</v>
      </c>
      <c r="AC27" s="123" t="s">
        <v>178</v>
      </c>
      <c r="AD27" s="29">
        <v>24</v>
      </c>
      <c r="AE27" s="116" t="s">
        <v>23</v>
      </c>
      <c r="AF27" s="9">
        <v>13.229999542236328</v>
      </c>
      <c r="AG27" s="126" t="s">
        <v>337</v>
      </c>
    </row>
    <row r="28" spans="1:33" ht="14.25" customHeight="1">
      <c r="A28" s="112">
        <v>25</v>
      </c>
      <c r="B28" s="13">
        <v>1.8359999656677246</v>
      </c>
      <c r="C28" s="9">
        <v>1.934999942779541</v>
      </c>
      <c r="D28" s="9">
        <v>1.8279999494552612</v>
      </c>
      <c r="E28" s="9">
        <v>2.2960000038146973</v>
      </c>
      <c r="F28" s="9">
        <v>2.515000104904175</v>
      </c>
      <c r="G28" s="9">
        <v>2.3310000896453857</v>
      </c>
      <c r="H28" s="9">
        <v>2.694000005722046</v>
      </c>
      <c r="I28" s="9">
        <v>3.0980000495910645</v>
      </c>
      <c r="J28" s="9">
        <v>3.1540000438690186</v>
      </c>
      <c r="K28" s="9">
        <v>2.4679999351501465</v>
      </c>
      <c r="L28" s="9">
        <v>4.374000072479248</v>
      </c>
      <c r="M28" s="9">
        <v>6.4720001220703125</v>
      </c>
      <c r="N28" s="9">
        <v>7.940000057220459</v>
      </c>
      <c r="O28" s="9">
        <v>7.130000114440918</v>
      </c>
      <c r="P28" s="9">
        <v>8.020000457763672</v>
      </c>
      <c r="Q28" s="9">
        <v>5.334000110626221</v>
      </c>
      <c r="R28" s="9">
        <v>3.8919999599456787</v>
      </c>
      <c r="S28" s="9">
        <v>2.128999948501587</v>
      </c>
      <c r="T28" s="9">
        <v>2.6040000915527344</v>
      </c>
      <c r="U28" s="9">
        <v>3.003000020980835</v>
      </c>
      <c r="V28" s="9">
        <v>2.568000078201294</v>
      </c>
      <c r="W28" s="9">
        <v>2.2699999809265137</v>
      </c>
      <c r="X28" s="9">
        <v>2.424999952316284</v>
      </c>
      <c r="Y28" s="9">
        <v>2.3980000019073486</v>
      </c>
      <c r="Z28" s="45">
        <f t="shared" si="0"/>
        <v>3.5297500441471734</v>
      </c>
      <c r="AA28" s="116" t="s">
        <v>93</v>
      </c>
      <c r="AB28" s="9">
        <v>9.920000076293945</v>
      </c>
      <c r="AC28" s="123" t="s">
        <v>202</v>
      </c>
      <c r="AD28" s="29">
        <v>25</v>
      </c>
      <c r="AE28" s="116" t="s">
        <v>25</v>
      </c>
      <c r="AF28" s="9">
        <v>15.479999542236328</v>
      </c>
      <c r="AG28" s="126" t="s">
        <v>37</v>
      </c>
    </row>
    <row r="29" spans="1:33" ht="14.25" customHeight="1">
      <c r="A29" s="112">
        <v>26</v>
      </c>
      <c r="B29" s="13">
        <v>2.255000114440918</v>
      </c>
      <c r="C29" s="9">
        <v>2.7230000495910645</v>
      </c>
      <c r="D29" s="9">
        <v>2.73799991607666</v>
      </c>
      <c r="E29" s="9">
        <v>1.6920000314712524</v>
      </c>
      <c r="F29" s="9">
        <v>2.062999963760376</v>
      </c>
      <c r="G29" s="9">
        <v>1.5269999504089355</v>
      </c>
      <c r="H29" s="9">
        <v>2.384000062942505</v>
      </c>
      <c r="I29" s="9">
        <v>3.00600004196167</v>
      </c>
      <c r="J29" s="9">
        <v>4.156000137329102</v>
      </c>
      <c r="K29" s="9">
        <v>5.783999919891357</v>
      </c>
      <c r="L29" s="9">
        <v>5.986999988555908</v>
      </c>
      <c r="M29" s="9">
        <v>4.381999969482422</v>
      </c>
      <c r="N29" s="9">
        <v>3.9600000381469727</v>
      </c>
      <c r="O29" s="9">
        <v>4.395999908447266</v>
      </c>
      <c r="P29" s="9">
        <v>4.136000156402588</v>
      </c>
      <c r="Q29" s="9">
        <v>3.6630001068115234</v>
      </c>
      <c r="R29" s="9">
        <v>2.3610000610351562</v>
      </c>
      <c r="S29" s="9">
        <v>2.4830000400543213</v>
      </c>
      <c r="T29" s="9">
        <v>3.2939999103546143</v>
      </c>
      <c r="U29" s="9">
        <v>3.010999917984009</v>
      </c>
      <c r="V29" s="9">
        <v>3.1530001163482666</v>
      </c>
      <c r="W29" s="9">
        <v>1.8869999647140503</v>
      </c>
      <c r="X29" s="9">
        <v>2.5490000247955322</v>
      </c>
      <c r="Y29" s="9">
        <v>3.5250000953674316</v>
      </c>
      <c r="Z29" s="45">
        <f t="shared" si="0"/>
        <v>3.2131250202655792</v>
      </c>
      <c r="AA29" s="116" t="s">
        <v>25</v>
      </c>
      <c r="AB29" s="9">
        <v>7.190000057220459</v>
      </c>
      <c r="AC29" s="123" t="s">
        <v>569</v>
      </c>
      <c r="AD29" s="29">
        <v>26</v>
      </c>
      <c r="AE29" s="116" t="s">
        <v>25</v>
      </c>
      <c r="AF29" s="9">
        <v>12.539999961853027</v>
      </c>
      <c r="AG29" s="126" t="s">
        <v>587</v>
      </c>
    </row>
    <row r="30" spans="1:33" ht="14.25" customHeight="1">
      <c r="A30" s="112">
        <v>27</v>
      </c>
      <c r="B30" s="13">
        <v>2.640000104904175</v>
      </c>
      <c r="C30" s="9">
        <v>2.177999973297119</v>
      </c>
      <c r="D30" s="9">
        <v>3.066999912261963</v>
      </c>
      <c r="E30" s="9">
        <v>3.4690001010894775</v>
      </c>
      <c r="F30" s="9">
        <v>2.1689999103546143</v>
      </c>
      <c r="G30" s="9">
        <v>3.065000057220459</v>
      </c>
      <c r="H30" s="9">
        <v>3.5269999504089355</v>
      </c>
      <c r="I30" s="9">
        <v>3.188999891281128</v>
      </c>
      <c r="J30" s="9">
        <v>3.0769999027252197</v>
      </c>
      <c r="K30" s="9">
        <v>3.9119999408721924</v>
      </c>
      <c r="L30" s="9">
        <v>5.400000095367432</v>
      </c>
      <c r="M30" s="9">
        <v>5.955999851226807</v>
      </c>
      <c r="N30" s="9">
        <v>4.828999996185303</v>
      </c>
      <c r="O30" s="9">
        <v>4.077000141143799</v>
      </c>
      <c r="P30" s="9">
        <v>4.339000225067139</v>
      </c>
      <c r="Q30" s="9">
        <v>2.2760000228881836</v>
      </c>
      <c r="R30" s="9">
        <v>2.1610000133514404</v>
      </c>
      <c r="S30" s="9">
        <v>2.1080000400543213</v>
      </c>
      <c r="T30" s="9">
        <v>1.593999981880188</v>
      </c>
      <c r="U30" s="9">
        <v>1.9160000085830688</v>
      </c>
      <c r="V30" s="9">
        <v>2.11899995803833</v>
      </c>
      <c r="W30" s="9">
        <v>2.36299991607666</v>
      </c>
      <c r="X30" s="9">
        <v>2.26200008392334</v>
      </c>
      <c r="Y30" s="9">
        <v>2.694000005722046</v>
      </c>
      <c r="Z30" s="45">
        <f t="shared" si="0"/>
        <v>3.099458336830139</v>
      </c>
      <c r="AA30" s="116" t="s">
        <v>93</v>
      </c>
      <c r="AB30" s="9">
        <v>7.300000190734863</v>
      </c>
      <c r="AC30" s="123" t="s">
        <v>570</v>
      </c>
      <c r="AD30" s="29">
        <v>27</v>
      </c>
      <c r="AE30" s="116" t="s">
        <v>25</v>
      </c>
      <c r="AF30" s="9">
        <v>12.539999961853027</v>
      </c>
      <c r="AG30" s="126" t="s">
        <v>250</v>
      </c>
    </row>
    <row r="31" spans="1:33" ht="14.25" customHeight="1">
      <c r="A31" s="112">
        <v>28</v>
      </c>
      <c r="B31" s="13">
        <v>2.8410000801086426</v>
      </c>
      <c r="C31" s="9">
        <v>2.244999885559082</v>
      </c>
      <c r="D31" s="9">
        <v>2.734999895095825</v>
      </c>
      <c r="E31" s="9">
        <v>2.6610000133514404</v>
      </c>
      <c r="F31" s="9">
        <v>3.055000066757202</v>
      </c>
      <c r="G31" s="9">
        <v>2.890000104904175</v>
      </c>
      <c r="H31" s="9">
        <v>3.572000026702881</v>
      </c>
      <c r="I31" s="9">
        <v>2.9549999237060547</v>
      </c>
      <c r="J31" s="9">
        <v>3.503000020980835</v>
      </c>
      <c r="K31" s="9">
        <v>3.484999895095825</v>
      </c>
      <c r="L31" s="9">
        <v>2.5859999656677246</v>
      </c>
      <c r="M31" s="9">
        <v>2.693000078201294</v>
      </c>
      <c r="N31" s="9">
        <v>2.2839999198913574</v>
      </c>
      <c r="O31" s="9">
        <v>3.555999994277954</v>
      </c>
      <c r="P31" s="9">
        <v>4.385000228881836</v>
      </c>
      <c r="Q31" s="9">
        <v>3.628000020980835</v>
      </c>
      <c r="R31" s="9">
        <v>2.069000005722046</v>
      </c>
      <c r="S31" s="9">
        <v>1.375</v>
      </c>
      <c r="T31" s="9">
        <v>1.6699999570846558</v>
      </c>
      <c r="U31" s="9">
        <v>2.0889999866485596</v>
      </c>
      <c r="V31" s="9">
        <v>2.0959999561309814</v>
      </c>
      <c r="W31" s="9">
        <v>1.9780000448226929</v>
      </c>
      <c r="X31" s="9">
        <v>1.6319999694824219</v>
      </c>
      <c r="Y31" s="9">
        <v>2.6619999408721924</v>
      </c>
      <c r="Z31" s="45">
        <f t="shared" si="0"/>
        <v>2.693541665871938</v>
      </c>
      <c r="AA31" s="116" t="s">
        <v>89</v>
      </c>
      <c r="AB31" s="9">
        <v>4.435999870300293</v>
      </c>
      <c r="AC31" s="123" t="s">
        <v>88</v>
      </c>
      <c r="AD31" s="29">
        <v>28</v>
      </c>
      <c r="AE31" s="116" t="s">
        <v>82</v>
      </c>
      <c r="AF31" s="9">
        <v>7.550000190734863</v>
      </c>
      <c r="AG31" s="126" t="s">
        <v>245</v>
      </c>
    </row>
    <row r="32" spans="1:33" ht="14.25" customHeight="1">
      <c r="A32" s="112">
        <v>29</v>
      </c>
      <c r="B32" s="13">
        <v>3.7209999561309814</v>
      </c>
      <c r="C32" s="9">
        <v>2.434999942779541</v>
      </c>
      <c r="D32" s="9">
        <v>2.697999954223633</v>
      </c>
      <c r="E32" s="9">
        <v>2.822999954223633</v>
      </c>
      <c r="F32" s="9">
        <v>1.4160000085830688</v>
      </c>
      <c r="G32" s="9">
        <v>2.243000030517578</v>
      </c>
      <c r="H32" s="9">
        <v>2.115999937057495</v>
      </c>
      <c r="I32" s="9">
        <v>1.6720000505447388</v>
      </c>
      <c r="J32" s="9">
        <v>2.5160000324249268</v>
      </c>
      <c r="K32" s="9">
        <v>4.331999778747559</v>
      </c>
      <c r="L32" s="9">
        <v>6.0320000648498535</v>
      </c>
      <c r="M32" s="9">
        <v>5.807000160217285</v>
      </c>
      <c r="N32" s="9">
        <v>5.140999794006348</v>
      </c>
      <c r="O32" s="9">
        <v>5.172999858856201</v>
      </c>
      <c r="P32" s="9">
        <v>4.789999961853027</v>
      </c>
      <c r="Q32" s="9">
        <v>3.680999994277954</v>
      </c>
      <c r="R32" s="9">
        <v>2.7850000858306885</v>
      </c>
      <c r="S32" s="9">
        <v>4.672999858856201</v>
      </c>
      <c r="T32" s="9">
        <v>2.997999906539917</v>
      </c>
      <c r="U32" s="9">
        <v>3.0850000381469727</v>
      </c>
      <c r="V32" s="9">
        <v>2.440999984741211</v>
      </c>
      <c r="W32" s="9">
        <v>2.187999963760376</v>
      </c>
      <c r="X32" s="9">
        <v>2.7239999771118164</v>
      </c>
      <c r="Y32" s="9">
        <v>3.1410000324249268</v>
      </c>
      <c r="Z32" s="45">
        <f t="shared" si="0"/>
        <v>3.3596249719460807</v>
      </c>
      <c r="AA32" s="116" t="s">
        <v>93</v>
      </c>
      <c r="AB32" s="9">
        <v>7.309999942779541</v>
      </c>
      <c r="AC32" s="123" t="s">
        <v>571</v>
      </c>
      <c r="AD32" s="29">
        <v>29</v>
      </c>
      <c r="AE32" s="116" t="s">
        <v>23</v>
      </c>
      <c r="AF32" s="9">
        <v>12.350000381469727</v>
      </c>
      <c r="AG32" s="126" t="s">
        <v>588</v>
      </c>
    </row>
    <row r="33" spans="1:33" ht="14.25" customHeight="1">
      <c r="A33" s="112">
        <v>30</v>
      </c>
      <c r="B33" s="13">
        <v>3.056999921798706</v>
      </c>
      <c r="C33" s="9">
        <v>1.9160000085830688</v>
      </c>
      <c r="D33" s="9">
        <v>1.7949999570846558</v>
      </c>
      <c r="E33" s="9">
        <v>1.7430000305175781</v>
      </c>
      <c r="F33" s="9">
        <v>1.8259999752044678</v>
      </c>
      <c r="G33" s="9">
        <v>1.809000015258789</v>
      </c>
      <c r="H33" s="9">
        <v>2.0329999923706055</v>
      </c>
      <c r="I33" s="9">
        <v>1.8140000104904175</v>
      </c>
      <c r="J33" s="9">
        <v>4.111999988555908</v>
      </c>
      <c r="K33" s="9">
        <v>3.061000108718872</v>
      </c>
      <c r="L33" s="9">
        <v>3.940999984741211</v>
      </c>
      <c r="M33" s="9">
        <v>3.486999988555908</v>
      </c>
      <c r="N33" s="9">
        <v>3.871000051498413</v>
      </c>
      <c r="O33" s="9">
        <v>4.870999813079834</v>
      </c>
      <c r="P33" s="9">
        <v>5.810999870300293</v>
      </c>
      <c r="Q33" s="9">
        <v>5.520999908447266</v>
      </c>
      <c r="R33" s="9">
        <v>5.14900016784668</v>
      </c>
      <c r="S33" s="9">
        <v>5.326000213623047</v>
      </c>
      <c r="T33" s="9">
        <v>2.7780001163482666</v>
      </c>
      <c r="U33" s="9">
        <v>4.4679999351501465</v>
      </c>
      <c r="V33" s="9">
        <v>3.9860000610351562</v>
      </c>
      <c r="W33" s="9">
        <v>2.4549999237060547</v>
      </c>
      <c r="X33" s="9">
        <v>2.799999952316284</v>
      </c>
      <c r="Y33" s="9">
        <v>3.4630000591278076</v>
      </c>
      <c r="Z33" s="45">
        <f t="shared" si="0"/>
        <v>3.3788750022649765</v>
      </c>
      <c r="AA33" s="116" t="s">
        <v>30</v>
      </c>
      <c r="AB33" s="9">
        <v>6.308000087738037</v>
      </c>
      <c r="AC33" s="123" t="s">
        <v>572</v>
      </c>
      <c r="AD33" s="29">
        <v>30</v>
      </c>
      <c r="AE33" s="116" t="s">
        <v>33</v>
      </c>
      <c r="AF33" s="9">
        <v>12.149999618530273</v>
      </c>
      <c r="AG33" s="126" t="s">
        <v>589</v>
      </c>
    </row>
    <row r="34" spans="1:33" ht="14.25" customHeight="1">
      <c r="A34" s="112">
        <v>31</v>
      </c>
      <c r="B34" s="13">
        <v>4.7220001220703125</v>
      </c>
      <c r="C34" s="9">
        <v>2.5810000896453857</v>
      </c>
      <c r="D34" s="9">
        <v>3.8540000915527344</v>
      </c>
      <c r="E34" s="9">
        <v>3.9509999752044678</v>
      </c>
      <c r="F34" s="9">
        <v>3.2249999046325684</v>
      </c>
      <c r="G34" s="9">
        <v>2.990000009536743</v>
      </c>
      <c r="H34" s="9">
        <v>2.496999979019165</v>
      </c>
      <c r="I34" s="9">
        <v>3.575000047683716</v>
      </c>
      <c r="J34" s="9">
        <v>2.8399999141693115</v>
      </c>
      <c r="K34" s="9">
        <v>3.4210000038146973</v>
      </c>
      <c r="L34" s="9">
        <v>3.697000026702881</v>
      </c>
      <c r="M34" s="9">
        <v>5.0960001945495605</v>
      </c>
      <c r="N34" s="9">
        <v>4.26800012588501</v>
      </c>
      <c r="O34" s="9">
        <v>4.817999839782715</v>
      </c>
      <c r="P34" s="9">
        <v>3.693000078201294</v>
      </c>
      <c r="Q34" s="9">
        <v>4.086999893188477</v>
      </c>
      <c r="R34" s="9">
        <v>3.119999885559082</v>
      </c>
      <c r="S34" s="9">
        <v>2.63700008392334</v>
      </c>
      <c r="T34" s="9">
        <v>2.1500000953674316</v>
      </c>
      <c r="U34" s="9">
        <v>1.8580000400543213</v>
      </c>
      <c r="V34" s="9">
        <v>3.871000051498413</v>
      </c>
      <c r="W34" s="9">
        <v>4.775000095367432</v>
      </c>
      <c r="X34" s="9">
        <v>2.1459999084472656</v>
      </c>
      <c r="Y34" s="9">
        <v>1.8009999990463257</v>
      </c>
      <c r="Z34" s="45">
        <f t="shared" si="0"/>
        <v>3.4030416856209436</v>
      </c>
      <c r="AA34" s="116" t="s">
        <v>93</v>
      </c>
      <c r="AB34" s="9">
        <v>5.828000068664551</v>
      </c>
      <c r="AC34" s="123" t="s">
        <v>535</v>
      </c>
      <c r="AD34" s="29">
        <v>31</v>
      </c>
      <c r="AE34" s="116" t="s">
        <v>25</v>
      </c>
      <c r="AF34" s="9">
        <v>8.720000267028809</v>
      </c>
      <c r="AG34" s="126" t="s">
        <v>590</v>
      </c>
    </row>
    <row r="35" spans="1:33" ht="14.25" customHeight="1">
      <c r="A35" s="114" t="s">
        <v>15</v>
      </c>
      <c r="B35" s="26">
        <f aca="true" t="shared" si="1" ref="B35:K35">AVERAGE(B4:B34)</f>
        <v>2.8558709736793273</v>
      </c>
      <c r="C35" s="27">
        <f t="shared" si="1"/>
        <v>2.625290313074666</v>
      </c>
      <c r="D35" s="27">
        <f t="shared" si="1"/>
        <v>2.770645160828867</v>
      </c>
      <c r="E35" s="27">
        <f t="shared" si="1"/>
        <v>2.8009354606751473</v>
      </c>
      <c r="F35" s="27">
        <f t="shared" si="1"/>
        <v>2.799129028474131</v>
      </c>
      <c r="G35" s="27">
        <f t="shared" si="1"/>
        <v>2.9304516277005597</v>
      </c>
      <c r="H35" s="27">
        <f t="shared" si="1"/>
        <v>2.8341612892766155</v>
      </c>
      <c r="I35" s="27">
        <f t="shared" si="1"/>
        <v>2.9151612904763993</v>
      </c>
      <c r="J35" s="27">
        <f t="shared" si="1"/>
        <v>3.131741939052459</v>
      </c>
      <c r="K35" s="27">
        <f t="shared" si="1"/>
        <v>3.3692257942691928</v>
      </c>
      <c r="L35" s="27">
        <f aca="true" t="shared" si="2" ref="L35:Z35">AVERAGE(L4:L34)</f>
        <v>3.5822903340862644</v>
      </c>
      <c r="M35" s="27">
        <f t="shared" si="2"/>
        <v>3.6638709845081454</v>
      </c>
      <c r="N35" s="27">
        <f t="shared" si="2"/>
        <v>3.789548389373287</v>
      </c>
      <c r="O35" s="27">
        <f t="shared" si="2"/>
        <v>3.6408064326932355</v>
      </c>
      <c r="P35" s="27">
        <f t="shared" si="2"/>
        <v>3.51958066801871</v>
      </c>
      <c r="Q35" s="27">
        <f t="shared" si="2"/>
        <v>3.2487096517316756</v>
      </c>
      <c r="R35" s="27">
        <f t="shared" si="2"/>
        <v>2.7263870854531564</v>
      </c>
      <c r="S35" s="27">
        <f t="shared" si="2"/>
        <v>2.7310967829919632</v>
      </c>
      <c r="T35" s="27">
        <f t="shared" si="2"/>
        <v>2.733290333901682</v>
      </c>
      <c r="U35" s="27">
        <f t="shared" si="2"/>
        <v>2.5418709708798315</v>
      </c>
      <c r="V35" s="27">
        <f t="shared" si="2"/>
        <v>2.6019999980926514</v>
      </c>
      <c r="W35" s="27">
        <f t="shared" si="2"/>
        <v>2.494967729814591</v>
      </c>
      <c r="X35" s="27">
        <f t="shared" si="2"/>
        <v>2.512741942559519</v>
      </c>
      <c r="Y35" s="27">
        <f t="shared" si="2"/>
        <v>2.9570967728091824</v>
      </c>
      <c r="Z35" s="47">
        <f t="shared" si="2"/>
        <v>2.990702956434219</v>
      </c>
      <c r="AA35" s="118"/>
      <c r="AB35" s="27">
        <f>AVERAGE(AB4:AB34)</f>
        <v>6.055451654618786</v>
      </c>
      <c r="AC35" s="42"/>
      <c r="AD35" s="42"/>
      <c r="AE35" s="118"/>
      <c r="AF35" s="27">
        <f>AVERAGE(AF4:AF34)</f>
        <v>11.141103448538944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9.920000076293945</v>
      </c>
      <c r="O38" s="119" t="s">
        <v>93</v>
      </c>
      <c r="P38" s="30">
        <v>25</v>
      </c>
      <c r="Q38" s="120" t="s">
        <v>202</v>
      </c>
      <c r="T38" s="19">
        <f>MAX(風速2)</f>
        <v>19.700000762939453</v>
      </c>
      <c r="U38" s="119" t="s">
        <v>594</v>
      </c>
      <c r="V38" s="30">
        <v>19</v>
      </c>
      <c r="W38" s="120">
        <v>0.34375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41</v>
      </c>
      <c r="B1" s="52"/>
      <c r="C1" s="53"/>
      <c r="D1" s="53"/>
      <c r="E1" s="53"/>
      <c r="F1" s="53"/>
      <c r="G1" s="97"/>
      <c r="H1" s="52"/>
      <c r="I1" s="129">
        <f>'1月'!Z1</f>
        <v>2010</v>
      </c>
      <c r="J1" s="130" t="s">
        <v>42</v>
      </c>
      <c r="K1" s="130" t="str">
        <f>("（平成"&amp;TEXT((I1-1988),"0")&amp;"年）")</f>
        <v>（平成22年）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43</v>
      </c>
      <c r="C3" s="62" t="s">
        <v>44</v>
      </c>
      <c r="D3" s="62" t="s">
        <v>45</v>
      </c>
      <c r="E3" s="62" t="s">
        <v>46</v>
      </c>
      <c r="F3" s="62" t="s">
        <v>47</v>
      </c>
      <c r="G3" s="62" t="s">
        <v>48</v>
      </c>
      <c r="H3" s="62" t="s">
        <v>49</v>
      </c>
      <c r="I3" s="62" t="s">
        <v>50</v>
      </c>
      <c r="J3" s="62" t="s">
        <v>51</v>
      </c>
      <c r="K3" s="62" t="s">
        <v>52</v>
      </c>
      <c r="L3" s="62" t="s">
        <v>53</v>
      </c>
      <c r="M3" s="63" t="s">
        <v>54</v>
      </c>
      <c r="N3" s="54"/>
    </row>
    <row r="4" spans="1:14" ht="18" customHeight="1">
      <c r="A4" s="64" t="s">
        <v>55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2.166166663169861</v>
      </c>
      <c r="C5" s="70">
        <f>'2月'!Z4</f>
        <v>4.256958290934563</v>
      </c>
      <c r="D5" s="70">
        <f>'3月'!Z4</f>
        <v>3.861999978621801</v>
      </c>
      <c r="E5" s="70">
        <f>'4月'!Z4</f>
        <v>4.869624972343445</v>
      </c>
      <c r="F5" s="70">
        <f>'5月'!Z4</f>
        <v>3.191250001390775</v>
      </c>
      <c r="G5" s="70">
        <f>'6月'!Z4</f>
        <v>2.158291677633921</v>
      </c>
      <c r="H5" s="70">
        <f>'7月'!Z4</f>
        <v>1.8415833512941997</v>
      </c>
      <c r="I5" s="70">
        <f>'8月'!Z4</f>
        <v>2.258041664958</v>
      </c>
      <c r="J5" s="70">
        <f>'9月'!Z4</f>
        <v>2.7552916755278907</v>
      </c>
      <c r="K5" s="70">
        <f>'10月'!Z4</f>
        <v>2.2794999877611795</v>
      </c>
      <c r="L5" s="70">
        <f>'11月'!Z4</f>
        <v>4.122666656970978</v>
      </c>
      <c r="M5" s="71">
        <f>'12月'!Z4</f>
        <v>2.4584166606267295</v>
      </c>
      <c r="N5" s="54"/>
    </row>
    <row r="6" spans="1:14" ht="19.5" customHeight="1">
      <c r="A6" s="72">
        <v>2</v>
      </c>
      <c r="B6" s="73">
        <f>'1月'!Z5</f>
        <v>2.4231666574875512</v>
      </c>
      <c r="C6" s="74">
        <f>'2月'!Z5</f>
        <v>2.5387916763623557</v>
      </c>
      <c r="D6" s="74">
        <f>'3月'!Z5</f>
        <v>4.835708310206731</v>
      </c>
      <c r="E6" s="74">
        <f>'4月'!Z5</f>
        <v>6.403958390156428</v>
      </c>
      <c r="F6" s="74">
        <f>'5月'!Z5</f>
        <v>2.1359999974568686</v>
      </c>
      <c r="G6" s="74">
        <f>'6月'!Z5</f>
        <v>2.069249987602234</v>
      </c>
      <c r="H6" s="74">
        <f>'7月'!Z5</f>
        <v>1.84258334338665</v>
      </c>
      <c r="I6" s="74">
        <f>'8月'!Z5</f>
        <v>2.336875006556511</v>
      </c>
      <c r="J6" s="74">
        <f>'9月'!Z5</f>
        <v>2.5470416943232217</v>
      </c>
      <c r="K6" s="74">
        <f>'10月'!Z5</f>
        <v>2.578291669487953</v>
      </c>
      <c r="L6" s="74">
        <f>'11月'!Z5</f>
        <v>2.9791666766007743</v>
      </c>
      <c r="M6" s="75">
        <f>'12月'!Z5</f>
        <v>2.762541646758715</v>
      </c>
      <c r="N6" s="54"/>
    </row>
    <row r="7" spans="1:14" ht="19.5" customHeight="1">
      <c r="A7" s="72">
        <v>3</v>
      </c>
      <c r="B7" s="73">
        <f>'1月'!Z6</f>
        <v>2.2853749990463257</v>
      </c>
      <c r="C7" s="74">
        <f>'2月'!Z6</f>
        <v>2.332791656255722</v>
      </c>
      <c r="D7" s="74">
        <f>'3月'!Z6</f>
        <v>2.4701666633288064</v>
      </c>
      <c r="E7" s="74">
        <f>'4月'!Z6</f>
        <v>2.2410416652758918</v>
      </c>
      <c r="F7" s="74">
        <f>'5月'!Z6</f>
        <v>3.3512083689371743</v>
      </c>
      <c r="G7" s="74">
        <f>'6月'!Z6</f>
        <v>3.134208306670189</v>
      </c>
      <c r="H7" s="74">
        <f>'7月'!Z6</f>
        <v>2.066041653354963</v>
      </c>
      <c r="I7" s="74">
        <f>'8月'!Z6</f>
        <v>2.80137500166893</v>
      </c>
      <c r="J7" s="74">
        <f>'9月'!Z6</f>
        <v>2.5754166692495346</v>
      </c>
      <c r="K7" s="74">
        <f>'10月'!Z6</f>
        <v>2.686583320299784</v>
      </c>
      <c r="L7" s="74">
        <f>'11月'!Z6</f>
        <v>2.7061666597922645</v>
      </c>
      <c r="M7" s="75">
        <f>'12月'!Z6</f>
        <v>5.17487496137619</v>
      </c>
      <c r="N7" s="54"/>
    </row>
    <row r="8" spans="1:14" ht="19.5" customHeight="1">
      <c r="A8" s="72">
        <v>4</v>
      </c>
      <c r="B8" s="73">
        <f>'1月'!Z7</f>
        <v>2.489041661222776</v>
      </c>
      <c r="C8" s="74">
        <f>'2月'!Z7</f>
        <v>2.4393749833106995</v>
      </c>
      <c r="D8" s="74">
        <f>'3月'!Z7</f>
        <v>2.6955833633740744</v>
      </c>
      <c r="E8" s="74">
        <f>'4月'!Z7</f>
        <v>2.2428749998410544</v>
      </c>
      <c r="F8" s="74">
        <f>'5月'!Z7</f>
        <v>3.193125009536743</v>
      </c>
      <c r="G8" s="74">
        <f>'6月'!Z7</f>
        <v>3.489124988516172</v>
      </c>
      <c r="H8" s="74">
        <f>'7月'!Z7</f>
        <v>2.2503750026226044</v>
      </c>
      <c r="I8" s="74">
        <f>'8月'!Z7</f>
        <v>2.6106666723887124</v>
      </c>
      <c r="J8" s="74">
        <f>'9月'!Z7</f>
        <v>2.2030833264191947</v>
      </c>
      <c r="K8" s="74">
        <f>'10月'!Z7</f>
        <v>2.6908749788999557</v>
      </c>
      <c r="L8" s="74">
        <f>'11月'!Z7</f>
        <v>2.1535833279291787</v>
      </c>
      <c r="M8" s="75">
        <f>'12月'!Z7</f>
        <v>2.7966666917006173</v>
      </c>
      <c r="N8" s="54"/>
    </row>
    <row r="9" spans="1:14" ht="19.5" customHeight="1">
      <c r="A9" s="72">
        <v>5</v>
      </c>
      <c r="B9" s="73">
        <f>'1月'!Z8</f>
        <v>2.8930416454871497</v>
      </c>
      <c r="C9" s="74">
        <f>'2月'!Z8</f>
        <v>3.4065833389759064</v>
      </c>
      <c r="D9" s="74">
        <f>'3月'!Z8</f>
        <v>2.889291668931643</v>
      </c>
      <c r="E9" s="74">
        <f>'4月'!Z8</f>
        <v>2.5240833361943564</v>
      </c>
      <c r="F9" s="74">
        <f>'5月'!Z8</f>
        <v>2.1129999856154122</v>
      </c>
      <c r="G9" s="74">
        <f>'6月'!Z8</f>
        <v>2.533624976873398</v>
      </c>
      <c r="H9" s="74">
        <f>'7月'!Z8</f>
        <v>1.9223333448171616</v>
      </c>
      <c r="I9" s="74">
        <f>'8月'!Z8</f>
        <v>2.3797500183184943</v>
      </c>
      <c r="J9" s="74">
        <f>'9月'!Z8</f>
        <v>2.434125011165937</v>
      </c>
      <c r="K9" s="74">
        <f>'10月'!Z8</f>
        <v>2.150291641553243</v>
      </c>
      <c r="L9" s="74">
        <f>'11月'!Z8</f>
        <v>2.3622916539510093</v>
      </c>
      <c r="M9" s="75">
        <f>'12月'!Z8</f>
        <v>2.4881249914566674</v>
      </c>
      <c r="N9" s="54"/>
    </row>
    <row r="10" spans="1:14" ht="19.5" customHeight="1">
      <c r="A10" s="72">
        <v>6</v>
      </c>
      <c r="B10" s="73">
        <f>'1月'!Z9</f>
        <v>3.092208335796992</v>
      </c>
      <c r="C10" s="74">
        <f>'2月'!Z9</f>
        <v>4.197083329161008</v>
      </c>
      <c r="D10" s="74">
        <f>'3月'!Z9</f>
        <v>4.119041681289673</v>
      </c>
      <c r="E10" s="74">
        <f>'4月'!Z9</f>
        <v>2.5082500278949738</v>
      </c>
      <c r="F10" s="74">
        <f>'5月'!Z9</f>
        <v>2.5969166606664658</v>
      </c>
      <c r="G10" s="74">
        <f>'6月'!Z9</f>
        <v>2.113375003139178</v>
      </c>
      <c r="H10" s="74">
        <f>'7月'!Z9</f>
        <v>2.090624983112017</v>
      </c>
      <c r="I10" s="74">
        <f>'8月'!Z9</f>
        <v>2.8537083168824515</v>
      </c>
      <c r="J10" s="74">
        <f>'9月'!Z9</f>
        <v>2.637791653474172</v>
      </c>
      <c r="K10" s="74">
        <f>'10月'!Z9</f>
        <v>2.957708309094111</v>
      </c>
      <c r="L10" s="74">
        <f>'11月'!Z9</f>
        <v>2.207250008980433</v>
      </c>
      <c r="M10" s="75">
        <f>'12月'!Z9</f>
        <v>2.792125016450882</v>
      </c>
      <c r="N10" s="54"/>
    </row>
    <row r="11" spans="1:14" ht="19.5" customHeight="1">
      <c r="A11" s="72">
        <v>7</v>
      </c>
      <c r="B11" s="73">
        <f>'1月'!Z10</f>
        <v>2.397541642189026</v>
      </c>
      <c r="C11" s="74">
        <f>'2月'!Z10</f>
        <v>3.337833364804586</v>
      </c>
      <c r="D11" s="74">
        <f>'3月'!Z10</f>
        <v>4.425583312908809</v>
      </c>
      <c r="E11" s="74">
        <f>'4月'!Z10</f>
        <v>2.378291666507721</v>
      </c>
      <c r="F11" s="74">
        <f>'5月'!Z10</f>
        <v>3.2369166910648346</v>
      </c>
      <c r="G11" s="74">
        <f>'6月'!Z10</f>
        <v>2.847166672348976</v>
      </c>
      <c r="H11" s="74">
        <f>'7月'!Z10</f>
        <v>1.974166676402092</v>
      </c>
      <c r="I11" s="74">
        <f>'8月'!Z10</f>
        <v>2.7618750035762787</v>
      </c>
      <c r="J11" s="74">
        <f>'9月'!Z10</f>
        <v>2.8229166517655053</v>
      </c>
      <c r="K11" s="74">
        <f>'10月'!Z10</f>
        <v>2.859083339571953</v>
      </c>
      <c r="L11" s="74">
        <f>'11月'!Z10</f>
        <v>2.123708347479502</v>
      </c>
      <c r="M11" s="75">
        <f>'12月'!Z10</f>
        <v>2.698916663726171</v>
      </c>
      <c r="N11" s="54"/>
    </row>
    <row r="12" spans="1:14" ht="19.5" customHeight="1">
      <c r="A12" s="72">
        <v>8</v>
      </c>
      <c r="B12" s="73">
        <f>'1月'!Z11</f>
        <v>2.407625009616216</v>
      </c>
      <c r="C12" s="74">
        <f>'2月'!Z11</f>
        <v>2.3002083003520966</v>
      </c>
      <c r="D12" s="74">
        <f>'3月'!Z11</f>
        <v>3.4125416527191796</v>
      </c>
      <c r="E12" s="74">
        <f>'4月'!Z11</f>
        <v>2.4105416933695474</v>
      </c>
      <c r="F12" s="74">
        <f>'5月'!Z11</f>
        <v>2.1262500087420144</v>
      </c>
      <c r="G12" s="74">
        <f>'6月'!Z11</f>
        <v>2.516458342472712</v>
      </c>
      <c r="H12" s="74">
        <f>'7月'!Z11</f>
        <v>2.718916674455007</v>
      </c>
      <c r="I12" s="74">
        <f>'8月'!Z11</f>
        <v>2.543833320339521</v>
      </c>
      <c r="J12" s="74">
        <f>'9月'!Z11</f>
        <v>4.533583298325539</v>
      </c>
      <c r="K12" s="74">
        <f>'10月'!Z11</f>
        <v>2.357166657845179</v>
      </c>
      <c r="L12" s="74">
        <f>'11月'!Z11</f>
        <v>1.891000007589658</v>
      </c>
      <c r="M12" s="75">
        <f>'12月'!Z11</f>
        <v>2.3522499998410544</v>
      </c>
      <c r="N12" s="54"/>
    </row>
    <row r="13" spans="1:14" ht="19.5" customHeight="1">
      <c r="A13" s="72">
        <v>9</v>
      </c>
      <c r="B13" s="73">
        <f>'1月'!Z12</f>
        <v>2.614208315809568</v>
      </c>
      <c r="C13" s="74">
        <f>'2月'!Z12</f>
        <v>3.623374988635381</v>
      </c>
      <c r="D13" s="74">
        <f>'3月'!Z12</f>
        <v>5.462541649738948</v>
      </c>
      <c r="E13" s="74">
        <f>'4月'!Z12</f>
        <v>2.243208328882853</v>
      </c>
      <c r="F13" s="74">
        <f>'5月'!Z12</f>
        <v>3.2284583350022635</v>
      </c>
      <c r="G13" s="74">
        <f>'6月'!Z12</f>
        <v>2.7096250106890998</v>
      </c>
      <c r="H13" s="74">
        <f>'7月'!Z12</f>
        <v>2.37691667675972</v>
      </c>
      <c r="I13" s="74">
        <f>'8月'!Z12</f>
        <v>2.579041679700216</v>
      </c>
      <c r="J13" s="74">
        <f>'9月'!Z12</f>
        <v>4.679666623473167</v>
      </c>
      <c r="K13" s="74">
        <f>'10月'!Z12</f>
        <v>3.3110833019018173</v>
      </c>
      <c r="L13" s="74">
        <f>'11月'!Z12</f>
        <v>2.7820833176374435</v>
      </c>
      <c r="M13" s="75">
        <f>'12月'!Z12</f>
        <v>2.3595416794220605</v>
      </c>
      <c r="N13" s="54"/>
    </row>
    <row r="14" spans="1:14" ht="19.5" customHeight="1">
      <c r="A14" s="76">
        <v>10</v>
      </c>
      <c r="B14" s="77">
        <f>'1月'!Z13</f>
        <v>2.8033749908208847</v>
      </c>
      <c r="C14" s="78">
        <f>'2月'!Z13</f>
        <v>4.106666684150696</v>
      </c>
      <c r="D14" s="78">
        <f>'3月'!Z13</f>
        <v>4.956666658322017</v>
      </c>
      <c r="E14" s="78">
        <f>'4月'!Z13</f>
        <v>2.1420833269755044</v>
      </c>
      <c r="F14" s="78">
        <f>'5月'!Z13</f>
        <v>1.9047916680574417</v>
      </c>
      <c r="G14" s="78">
        <f>'6月'!Z13</f>
        <v>2.5653333316246667</v>
      </c>
      <c r="H14" s="78">
        <f>'7月'!Z13</f>
        <v>2.8777500043312707</v>
      </c>
      <c r="I14" s="78">
        <f>'8月'!Z13</f>
        <v>2.4390000055233636</v>
      </c>
      <c r="J14" s="78">
        <f>'9月'!Z13</f>
        <v>2.1912916700045266</v>
      </c>
      <c r="K14" s="78">
        <f>'10月'!Z13</f>
        <v>2.3371249983708062</v>
      </c>
      <c r="L14" s="78">
        <f>'11月'!Z13</f>
        <v>2.957041675845782</v>
      </c>
      <c r="M14" s="79">
        <f>'12月'!Z13</f>
        <v>2.630916655063629</v>
      </c>
      <c r="N14" s="54"/>
    </row>
    <row r="15" spans="1:14" ht="19.5" customHeight="1">
      <c r="A15" s="68">
        <v>11</v>
      </c>
      <c r="B15" s="69">
        <f>'1月'!Z14</f>
        <v>1.7559583336114883</v>
      </c>
      <c r="C15" s="70">
        <f>'2月'!Z14</f>
        <v>3.9176249504089355</v>
      </c>
      <c r="D15" s="70">
        <f>'3月'!Z14</f>
        <v>2.8165833552678428</v>
      </c>
      <c r="E15" s="70">
        <f>'4月'!Z14</f>
        <v>3.278583357731501</v>
      </c>
      <c r="F15" s="70">
        <f>'5月'!Z14</f>
        <v>2.8432916502157846</v>
      </c>
      <c r="G15" s="70">
        <f>'6月'!Z14</f>
        <v>2.0256666590770087</v>
      </c>
      <c r="H15" s="70">
        <f>'7月'!Z14</f>
        <v>1.9162499805291493</v>
      </c>
      <c r="I15" s="70">
        <f>'8月'!Z14</f>
        <v>2.6036249895890555</v>
      </c>
      <c r="J15" s="70">
        <f>'9月'!Z14</f>
        <v>2.958500012755394</v>
      </c>
      <c r="K15" s="70">
        <f>'10月'!Z14</f>
        <v>2.2213750133911767</v>
      </c>
      <c r="L15" s="70">
        <f>'11月'!Z14</f>
        <v>2.3912916630506516</v>
      </c>
      <c r="M15" s="71">
        <f>'12月'!Z14</f>
        <v>2.793500026067098</v>
      </c>
      <c r="N15" s="54"/>
    </row>
    <row r="16" spans="1:14" ht="19.5" customHeight="1">
      <c r="A16" s="72">
        <v>12</v>
      </c>
      <c r="B16" s="73">
        <f>'1月'!Z15</f>
        <v>2.4512083381414413</v>
      </c>
      <c r="C16" s="74">
        <f>'2月'!Z15</f>
        <v>2.9482499758402505</v>
      </c>
      <c r="D16" s="74">
        <f>'3月'!Z15</f>
        <v>2.3980416854222617</v>
      </c>
      <c r="E16" s="74">
        <f>'4月'!Z15</f>
        <v>6.644375016291936</v>
      </c>
      <c r="F16" s="74">
        <f>'5月'!Z15</f>
        <v>2.763333350419998</v>
      </c>
      <c r="G16" s="74">
        <f>'6月'!Z15</f>
        <v>2.5017500122388205</v>
      </c>
      <c r="H16" s="74">
        <f>'7月'!Z15</f>
        <v>5.344499985376994</v>
      </c>
      <c r="I16" s="74">
        <f>'8月'!Z15</f>
        <v>4.45149997373422</v>
      </c>
      <c r="J16" s="74">
        <f>'9月'!Z15</f>
        <v>3.897625043988228</v>
      </c>
      <c r="K16" s="74">
        <f>'10月'!Z15</f>
        <v>2.2203333228826523</v>
      </c>
      <c r="L16" s="74">
        <f>'11月'!Z15</f>
        <v>3.0102916757265725</v>
      </c>
      <c r="M16" s="75">
        <f>'12月'!Z15</f>
        <v>2.5089583347241082</v>
      </c>
      <c r="N16" s="54"/>
    </row>
    <row r="17" spans="1:14" ht="19.5" customHeight="1">
      <c r="A17" s="72">
        <v>13</v>
      </c>
      <c r="B17" s="73">
        <f>'1月'!Z16</f>
        <v>4.097208321094513</v>
      </c>
      <c r="C17" s="74">
        <f>'2月'!Z16</f>
        <v>2.767875015735626</v>
      </c>
      <c r="D17" s="74">
        <f>'3月'!Z16</f>
        <v>3.859541669487953</v>
      </c>
      <c r="E17" s="74">
        <f>'4月'!Z16</f>
        <v>3.79845829308033</v>
      </c>
      <c r="F17" s="74">
        <f>'5月'!Z16</f>
        <v>2.7641666531562805</v>
      </c>
      <c r="G17" s="74">
        <f>'6月'!Z16</f>
        <v>3.0527500063180923</v>
      </c>
      <c r="H17" s="74">
        <f>'7月'!Z16</f>
        <v>3.5888750155766806</v>
      </c>
      <c r="I17" s="74">
        <f>'8月'!Z16</f>
        <v>1.9930000007152557</v>
      </c>
      <c r="J17" s="74">
        <f>'9月'!Z16</f>
        <v>3.2118749916553497</v>
      </c>
      <c r="K17" s="74">
        <f>'10月'!Z16</f>
        <v>2.3171249826749167</v>
      </c>
      <c r="L17" s="74">
        <f>'11月'!Z16</f>
        <v>2.0372499922911325</v>
      </c>
      <c r="M17" s="75">
        <f>'12月'!Z16</f>
        <v>4.2771666546662646</v>
      </c>
      <c r="N17" s="54"/>
    </row>
    <row r="18" spans="1:14" ht="19.5" customHeight="1">
      <c r="A18" s="72">
        <v>14</v>
      </c>
      <c r="B18" s="73">
        <f>'1月'!Z17</f>
        <v>3.066791648666064</v>
      </c>
      <c r="C18" s="74">
        <f>'2月'!Z17</f>
        <v>2.7780416905879974</v>
      </c>
      <c r="D18" s="74">
        <f>'3月'!Z17</f>
        <v>2.46233332157135</v>
      </c>
      <c r="E18" s="74">
        <f>'4月'!Z17</f>
        <v>2.9744166682163873</v>
      </c>
      <c r="F18" s="74">
        <f>'5月'!Z17</f>
        <v>2.4292500019073486</v>
      </c>
      <c r="G18" s="74">
        <f>'6月'!Z17</f>
        <v>3.1900416587789855</v>
      </c>
      <c r="H18" s="74">
        <f>'7月'!Z17</f>
        <v>3.1352500120798745</v>
      </c>
      <c r="I18" s="74">
        <f>'8月'!Z17</f>
        <v>2.153874988357226</v>
      </c>
      <c r="J18" s="74">
        <f>'9月'!Z17</f>
        <v>3.7657083372275033</v>
      </c>
      <c r="K18" s="74">
        <f>'10月'!Z17</f>
        <v>2.2752500077088675</v>
      </c>
      <c r="L18" s="74">
        <f>'11月'!Z17</f>
        <v>2.568749969204267</v>
      </c>
      <c r="M18" s="75">
        <f>'12月'!Z17</f>
        <v>2.662958338856697</v>
      </c>
      <c r="N18" s="54"/>
    </row>
    <row r="19" spans="1:14" ht="19.5" customHeight="1">
      <c r="A19" s="72">
        <v>15</v>
      </c>
      <c r="B19" s="73">
        <f>'1月'!Z18</f>
        <v>2.5271666596333184</v>
      </c>
      <c r="C19" s="74">
        <f>'2月'!Z18</f>
        <v>3.6845833410819373</v>
      </c>
      <c r="D19" s="74">
        <f>'3月'!Z18</f>
        <v>2.8207916716734567</v>
      </c>
      <c r="E19" s="74">
        <f>'4月'!Z18</f>
        <v>1.966875006755193</v>
      </c>
      <c r="F19" s="74">
        <f>'5月'!Z18</f>
        <v>2.38958332935969</v>
      </c>
      <c r="G19" s="74">
        <f>'6月'!Z18</f>
        <v>2.9979999909798303</v>
      </c>
      <c r="H19" s="74">
        <f>'7月'!Z18</f>
        <v>2.5152916610240936</v>
      </c>
      <c r="I19" s="74">
        <f>'8月'!Z18</f>
        <v>2.36375001569589</v>
      </c>
      <c r="J19" s="74">
        <f>'9月'!Z18</f>
        <v>3.9482499857743583</v>
      </c>
      <c r="K19" s="74">
        <f>'10月'!Z18</f>
        <v>2.0368333558241525</v>
      </c>
      <c r="L19" s="74">
        <f>'11月'!Z18</f>
        <v>2.770124996701876</v>
      </c>
      <c r="M19" s="75">
        <f>'12月'!Z18</f>
        <v>2.4587500045696893</v>
      </c>
      <c r="N19" s="54"/>
    </row>
    <row r="20" spans="1:14" ht="19.5" customHeight="1">
      <c r="A20" s="72">
        <v>16</v>
      </c>
      <c r="B20" s="73">
        <f>'1月'!Z19</f>
        <v>3.043374995390574</v>
      </c>
      <c r="C20" s="74">
        <f>'2月'!Z19</f>
        <v>3.5072916746139526</v>
      </c>
      <c r="D20" s="74">
        <f>'3月'!Z19</f>
        <v>2.2625833253065744</v>
      </c>
      <c r="E20" s="74">
        <f>'4月'!Z19</f>
        <v>4.151708364486694</v>
      </c>
      <c r="F20" s="74">
        <f>'5月'!Z19</f>
        <v>2.7864166696866355</v>
      </c>
      <c r="G20" s="74">
        <f>'6月'!Z19</f>
        <v>2.4425833225250244</v>
      </c>
      <c r="H20" s="74">
        <f>'7月'!Z19</f>
        <v>2.2094166576862335</v>
      </c>
      <c r="I20" s="74">
        <f>'8月'!Z19</f>
        <v>2.192208324869474</v>
      </c>
      <c r="J20" s="74">
        <f>'9月'!Z19</f>
        <v>4.028583308060964</v>
      </c>
      <c r="K20" s="74">
        <f>'10月'!Z19</f>
        <v>1.8406666616598766</v>
      </c>
      <c r="L20" s="74">
        <f>'11月'!Z19</f>
        <v>1.996500015258789</v>
      </c>
      <c r="M20" s="75">
        <f>'12月'!Z19</f>
        <v>2.3544583221276603</v>
      </c>
      <c r="N20" s="54"/>
    </row>
    <row r="21" spans="1:14" ht="19.5" customHeight="1">
      <c r="A21" s="72">
        <v>17</v>
      </c>
      <c r="B21" s="73">
        <f>'1月'!Z20</f>
        <v>2.3999999860922494</v>
      </c>
      <c r="C21" s="74">
        <f>'2月'!Z20</f>
        <v>2.1606250355641046</v>
      </c>
      <c r="D21" s="74">
        <f>'3月'!Z20</f>
        <v>3.030958299835523</v>
      </c>
      <c r="E21" s="74">
        <f>'4月'!Z20</f>
        <v>4.438125044107437</v>
      </c>
      <c r="F21" s="74">
        <f>'5月'!Z20</f>
        <v>3.013083353638649</v>
      </c>
      <c r="G21" s="74">
        <f>'6月'!Z20</f>
        <v>2.531416669487953</v>
      </c>
      <c r="H21" s="74">
        <f>'7月'!Z20</f>
        <v>2.410708318154017</v>
      </c>
      <c r="I21" s="74">
        <f>'8月'!Z20</f>
        <v>2.3000416457653046</v>
      </c>
      <c r="J21" s="74">
        <f>'9月'!Z20</f>
        <v>2.2970833480358124</v>
      </c>
      <c r="K21" s="74">
        <f>'10月'!Z20</f>
        <v>2.58720833559831</v>
      </c>
      <c r="L21" s="74">
        <f>'11月'!Z20</f>
        <v>3.3205416897932687</v>
      </c>
      <c r="M21" s="75">
        <f>'12月'!Z20</f>
        <v>2.6402499775091806</v>
      </c>
      <c r="N21" s="54"/>
    </row>
    <row r="22" spans="1:14" ht="19.5" customHeight="1">
      <c r="A22" s="72">
        <v>18</v>
      </c>
      <c r="B22" s="73">
        <f>'1月'!Z21</f>
        <v>2.415208339691162</v>
      </c>
      <c r="C22" s="74">
        <f>'2月'!Z21</f>
        <v>2.461833323041598</v>
      </c>
      <c r="D22" s="74">
        <f>'3月'!Z21</f>
        <v>3.290624981125196</v>
      </c>
      <c r="E22" s="74">
        <f>'4月'!Z21</f>
        <v>2.558458353082339</v>
      </c>
      <c r="F22" s="74">
        <f>'5月'!Z21</f>
        <v>3.4106249610582986</v>
      </c>
      <c r="G22" s="74">
        <f>'6月'!Z21</f>
        <v>2.3732083390156427</v>
      </c>
      <c r="H22" s="74">
        <f>'7月'!Z21</f>
        <v>2.940583328406016</v>
      </c>
      <c r="I22" s="74">
        <f>'8月'!Z21</f>
        <v>3.4170833279689155</v>
      </c>
      <c r="J22" s="74">
        <f>'9月'!Z21</f>
        <v>2.2155833542346954</v>
      </c>
      <c r="K22" s="74">
        <f>'10月'!Z21</f>
        <v>2.487958331902822</v>
      </c>
      <c r="L22" s="74">
        <f>'11月'!Z21</f>
        <v>2.7572500159343085</v>
      </c>
      <c r="M22" s="75">
        <f>'12月'!Z21</f>
        <v>3.132041648030281</v>
      </c>
      <c r="N22" s="54"/>
    </row>
    <row r="23" spans="1:14" ht="19.5" customHeight="1">
      <c r="A23" s="72">
        <v>19</v>
      </c>
      <c r="B23" s="73">
        <f>'1月'!Z22</f>
        <v>2.3665416687726974</v>
      </c>
      <c r="C23" s="74">
        <f>'2月'!Z22</f>
        <v>2.523541659116745</v>
      </c>
      <c r="D23" s="74">
        <f>'3月'!Z22</f>
        <v>3.178916648030281</v>
      </c>
      <c r="E23" s="74">
        <f>'4月'!Z22</f>
        <v>2.849208320180575</v>
      </c>
      <c r="F23" s="74">
        <f>'5月'!Z22</f>
        <v>2.981041664878527</v>
      </c>
      <c r="G23" s="74">
        <f>'6月'!Z22</f>
        <v>2.506249969204267</v>
      </c>
      <c r="H23" s="74">
        <f>'7月'!Z22</f>
        <v>2.5519583423932395</v>
      </c>
      <c r="I23" s="74">
        <f>'8月'!Z22</f>
        <v>4.314249972502391</v>
      </c>
      <c r="J23" s="74">
        <f>'9月'!Z22</f>
        <v>2.4757916977008185</v>
      </c>
      <c r="K23" s="74">
        <f>'10月'!Z22</f>
        <v>3.1393749912579856</v>
      </c>
      <c r="L23" s="74">
        <f>'11月'!Z22</f>
        <v>2.385499988993009</v>
      </c>
      <c r="M23" s="75">
        <f>'12月'!Z22</f>
        <v>2.2362916519244513</v>
      </c>
      <c r="N23" s="54"/>
    </row>
    <row r="24" spans="1:14" ht="19.5" customHeight="1">
      <c r="A24" s="76">
        <v>20</v>
      </c>
      <c r="B24" s="77">
        <f>'1月'!Z23</f>
        <v>2.905458336075147</v>
      </c>
      <c r="C24" s="78">
        <f>'2月'!Z23</f>
        <v>2.416124994556109</v>
      </c>
      <c r="D24" s="78">
        <f>'3月'!Z23</f>
        <v>3.385999987522761</v>
      </c>
      <c r="E24" s="78">
        <f>'4月'!Z23</f>
        <v>2.6603333254655204</v>
      </c>
      <c r="F24" s="78">
        <f>'5月'!Z23</f>
        <v>2.8107916712760925</v>
      </c>
      <c r="G24" s="78">
        <f>'6月'!Z23</f>
        <v>2.375583365559578</v>
      </c>
      <c r="H24" s="78">
        <f>'7月'!Z23</f>
        <v>2.437375023961067</v>
      </c>
      <c r="I24" s="78">
        <f>'8月'!Z23</f>
        <v>2.17316668232282</v>
      </c>
      <c r="J24" s="78">
        <f>'9月'!Z23</f>
        <v>2.4471250027418137</v>
      </c>
      <c r="K24" s="78">
        <f>'10月'!Z23</f>
        <v>1.7135416567325592</v>
      </c>
      <c r="L24" s="78">
        <f>'11月'!Z23</f>
        <v>2.0708750089009604</v>
      </c>
      <c r="M24" s="79">
        <f>'12月'!Z23</f>
        <v>2.998583346605301</v>
      </c>
      <c r="N24" s="54"/>
    </row>
    <row r="25" spans="1:14" ht="19.5" customHeight="1">
      <c r="A25" s="68">
        <v>21</v>
      </c>
      <c r="B25" s="69">
        <f>'1月'!Z24</f>
        <v>4.073208312193553</v>
      </c>
      <c r="C25" s="70">
        <f>'2月'!Z24</f>
        <v>2.3643750101327896</v>
      </c>
      <c r="D25" s="70">
        <f>'3月'!Z24</f>
        <v>5.543791671593984</v>
      </c>
      <c r="E25" s="70">
        <f>'4月'!Z24</f>
        <v>2.4401250034570694</v>
      </c>
      <c r="F25" s="70">
        <f>'5月'!Z24</f>
        <v>2.027333324154218</v>
      </c>
      <c r="G25" s="70">
        <f>'6月'!Z24</f>
        <v>2.809666653474172</v>
      </c>
      <c r="H25" s="70">
        <f>'7月'!Z24</f>
        <v>2.3255833288033805</v>
      </c>
      <c r="I25" s="70">
        <f>'8月'!Z24</f>
        <v>2.681333358089129</v>
      </c>
      <c r="J25" s="70">
        <f>'9月'!Z24</f>
        <v>2.411750008662542</v>
      </c>
      <c r="K25" s="70">
        <f>'10月'!Z24</f>
        <v>2.2986666758855185</v>
      </c>
      <c r="L25" s="70">
        <f>'11月'!Z24</f>
        <v>2.359291677673658</v>
      </c>
      <c r="M25" s="71">
        <f>'12月'!Z24</f>
        <v>2.9928333312273026</v>
      </c>
      <c r="N25" s="54"/>
    </row>
    <row r="26" spans="1:14" ht="19.5" customHeight="1">
      <c r="A26" s="72">
        <v>22</v>
      </c>
      <c r="B26" s="73">
        <f>'1月'!Z25</f>
        <v>3.4974583288033805</v>
      </c>
      <c r="C26" s="74">
        <f>'2月'!Z25</f>
        <v>2.0607916812102</v>
      </c>
      <c r="D26" s="74">
        <f>'3月'!Z25</f>
        <v>2.9972083121538162</v>
      </c>
      <c r="E26" s="74">
        <f>'4月'!Z25</f>
        <v>4.6695416867733</v>
      </c>
      <c r="F26" s="74">
        <f>'5月'!Z25</f>
        <v>2.139458323518435</v>
      </c>
      <c r="G26" s="74">
        <f>'6月'!Z25</f>
        <v>2.273583317796389</v>
      </c>
      <c r="H26" s="74">
        <f>'7月'!Z25</f>
        <v>2.4172083089749017</v>
      </c>
      <c r="I26" s="74">
        <f>'8月'!Z25</f>
        <v>3.1042083452145257</v>
      </c>
      <c r="J26" s="74">
        <f>'9月'!Z25</f>
        <v>4.188166658083598</v>
      </c>
      <c r="K26" s="74">
        <f>'10月'!Z25</f>
        <v>4.3947083204984665</v>
      </c>
      <c r="L26" s="74">
        <f>'11月'!Z25</f>
        <v>2.3564166923364005</v>
      </c>
      <c r="M26" s="75">
        <f>'12月'!Z25</f>
        <v>4.036791637539864</v>
      </c>
      <c r="N26" s="54"/>
    </row>
    <row r="27" spans="1:14" ht="19.5" customHeight="1">
      <c r="A27" s="72">
        <v>23</v>
      </c>
      <c r="B27" s="73">
        <f>'1月'!Z26</f>
        <v>2.43545833726724</v>
      </c>
      <c r="C27" s="74">
        <f>'2月'!Z26</f>
        <v>2.4020000050465264</v>
      </c>
      <c r="D27" s="74">
        <f>'3月'!Z26</f>
        <v>2.1399583319822946</v>
      </c>
      <c r="E27" s="74">
        <f>'4月'!Z26</f>
        <v>3.545416663090388</v>
      </c>
      <c r="F27" s="74">
        <f>'5月'!Z26</f>
        <v>2.8154999812444053</v>
      </c>
      <c r="G27" s="74">
        <f>'6月'!Z26</f>
        <v>1.815833330154419</v>
      </c>
      <c r="H27" s="74">
        <f>'7月'!Z26</f>
        <v>2.4870416671037674</v>
      </c>
      <c r="I27" s="74">
        <f>'8月'!Z26</f>
        <v>2.279166658719381</v>
      </c>
      <c r="J27" s="74">
        <f>'9月'!Z26</f>
        <v>4.7228333453337354</v>
      </c>
      <c r="K27" s="74">
        <f>'10月'!Z26</f>
        <v>2.14600000778834</v>
      </c>
      <c r="L27" s="74">
        <f>'11月'!Z26</f>
        <v>2.5271250108877816</v>
      </c>
      <c r="M27" s="75">
        <f>'12月'!Z26</f>
        <v>3.227333332101504</v>
      </c>
      <c r="N27" s="54"/>
    </row>
    <row r="28" spans="1:14" ht="19.5" customHeight="1">
      <c r="A28" s="72">
        <v>24</v>
      </c>
      <c r="B28" s="73">
        <f>'1月'!Z27</f>
        <v>2.3569583346446357</v>
      </c>
      <c r="C28" s="74">
        <f>'2月'!Z27</f>
        <v>3.0519583274920783</v>
      </c>
      <c r="D28" s="74">
        <f>'3月'!Z27</f>
        <v>3.187166670958201</v>
      </c>
      <c r="E28" s="74">
        <f>'4月'!Z27</f>
        <v>2.70416667064031</v>
      </c>
      <c r="F28" s="74">
        <f>'5月'!Z27</f>
        <v>2.901291678349177</v>
      </c>
      <c r="G28" s="74">
        <f>'6月'!Z27</f>
        <v>2.8691666473944983</v>
      </c>
      <c r="H28" s="74">
        <f>'7月'!Z27</f>
        <v>2.4159999837478003</v>
      </c>
      <c r="I28" s="74">
        <f>'8月'!Z27</f>
        <v>3.160458356142044</v>
      </c>
      <c r="J28" s="74">
        <f>'9月'!Z27</f>
        <v>4.438374971350034</v>
      </c>
      <c r="K28" s="74">
        <f>'10月'!Z27</f>
        <v>2.570083330074946</v>
      </c>
      <c r="L28" s="74">
        <f>'11月'!Z27</f>
        <v>1.926500012477239</v>
      </c>
      <c r="M28" s="75">
        <f>'12月'!Z27</f>
        <v>3.2000833501418433</v>
      </c>
      <c r="N28" s="54"/>
    </row>
    <row r="29" spans="1:14" ht="19.5" customHeight="1">
      <c r="A29" s="72">
        <v>25</v>
      </c>
      <c r="B29" s="73">
        <f>'1月'!Z28</f>
        <v>2.564874996741613</v>
      </c>
      <c r="C29" s="74">
        <f>'2月'!Z28</f>
        <v>2.5692083537578583</v>
      </c>
      <c r="D29" s="74">
        <f>'3月'!Z28</f>
        <v>3.2404166559378305</v>
      </c>
      <c r="E29" s="74">
        <f>'4月'!Z28</f>
        <v>3.242166688044866</v>
      </c>
      <c r="F29" s="74">
        <f>'5月'!Z28</f>
        <v>2.7827083319425583</v>
      </c>
      <c r="G29" s="74">
        <f>'6月'!Z28</f>
        <v>2.435416658719381</v>
      </c>
      <c r="H29" s="74">
        <f>'7月'!Z28</f>
        <v>2.631583333015442</v>
      </c>
      <c r="I29" s="74">
        <f>'8月'!Z28</f>
        <v>2.6563750008742013</v>
      </c>
      <c r="J29" s="74">
        <f>'9月'!Z28</f>
        <v>5.20212506254514</v>
      </c>
      <c r="K29" s="74">
        <f>'10月'!Z28</f>
        <v>2.084625000754992</v>
      </c>
      <c r="L29" s="74">
        <f>'11月'!Z28</f>
        <v>2.2886666605869928</v>
      </c>
      <c r="M29" s="75">
        <f>'12月'!Z28</f>
        <v>3.5297500441471734</v>
      </c>
      <c r="N29" s="54"/>
    </row>
    <row r="30" spans="1:14" ht="19.5" customHeight="1">
      <c r="A30" s="72">
        <v>26</v>
      </c>
      <c r="B30" s="73">
        <f>'1月'!Z29</f>
        <v>4.063999970753987</v>
      </c>
      <c r="C30" s="74">
        <f>'2月'!Z29</f>
        <v>4.080666691064835</v>
      </c>
      <c r="D30" s="74">
        <f>'3月'!Z29</f>
        <v>2.620458329717318</v>
      </c>
      <c r="E30" s="74">
        <f>'4月'!Z29</f>
        <v>3.48695832490921</v>
      </c>
      <c r="F30" s="74">
        <f>'5月'!Z29</f>
        <v>5.524958352247874</v>
      </c>
      <c r="G30" s="74">
        <f>'6月'!Z29</f>
        <v>3.4024583399295807</v>
      </c>
      <c r="H30" s="74">
        <f>'7月'!Z29</f>
        <v>2.946874981125196</v>
      </c>
      <c r="I30" s="74">
        <f>'8月'!Z29</f>
        <v>2.803375005722046</v>
      </c>
      <c r="J30" s="74">
        <f>'9月'!Z29</f>
        <v>2.8312083184719086</v>
      </c>
      <c r="K30" s="74">
        <f>'10月'!Z29</f>
        <v>2.386375014980634</v>
      </c>
      <c r="L30" s="74">
        <f>'11月'!Z29</f>
        <v>2.3957083572944007</v>
      </c>
      <c r="M30" s="75">
        <f>'12月'!Z29</f>
        <v>3.2131250202655792</v>
      </c>
      <c r="N30" s="54"/>
    </row>
    <row r="31" spans="1:14" ht="19.5" customHeight="1">
      <c r="A31" s="72">
        <v>27</v>
      </c>
      <c r="B31" s="73">
        <f>'1月'!Z30</f>
        <v>2.6548749953508377</v>
      </c>
      <c r="C31" s="74">
        <f>'2月'!Z30</f>
        <v>4.7415417184432345</v>
      </c>
      <c r="D31" s="74">
        <f>'3月'!Z30</f>
        <v>2.9738749861717224</v>
      </c>
      <c r="E31" s="74">
        <f>'4月'!Z30</f>
        <v>3.5986666729052863</v>
      </c>
      <c r="F31" s="74">
        <f>'5月'!Z30</f>
        <v>2.1832500100135803</v>
      </c>
      <c r="G31" s="74">
        <f>'6月'!Z30</f>
        <v>2.576916664838791</v>
      </c>
      <c r="H31" s="74">
        <f>'7月'!Z30</f>
        <v>2.910791670282682</v>
      </c>
      <c r="I31" s="74">
        <f>'8月'!Z30</f>
        <v>2.056749999523163</v>
      </c>
      <c r="J31" s="74">
        <f>'9月'!Z30</f>
        <v>2.6913333336512246</v>
      </c>
      <c r="K31" s="74">
        <f>'10月'!Z30</f>
        <v>2.9568749964237213</v>
      </c>
      <c r="L31" s="74">
        <f>'11月'!Z30</f>
        <v>2.2962083319822946</v>
      </c>
      <c r="M31" s="75">
        <f>'12月'!Z30</f>
        <v>3.099458336830139</v>
      </c>
      <c r="N31" s="54"/>
    </row>
    <row r="32" spans="1:14" ht="19.5" customHeight="1">
      <c r="A32" s="72">
        <v>28</v>
      </c>
      <c r="B32" s="73">
        <f>'1月'!Z31</f>
        <v>3.425458326935768</v>
      </c>
      <c r="C32" s="74">
        <f>'2月'!Z31</f>
        <v>3.177166680494944</v>
      </c>
      <c r="D32" s="74">
        <f>'3月'!Z31</f>
        <v>4.2673749923706055</v>
      </c>
      <c r="E32" s="74">
        <f>'4月'!Z31</f>
        <v>2.7167916893959045</v>
      </c>
      <c r="F32" s="74">
        <f>'5月'!Z31</f>
        <v>2.3414166967074075</v>
      </c>
      <c r="G32" s="74">
        <f>'6月'!Z31</f>
        <v>2.1296666860580444</v>
      </c>
      <c r="H32" s="74">
        <f>'7月'!Z31</f>
        <v>3.141999994715055</v>
      </c>
      <c r="I32" s="74">
        <f>'8月'!Z31</f>
        <v>2.7274166593949</v>
      </c>
      <c r="J32" s="74">
        <f>'9月'!Z31</f>
        <v>2.5175833453734717</v>
      </c>
      <c r="K32" s="74">
        <f>'10月'!Z31</f>
        <v>3.1269583155711493</v>
      </c>
      <c r="L32" s="74">
        <f>'11月'!Z31</f>
        <v>3.022083342075348</v>
      </c>
      <c r="M32" s="75">
        <f>'12月'!Z31</f>
        <v>2.693541665871938</v>
      </c>
      <c r="N32" s="54"/>
    </row>
    <row r="33" spans="1:14" ht="19.5" customHeight="1">
      <c r="A33" s="72">
        <v>29</v>
      </c>
      <c r="B33" s="73">
        <f>'1月'!Z32</f>
        <v>1.9949583411216736</v>
      </c>
      <c r="C33" s="74"/>
      <c r="D33" s="74">
        <f>'3月'!Z32</f>
        <v>4.085291653871536</v>
      </c>
      <c r="E33" s="74">
        <f>'4月'!Z32</f>
        <v>4.044458329677582</v>
      </c>
      <c r="F33" s="74">
        <f>'5月'!Z32</f>
        <v>3.40604168176651</v>
      </c>
      <c r="G33" s="74">
        <f>'6月'!Z32</f>
        <v>2.9099999964237213</v>
      </c>
      <c r="H33" s="74">
        <f>'7月'!Z32</f>
        <v>3.955499991774559</v>
      </c>
      <c r="I33" s="74">
        <f>'8月'!Z32</f>
        <v>2.22208334505558</v>
      </c>
      <c r="J33" s="74">
        <f>'9月'!Z32</f>
        <v>2.4616250147422156</v>
      </c>
      <c r="K33" s="74">
        <f>'10月'!Z32</f>
        <v>2.863083337744077</v>
      </c>
      <c r="L33" s="74">
        <f>'11月'!Z32</f>
        <v>2.73458331823349</v>
      </c>
      <c r="M33" s="75">
        <f>'12月'!Z32</f>
        <v>3.3596249719460807</v>
      </c>
      <c r="N33" s="54"/>
    </row>
    <row r="34" spans="1:14" ht="19.5" customHeight="1">
      <c r="A34" s="72">
        <v>30</v>
      </c>
      <c r="B34" s="73">
        <f>'1月'!Z33</f>
        <v>2.6074583182732263</v>
      </c>
      <c r="C34" s="74"/>
      <c r="D34" s="74">
        <f>'3月'!Z33</f>
        <v>3.8771249651908875</v>
      </c>
      <c r="E34" s="74">
        <f>'4月'!Z33</f>
        <v>2.1418749938408532</v>
      </c>
      <c r="F34" s="74">
        <f>'5月'!Z33</f>
        <v>2.7710416465997696</v>
      </c>
      <c r="G34" s="74">
        <f>'6月'!Z33</f>
        <v>3.103458344936371</v>
      </c>
      <c r="H34" s="74">
        <f>'7月'!Z33</f>
        <v>2.2846250186363855</v>
      </c>
      <c r="I34" s="74">
        <f>'8月'!Z33</f>
        <v>2.214208329717318</v>
      </c>
      <c r="J34" s="74">
        <f>'9月'!Z33</f>
        <v>2.364166667064031</v>
      </c>
      <c r="K34" s="74">
        <f>'10月'!Z33</f>
        <v>5.262875040372212</v>
      </c>
      <c r="L34" s="74">
        <f>'11月'!Z33</f>
        <v>2.565208305915197</v>
      </c>
      <c r="M34" s="75">
        <f>'12月'!Z33</f>
        <v>3.3788750022649765</v>
      </c>
      <c r="N34" s="54"/>
    </row>
    <row r="35" spans="1:14" ht="19.5" customHeight="1">
      <c r="A35" s="80">
        <v>31</v>
      </c>
      <c r="B35" s="81">
        <f>'1月'!Z34</f>
        <v>2.980958337585131</v>
      </c>
      <c r="C35" s="82"/>
      <c r="D35" s="82">
        <f>'3月'!Z34</f>
        <v>2.857083340485891</v>
      </c>
      <c r="E35" s="82"/>
      <c r="F35" s="82">
        <f>'5月'!Z34</f>
        <v>2.1669166684150696</v>
      </c>
      <c r="G35" s="82"/>
      <c r="H35" s="82">
        <f>'7月'!Z34</f>
        <v>2.5212083409229913</v>
      </c>
      <c r="I35" s="82">
        <f>'8月'!Z34</f>
        <v>2.389416679739952</v>
      </c>
      <c r="J35" s="82"/>
      <c r="K35" s="82">
        <f>'10月'!Z34</f>
        <v>3.9762083192666373</v>
      </c>
      <c r="L35" s="82"/>
      <c r="M35" s="83">
        <f>'12月'!Z34</f>
        <v>3.4030416856209436</v>
      </c>
      <c r="N35" s="54"/>
    </row>
    <row r="36" spans="1:14" ht="19.5" customHeight="1">
      <c r="A36" s="106" t="s">
        <v>56</v>
      </c>
      <c r="B36" s="107">
        <f>AVERAGE(B5:B35)</f>
        <v>2.750204295080195</v>
      </c>
      <c r="C36" s="108">
        <f aca="true" t="shared" si="0" ref="C36:M36">AVERAGE(C5:C35)</f>
        <v>3.0768988121833116</v>
      </c>
      <c r="D36" s="108">
        <f t="shared" si="0"/>
        <v>3.4330725740360966</v>
      </c>
      <c r="E36" s="108">
        <f t="shared" si="0"/>
        <v>3.262488895985815</v>
      </c>
      <c r="F36" s="108">
        <f t="shared" si="0"/>
        <v>2.784819894420204</v>
      </c>
      <c r="G36" s="108">
        <f t="shared" si="0"/>
        <v>2.6153291643493706</v>
      </c>
      <c r="H36" s="108">
        <f t="shared" si="0"/>
        <v>2.6145134404782326</v>
      </c>
      <c r="I36" s="108">
        <f t="shared" si="0"/>
        <v>2.639401882245977</v>
      </c>
      <c r="J36" s="108">
        <f t="shared" si="0"/>
        <v>3.1485166693727176</v>
      </c>
      <c r="K36" s="108">
        <f t="shared" si="0"/>
        <v>2.6810913943154833</v>
      </c>
      <c r="L36" s="108">
        <f t="shared" si="0"/>
        <v>2.5355041686031554</v>
      </c>
      <c r="M36" s="109">
        <f t="shared" si="0"/>
        <v>2.990702956434219</v>
      </c>
      <c r="N36" s="54"/>
    </row>
    <row r="37" spans="1:14" ht="19.5" customHeight="1">
      <c r="A37" s="84" t="s">
        <v>57</v>
      </c>
      <c r="B37" s="85">
        <f>AVERAGE(B5:B14)</f>
        <v>2.5571749920646347</v>
      </c>
      <c r="C37" s="86">
        <f aca="true" t="shared" si="1" ref="C37:M37">AVERAGE(C5:C14)</f>
        <v>3.253966661294301</v>
      </c>
      <c r="D37" s="86">
        <f t="shared" si="1"/>
        <v>3.912912493944168</v>
      </c>
      <c r="E37" s="86">
        <f t="shared" si="1"/>
        <v>2.996395840744178</v>
      </c>
      <c r="F37" s="86">
        <f t="shared" si="1"/>
        <v>2.7077916726469993</v>
      </c>
      <c r="G37" s="86">
        <f t="shared" si="1"/>
        <v>2.6136458297570546</v>
      </c>
      <c r="H37" s="86">
        <f t="shared" si="1"/>
        <v>2.1961291710535686</v>
      </c>
      <c r="I37" s="86">
        <f t="shared" si="1"/>
        <v>2.5564166689912478</v>
      </c>
      <c r="J37" s="86">
        <f t="shared" si="1"/>
        <v>2.938020827372869</v>
      </c>
      <c r="K37" s="86">
        <f t="shared" si="1"/>
        <v>2.620770820478598</v>
      </c>
      <c r="L37" s="86">
        <f t="shared" si="1"/>
        <v>2.628495833277703</v>
      </c>
      <c r="M37" s="87">
        <f t="shared" si="1"/>
        <v>2.8514374966422715</v>
      </c>
      <c r="N37" s="54"/>
    </row>
    <row r="38" spans="1:14" ht="19.5" customHeight="1">
      <c r="A38" s="88" t="s">
        <v>58</v>
      </c>
      <c r="B38" s="89">
        <f>AVERAGE(B15:B24)</f>
        <v>2.7028916627168655</v>
      </c>
      <c r="C38" s="90">
        <f aca="true" t="shared" si="2" ref="C38:M38">AVERAGE(C15:C24)</f>
        <v>2.916579166054726</v>
      </c>
      <c r="D38" s="90">
        <f t="shared" si="2"/>
        <v>2.9506374945243197</v>
      </c>
      <c r="E38" s="90">
        <f t="shared" si="2"/>
        <v>3.532054174939792</v>
      </c>
      <c r="F38" s="90">
        <f t="shared" si="2"/>
        <v>2.8191583305597305</v>
      </c>
      <c r="G38" s="90">
        <f t="shared" si="2"/>
        <v>2.59972499931852</v>
      </c>
      <c r="H38" s="90">
        <f t="shared" si="2"/>
        <v>2.9050208325187366</v>
      </c>
      <c r="I38" s="90">
        <f t="shared" si="2"/>
        <v>2.796249992152055</v>
      </c>
      <c r="J38" s="90">
        <f t="shared" si="2"/>
        <v>3.1246125082174934</v>
      </c>
      <c r="K38" s="90">
        <f t="shared" si="2"/>
        <v>2.2839666659633315</v>
      </c>
      <c r="L38" s="90">
        <f t="shared" si="2"/>
        <v>2.5308375015854834</v>
      </c>
      <c r="M38" s="91">
        <f t="shared" si="2"/>
        <v>2.806295830508073</v>
      </c>
      <c r="N38" s="54"/>
    </row>
    <row r="39" spans="1:14" ht="19.5" customHeight="1">
      <c r="A39" s="92" t="s">
        <v>59</v>
      </c>
      <c r="B39" s="93">
        <f>AVERAGE(B25:B35)</f>
        <v>2.968696963606459</v>
      </c>
      <c r="C39" s="94">
        <f aca="true" t="shared" si="3" ref="C39:M39">AVERAGE(C25:C35)</f>
        <v>3.055963558455308</v>
      </c>
      <c r="D39" s="94">
        <f t="shared" si="3"/>
        <v>3.4354318100394625</v>
      </c>
      <c r="E39" s="94">
        <f t="shared" si="3"/>
        <v>3.2590166722734764</v>
      </c>
      <c r="F39" s="94">
        <f t="shared" si="3"/>
        <v>2.823628790450819</v>
      </c>
      <c r="G39" s="94">
        <f t="shared" si="3"/>
        <v>2.632616663972537</v>
      </c>
      <c r="H39" s="94">
        <f t="shared" si="3"/>
        <v>2.7307651471911054</v>
      </c>
      <c r="I39" s="94">
        <f t="shared" si="3"/>
        <v>2.572253794381113</v>
      </c>
      <c r="J39" s="94">
        <f t="shared" si="3"/>
        <v>3.38291667252779</v>
      </c>
      <c r="K39" s="94">
        <f t="shared" si="3"/>
        <v>3.0969507599418806</v>
      </c>
      <c r="L39" s="94">
        <f t="shared" si="3"/>
        <v>2.4471791709462805</v>
      </c>
      <c r="M39" s="95">
        <f t="shared" si="3"/>
        <v>3.2849507616324853</v>
      </c>
      <c r="N39" s="54"/>
    </row>
    <row r="48" ht="12">
      <c r="A48" s="96" t="s">
        <v>60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61</v>
      </c>
      <c r="B1" s="52"/>
      <c r="C1" s="53"/>
      <c r="D1" s="53"/>
      <c r="E1" s="53"/>
      <c r="F1" s="53"/>
      <c r="G1" s="97"/>
      <c r="H1" s="52"/>
      <c r="I1" s="129">
        <f>'1月'!Z1</f>
        <v>2010</v>
      </c>
      <c r="J1" s="130" t="s">
        <v>42</v>
      </c>
      <c r="K1" s="130" t="str">
        <f>("（平成"&amp;TEXT((I1-1988),"0")&amp;"年）")</f>
        <v>（平成22年）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43</v>
      </c>
      <c r="C3" s="62" t="s">
        <v>44</v>
      </c>
      <c r="D3" s="62" t="s">
        <v>45</v>
      </c>
      <c r="E3" s="62" t="s">
        <v>46</v>
      </c>
      <c r="F3" s="62" t="s">
        <v>47</v>
      </c>
      <c r="G3" s="62" t="s">
        <v>48</v>
      </c>
      <c r="H3" s="62" t="s">
        <v>49</v>
      </c>
      <c r="I3" s="62" t="s">
        <v>50</v>
      </c>
      <c r="J3" s="62" t="s">
        <v>51</v>
      </c>
      <c r="K3" s="62" t="s">
        <v>52</v>
      </c>
      <c r="L3" s="62" t="s">
        <v>53</v>
      </c>
      <c r="M3" s="63" t="s">
        <v>54</v>
      </c>
      <c r="N3" s="54"/>
    </row>
    <row r="4" spans="1:14" ht="18" customHeight="1">
      <c r="A4" s="64" t="s">
        <v>55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4.306000232696533</v>
      </c>
      <c r="C5" s="70">
        <f>'2月'!AB4</f>
        <v>7.039999961853027</v>
      </c>
      <c r="D5" s="70">
        <f>'3月'!AB4</f>
        <v>8.270000457763672</v>
      </c>
      <c r="E5" s="70">
        <f>'4月'!AB4</f>
        <v>10.15999984741211</v>
      </c>
      <c r="F5" s="70">
        <f>'5月'!AB4</f>
        <v>6.269999980926514</v>
      </c>
      <c r="G5" s="70">
        <f>'6月'!AB4</f>
        <v>3.5799999237060547</v>
      </c>
      <c r="H5" s="70">
        <f>'7月'!AB4</f>
        <v>4.011000156402588</v>
      </c>
      <c r="I5" s="70">
        <f>'8月'!AB4</f>
        <v>5.364999771118164</v>
      </c>
      <c r="J5" s="70">
        <f>'9月'!AB4</f>
        <v>5.321000099182129</v>
      </c>
      <c r="K5" s="70">
        <f>'10月'!AB4</f>
        <v>3.799999952316284</v>
      </c>
      <c r="L5" s="70">
        <f>'11月'!AB4</f>
        <v>8.59000015258789</v>
      </c>
      <c r="M5" s="71">
        <f>'12月'!AB4</f>
        <v>4.25600004196167</v>
      </c>
      <c r="N5" s="54"/>
    </row>
    <row r="6" spans="1:14" ht="18" customHeight="1">
      <c r="A6" s="72">
        <v>2</v>
      </c>
      <c r="B6" s="73">
        <f>'1月'!AB5</f>
        <v>5.368000030517578</v>
      </c>
      <c r="C6" s="74">
        <f>'2月'!AB5</f>
        <v>4.4070000648498535</v>
      </c>
      <c r="D6" s="74">
        <f>'3月'!AB5</f>
        <v>8.149999618530273</v>
      </c>
      <c r="E6" s="74">
        <f>'4月'!AB5</f>
        <v>12.899999618530273</v>
      </c>
      <c r="F6" s="74">
        <f>'5月'!AB5</f>
        <v>4.041999816894531</v>
      </c>
      <c r="G6" s="74">
        <f>'6月'!AB5</f>
        <v>3.697000026702881</v>
      </c>
      <c r="H6" s="74">
        <f>'7月'!AB5</f>
        <v>5.206999778747559</v>
      </c>
      <c r="I6" s="74">
        <f>'8月'!AB5</f>
        <v>5.2220001220703125</v>
      </c>
      <c r="J6" s="74">
        <f>'9月'!AB5</f>
        <v>5.078999996185303</v>
      </c>
      <c r="K6" s="74">
        <f>'10月'!AB5</f>
        <v>4.0929999351501465</v>
      </c>
      <c r="L6" s="74">
        <f>'11月'!AB5</f>
        <v>5.7270002365112305</v>
      </c>
      <c r="M6" s="75">
        <f>'12月'!AB5</f>
        <v>5.25</v>
      </c>
      <c r="N6" s="54"/>
    </row>
    <row r="7" spans="1:14" ht="18" customHeight="1">
      <c r="A7" s="72">
        <v>3</v>
      </c>
      <c r="B7" s="73">
        <f>'1月'!AB6</f>
        <v>4.0329999923706055</v>
      </c>
      <c r="C7" s="74">
        <f>'2月'!AB6</f>
        <v>5.732999801635742</v>
      </c>
      <c r="D7" s="74">
        <f>'3月'!AB6</f>
        <v>5.242000102996826</v>
      </c>
      <c r="E7" s="74">
        <f>'4月'!AB6</f>
        <v>6.25600004196167</v>
      </c>
      <c r="F7" s="74">
        <f>'5月'!AB6</f>
        <v>6.321000099182129</v>
      </c>
      <c r="G7" s="74">
        <f>'6月'!AB6</f>
        <v>5.304999828338623</v>
      </c>
      <c r="H7" s="74">
        <f>'7月'!AB6</f>
        <v>4.468999862670898</v>
      </c>
      <c r="I7" s="74">
        <f>'8月'!AB6</f>
        <v>5.671000003814697</v>
      </c>
      <c r="J7" s="74">
        <f>'9月'!AB6</f>
        <v>5.21999979019165</v>
      </c>
      <c r="K7" s="74">
        <f>'10月'!AB6</f>
        <v>4.515999794006348</v>
      </c>
      <c r="L7" s="74">
        <f>'11月'!AB6</f>
        <v>6.354000091552734</v>
      </c>
      <c r="M7" s="75">
        <f>'12月'!AB6</f>
        <v>8.970000267028809</v>
      </c>
      <c r="N7" s="54"/>
    </row>
    <row r="8" spans="1:14" ht="18" customHeight="1">
      <c r="A8" s="72">
        <v>4</v>
      </c>
      <c r="B8" s="73">
        <f>'1月'!AB7</f>
        <v>5.320000171661377</v>
      </c>
      <c r="C8" s="74">
        <f>'2月'!AB7</f>
        <v>4.39300012588501</v>
      </c>
      <c r="D8" s="74">
        <f>'3月'!AB7</f>
        <v>4.321000099182129</v>
      </c>
      <c r="E8" s="74">
        <f>'4月'!AB7</f>
        <v>4.000999927520752</v>
      </c>
      <c r="F8" s="74">
        <f>'5月'!AB7</f>
        <v>5.97599983215332</v>
      </c>
      <c r="G8" s="74">
        <f>'6月'!AB7</f>
        <v>7.579999923706055</v>
      </c>
      <c r="H8" s="74">
        <f>'7月'!AB7</f>
        <v>4.534999847412109</v>
      </c>
      <c r="I8" s="74">
        <f>'8月'!AB7</f>
        <v>5.0370001792907715</v>
      </c>
      <c r="J8" s="74">
        <f>'9月'!AB7</f>
        <v>5.223999977111816</v>
      </c>
      <c r="K8" s="74">
        <f>'10月'!AB7</f>
        <v>4.732999801635742</v>
      </c>
      <c r="L8" s="74">
        <f>'11月'!AB7</f>
        <v>3.6649999618530273</v>
      </c>
      <c r="M8" s="75">
        <f>'12月'!AB7</f>
        <v>6.815000057220459</v>
      </c>
      <c r="N8" s="54"/>
    </row>
    <row r="9" spans="1:14" ht="18" customHeight="1">
      <c r="A9" s="72">
        <v>5</v>
      </c>
      <c r="B9" s="73">
        <f>'1月'!AB8</f>
        <v>7.420000076293945</v>
      </c>
      <c r="C9" s="74">
        <f>'2月'!AB8</f>
        <v>8.329999923706055</v>
      </c>
      <c r="D9" s="74">
        <f>'3月'!AB8</f>
        <v>4.910999774932861</v>
      </c>
      <c r="E9" s="74">
        <f>'4月'!AB8</f>
        <v>7.099999904632568</v>
      </c>
      <c r="F9" s="74">
        <f>'5月'!AB8</f>
        <v>5.482999801635742</v>
      </c>
      <c r="G9" s="74">
        <f>'6月'!AB8</f>
        <v>4.835999965667725</v>
      </c>
      <c r="H9" s="74">
        <f>'7月'!AB8</f>
        <v>4.664000034332275</v>
      </c>
      <c r="I9" s="74">
        <f>'8月'!AB8</f>
        <v>5.375999927520752</v>
      </c>
      <c r="J9" s="74">
        <f>'9月'!AB8</f>
        <v>4.879000186920166</v>
      </c>
      <c r="K9" s="74">
        <f>'10月'!AB8</f>
        <v>5.249000072479248</v>
      </c>
      <c r="L9" s="74">
        <f>'11月'!AB8</f>
        <v>4.159999847412109</v>
      </c>
      <c r="M9" s="75">
        <f>'12月'!AB8</f>
        <v>3.384999990463257</v>
      </c>
      <c r="N9" s="54"/>
    </row>
    <row r="10" spans="1:14" ht="18" customHeight="1">
      <c r="A10" s="72">
        <v>6</v>
      </c>
      <c r="B10" s="73">
        <f>'1月'!AB9</f>
        <v>6.089000225067139</v>
      </c>
      <c r="C10" s="74">
        <f>'2月'!AB9</f>
        <v>10.119999885559082</v>
      </c>
      <c r="D10" s="74">
        <f>'3月'!AB9</f>
        <v>6.64900016784668</v>
      </c>
      <c r="E10" s="74">
        <f>'4月'!AB9</f>
        <v>5.050000190734863</v>
      </c>
      <c r="F10" s="74">
        <f>'5月'!AB9</f>
        <v>5.6529998779296875</v>
      </c>
      <c r="G10" s="74">
        <f>'6月'!AB9</f>
        <v>4.459000110626221</v>
      </c>
      <c r="H10" s="74">
        <f>'7月'!AB9</f>
        <v>5.254000186920166</v>
      </c>
      <c r="I10" s="74">
        <f>'8月'!AB9</f>
        <v>6.23799991607666</v>
      </c>
      <c r="J10" s="74">
        <f>'9月'!AB9</f>
        <v>4.763000011444092</v>
      </c>
      <c r="K10" s="74">
        <f>'10月'!AB9</f>
        <v>5.285999774932861</v>
      </c>
      <c r="L10" s="74">
        <f>'11月'!AB9</f>
        <v>3.8499999046325684</v>
      </c>
      <c r="M10" s="75">
        <f>'12月'!AB9</f>
        <v>5.156000137329102</v>
      </c>
      <c r="N10" s="54"/>
    </row>
    <row r="11" spans="1:14" ht="18" customHeight="1">
      <c r="A11" s="72">
        <v>7</v>
      </c>
      <c r="B11" s="73">
        <f>'1月'!AB10</f>
        <v>4.228000164031982</v>
      </c>
      <c r="C11" s="74">
        <f>'2月'!AB10</f>
        <v>7.849999904632568</v>
      </c>
      <c r="D11" s="74">
        <f>'3月'!AB10</f>
        <v>6.763000011444092</v>
      </c>
      <c r="E11" s="74">
        <f>'4月'!AB10</f>
        <v>4.557000160217285</v>
      </c>
      <c r="F11" s="74">
        <f>'5月'!AB10</f>
        <v>6.671000003814697</v>
      </c>
      <c r="G11" s="74">
        <f>'6月'!AB10</f>
        <v>5.073999881744385</v>
      </c>
      <c r="H11" s="74">
        <f>'7月'!AB10</f>
        <v>5.303999900817871</v>
      </c>
      <c r="I11" s="74">
        <f>'8月'!AB10</f>
        <v>5.353000164031982</v>
      </c>
      <c r="J11" s="74">
        <f>'9月'!AB10</f>
        <v>4.678999900817871</v>
      </c>
      <c r="K11" s="74">
        <f>'10月'!AB10</f>
        <v>4.932000160217285</v>
      </c>
      <c r="L11" s="74">
        <f>'11月'!AB10</f>
        <v>3.9549999237060547</v>
      </c>
      <c r="M11" s="75">
        <f>'12月'!AB10</f>
        <v>4.738999843597412</v>
      </c>
      <c r="N11" s="54"/>
    </row>
    <row r="12" spans="1:14" ht="18" customHeight="1">
      <c r="A12" s="72">
        <v>8</v>
      </c>
      <c r="B12" s="73">
        <f>'1月'!AB11</f>
        <v>4.794000148773193</v>
      </c>
      <c r="C12" s="74">
        <f>'2月'!AB11</f>
        <v>3.7079999446868896</v>
      </c>
      <c r="D12" s="74">
        <f>'3月'!AB11</f>
        <v>5.1570000648498535</v>
      </c>
      <c r="E12" s="74">
        <f>'4月'!AB11</f>
        <v>4.422999858856201</v>
      </c>
      <c r="F12" s="74">
        <f>'5月'!AB11</f>
        <v>5.124000072479248</v>
      </c>
      <c r="G12" s="74">
        <f>'6月'!AB11</f>
        <v>4.425000190734863</v>
      </c>
      <c r="H12" s="74">
        <f>'7月'!AB11</f>
        <v>5.460000038146973</v>
      </c>
      <c r="I12" s="74">
        <f>'8月'!AB11</f>
        <v>5.438000202178955</v>
      </c>
      <c r="J12" s="74">
        <f>'9月'!AB11</f>
        <v>7.289999961853027</v>
      </c>
      <c r="K12" s="74">
        <f>'10月'!AB11</f>
        <v>3.8540000915527344</v>
      </c>
      <c r="L12" s="74">
        <f>'11月'!AB11</f>
        <v>3.509999990463257</v>
      </c>
      <c r="M12" s="75">
        <f>'12月'!AB11</f>
        <v>5.165999889373779</v>
      </c>
      <c r="N12" s="54"/>
    </row>
    <row r="13" spans="1:14" ht="18" customHeight="1">
      <c r="A13" s="72">
        <v>9</v>
      </c>
      <c r="B13" s="73">
        <f>'1月'!AB12</f>
        <v>4.176000118255615</v>
      </c>
      <c r="C13" s="74">
        <f>'2月'!AB12</f>
        <v>6.428999900817871</v>
      </c>
      <c r="D13" s="74">
        <f>'3月'!AB12</f>
        <v>10.899999618530273</v>
      </c>
      <c r="E13" s="74">
        <f>'4月'!AB12</f>
        <v>4.9629998207092285</v>
      </c>
      <c r="F13" s="74">
        <f>'5月'!AB12</f>
        <v>6.341000080108643</v>
      </c>
      <c r="G13" s="74">
        <f>'6月'!AB12</f>
        <v>4.8480000495910645</v>
      </c>
      <c r="H13" s="74">
        <f>'7月'!AB12</f>
        <v>6.354000091552734</v>
      </c>
      <c r="I13" s="74">
        <f>'8月'!AB12</f>
        <v>4.723999977111816</v>
      </c>
      <c r="J13" s="74">
        <f>'9月'!AB12</f>
        <v>8.0600004196167</v>
      </c>
      <c r="K13" s="74">
        <f>'10月'!AB12</f>
        <v>6.168000221252441</v>
      </c>
      <c r="L13" s="74">
        <f>'11月'!AB12</f>
        <v>6.146999835968018</v>
      </c>
      <c r="M13" s="75">
        <f>'12月'!AB12</f>
        <v>3.5390000343322754</v>
      </c>
      <c r="N13" s="54"/>
    </row>
    <row r="14" spans="1:14" ht="18" customHeight="1">
      <c r="A14" s="76">
        <v>10</v>
      </c>
      <c r="B14" s="77">
        <f>'1月'!AB13</f>
        <v>6.309000015258789</v>
      </c>
      <c r="C14" s="78">
        <f>'2月'!AB13</f>
        <v>6.935999870300293</v>
      </c>
      <c r="D14" s="78">
        <f>'3月'!AB13</f>
        <v>13.029999732971191</v>
      </c>
      <c r="E14" s="78">
        <f>'4月'!AB13</f>
        <v>3.453000068664551</v>
      </c>
      <c r="F14" s="78">
        <f>'5月'!AB13</f>
        <v>3.4549999237060547</v>
      </c>
      <c r="G14" s="78">
        <f>'6月'!AB13</f>
        <v>5.26800012588501</v>
      </c>
      <c r="H14" s="78">
        <f>'7月'!AB13</f>
        <v>6.077000141143799</v>
      </c>
      <c r="I14" s="78">
        <f>'8月'!AB13</f>
        <v>4.2870001792907715</v>
      </c>
      <c r="J14" s="78">
        <f>'9月'!AB13</f>
        <v>3.5360000133514404</v>
      </c>
      <c r="K14" s="78">
        <f>'10月'!AB13</f>
        <v>4.546000003814697</v>
      </c>
      <c r="L14" s="78">
        <f>'11月'!AB13</f>
        <v>6.105999946594238</v>
      </c>
      <c r="M14" s="79">
        <f>'12月'!AB13</f>
        <v>5.589000225067139</v>
      </c>
      <c r="N14" s="54"/>
    </row>
    <row r="15" spans="1:14" ht="18" customHeight="1">
      <c r="A15" s="68">
        <v>11</v>
      </c>
      <c r="B15" s="69">
        <f>'1月'!AB14</f>
        <v>2.808000087738037</v>
      </c>
      <c r="C15" s="70">
        <f>'2月'!AB14</f>
        <v>6.275000095367432</v>
      </c>
      <c r="D15" s="70">
        <f>'3月'!AB14</f>
        <v>7.460000038146973</v>
      </c>
      <c r="E15" s="70">
        <f>'4月'!AB14</f>
        <v>7.409999847412109</v>
      </c>
      <c r="F15" s="70">
        <f>'5月'!AB14</f>
        <v>4.811999797821045</v>
      </c>
      <c r="G15" s="70">
        <f>'6月'!AB14</f>
        <v>4.5320000648498535</v>
      </c>
      <c r="H15" s="70">
        <f>'7月'!AB14</f>
        <v>5.109000205993652</v>
      </c>
      <c r="I15" s="70">
        <f>'8月'!AB14</f>
        <v>5.89300012588501</v>
      </c>
      <c r="J15" s="70">
        <f>'9月'!AB14</f>
        <v>5.080999851226807</v>
      </c>
      <c r="K15" s="70">
        <f>'10月'!AB14</f>
        <v>5.208000183105469</v>
      </c>
      <c r="L15" s="70">
        <f>'11月'!AB14</f>
        <v>4.460999965667725</v>
      </c>
      <c r="M15" s="71">
        <f>'12月'!AB14</f>
        <v>6.035999774932861</v>
      </c>
      <c r="N15" s="54"/>
    </row>
    <row r="16" spans="1:14" ht="18" customHeight="1">
      <c r="A16" s="72">
        <v>12</v>
      </c>
      <c r="B16" s="73">
        <f>'1月'!AB15</f>
        <v>4.330999851226807</v>
      </c>
      <c r="C16" s="74">
        <f>'2月'!AB15</f>
        <v>6.7779998779296875</v>
      </c>
      <c r="D16" s="74">
        <f>'3月'!AB15</f>
        <v>3.8380000591278076</v>
      </c>
      <c r="E16" s="74">
        <f>'4月'!AB15</f>
        <v>9.100000381469727</v>
      </c>
      <c r="F16" s="74">
        <f>'5月'!AB15</f>
        <v>6.60699987411499</v>
      </c>
      <c r="G16" s="74">
        <f>'6月'!AB15</f>
        <v>3.928999900817871</v>
      </c>
      <c r="H16" s="74">
        <f>'7月'!AB15</f>
        <v>8.609999656677246</v>
      </c>
      <c r="I16" s="74">
        <f>'8月'!AB15</f>
        <v>9.220000267028809</v>
      </c>
      <c r="J16" s="74">
        <f>'9月'!AB15</f>
        <v>6.849999904632568</v>
      </c>
      <c r="K16" s="74">
        <f>'10月'!AB15</f>
        <v>5.232999801635742</v>
      </c>
      <c r="L16" s="74">
        <f>'11月'!AB15</f>
        <v>6.065999984741211</v>
      </c>
      <c r="M16" s="75">
        <f>'12月'!AB15</f>
        <v>5.324999809265137</v>
      </c>
      <c r="N16" s="54"/>
    </row>
    <row r="17" spans="1:14" ht="18" customHeight="1">
      <c r="A17" s="72">
        <v>13</v>
      </c>
      <c r="B17" s="73">
        <f>'1月'!AB16</f>
        <v>12.029999732971191</v>
      </c>
      <c r="C17" s="74">
        <f>'2月'!AB16</f>
        <v>3.884999990463257</v>
      </c>
      <c r="D17" s="74">
        <f>'3月'!AB16</f>
        <v>7.579999923706055</v>
      </c>
      <c r="E17" s="74">
        <f>'4月'!AB16</f>
        <v>8.390000343322754</v>
      </c>
      <c r="F17" s="74">
        <f>'5月'!AB16</f>
        <v>6.059999942779541</v>
      </c>
      <c r="G17" s="74">
        <f>'6月'!AB16</f>
        <v>6.730000019073486</v>
      </c>
      <c r="H17" s="74">
        <f>'7月'!AB16</f>
        <v>6.763999938964844</v>
      </c>
      <c r="I17" s="74">
        <f>'8月'!AB16</f>
        <v>4.736999988555908</v>
      </c>
      <c r="J17" s="74">
        <f>'9月'!AB16</f>
        <v>6.2179999351501465</v>
      </c>
      <c r="K17" s="74">
        <f>'10月'!AB16</f>
        <v>4.548999786376953</v>
      </c>
      <c r="L17" s="74">
        <f>'11月'!AB16</f>
        <v>3.0480000972747803</v>
      </c>
      <c r="M17" s="75">
        <f>'12月'!AB16</f>
        <v>6.670000076293945</v>
      </c>
      <c r="N17" s="54"/>
    </row>
    <row r="18" spans="1:14" ht="18" customHeight="1">
      <c r="A18" s="72">
        <v>14</v>
      </c>
      <c r="B18" s="73">
        <f>'1月'!AB17</f>
        <v>5.942999839782715</v>
      </c>
      <c r="C18" s="74">
        <f>'2月'!AB17</f>
        <v>4.354000091552734</v>
      </c>
      <c r="D18" s="74">
        <f>'3月'!AB17</f>
        <v>4.995999813079834</v>
      </c>
      <c r="E18" s="74">
        <f>'4月'!AB17</f>
        <v>5.710999965667725</v>
      </c>
      <c r="F18" s="74">
        <f>'5月'!AB17</f>
        <v>4.301000118255615</v>
      </c>
      <c r="G18" s="74">
        <f>'6月'!AB17</f>
        <v>7.059999942779541</v>
      </c>
      <c r="H18" s="74">
        <f>'7月'!AB17</f>
        <v>6.644999980926514</v>
      </c>
      <c r="I18" s="74">
        <f>'8月'!AB17</f>
        <v>5.223999977111816</v>
      </c>
      <c r="J18" s="74">
        <f>'9月'!AB17</f>
        <v>6.084000110626221</v>
      </c>
      <c r="K18" s="74">
        <f>'10月'!AB17</f>
        <v>3.5920000076293945</v>
      </c>
      <c r="L18" s="74">
        <f>'11月'!AB17</f>
        <v>4.298999786376953</v>
      </c>
      <c r="M18" s="75">
        <f>'12月'!AB17</f>
        <v>9.390000343322754</v>
      </c>
      <c r="N18" s="54"/>
    </row>
    <row r="19" spans="1:14" ht="18" customHeight="1">
      <c r="A19" s="72">
        <v>15</v>
      </c>
      <c r="B19" s="73">
        <f>'1月'!AB18</f>
        <v>4.544000148773193</v>
      </c>
      <c r="C19" s="74">
        <f>'2月'!AB18</f>
        <v>8.09000015258789</v>
      </c>
      <c r="D19" s="74">
        <f>'3月'!AB18</f>
        <v>7.440000057220459</v>
      </c>
      <c r="E19" s="74">
        <f>'4月'!AB18</f>
        <v>3.746000051498413</v>
      </c>
      <c r="F19" s="74">
        <f>'5月'!AB18</f>
        <v>4.78000020980835</v>
      </c>
      <c r="G19" s="74">
        <f>'6月'!AB18</f>
        <v>5.809000015258789</v>
      </c>
      <c r="H19" s="74">
        <f>'7月'!AB18</f>
        <v>5.425000190734863</v>
      </c>
      <c r="I19" s="74">
        <f>'8月'!AB18</f>
        <v>3.8320000171661377</v>
      </c>
      <c r="J19" s="74">
        <f>'9月'!AB18</f>
        <v>6.2270002365112305</v>
      </c>
      <c r="K19" s="74">
        <f>'10月'!AB18</f>
        <v>4.848999977111816</v>
      </c>
      <c r="L19" s="74">
        <f>'11月'!AB18</f>
        <v>5.283999919891357</v>
      </c>
      <c r="M19" s="75">
        <f>'12月'!AB18</f>
        <v>4.089000225067139</v>
      </c>
      <c r="N19" s="54"/>
    </row>
    <row r="20" spans="1:14" ht="18" customHeight="1">
      <c r="A20" s="72">
        <v>16</v>
      </c>
      <c r="B20" s="73">
        <f>'1月'!AB19</f>
        <v>6.758999824523926</v>
      </c>
      <c r="C20" s="74">
        <f>'2月'!AB19</f>
        <v>6.638999938964844</v>
      </c>
      <c r="D20" s="74">
        <f>'3月'!AB19</f>
        <v>4.810999870300293</v>
      </c>
      <c r="E20" s="74">
        <f>'4月'!AB19</f>
        <v>6.5279998779296875</v>
      </c>
      <c r="F20" s="74">
        <f>'5月'!AB19</f>
        <v>5.439000129699707</v>
      </c>
      <c r="G20" s="74">
        <f>'6月'!AB19</f>
        <v>4.916999816894531</v>
      </c>
      <c r="H20" s="74">
        <f>'7月'!AB19</f>
        <v>5.205999851226807</v>
      </c>
      <c r="I20" s="74">
        <f>'8月'!AB19</f>
        <v>4.85699987411499</v>
      </c>
      <c r="J20" s="74">
        <f>'9月'!AB19</f>
        <v>6.994999885559082</v>
      </c>
      <c r="K20" s="74">
        <f>'10月'!AB19</f>
        <v>5.251999855041504</v>
      </c>
      <c r="L20" s="74">
        <f>'11月'!AB19</f>
        <v>4.289999961853027</v>
      </c>
      <c r="M20" s="75">
        <f>'12月'!AB19</f>
        <v>3.8459999561309814</v>
      </c>
      <c r="N20" s="54"/>
    </row>
    <row r="21" spans="1:14" ht="18" customHeight="1">
      <c r="A21" s="72">
        <v>17</v>
      </c>
      <c r="B21" s="73">
        <f>'1月'!AB20</f>
        <v>4.158999919891357</v>
      </c>
      <c r="C21" s="74">
        <f>'2月'!AB20</f>
        <v>3.882999897003174</v>
      </c>
      <c r="D21" s="74">
        <f>'3月'!AB20</f>
        <v>5.790999889373779</v>
      </c>
      <c r="E21" s="74">
        <f>'4月'!AB20</f>
        <v>8.220000267028809</v>
      </c>
      <c r="F21" s="74">
        <f>'5月'!AB20</f>
        <v>5.698999881744385</v>
      </c>
      <c r="G21" s="74">
        <f>'6月'!AB20</f>
        <v>5.173999786376953</v>
      </c>
      <c r="H21" s="74">
        <f>'7月'!AB20</f>
        <v>5.767000198364258</v>
      </c>
      <c r="I21" s="74">
        <f>'8月'!AB20</f>
        <v>5.201000213623047</v>
      </c>
      <c r="J21" s="74">
        <f>'9月'!AB20</f>
        <v>4.110000133514404</v>
      </c>
      <c r="K21" s="74">
        <f>'10月'!AB20</f>
        <v>4.690000057220459</v>
      </c>
      <c r="L21" s="74">
        <f>'11月'!AB20</f>
        <v>5.085999965667725</v>
      </c>
      <c r="M21" s="75">
        <f>'12月'!AB20</f>
        <v>4.276000022888184</v>
      </c>
      <c r="N21" s="54"/>
    </row>
    <row r="22" spans="1:14" ht="18" customHeight="1">
      <c r="A22" s="72">
        <v>18</v>
      </c>
      <c r="B22" s="73">
        <f>'1月'!AB21</f>
        <v>3.615999937057495</v>
      </c>
      <c r="C22" s="74">
        <f>'2月'!AB21</f>
        <v>3.8469998836517334</v>
      </c>
      <c r="D22" s="74">
        <f>'3月'!AB21</f>
        <v>6.372000217437744</v>
      </c>
      <c r="E22" s="74">
        <f>'4月'!AB21</f>
        <v>4.690999984741211</v>
      </c>
      <c r="F22" s="74">
        <f>'5月'!AB21</f>
        <v>5.626999855041504</v>
      </c>
      <c r="G22" s="74">
        <f>'6月'!AB21</f>
        <v>5.238999843597412</v>
      </c>
      <c r="H22" s="74">
        <f>'7月'!AB21</f>
        <v>5.127999782562256</v>
      </c>
      <c r="I22" s="74">
        <f>'8月'!AB21</f>
        <v>5.941999912261963</v>
      </c>
      <c r="J22" s="74">
        <f>'9月'!AB21</f>
        <v>5.060999870300293</v>
      </c>
      <c r="K22" s="74">
        <f>'10月'!AB21</f>
        <v>3.7829999923706055</v>
      </c>
      <c r="L22" s="74">
        <f>'11月'!AB21</f>
        <v>5.191999912261963</v>
      </c>
      <c r="M22" s="75">
        <f>'12月'!AB21</f>
        <v>5.478000164031982</v>
      </c>
      <c r="N22" s="54"/>
    </row>
    <row r="23" spans="1:14" ht="18" customHeight="1">
      <c r="A23" s="72">
        <v>19</v>
      </c>
      <c r="B23" s="73">
        <f>'1月'!AB22</f>
        <v>3.9690001010894775</v>
      </c>
      <c r="C23" s="74">
        <f>'2月'!AB22</f>
        <v>12.529999732971191</v>
      </c>
      <c r="D23" s="74">
        <f>'3月'!AB22</f>
        <v>6.181000232696533</v>
      </c>
      <c r="E23" s="74">
        <f>'4月'!AB22</f>
        <v>6.039000034332275</v>
      </c>
      <c r="F23" s="74">
        <f>'5月'!AB22</f>
        <v>7.360000133514404</v>
      </c>
      <c r="G23" s="74">
        <f>'6月'!AB22</f>
        <v>6.289000034332275</v>
      </c>
      <c r="H23" s="74">
        <f>'7月'!AB22</f>
        <v>5.508999824523926</v>
      </c>
      <c r="I23" s="74">
        <f>'8月'!AB22</f>
        <v>6.4629998207092285</v>
      </c>
      <c r="J23" s="74">
        <f>'9月'!AB22</f>
        <v>5.209000110626221</v>
      </c>
      <c r="K23" s="74">
        <f>'10月'!AB22</f>
        <v>4.6620001792907715</v>
      </c>
      <c r="L23" s="74">
        <f>'11月'!AB22</f>
        <v>4.0320000648498535</v>
      </c>
      <c r="M23" s="75">
        <f>'12月'!AB22</f>
        <v>5.267000198364258</v>
      </c>
      <c r="N23" s="54"/>
    </row>
    <row r="24" spans="1:14" ht="18" customHeight="1">
      <c r="A24" s="76">
        <v>20</v>
      </c>
      <c r="B24" s="77">
        <f>'1月'!AB23</f>
        <v>4.440000057220459</v>
      </c>
      <c r="C24" s="78">
        <f>'2月'!AB23</f>
        <v>4.817999839782715</v>
      </c>
      <c r="D24" s="78">
        <f>'3月'!AB23</f>
        <v>6.11899995803833</v>
      </c>
      <c r="E24" s="78">
        <f>'4月'!AB23</f>
        <v>6.303999900817871</v>
      </c>
      <c r="F24" s="78">
        <f>'5月'!AB23</f>
        <v>3.947999954223633</v>
      </c>
      <c r="G24" s="78">
        <f>'6月'!AB23</f>
        <v>4.421999931335449</v>
      </c>
      <c r="H24" s="78">
        <f>'7月'!AB23</f>
        <v>5.177999973297119</v>
      </c>
      <c r="I24" s="78">
        <f>'8月'!AB23</f>
        <v>4.9120001792907715</v>
      </c>
      <c r="J24" s="78">
        <f>'9月'!AB23</f>
        <v>5.048999786376953</v>
      </c>
      <c r="K24" s="78">
        <f>'10月'!AB23</f>
        <v>4.6479997634887695</v>
      </c>
      <c r="L24" s="78">
        <f>'11月'!AB23</f>
        <v>3.3480000495910645</v>
      </c>
      <c r="M24" s="79">
        <f>'12月'!AB23</f>
        <v>6.438000202178955</v>
      </c>
      <c r="N24" s="54"/>
    </row>
    <row r="25" spans="1:14" ht="18" customHeight="1">
      <c r="A25" s="68">
        <v>21</v>
      </c>
      <c r="B25" s="69">
        <f>'1月'!AB24</f>
        <v>7.71999979019165</v>
      </c>
      <c r="C25" s="70">
        <f>'2月'!AB24</f>
        <v>3.8510000705718994</v>
      </c>
      <c r="D25" s="70">
        <f>'3月'!AB24</f>
        <v>10.600000381469727</v>
      </c>
      <c r="E25" s="70">
        <f>'4月'!AB24</f>
        <v>5.218999862670898</v>
      </c>
      <c r="F25" s="70">
        <f>'5月'!AB24</f>
        <v>3.813999891281128</v>
      </c>
      <c r="G25" s="70">
        <f>'6月'!AB24</f>
        <v>5.261000156402588</v>
      </c>
      <c r="H25" s="70">
        <f>'7月'!AB24</f>
        <v>4.951000213623047</v>
      </c>
      <c r="I25" s="70">
        <f>'8月'!AB24</f>
        <v>5.317999839782715</v>
      </c>
      <c r="J25" s="70">
        <f>'9月'!AB24</f>
        <v>5.548999786376953</v>
      </c>
      <c r="K25" s="70">
        <f>'10月'!AB24</f>
        <v>5.630000114440918</v>
      </c>
      <c r="L25" s="70">
        <f>'11月'!AB24</f>
        <v>4.0929999351501465</v>
      </c>
      <c r="M25" s="71">
        <f>'12月'!AB24</f>
        <v>6.3420000076293945</v>
      </c>
      <c r="N25" s="54"/>
    </row>
    <row r="26" spans="1:14" ht="18" customHeight="1">
      <c r="A26" s="72">
        <v>22</v>
      </c>
      <c r="B26" s="73">
        <f>'1月'!AB25</f>
        <v>8.789999961853027</v>
      </c>
      <c r="C26" s="74">
        <f>'2月'!AB25</f>
        <v>4.869999885559082</v>
      </c>
      <c r="D26" s="74">
        <f>'3月'!AB25</f>
        <v>6.815000057220459</v>
      </c>
      <c r="E26" s="74">
        <f>'4月'!AB25</f>
        <v>8.430000305175781</v>
      </c>
      <c r="F26" s="74">
        <f>'5月'!AB25</f>
        <v>3.5859999656677246</v>
      </c>
      <c r="G26" s="74">
        <f>'6月'!AB25</f>
        <v>5.243000030517578</v>
      </c>
      <c r="H26" s="74">
        <f>'7月'!AB25</f>
        <v>4.974999904632568</v>
      </c>
      <c r="I26" s="74">
        <f>'8月'!AB25</f>
        <v>5.206999778747559</v>
      </c>
      <c r="J26" s="74">
        <f>'9月'!AB25</f>
        <v>8.600000381469727</v>
      </c>
      <c r="K26" s="74">
        <f>'10月'!AB25</f>
        <v>6.14900016784668</v>
      </c>
      <c r="L26" s="74">
        <f>'11月'!AB25</f>
        <v>3.871000051498413</v>
      </c>
      <c r="M26" s="75">
        <f>'12月'!AB25</f>
        <v>9.5</v>
      </c>
      <c r="N26" s="54"/>
    </row>
    <row r="27" spans="1:14" ht="18" customHeight="1">
      <c r="A27" s="72">
        <v>23</v>
      </c>
      <c r="B27" s="73">
        <f>'1月'!AB26</f>
        <v>4.614999771118164</v>
      </c>
      <c r="C27" s="74">
        <f>'2月'!AB26</f>
        <v>5.385000228881836</v>
      </c>
      <c r="D27" s="74">
        <f>'3月'!AB26</f>
        <v>4.617000102996826</v>
      </c>
      <c r="E27" s="74">
        <f>'4月'!AB26</f>
        <v>8.149999618530273</v>
      </c>
      <c r="F27" s="74">
        <f>'5月'!AB26</f>
        <v>4.559999942779541</v>
      </c>
      <c r="G27" s="74">
        <f>'6月'!AB26</f>
        <v>4.71999979019165</v>
      </c>
      <c r="H27" s="74">
        <f>'7月'!AB26</f>
        <v>4.64300012588501</v>
      </c>
      <c r="I27" s="74">
        <f>'8月'!AB26</f>
        <v>4.580999851226807</v>
      </c>
      <c r="J27" s="74">
        <f>'9月'!AB26</f>
        <v>8.100000381469727</v>
      </c>
      <c r="K27" s="74">
        <f>'10月'!AB26</f>
        <v>3.677000045776367</v>
      </c>
      <c r="L27" s="74">
        <f>'11月'!AB26</f>
        <v>5.218999862670898</v>
      </c>
      <c r="M27" s="75">
        <f>'12月'!AB26</f>
        <v>7.46999979019165</v>
      </c>
      <c r="N27" s="54"/>
    </row>
    <row r="28" spans="1:14" ht="18" customHeight="1">
      <c r="A28" s="72">
        <v>24</v>
      </c>
      <c r="B28" s="73">
        <f>'1月'!AB27</f>
        <v>4.269999980926514</v>
      </c>
      <c r="C28" s="74">
        <f>'2月'!AB27</f>
        <v>4.964000225067139</v>
      </c>
      <c r="D28" s="74">
        <f>'3月'!AB27</f>
        <v>6.423999786376953</v>
      </c>
      <c r="E28" s="74">
        <f>'4月'!AB27</f>
        <v>5.651000022888184</v>
      </c>
      <c r="F28" s="74">
        <f>'5月'!AB27</f>
        <v>5.410999774932861</v>
      </c>
      <c r="G28" s="74">
        <f>'6月'!AB27</f>
        <v>5.480000019073486</v>
      </c>
      <c r="H28" s="74">
        <f>'7月'!AB27</f>
        <v>5.184999942779541</v>
      </c>
      <c r="I28" s="74">
        <f>'8月'!AB27</f>
        <v>6.386000156402588</v>
      </c>
      <c r="J28" s="74">
        <f>'9月'!AB27</f>
        <v>7.079999923706055</v>
      </c>
      <c r="K28" s="74">
        <f>'10月'!AB27</f>
        <v>9.369999885559082</v>
      </c>
      <c r="L28" s="74">
        <f>'11月'!AB27</f>
        <v>3.946000099182129</v>
      </c>
      <c r="M28" s="75">
        <f>'12月'!AB27</f>
        <v>6.434999942779541</v>
      </c>
      <c r="N28" s="54"/>
    </row>
    <row r="29" spans="1:14" ht="18" customHeight="1">
      <c r="A29" s="72">
        <v>25</v>
      </c>
      <c r="B29" s="73">
        <f>'1月'!AB28</f>
        <v>6.11299991607666</v>
      </c>
      <c r="C29" s="74">
        <f>'2月'!AB28</f>
        <v>4.72599983215332</v>
      </c>
      <c r="D29" s="74">
        <f>'3月'!AB28</f>
        <v>8.670000076293945</v>
      </c>
      <c r="E29" s="74">
        <f>'4月'!AB28</f>
        <v>5.88700008392334</v>
      </c>
      <c r="F29" s="74">
        <f>'5月'!AB28</f>
        <v>4.965000152587891</v>
      </c>
      <c r="G29" s="74">
        <f>'6月'!AB28</f>
        <v>4.302000045776367</v>
      </c>
      <c r="H29" s="74">
        <f>'7月'!AB28</f>
        <v>5.203000068664551</v>
      </c>
      <c r="I29" s="74">
        <f>'8月'!AB28</f>
        <v>5.2870001792907715</v>
      </c>
      <c r="J29" s="74">
        <f>'9月'!AB28</f>
        <v>10.149999618530273</v>
      </c>
      <c r="K29" s="74">
        <f>'10月'!AB28</f>
        <v>4.795000076293945</v>
      </c>
      <c r="L29" s="74">
        <f>'11月'!AB28</f>
        <v>4.127999782562256</v>
      </c>
      <c r="M29" s="75">
        <f>'12月'!AB28</f>
        <v>9.920000076293945</v>
      </c>
      <c r="N29" s="54"/>
    </row>
    <row r="30" spans="1:14" ht="18" customHeight="1">
      <c r="A30" s="72">
        <v>26</v>
      </c>
      <c r="B30" s="73">
        <f>'1月'!AB29</f>
        <v>7.710000038146973</v>
      </c>
      <c r="C30" s="74">
        <f>'2月'!AB29</f>
        <v>8.100000381469727</v>
      </c>
      <c r="D30" s="74">
        <f>'3月'!AB29</f>
        <v>4.949999809265137</v>
      </c>
      <c r="E30" s="74">
        <f>'4月'!AB29</f>
        <v>6.8470001220703125</v>
      </c>
      <c r="F30" s="74">
        <f>'5月'!AB29</f>
        <v>8.239999771118164</v>
      </c>
      <c r="G30" s="74">
        <f>'6月'!AB29</f>
        <v>5.426000118255615</v>
      </c>
      <c r="H30" s="74">
        <f>'7月'!AB29</f>
        <v>4.499000072479248</v>
      </c>
      <c r="I30" s="74">
        <f>'8月'!AB29</f>
        <v>5.258999824523926</v>
      </c>
      <c r="J30" s="74">
        <f>'9月'!AB29</f>
        <v>4.031000137329102</v>
      </c>
      <c r="K30" s="74">
        <f>'10月'!AB29</f>
        <v>4.716000080108643</v>
      </c>
      <c r="L30" s="74">
        <f>'11月'!AB29</f>
        <v>4.835000038146973</v>
      </c>
      <c r="M30" s="75">
        <f>'12月'!AB29</f>
        <v>7.190000057220459</v>
      </c>
      <c r="N30" s="54"/>
    </row>
    <row r="31" spans="1:14" ht="18" customHeight="1">
      <c r="A31" s="72">
        <v>27</v>
      </c>
      <c r="B31" s="73">
        <f>'1月'!AB30</f>
        <v>5.3420000076293945</v>
      </c>
      <c r="C31" s="74">
        <f>'2月'!AB30</f>
        <v>9.9399995803833</v>
      </c>
      <c r="D31" s="74">
        <f>'3月'!AB30</f>
        <v>5.640999794006348</v>
      </c>
      <c r="E31" s="74">
        <f>'4月'!AB30</f>
        <v>5.76200008392334</v>
      </c>
      <c r="F31" s="74">
        <f>'5月'!AB30</f>
        <v>4.480000019073486</v>
      </c>
      <c r="G31" s="74">
        <f>'6月'!AB30</f>
        <v>4.441999912261963</v>
      </c>
      <c r="H31" s="74">
        <f>'7月'!AB30</f>
        <v>5.48799991607666</v>
      </c>
      <c r="I31" s="74">
        <f>'8月'!AB30</f>
        <v>5.218999862670898</v>
      </c>
      <c r="J31" s="74">
        <f>'9月'!AB30</f>
        <v>4.6529998779296875</v>
      </c>
      <c r="K31" s="74">
        <f>'10月'!AB30</f>
        <v>4.859000205993652</v>
      </c>
      <c r="L31" s="74">
        <f>'11月'!AB30</f>
        <v>4.263999938964844</v>
      </c>
      <c r="M31" s="75">
        <f>'12月'!AB30</f>
        <v>7.300000190734863</v>
      </c>
      <c r="N31" s="54"/>
    </row>
    <row r="32" spans="1:14" ht="18" customHeight="1">
      <c r="A32" s="72">
        <v>28</v>
      </c>
      <c r="B32" s="73">
        <f>'1月'!AB31</f>
        <v>7.239999771118164</v>
      </c>
      <c r="C32" s="74">
        <f>'2月'!AB31</f>
        <v>6.2820000648498535</v>
      </c>
      <c r="D32" s="74">
        <f>'3月'!AB31</f>
        <v>5.789000034332275</v>
      </c>
      <c r="E32" s="74">
        <f>'4月'!AB31</f>
        <v>5.073999881744385</v>
      </c>
      <c r="F32" s="74">
        <f>'5月'!AB31</f>
        <v>4.668000221252441</v>
      </c>
      <c r="G32" s="74">
        <f>'6月'!AB31</f>
        <v>7.78000020980835</v>
      </c>
      <c r="H32" s="74">
        <f>'7月'!AB31</f>
        <v>6.458000183105469</v>
      </c>
      <c r="I32" s="74">
        <f>'8月'!AB31</f>
        <v>5</v>
      </c>
      <c r="J32" s="74">
        <f>'9月'!AB31</f>
        <v>5.335000038146973</v>
      </c>
      <c r="K32" s="74">
        <f>'10月'!AB31</f>
        <v>5.505000114440918</v>
      </c>
      <c r="L32" s="74">
        <f>'11月'!AB31</f>
        <v>4.999000072479248</v>
      </c>
      <c r="M32" s="75">
        <f>'12月'!AB31</f>
        <v>4.435999870300293</v>
      </c>
      <c r="N32" s="54"/>
    </row>
    <row r="33" spans="1:14" ht="18" customHeight="1">
      <c r="A33" s="72">
        <v>29</v>
      </c>
      <c r="B33" s="73">
        <f>'1月'!AB32</f>
        <v>3.7699999809265137</v>
      </c>
      <c r="C33" s="74"/>
      <c r="D33" s="74">
        <f>'3月'!AB32</f>
        <v>7.400000095367432</v>
      </c>
      <c r="E33" s="74">
        <f>'4月'!AB32</f>
        <v>9.010000228881836</v>
      </c>
      <c r="F33" s="74">
        <f>'5月'!AB32</f>
        <v>6.066999912261963</v>
      </c>
      <c r="G33" s="74">
        <f>'6月'!AB32</f>
        <v>5.145999908447266</v>
      </c>
      <c r="H33" s="74">
        <f>'7月'!AB32</f>
        <v>8.979999542236328</v>
      </c>
      <c r="I33" s="74">
        <f>'8月'!AB32</f>
        <v>4.785999774932861</v>
      </c>
      <c r="J33" s="74">
        <f>'9月'!AB32</f>
        <v>4.666999816894531</v>
      </c>
      <c r="K33" s="74">
        <f>'10月'!AB32</f>
        <v>5.1579999923706055</v>
      </c>
      <c r="L33" s="74">
        <f>'11月'!AB32</f>
        <v>6.663000106811523</v>
      </c>
      <c r="M33" s="75">
        <f>'12月'!AB32</f>
        <v>7.309999942779541</v>
      </c>
      <c r="N33" s="54"/>
    </row>
    <row r="34" spans="1:14" ht="18" customHeight="1">
      <c r="A34" s="72">
        <v>30</v>
      </c>
      <c r="B34" s="73">
        <f>'1月'!AB33</f>
        <v>4.885000228881836</v>
      </c>
      <c r="C34" s="74"/>
      <c r="D34" s="74">
        <f>'3月'!AB33</f>
        <v>8.479999542236328</v>
      </c>
      <c r="E34" s="74">
        <f>'4月'!AB33</f>
        <v>5.348999977111816</v>
      </c>
      <c r="F34" s="74">
        <f>'5月'!AB33</f>
        <v>4.921000003814697</v>
      </c>
      <c r="G34" s="74">
        <f>'6月'!AB33</f>
        <v>5.10699987411499</v>
      </c>
      <c r="H34" s="74">
        <f>'7月'!AB33</f>
        <v>5.209000110626221</v>
      </c>
      <c r="I34" s="74">
        <f>'8月'!AB33</f>
        <v>4.234000205993652</v>
      </c>
      <c r="J34" s="74">
        <f>'9月'!AB33</f>
        <v>4.079999923706055</v>
      </c>
      <c r="K34" s="74">
        <f>'10月'!AB33</f>
        <v>8.15999984741211</v>
      </c>
      <c r="L34" s="74">
        <f>'11月'!AB33</f>
        <v>4.377999782562256</v>
      </c>
      <c r="M34" s="75">
        <f>'12月'!AB33</f>
        <v>6.308000087738037</v>
      </c>
      <c r="N34" s="54"/>
    </row>
    <row r="35" spans="1:14" ht="18" customHeight="1">
      <c r="A35" s="80">
        <v>31</v>
      </c>
      <c r="B35" s="81">
        <f>'1月'!AB34</f>
        <v>4.650000095367432</v>
      </c>
      <c r="C35" s="82"/>
      <c r="D35" s="82">
        <f>'3月'!AB34</f>
        <v>6.385000228881836</v>
      </c>
      <c r="E35" s="82"/>
      <c r="F35" s="82">
        <f>'5月'!AB34</f>
        <v>5.258999824523926</v>
      </c>
      <c r="G35" s="82"/>
      <c r="H35" s="82">
        <f>'7月'!AB34</f>
        <v>4.635000228881836</v>
      </c>
      <c r="I35" s="82">
        <f>'8月'!AB34</f>
        <v>5.252999782562256</v>
      </c>
      <c r="J35" s="82"/>
      <c r="K35" s="82">
        <f>'10月'!AB34</f>
        <v>5.644000053405762</v>
      </c>
      <c r="L35" s="82"/>
      <c r="M35" s="83">
        <f>'12月'!AB34</f>
        <v>5.828000068664551</v>
      </c>
      <c r="N35" s="54"/>
    </row>
    <row r="36" spans="1:14" ht="18" customHeight="1">
      <c r="A36" s="106" t="s">
        <v>56</v>
      </c>
      <c r="B36" s="107">
        <f>AVERAGE(B5:B35)</f>
        <v>5.475709684433475</v>
      </c>
      <c r="C36" s="108">
        <f aca="true" t="shared" si="0" ref="C36:M36">AVERAGE(C5:C35)</f>
        <v>6.220107112612043</v>
      </c>
      <c r="D36" s="108">
        <f t="shared" si="0"/>
        <v>6.766193536020094</v>
      </c>
      <c r="E36" s="108">
        <f t="shared" si="0"/>
        <v>6.479366676012675</v>
      </c>
      <c r="F36" s="108">
        <f t="shared" si="0"/>
        <v>5.352903189197663</v>
      </c>
      <c r="G36" s="108">
        <f t="shared" si="0"/>
        <v>5.202666648228964</v>
      </c>
      <c r="H36" s="108">
        <f t="shared" si="0"/>
        <v>5.512967740335772</v>
      </c>
      <c r="I36" s="108">
        <f t="shared" si="0"/>
        <v>5.3394193572382775</v>
      </c>
      <c r="J36" s="108">
        <f t="shared" si="0"/>
        <v>5.772666668891906</v>
      </c>
      <c r="K36" s="108">
        <f t="shared" si="0"/>
        <v>5.074387096589612</v>
      </c>
      <c r="L36" s="108">
        <f t="shared" si="0"/>
        <v>4.785533308982849</v>
      </c>
      <c r="M36" s="109">
        <f t="shared" si="0"/>
        <v>6.055451654618786</v>
      </c>
      <c r="N36" s="54"/>
    </row>
    <row r="37" spans="1:14" ht="18" customHeight="1">
      <c r="A37" s="101" t="s">
        <v>62</v>
      </c>
      <c r="B37" s="98">
        <f>MAXA(B5:B35)</f>
        <v>12.029999732971191</v>
      </c>
      <c r="C37" s="99">
        <f aca="true" t="shared" si="1" ref="C37:M37">MAXA(C5:C35)</f>
        <v>12.529999732971191</v>
      </c>
      <c r="D37" s="99">
        <f t="shared" si="1"/>
        <v>13.029999732971191</v>
      </c>
      <c r="E37" s="99">
        <f t="shared" si="1"/>
        <v>12.899999618530273</v>
      </c>
      <c r="F37" s="99">
        <f t="shared" si="1"/>
        <v>8.239999771118164</v>
      </c>
      <c r="G37" s="99">
        <f t="shared" si="1"/>
        <v>7.78000020980835</v>
      </c>
      <c r="H37" s="99">
        <f t="shared" si="1"/>
        <v>8.979999542236328</v>
      </c>
      <c r="I37" s="99">
        <f t="shared" si="1"/>
        <v>9.220000267028809</v>
      </c>
      <c r="J37" s="99">
        <f t="shared" si="1"/>
        <v>10.149999618530273</v>
      </c>
      <c r="K37" s="99">
        <f t="shared" si="1"/>
        <v>9.369999885559082</v>
      </c>
      <c r="L37" s="99">
        <f t="shared" si="1"/>
        <v>8.59000015258789</v>
      </c>
      <c r="M37" s="100">
        <f t="shared" si="1"/>
        <v>9.920000076293945</v>
      </c>
      <c r="N37" s="54"/>
    </row>
    <row r="38" spans="1:14" ht="18" customHeight="1">
      <c r="A38" s="105" t="s">
        <v>63</v>
      </c>
      <c r="B38" s="154" t="str">
        <f>'1月'!O38</f>
        <v>西北西</v>
      </c>
      <c r="C38" s="155" t="str">
        <f>'2月'!O38</f>
        <v>北西</v>
      </c>
      <c r="D38" s="155" t="str">
        <f>'3月'!O38</f>
        <v>北東</v>
      </c>
      <c r="E38" s="155" t="str">
        <f>'4月'!O38</f>
        <v>南西</v>
      </c>
      <c r="F38" s="155" t="str">
        <f>'5月'!O38</f>
        <v>東北東</v>
      </c>
      <c r="G38" s="155" t="str">
        <f>'6月'!O38</f>
        <v>西南西</v>
      </c>
      <c r="H38" s="155" t="str">
        <f>'7月'!O38</f>
        <v>南西</v>
      </c>
      <c r="I38" s="155" t="str">
        <f>'8月'!O38</f>
        <v>西南西</v>
      </c>
      <c r="J38" s="155" t="str">
        <f>'9月'!O38</f>
        <v>北北東</v>
      </c>
      <c r="K38" s="155" t="str">
        <f>'10月'!O38</f>
        <v>東</v>
      </c>
      <c r="L38" s="155" t="str">
        <f>'11月'!O38</f>
        <v>北北東</v>
      </c>
      <c r="M38" s="156" t="str">
        <f>'12月'!O38</f>
        <v>西南西</v>
      </c>
      <c r="N38" s="54"/>
    </row>
    <row r="39" spans="1:14" ht="18" customHeight="1">
      <c r="A39" s="92" t="s">
        <v>19</v>
      </c>
      <c r="B39" s="102">
        <f>'1月'!K37</f>
        <v>1</v>
      </c>
      <c r="C39" s="103">
        <f>'2月'!K37</f>
        <v>2</v>
      </c>
      <c r="D39" s="103">
        <f>'3月'!K37</f>
        <v>3</v>
      </c>
      <c r="E39" s="103">
        <f>'4月'!K37</f>
        <v>2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1</v>
      </c>
      <c r="K39" s="103">
        <f>'10月'!K37</f>
        <v>0</v>
      </c>
      <c r="L39" s="103">
        <f>'11月'!K37</f>
        <v>0</v>
      </c>
      <c r="M39" s="104">
        <f>'12月'!K37</f>
        <v>0</v>
      </c>
      <c r="N39" s="54"/>
    </row>
    <row r="48" ht="12">
      <c r="A48" s="96" t="s">
        <v>60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64</v>
      </c>
      <c r="B1" s="52"/>
      <c r="C1" s="53"/>
      <c r="D1" s="53"/>
      <c r="E1" s="53"/>
      <c r="F1" s="53"/>
      <c r="G1" s="97"/>
      <c r="H1" s="52"/>
      <c r="I1" s="129">
        <f>'1月'!Z1</f>
        <v>2010</v>
      </c>
      <c r="J1" s="130" t="s">
        <v>42</v>
      </c>
      <c r="K1" s="130" t="str">
        <f>("（平成"&amp;TEXT((I1-1988),"0")&amp;"年）")</f>
        <v>（平成22年）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43</v>
      </c>
      <c r="C3" s="62" t="s">
        <v>44</v>
      </c>
      <c r="D3" s="62" t="s">
        <v>45</v>
      </c>
      <c r="E3" s="62" t="s">
        <v>46</v>
      </c>
      <c r="F3" s="62" t="s">
        <v>47</v>
      </c>
      <c r="G3" s="62" t="s">
        <v>48</v>
      </c>
      <c r="H3" s="62" t="s">
        <v>49</v>
      </c>
      <c r="I3" s="62" t="s">
        <v>50</v>
      </c>
      <c r="J3" s="62" t="s">
        <v>51</v>
      </c>
      <c r="K3" s="62" t="s">
        <v>52</v>
      </c>
      <c r="L3" s="62" t="s">
        <v>53</v>
      </c>
      <c r="M3" s="63" t="s">
        <v>54</v>
      </c>
      <c r="N3" s="54"/>
    </row>
    <row r="4" spans="1:14" ht="18" customHeight="1">
      <c r="A4" s="64" t="s">
        <v>55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6.4679999351501465</v>
      </c>
      <c r="C5" s="70">
        <f>'2月'!AF4</f>
        <v>16.170000076293945</v>
      </c>
      <c r="D5" s="70">
        <f>'3月'!AF4</f>
        <v>16.270000457763672</v>
      </c>
      <c r="E5" s="70">
        <f>'4月'!AF4</f>
        <v>20.579999923706055</v>
      </c>
      <c r="F5" s="70">
        <f>'5月'!AF4</f>
        <v>10.779999732971191</v>
      </c>
      <c r="G5" s="70">
        <f>'6月'!AF4</f>
        <v>6.958000183105469</v>
      </c>
      <c r="H5" s="70">
        <f>'7月'!AF4</f>
        <v>5.585999965667725</v>
      </c>
      <c r="I5" s="70">
        <f>'8月'!AF4</f>
        <v>7.349999904632568</v>
      </c>
      <c r="J5" s="70">
        <f>'9月'!AF4</f>
        <v>9.3100004196167</v>
      </c>
      <c r="K5" s="70">
        <f>'10月'!AF4</f>
        <v>7.550000190734863</v>
      </c>
      <c r="L5" s="70">
        <f>'11月'!AF4</f>
        <v>18.229999542236328</v>
      </c>
      <c r="M5" s="71">
        <f>'12月'!AF4</f>
        <v>6.76200008392334</v>
      </c>
      <c r="N5" s="54"/>
    </row>
    <row r="6" spans="1:14" ht="18" customHeight="1">
      <c r="A6" s="72">
        <v>2</v>
      </c>
      <c r="B6" s="73">
        <f>'1月'!AF5</f>
        <v>9.109999656677246</v>
      </c>
      <c r="C6" s="74">
        <f>'2月'!AF5</f>
        <v>8.130000114440918</v>
      </c>
      <c r="D6" s="74">
        <f>'3月'!AF5</f>
        <v>16.270000457763672</v>
      </c>
      <c r="E6" s="74">
        <f>'4月'!AF5</f>
        <v>24.010000228881836</v>
      </c>
      <c r="F6" s="74">
        <f>'5月'!AF5</f>
        <v>6.664000034332275</v>
      </c>
      <c r="G6" s="74">
        <f>'6月'!AF5</f>
        <v>6.076000213623047</v>
      </c>
      <c r="H6" s="74">
        <f>'7月'!AF5</f>
        <v>6.076000213623047</v>
      </c>
      <c r="I6" s="74">
        <f>'8月'!AF5</f>
        <v>9.109999656677246</v>
      </c>
      <c r="J6" s="74">
        <f>'9月'!AF5</f>
        <v>9.210000038146973</v>
      </c>
      <c r="K6" s="74">
        <f>'10月'!AF5</f>
        <v>9.020000457763672</v>
      </c>
      <c r="L6" s="74">
        <f>'11月'!AF5</f>
        <v>9.600000381469727</v>
      </c>
      <c r="M6" s="75">
        <f>'12月'!AF5</f>
        <v>9.899999618530273</v>
      </c>
      <c r="N6" s="54"/>
    </row>
    <row r="7" spans="1:14" ht="18" customHeight="1">
      <c r="A7" s="72">
        <v>3</v>
      </c>
      <c r="B7" s="73">
        <f>'1月'!AF6</f>
        <v>8.720000267028809</v>
      </c>
      <c r="C7" s="74">
        <f>'2月'!AF6</f>
        <v>10.1899995803833</v>
      </c>
      <c r="D7" s="74">
        <f>'3月'!AF6</f>
        <v>9.600000381469727</v>
      </c>
      <c r="E7" s="74">
        <f>'4月'!AF6</f>
        <v>11.470000267028809</v>
      </c>
      <c r="F7" s="74">
        <f>'5月'!AF6</f>
        <v>11.5600004196167</v>
      </c>
      <c r="G7" s="74">
        <f>'6月'!AF6</f>
        <v>9.600000381469727</v>
      </c>
      <c r="H7" s="74">
        <f>'7月'!AF6</f>
        <v>7.25</v>
      </c>
      <c r="I7" s="74">
        <f>'8月'!AF6</f>
        <v>11.5600004196167</v>
      </c>
      <c r="J7" s="74">
        <f>'9月'!AF6</f>
        <v>7.840000152587891</v>
      </c>
      <c r="K7" s="74">
        <f>'10月'!AF6</f>
        <v>8.819999694824219</v>
      </c>
      <c r="L7" s="74">
        <f>'11月'!AF6</f>
        <v>11.859999656677246</v>
      </c>
      <c r="M7" s="75">
        <f>'12月'!AF6</f>
        <v>17.93000030517578</v>
      </c>
      <c r="N7" s="54"/>
    </row>
    <row r="8" spans="1:14" ht="18" customHeight="1">
      <c r="A8" s="72">
        <v>4</v>
      </c>
      <c r="B8" s="73">
        <f>'1月'!AF7</f>
        <v>7.25</v>
      </c>
      <c r="C8" s="74">
        <f>'2月'!AF7</f>
        <v>8.229999542236328</v>
      </c>
      <c r="D8" s="74">
        <f>'3月'!AF7</f>
        <v>14.699999809265137</v>
      </c>
      <c r="E8" s="74">
        <f>'4月'!AF7</f>
        <v>7.550000190734863</v>
      </c>
      <c r="F8" s="74">
        <f>'5月'!AF7</f>
        <v>7.840000152587891</v>
      </c>
      <c r="G8" s="74">
        <f>'6月'!AF7</f>
        <v>12.25</v>
      </c>
      <c r="H8" s="74">
        <f>'7月'!AF7</f>
        <v>7.550000190734863</v>
      </c>
      <c r="I8" s="74">
        <f>'8月'!AF7</f>
        <v>9.600000381469727</v>
      </c>
      <c r="J8" s="74">
        <f>'9月'!AF7</f>
        <v>7.349999904632568</v>
      </c>
      <c r="K8" s="74">
        <f>'10月'!AF7</f>
        <v>8.619999885559082</v>
      </c>
      <c r="L8" s="74">
        <f>'11月'!AF7</f>
        <v>5.48799991607666</v>
      </c>
      <c r="M8" s="75">
        <f>'12月'!AF7</f>
        <v>10.579999923706055</v>
      </c>
      <c r="N8" s="54"/>
    </row>
    <row r="9" spans="1:14" ht="18" customHeight="1">
      <c r="A9" s="72">
        <v>5</v>
      </c>
      <c r="B9" s="73">
        <f>'1月'!AF8</f>
        <v>12.050000190734863</v>
      </c>
      <c r="C9" s="74">
        <f>'2月'!AF8</f>
        <v>14.699999809265137</v>
      </c>
      <c r="D9" s="74">
        <f>'3月'!AF8</f>
        <v>9.699999809265137</v>
      </c>
      <c r="E9" s="74">
        <f>'4月'!AF8</f>
        <v>19.799999237060547</v>
      </c>
      <c r="F9" s="74">
        <f>'5月'!AF8</f>
        <v>6.565999984741211</v>
      </c>
      <c r="G9" s="74">
        <f>'6月'!AF8</f>
        <v>9.210000038146973</v>
      </c>
      <c r="H9" s="74">
        <f>'7月'!AF8</f>
        <v>5.684000015258789</v>
      </c>
      <c r="I9" s="74">
        <f>'8月'!AF8</f>
        <v>9.020000457763672</v>
      </c>
      <c r="J9" s="74">
        <f>'9月'!AF8</f>
        <v>8.720000267028809</v>
      </c>
      <c r="K9" s="74">
        <f>'10月'!AF8</f>
        <v>6.958000183105469</v>
      </c>
      <c r="L9" s="74">
        <f>'11月'!AF8</f>
        <v>5.978000164031982</v>
      </c>
      <c r="M9" s="75">
        <f>'12月'!AF8</f>
        <v>9.899999618530273</v>
      </c>
      <c r="N9" s="54"/>
    </row>
    <row r="10" spans="1:14" ht="18" customHeight="1">
      <c r="A10" s="72">
        <v>6</v>
      </c>
      <c r="B10" s="73">
        <f>'1月'!AF9</f>
        <v>10.390000343322754</v>
      </c>
      <c r="C10" s="74">
        <f>'2月'!AF9</f>
        <v>18.420000076293945</v>
      </c>
      <c r="D10" s="74">
        <f>'3月'!AF9</f>
        <v>15.479999542236328</v>
      </c>
      <c r="E10" s="74">
        <f>'4月'!AF9</f>
        <v>9.40999984741211</v>
      </c>
      <c r="F10" s="74">
        <f>'5月'!AF9</f>
        <v>11.170000076293945</v>
      </c>
      <c r="G10" s="74">
        <f>'6月'!AF9</f>
        <v>5.978000164031982</v>
      </c>
      <c r="H10" s="74">
        <f>'7月'!AF9</f>
        <v>7.059999942779541</v>
      </c>
      <c r="I10" s="74">
        <f>'8月'!AF9</f>
        <v>10.680000305175781</v>
      </c>
      <c r="J10" s="74">
        <f>'9月'!AF9</f>
        <v>8.529999732971191</v>
      </c>
      <c r="K10" s="74">
        <f>'10月'!AF9</f>
        <v>12.25</v>
      </c>
      <c r="L10" s="74">
        <f>'11月'!AF9</f>
        <v>7.349999904632568</v>
      </c>
      <c r="M10" s="75">
        <f>'12月'!AF9</f>
        <v>8.619999885559082</v>
      </c>
      <c r="N10" s="54"/>
    </row>
    <row r="11" spans="1:14" ht="18" customHeight="1">
      <c r="A11" s="72">
        <v>7</v>
      </c>
      <c r="B11" s="73">
        <f>'1月'!AF10</f>
        <v>7.059999942779541</v>
      </c>
      <c r="C11" s="74">
        <f>'2月'!AF10</f>
        <v>18.1299991607666</v>
      </c>
      <c r="D11" s="74">
        <f>'3月'!AF10</f>
        <v>13.520000457763672</v>
      </c>
      <c r="E11" s="74">
        <f>'4月'!AF10</f>
        <v>8.529999732971191</v>
      </c>
      <c r="F11" s="74">
        <f>'5月'!AF10</f>
        <v>11.65999984741211</v>
      </c>
      <c r="G11" s="74">
        <f>'6月'!AF10</f>
        <v>7.150000095367432</v>
      </c>
      <c r="H11" s="74">
        <f>'7月'!AF10</f>
        <v>5.7820000648498535</v>
      </c>
      <c r="I11" s="74">
        <f>'8月'!AF10</f>
        <v>9.020000457763672</v>
      </c>
      <c r="J11" s="74">
        <f>'9月'!AF10</f>
        <v>8.430000305175781</v>
      </c>
      <c r="K11" s="74">
        <f>'10月'!AF10</f>
        <v>10.09000015258789</v>
      </c>
      <c r="L11" s="74">
        <f>'11月'!AF10</f>
        <v>5.48799991607666</v>
      </c>
      <c r="M11" s="75">
        <f>'12月'!AF10</f>
        <v>9.600000381469727</v>
      </c>
      <c r="N11" s="54"/>
    </row>
    <row r="12" spans="1:14" ht="18" customHeight="1">
      <c r="A12" s="72">
        <v>8</v>
      </c>
      <c r="B12" s="73">
        <f>'1月'!AF11</f>
        <v>7.449999809265137</v>
      </c>
      <c r="C12" s="74">
        <f>'2月'!AF11</f>
        <v>6.271999835968018</v>
      </c>
      <c r="D12" s="74">
        <f>'3月'!AF11</f>
        <v>10.880000114440918</v>
      </c>
      <c r="E12" s="74">
        <f>'4月'!AF11</f>
        <v>9.800000190734863</v>
      </c>
      <c r="F12" s="74">
        <f>'5月'!AF11</f>
        <v>6.860000133514404</v>
      </c>
      <c r="G12" s="74">
        <f>'6月'!AF11</f>
        <v>7.840000152587891</v>
      </c>
      <c r="H12" s="74">
        <f>'7月'!AF11</f>
        <v>8.819999694824219</v>
      </c>
      <c r="I12" s="74">
        <f>'8月'!AF11</f>
        <v>9.210000038146973</v>
      </c>
      <c r="J12" s="74">
        <f>'9月'!AF11</f>
        <v>18.81999969482422</v>
      </c>
      <c r="K12" s="74">
        <f>'10月'!AF11</f>
        <v>7.739999771118164</v>
      </c>
      <c r="L12" s="74">
        <f>'11月'!AF11</f>
        <v>5.585999965667725</v>
      </c>
      <c r="M12" s="75">
        <f>'12月'!AF11</f>
        <v>10.289999961853027</v>
      </c>
      <c r="N12" s="54"/>
    </row>
    <row r="13" spans="1:14" ht="18" customHeight="1">
      <c r="A13" s="72">
        <v>9</v>
      </c>
      <c r="B13" s="73">
        <f>'1月'!AF12</f>
        <v>6.565999984741211</v>
      </c>
      <c r="C13" s="74">
        <f>'2月'!AF12</f>
        <v>12.25</v>
      </c>
      <c r="D13" s="74">
        <f>'3月'!AF12</f>
        <v>21.459999084472656</v>
      </c>
      <c r="E13" s="74">
        <f>'4月'!AF12</f>
        <v>8.819999694824219</v>
      </c>
      <c r="F13" s="74">
        <f>'5月'!AF12</f>
        <v>11.470000267028809</v>
      </c>
      <c r="G13" s="74">
        <f>'6月'!AF12</f>
        <v>8.619999885559082</v>
      </c>
      <c r="H13" s="74">
        <f>'7月'!AF12</f>
        <v>11.65999984741211</v>
      </c>
      <c r="I13" s="74">
        <f>'8月'!AF12</f>
        <v>7.550000190734863</v>
      </c>
      <c r="J13" s="74">
        <f>'9月'!AF12</f>
        <v>17.350000381469727</v>
      </c>
      <c r="K13" s="74">
        <f>'10月'!AF12</f>
        <v>12.050000190734863</v>
      </c>
      <c r="L13" s="74">
        <f>'11月'!AF12</f>
        <v>10.979999542236328</v>
      </c>
      <c r="M13" s="75">
        <f>'12月'!AF12</f>
        <v>10.579999923706055</v>
      </c>
      <c r="N13" s="54"/>
    </row>
    <row r="14" spans="1:14" ht="18" customHeight="1">
      <c r="A14" s="76">
        <v>10</v>
      </c>
      <c r="B14" s="77">
        <f>'1月'!AF13</f>
        <v>10.289999961853027</v>
      </c>
      <c r="C14" s="78">
        <f>'2月'!AF13</f>
        <v>13.619999885559082</v>
      </c>
      <c r="D14" s="78">
        <f>'3月'!AF13</f>
        <v>25.09000015258789</v>
      </c>
      <c r="E14" s="78">
        <f>'4月'!AF13</f>
        <v>5.585999965667725</v>
      </c>
      <c r="F14" s="78">
        <f>'5月'!AF13</f>
        <v>6.076000213623047</v>
      </c>
      <c r="G14" s="78">
        <f>'6月'!AF13</f>
        <v>10.390000343322754</v>
      </c>
      <c r="H14" s="78">
        <f>'7月'!AF13</f>
        <v>9.800000190734863</v>
      </c>
      <c r="I14" s="78">
        <f>'8月'!AF13</f>
        <v>8.039999961853027</v>
      </c>
      <c r="J14" s="78">
        <f>'9月'!AF13</f>
        <v>6.369999885559082</v>
      </c>
      <c r="K14" s="78">
        <f>'10月'!AF13</f>
        <v>6.958000183105469</v>
      </c>
      <c r="L14" s="78">
        <f>'11月'!AF13</f>
        <v>9.899999618530273</v>
      </c>
      <c r="M14" s="79">
        <f>'12月'!AF13</f>
        <v>9.800000190734863</v>
      </c>
      <c r="N14" s="54"/>
    </row>
    <row r="15" spans="1:14" ht="18" customHeight="1">
      <c r="A15" s="68">
        <v>11</v>
      </c>
      <c r="B15" s="69">
        <f>'1月'!AF14</f>
        <v>6.076000213623047</v>
      </c>
      <c r="C15" s="70">
        <f>'2月'!AF14</f>
        <v>12.449999809265137</v>
      </c>
      <c r="D15" s="70">
        <f>'3月'!AF14</f>
        <v>13.920000076293945</v>
      </c>
      <c r="E15" s="70">
        <f>'4月'!AF14</f>
        <v>15.479999542236328</v>
      </c>
      <c r="F15" s="70">
        <f>'5月'!AF14</f>
        <v>8.619999885559082</v>
      </c>
      <c r="G15" s="70">
        <f>'6月'!AF14</f>
        <v>6.4679999351501465</v>
      </c>
      <c r="H15" s="70">
        <f>'7月'!AF14</f>
        <v>6.958000183105469</v>
      </c>
      <c r="I15" s="70">
        <f>'8月'!AF14</f>
        <v>10.489999771118164</v>
      </c>
      <c r="J15" s="70">
        <f>'9月'!AF14</f>
        <v>6.565999984741211</v>
      </c>
      <c r="K15" s="70">
        <f>'10月'!AF14</f>
        <v>6.271999835968018</v>
      </c>
      <c r="L15" s="70">
        <f>'11月'!AF14</f>
        <v>7.150000095367432</v>
      </c>
      <c r="M15" s="71">
        <f>'12月'!AF14</f>
        <v>10.489999771118164</v>
      </c>
      <c r="N15" s="54"/>
    </row>
    <row r="16" spans="1:14" ht="18" customHeight="1">
      <c r="A16" s="72">
        <v>12</v>
      </c>
      <c r="B16" s="73">
        <f>'1月'!AF15</f>
        <v>8.329999923706055</v>
      </c>
      <c r="C16" s="74">
        <f>'2月'!AF15</f>
        <v>12.25</v>
      </c>
      <c r="D16" s="74">
        <f>'3月'!AF15</f>
        <v>6.76200008392334</v>
      </c>
      <c r="E16" s="74">
        <f>'4月'!AF15</f>
        <v>18.719999313354492</v>
      </c>
      <c r="F16" s="74">
        <f>'5月'!AF15</f>
        <v>13.029999732971191</v>
      </c>
      <c r="G16" s="74">
        <f>'6月'!AF15</f>
        <v>7.639999866485596</v>
      </c>
      <c r="H16" s="74">
        <f>'7月'!AF15</f>
        <v>17.540000915527344</v>
      </c>
      <c r="I16" s="74">
        <f>'8月'!AF15</f>
        <v>17.84000015258789</v>
      </c>
      <c r="J16" s="74">
        <f>'9月'!AF15</f>
        <v>12.739999771118164</v>
      </c>
      <c r="K16" s="74">
        <f>'10月'!AF15</f>
        <v>6.271999835968018</v>
      </c>
      <c r="L16" s="74">
        <f>'11月'!AF15</f>
        <v>11.470000267028809</v>
      </c>
      <c r="M16" s="75">
        <f>'12月'!AF15</f>
        <v>9.020000457763672</v>
      </c>
      <c r="N16" s="54"/>
    </row>
    <row r="17" spans="1:14" ht="18" customHeight="1">
      <c r="A17" s="72">
        <v>13</v>
      </c>
      <c r="B17" s="73">
        <f>'1月'!AF16</f>
        <v>20.969999313354492</v>
      </c>
      <c r="C17" s="74">
        <f>'2月'!AF16</f>
        <v>7.639999866485596</v>
      </c>
      <c r="D17" s="74">
        <f>'3月'!AF16</f>
        <v>14.010000228881836</v>
      </c>
      <c r="E17" s="74">
        <f>'4月'!AF16</f>
        <v>19.209999084472656</v>
      </c>
      <c r="F17" s="74">
        <f>'5月'!AF16</f>
        <v>11.170000076293945</v>
      </c>
      <c r="G17" s="74">
        <f>'6月'!AF16</f>
        <v>12.050000190734863</v>
      </c>
      <c r="H17" s="74">
        <f>'7月'!AF16</f>
        <v>13.029999732971191</v>
      </c>
      <c r="I17" s="74">
        <f>'8月'!AF16</f>
        <v>6.271999835968018</v>
      </c>
      <c r="J17" s="74">
        <f>'9月'!AF16</f>
        <v>11.170000076293945</v>
      </c>
      <c r="K17" s="74">
        <f>'10月'!AF16</f>
        <v>7.840000152587891</v>
      </c>
      <c r="L17" s="74">
        <f>'11月'!AF16</f>
        <v>5.48799991607666</v>
      </c>
      <c r="M17" s="75" t="str">
        <f>'12月'!AF16</f>
        <v>****</v>
      </c>
      <c r="N17" s="54"/>
    </row>
    <row r="18" spans="1:14" ht="18" customHeight="1">
      <c r="A18" s="72">
        <v>14</v>
      </c>
      <c r="B18" s="73">
        <f>'1月'!AF17</f>
        <v>10.579999923706055</v>
      </c>
      <c r="C18" s="74">
        <f>'2月'!AF17</f>
        <v>7.25</v>
      </c>
      <c r="D18" s="74">
        <f>'3月'!AF17</f>
        <v>8.529999732971191</v>
      </c>
      <c r="E18" s="74">
        <f>'4月'!AF17</f>
        <v>11.270000457763672</v>
      </c>
      <c r="F18" s="74">
        <f>'5月'!AF17</f>
        <v>8.329999923706055</v>
      </c>
      <c r="G18" s="74">
        <f>'6月'!AF17</f>
        <v>12.9399995803833</v>
      </c>
      <c r="H18" s="74">
        <f>'7月'!AF17</f>
        <v>12.149999618530273</v>
      </c>
      <c r="I18" s="74">
        <f>'8月'!AF17</f>
        <v>7.25</v>
      </c>
      <c r="J18" s="74">
        <f>'9月'!AF17</f>
        <v>12.050000190734863</v>
      </c>
      <c r="K18" s="74">
        <f>'10月'!AF17</f>
        <v>7.349999904632568</v>
      </c>
      <c r="L18" s="74">
        <f>'11月'!AF17</f>
        <v>6.664000034332275</v>
      </c>
      <c r="M18" s="75" t="str">
        <f>'12月'!AF17</f>
        <v>****</v>
      </c>
      <c r="N18" s="54"/>
    </row>
    <row r="19" spans="1:14" ht="18" customHeight="1">
      <c r="A19" s="72">
        <v>15</v>
      </c>
      <c r="B19" s="73">
        <f>'1月'!AF18</f>
        <v>8.920000076293945</v>
      </c>
      <c r="C19" s="74">
        <f>'2月'!AF18</f>
        <v>17.049999237060547</v>
      </c>
      <c r="D19" s="74">
        <f>'3月'!AF18</f>
        <v>13.130000114440918</v>
      </c>
      <c r="E19" s="74">
        <f>'4月'!AF18</f>
        <v>9.600000381469727</v>
      </c>
      <c r="F19" s="74">
        <f>'5月'!AF18</f>
        <v>9.210000038146973</v>
      </c>
      <c r="G19" s="74">
        <f>'6月'!AF18</f>
        <v>9.800000190734863</v>
      </c>
      <c r="H19" s="74">
        <f>'7月'!AF18</f>
        <v>9.109999656677246</v>
      </c>
      <c r="I19" s="74">
        <f>'8月'!AF18</f>
        <v>6.076000213623047</v>
      </c>
      <c r="J19" s="74">
        <f>'9月'!AF18</f>
        <v>11.470000267028809</v>
      </c>
      <c r="K19" s="74">
        <f>'10月'!AF18</f>
        <v>6.958000183105469</v>
      </c>
      <c r="L19" s="74">
        <f>'11月'!AF18</f>
        <v>10.779999732971191</v>
      </c>
      <c r="M19" s="75">
        <f>'12月'!AF18</f>
        <v>9.510000228881836</v>
      </c>
      <c r="N19" s="54"/>
    </row>
    <row r="20" spans="1:14" ht="18" customHeight="1">
      <c r="A20" s="72">
        <v>16</v>
      </c>
      <c r="B20" s="73">
        <f>'1月'!AF19</f>
        <v>11.960000038146973</v>
      </c>
      <c r="C20" s="74">
        <f>'2月'!AF19</f>
        <v>14.010000228881836</v>
      </c>
      <c r="D20" s="74">
        <f>'3月'!AF19</f>
        <v>9.020000457763672</v>
      </c>
      <c r="E20" s="74">
        <f>'4月'!AF19</f>
        <v>13.920000076293945</v>
      </c>
      <c r="F20" s="74">
        <f>'5月'!AF19</f>
        <v>11.170000076293945</v>
      </c>
      <c r="G20" s="74">
        <f>'6月'!AF19</f>
        <v>8.529999732971191</v>
      </c>
      <c r="H20" s="74">
        <f>'7月'!AF19</f>
        <v>8.039999961853027</v>
      </c>
      <c r="I20" s="74">
        <f>'8月'!AF19</f>
        <v>6.76200008392334</v>
      </c>
      <c r="J20" s="74">
        <f>'9月'!AF19</f>
        <v>14.210000038146973</v>
      </c>
      <c r="K20" s="74">
        <f>'10月'!AF19</f>
        <v>5.684000015258789</v>
      </c>
      <c r="L20" s="74">
        <f>'11月'!AF19</f>
        <v>7.449999809265137</v>
      </c>
      <c r="M20" s="75">
        <f>'12月'!AF19</f>
        <v>12.050000190734863</v>
      </c>
      <c r="N20" s="54"/>
    </row>
    <row r="21" spans="1:14" ht="18" customHeight="1">
      <c r="A21" s="72">
        <v>17</v>
      </c>
      <c r="B21" s="73">
        <f>'1月'!AF20</f>
        <v>8.039999961853027</v>
      </c>
      <c r="C21" s="74">
        <f>'2月'!AF20</f>
        <v>8.920000076293945</v>
      </c>
      <c r="D21" s="74">
        <f>'3月'!AF20</f>
        <v>10.979999542236328</v>
      </c>
      <c r="E21" s="74">
        <f>'4月'!AF20</f>
        <v>17.84000015258789</v>
      </c>
      <c r="F21" s="74">
        <f>'5月'!AF20</f>
        <v>10.579999923706055</v>
      </c>
      <c r="G21" s="74">
        <f>'6月'!AF20</f>
        <v>9.210000038146973</v>
      </c>
      <c r="H21" s="74">
        <f>'7月'!AF20</f>
        <v>11.170000076293945</v>
      </c>
      <c r="I21" s="74">
        <f>'8月'!AF20</f>
        <v>7.840000152587891</v>
      </c>
      <c r="J21" s="74">
        <f>'9月'!AF20</f>
        <v>7.059999942779541</v>
      </c>
      <c r="K21" s="74">
        <f>'10月'!AF20</f>
        <v>8.329999923706055</v>
      </c>
      <c r="L21" s="74">
        <f>'11月'!AF20</f>
        <v>16.860000610351562</v>
      </c>
      <c r="M21" s="75">
        <f>'12月'!AF20</f>
        <v>11.859999656677246</v>
      </c>
      <c r="N21" s="54"/>
    </row>
    <row r="22" spans="1:14" ht="18" customHeight="1">
      <c r="A22" s="72">
        <v>18</v>
      </c>
      <c r="B22" s="73">
        <f>'1月'!AF21</f>
        <v>6.271999835968018</v>
      </c>
      <c r="C22" s="74">
        <f>'2月'!AF21</f>
        <v>10.390000343322754</v>
      </c>
      <c r="D22" s="74">
        <f>'3月'!AF21</f>
        <v>13.130000114440918</v>
      </c>
      <c r="E22" s="74">
        <f>'4月'!AF21</f>
        <v>7.25</v>
      </c>
      <c r="F22" s="74">
        <f>'5月'!AF21</f>
        <v>9.899999618530273</v>
      </c>
      <c r="G22" s="74">
        <f>'6月'!AF21</f>
        <v>8.920000076293945</v>
      </c>
      <c r="H22" s="74">
        <f>'7月'!AF21</f>
        <v>8.619999885559082</v>
      </c>
      <c r="I22" s="74">
        <f>'8月'!AF21</f>
        <v>12.149999618530273</v>
      </c>
      <c r="J22" s="74">
        <f>'9月'!AF21</f>
        <v>8.130000114440918</v>
      </c>
      <c r="K22" s="74">
        <f>'10月'!AF21</f>
        <v>7.739999771118164</v>
      </c>
      <c r="L22" s="74">
        <f>'11月'!AF21</f>
        <v>9.109999656677246</v>
      </c>
      <c r="M22" s="75">
        <f>'12月'!AF21</f>
        <v>9.3100004196167</v>
      </c>
      <c r="N22" s="54"/>
    </row>
    <row r="23" spans="1:14" ht="18" customHeight="1">
      <c r="A23" s="72">
        <v>19</v>
      </c>
      <c r="B23" s="73">
        <f>'1月'!AF22</f>
        <v>8.039999961853027</v>
      </c>
      <c r="C23" s="74">
        <f>'2月'!AF22</f>
        <v>17.540000915527344</v>
      </c>
      <c r="D23" s="74">
        <f>'3月'!AF22</f>
        <v>11.960000038146973</v>
      </c>
      <c r="E23" s="74">
        <f>'4月'!AF22</f>
        <v>11.170000076293945</v>
      </c>
      <c r="F23" s="74">
        <f>'5月'!AF22</f>
        <v>13.430000305175781</v>
      </c>
      <c r="G23" s="74">
        <f>'6月'!AF22</f>
        <v>11.069999694824219</v>
      </c>
      <c r="H23" s="74">
        <f>'7月'!AF22</f>
        <v>8.039999961853027</v>
      </c>
      <c r="I23" s="74">
        <f>'8月'!AF22</f>
        <v>11.470000267028809</v>
      </c>
      <c r="J23" s="74">
        <f>'9月'!AF22</f>
        <v>7.449999809265137</v>
      </c>
      <c r="K23" s="74">
        <f>'10月'!AF22</f>
        <v>9.800000190734863</v>
      </c>
      <c r="L23" s="74">
        <f>'11月'!AF22</f>
        <v>8.039999961853027</v>
      </c>
      <c r="M23" s="75">
        <f>'12月'!AF22</f>
        <v>7.550000190734863</v>
      </c>
      <c r="N23" s="54"/>
    </row>
    <row r="24" spans="1:14" ht="18" customHeight="1">
      <c r="A24" s="76">
        <v>20</v>
      </c>
      <c r="B24" s="77">
        <f>'1月'!AF23</f>
        <v>6.958000183105469</v>
      </c>
      <c r="C24" s="78">
        <f>'2月'!AF23</f>
        <v>8.229999542236328</v>
      </c>
      <c r="D24" s="78">
        <f>'3月'!AF23</f>
        <v>11.5600004196167</v>
      </c>
      <c r="E24" s="78">
        <f>'4月'!AF23</f>
        <v>11.960000038146973</v>
      </c>
      <c r="F24" s="78">
        <f>'5月'!AF23</f>
        <v>7.840000152587891</v>
      </c>
      <c r="G24" s="78">
        <f>'6月'!AF23</f>
        <v>7.349999904632568</v>
      </c>
      <c r="H24" s="78">
        <f>'7月'!AF23</f>
        <v>7.940000057220459</v>
      </c>
      <c r="I24" s="78">
        <f>'8月'!AF23</f>
        <v>8.329999923706055</v>
      </c>
      <c r="J24" s="78">
        <f>'9月'!AF23</f>
        <v>9.3100004196167</v>
      </c>
      <c r="K24" s="78">
        <f>'10月'!AF23</f>
        <v>5.7820000648498535</v>
      </c>
      <c r="L24" s="78">
        <f>'11月'!AF23</f>
        <v>5.978000164031982</v>
      </c>
      <c r="M24" s="79">
        <f>'12月'!AF23</f>
        <v>10.1899995803833</v>
      </c>
      <c r="N24" s="54"/>
    </row>
    <row r="25" spans="1:14" ht="18" customHeight="1">
      <c r="A25" s="68">
        <v>21</v>
      </c>
      <c r="B25" s="69">
        <f>'1月'!AF24</f>
        <v>16.860000610351562</v>
      </c>
      <c r="C25" s="70">
        <f>'2月'!AF24</f>
        <v>7.349999904632568</v>
      </c>
      <c r="D25" s="70">
        <f>'3月'!AF24</f>
        <v>23.229999542236328</v>
      </c>
      <c r="E25" s="70">
        <f>'4月'!AF24</f>
        <v>10.390000343322754</v>
      </c>
      <c r="F25" s="70">
        <f>'5月'!AF24</f>
        <v>6.860000133514404</v>
      </c>
      <c r="G25" s="70">
        <f>'6月'!AF24</f>
        <v>7.940000057220459</v>
      </c>
      <c r="H25" s="70">
        <f>'7月'!AF24</f>
        <v>7.449999809265137</v>
      </c>
      <c r="I25" s="70">
        <f>'8月'!AF24</f>
        <v>7.449999809265137</v>
      </c>
      <c r="J25" s="70">
        <f>'9月'!AF24</f>
        <v>8.529999732971191</v>
      </c>
      <c r="K25" s="70">
        <f>'10月'!AF24</f>
        <v>11.5600004196167</v>
      </c>
      <c r="L25" s="70">
        <f>'11月'!AF24</f>
        <v>8.229999542236328</v>
      </c>
      <c r="M25" s="71">
        <f>'12月'!AF24</f>
        <v>11.859999656677246</v>
      </c>
      <c r="N25" s="54"/>
    </row>
    <row r="26" spans="1:14" ht="18" customHeight="1">
      <c r="A26" s="72">
        <v>22</v>
      </c>
      <c r="B26" s="73">
        <f>'1月'!AF25</f>
        <v>16.170000076293945</v>
      </c>
      <c r="C26" s="74">
        <f>'2月'!AF25</f>
        <v>7.840000152587891</v>
      </c>
      <c r="D26" s="74">
        <f>'3月'!AF25</f>
        <v>10.979999542236328</v>
      </c>
      <c r="E26" s="74">
        <f>'4月'!AF25</f>
        <v>18.329999923706055</v>
      </c>
      <c r="F26" s="74">
        <f>'5月'!AF25</f>
        <v>5.7820000648498535</v>
      </c>
      <c r="G26" s="74">
        <f>'6月'!AF25</f>
        <v>7.550000190734863</v>
      </c>
      <c r="H26" s="74">
        <f>'7月'!AF25</f>
        <v>19.989999771118164</v>
      </c>
      <c r="I26" s="74">
        <f>'8月'!AF25</f>
        <v>8.619999885559082</v>
      </c>
      <c r="J26" s="74">
        <f>'9月'!AF25</f>
        <v>17.350000381469727</v>
      </c>
      <c r="K26" s="74">
        <f>'10月'!AF25</f>
        <v>12.84000015258789</v>
      </c>
      <c r="L26" s="74">
        <f>'11月'!AF25</f>
        <v>8.229999542236328</v>
      </c>
      <c r="M26" s="75">
        <f>'12月'!AF25</f>
        <v>19.700000762939453</v>
      </c>
      <c r="N26" s="54"/>
    </row>
    <row r="27" spans="1:14" ht="18" customHeight="1">
      <c r="A27" s="72">
        <v>23</v>
      </c>
      <c r="B27" s="73">
        <f>'1月'!AF26</f>
        <v>8.619999885559082</v>
      </c>
      <c r="C27" s="74">
        <f>'2月'!AF26</f>
        <v>7.059999942779541</v>
      </c>
      <c r="D27" s="74">
        <f>'3月'!AF26</f>
        <v>7.059999942779541</v>
      </c>
      <c r="E27" s="74">
        <f>'4月'!AF26</f>
        <v>15.970000267028809</v>
      </c>
      <c r="F27" s="74">
        <f>'5月'!AF26</f>
        <v>9.020000457763672</v>
      </c>
      <c r="G27" s="74">
        <f>'6月'!AF26</f>
        <v>6.76200008392334</v>
      </c>
      <c r="H27" s="74">
        <f>'7月'!AF26</f>
        <v>6.958000183105469</v>
      </c>
      <c r="I27" s="74">
        <f>'8月'!AF26</f>
        <v>7.349999904632568</v>
      </c>
      <c r="J27" s="74">
        <f>'9月'!AF26</f>
        <v>16.860000610351562</v>
      </c>
      <c r="K27" s="74">
        <f>'10月'!AF26</f>
        <v>6.860000133514404</v>
      </c>
      <c r="L27" s="74">
        <f>'11月'!AF26</f>
        <v>10.390000343322754</v>
      </c>
      <c r="M27" s="75">
        <f>'12月'!AF26</f>
        <v>13.029999732971191</v>
      </c>
      <c r="N27" s="54"/>
    </row>
    <row r="28" spans="1:14" ht="18" customHeight="1">
      <c r="A28" s="72">
        <v>24</v>
      </c>
      <c r="B28" s="73">
        <f>'1月'!AF27</f>
        <v>6.958000183105469</v>
      </c>
      <c r="C28" s="74">
        <f>'2月'!AF27</f>
        <v>9.3100004196167</v>
      </c>
      <c r="D28" s="74">
        <f>'3月'!AF27</f>
        <v>13.920000076293945</v>
      </c>
      <c r="E28" s="74">
        <f>'4月'!AF27</f>
        <v>10.880000114440918</v>
      </c>
      <c r="F28" s="74">
        <f>'5月'!AF27</f>
        <v>10.09000015258789</v>
      </c>
      <c r="G28" s="74">
        <f>'6月'!AF27</f>
        <v>10.489999771118164</v>
      </c>
      <c r="H28" s="74">
        <f>'7月'!AF27</f>
        <v>8.529999732971191</v>
      </c>
      <c r="I28" s="74">
        <f>'8月'!AF27</f>
        <v>10.979999542236328</v>
      </c>
      <c r="J28" s="74">
        <f>'9月'!AF27</f>
        <v>14.010000228881836</v>
      </c>
      <c r="K28" s="74">
        <f>'10月'!AF27</f>
        <v>19.989999771118164</v>
      </c>
      <c r="L28" s="74">
        <f>'11月'!AF27</f>
        <v>8.720000267028809</v>
      </c>
      <c r="M28" s="75">
        <f>'12月'!AF27</f>
        <v>13.229999542236328</v>
      </c>
      <c r="N28" s="54"/>
    </row>
    <row r="29" spans="1:14" ht="18" customHeight="1">
      <c r="A29" s="72">
        <v>25</v>
      </c>
      <c r="B29" s="73">
        <f>'1月'!AF28</f>
        <v>12.739999771118164</v>
      </c>
      <c r="C29" s="74">
        <f>'2月'!AF28</f>
        <v>7.639999866485596</v>
      </c>
      <c r="D29" s="74">
        <f>'3月'!AF28</f>
        <v>20.290000915527344</v>
      </c>
      <c r="E29" s="74">
        <f>'4月'!AF28</f>
        <v>10.680000305175781</v>
      </c>
      <c r="F29" s="74">
        <f>'5月'!AF28</f>
        <v>9.510000228881836</v>
      </c>
      <c r="G29" s="74">
        <f>'6月'!AF28</f>
        <v>6.958000183105469</v>
      </c>
      <c r="H29" s="74">
        <f>'7月'!AF28</f>
        <v>14.3100004196167</v>
      </c>
      <c r="I29" s="74">
        <f>'8月'!AF28</f>
        <v>8.529999732971191</v>
      </c>
      <c r="J29" s="74">
        <f>'9月'!AF28</f>
        <v>22.540000915527344</v>
      </c>
      <c r="K29" s="74">
        <f>'10月'!AF28</f>
        <v>11.760000228881836</v>
      </c>
      <c r="L29" s="74">
        <f>'11月'!AF28</f>
        <v>9.600000381469727</v>
      </c>
      <c r="M29" s="75">
        <f>'12月'!AF28</f>
        <v>15.479999542236328</v>
      </c>
      <c r="N29" s="54"/>
    </row>
    <row r="30" spans="1:14" ht="18" customHeight="1">
      <c r="A30" s="72">
        <v>26</v>
      </c>
      <c r="B30" s="73">
        <f>'1月'!AF29</f>
        <v>14.40999984741211</v>
      </c>
      <c r="C30" s="74">
        <f>'2月'!AF29</f>
        <v>14.800000190734863</v>
      </c>
      <c r="D30" s="74">
        <f>'3月'!AF29</f>
        <v>9.020000457763672</v>
      </c>
      <c r="E30" s="74">
        <f>'4月'!AF29</f>
        <v>13.520000457763672</v>
      </c>
      <c r="F30" s="74">
        <f>'5月'!AF29</f>
        <v>15.289999961853027</v>
      </c>
      <c r="G30" s="74">
        <f>'6月'!AF29</f>
        <v>7.940000057220459</v>
      </c>
      <c r="H30" s="74">
        <f>'7月'!AF29</f>
        <v>12.149999618530273</v>
      </c>
      <c r="I30" s="74">
        <f>'8月'!AF29</f>
        <v>9.40999984741211</v>
      </c>
      <c r="J30" s="74">
        <f>'9月'!AF29</f>
        <v>7.840000152587891</v>
      </c>
      <c r="K30" s="74">
        <f>'10月'!AF29</f>
        <v>9.699999809265137</v>
      </c>
      <c r="L30" s="74">
        <f>'11月'!AF29</f>
        <v>10</v>
      </c>
      <c r="M30" s="75">
        <f>'12月'!AF29</f>
        <v>12.539999961853027</v>
      </c>
      <c r="N30" s="54"/>
    </row>
    <row r="31" spans="1:14" ht="18" customHeight="1">
      <c r="A31" s="72">
        <v>27</v>
      </c>
      <c r="B31" s="73">
        <f>'1月'!AF30</f>
        <v>9.899999618530273</v>
      </c>
      <c r="C31" s="74">
        <f>'2月'!AF30</f>
        <v>21.170000076293945</v>
      </c>
      <c r="D31" s="74">
        <f>'3月'!AF30</f>
        <v>11.270000457763672</v>
      </c>
      <c r="E31" s="74">
        <f>'4月'!AF30</f>
        <v>18.520000457763672</v>
      </c>
      <c r="F31" s="74">
        <f>'5月'!AF30</f>
        <v>8.619999885559082</v>
      </c>
      <c r="G31" s="74">
        <f>'6月'!AF30</f>
        <v>9.510000228881836</v>
      </c>
      <c r="H31" s="74">
        <f>'7月'!AF30</f>
        <v>9.109999656677246</v>
      </c>
      <c r="I31" s="74">
        <f>'8月'!AF30</f>
        <v>5.880000114440918</v>
      </c>
      <c r="J31" s="74">
        <f>'9月'!AF30</f>
        <v>8.430000305175781</v>
      </c>
      <c r="K31" s="74">
        <f>'10月'!AF30</f>
        <v>10</v>
      </c>
      <c r="L31" s="74">
        <f>'11月'!AF30</f>
        <v>10.289999961853027</v>
      </c>
      <c r="M31" s="75">
        <f>'12月'!AF30</f>
        <v>12.539999961853027</v>
      </c>
      <c r="N31" s="54"/>
    </row>
    <row r="32" spans="1:14" ht="18" customHeight="1">
      <c r="A32" s="72">
        <v>28</v>
      </c>
      <c r="B32" s="73">
        <f>'1月'!AF31</f>
        <v>13.619999885559082</v>
      </c>
      <c r="C32" s="74">
        <f>'2月'!AF31</f>
        <v>24.600000381469727</v>
      </c>
      <c r="D32" s="74">
        <f>'3月'!AF31</f>
        <v>12.9399995803833</v>
      </c>
      <c r="E32" s="74">
        <f>'4月'!AF31</f>
        <v>14.600000381469727</v>
      </c>
      <c r="F32" s="74">
        <f>'5月'!AF31</f>
        <v>9.3100004196167</v>
      </c>
      <c r="G32" s="74">
        <f>'6月'!AF31</f>
        <v>15.1899995803833</v>
      </c>
      <c r="H32" s="74">
        <f>'7月'!AF31</f>
        <v>10.680000305175781</v>
      </c>
      <c r="I32" s="74">
        <f>'8月'!AF31</f>
        <v>7.449999809265137</v>
      </c>
      <c r="J32" s="74">
        <f>'9月'!AF31</f>
        <v>10.1899995803833</v>
      </c>
      <c r="K32" s="74">
        <f>'10月'!AF31</f>
        <v>12.050000190734863</v>
      </c>
      <c r="L32" s="74">
        <f>'11月'!AF31</f>
        <v>9.40999984741211</v>
      </c>
      <c r="M32" s="75">
        <f>'12月'!AF31</f>
        <v>7.550000190734863</v>
      </c>
      <c r="N32" s="54"/>
    </row>
    <row r="33" spans="1:14" ht="18" customHeight="1">
      <c r="A33" s="72">
        <v>29</v>
      </c>
      <c r="B33" s="73">
        <f>'1月'!AF32</f>
        <v>8.920000076293945</v>
      </c>
      <c r="C33" s="74"/>
      <c r="D33" s="74">
        <f>'3月'!AF32</f>
        <v>12.84000015258789</v>
      </c>
      <c r="E33" s="74">
        <f>'4月'!AF32</f>
        <v>16.760000228881836</v>
      </c>
      <c r="F33" s="74">
        <f>'5月'!AF32</f>
        <v>11.170000076293945</v>
      </c>
      <c r="G33" s="74">
        <f>'6月'!AF32</f>
        <v>9.020000457763672</v>
      </c>
      <c r="H33" s="74">
        <f>'7月'!AF32</f>
        <v>17.93000030517578</v>
      </c>
      <c r="I33" s="74">
        <f>'8月'!AF32</f>
        <v>7.349999904632568</v>
      </c>
      <c r="J33" s="74">
        <f>'9月'!AF32</f>
        <v>8.039999961853027</v>
      </c>
      <c r="K33" s="74">
        <f>'10月'!AF32</f>
        <v>11.069999694824219</v>
      </c>
      <c r="L33" s="74">
        <f>'11月'!AF32</f>
        <v>11.170000076293945</v>
      </c>
      <c r="M33" s="75">
        <f>'12月'!AF32</f>
        <v>12.350000381469727</v>
      </c>
      <c r="N33" s="54"/>
    </row>
    <row r="34" spans="1:14" ht="18" customHeight="1">
      <c r="A34" s="72">
        <v>30</v>
      </c>
      <c r="B34" s="73">
        <f>'1月'!AF33</f>
        <v>9.699999809265137</v>
      </c>
      <c r="C34" s="74"/>
      <c r="D34" s="74">
        <f>'3月'!AF33</f>
        <v>16.3700008392334</v>
      </c>
      <c r="E34" s="74">
        <f>'4月'!AF33</f>
        <v>9.020000457763672</v>
      </c>
      <c r="F34" s="74">
        <f>'5月'!AF33</f>
        <v>11.760000228881836</v>
      </c>
      <c r="G34" s="74">
        <f>'6月'!AF33</f>
        <v>10.779999732971191</v>
      </c>
      <c r="H34" s="74">
        <f>'7月'!AF33</f>
        <v>8.920000076293945</v>
      </c>
      <c r="I34" s="74">
        <f>'8月'!AF33</f>
        <v>6.173999786376953</v>
      </c>
      <c r="J34" s="74">
        <f>'9月'!AF33</f>
        <v>8.329999923706055</v>
      </c>
      <c r="K34" s="74">
        <f>'10月'!AF33</f>
        <v>17.350000381469727</v>
      </c>
      <c r="L34" s="74">
        <f>'11月'!AF33</f>
        <v>8.039999961853027</v>
      </c>
      <c r="M34" s="75">
        <f>'12月'!AF33</f>
        <v>12.149999618530273</v>
      </c>
      <c r="N34" s="54"/>
    </row>
    <row r="35" spans="1:14" ht="18" customHeight="1">
      <c r="A35" s="80">
        <v>31</v>
      </c>
      <c r="B35" s="81">
        <f>'1月'!AF34</f>
        <v>8.819999694824219</v>
      </c>
      <c r="C35" s="82"/>
      <c r="D35" s="82">
        <f>'3月'!AF34</f>
        <v>10.680000305175781</v>
      </c>
      <c r="E35" s="82"/>
      <c r="F35" s="82">
        <f>'5月'!AF34</f>
        <v>7.449999809265137</v>
      </c>
      <c r="G35" s="82"/>
      <c r="H35" s="82">
        <f>'7月'!AF34</f>
        <v>7.639999866485596</v>
      </c>
      <c r="I35" s="82">
        <f>'8月'!AF34</f>
        <v>7.150000095367432</v>
      </c>
      <c r="J35" s="82"/>
      <c r="K35" s="82">
        <f>'10月'!AF34</f>
        <v>15.579999923706055</v>
      </c>
      <c r="L35" s="82"/>
      <c r="M35" s="83">
        <f>'12月'!AF34</f>
        <v>8.720000267028809</v>
      </c>
      <c r="N35" s="54"/>
    </row>
    <row r="36" spans="1:14" ht="18" customHeight="1">
      <c r="A36" s="106" t="s">
        <v>56</v>
      </c>
      <c r="B36" s="107">
        <f>AVERAGE(B5:B35)</f>
        <v>9.94251609617664</v>
      </c>
      <c r="C36" s="108">
        <f aca="true" t="shared" si="0" ref="C36:M36">AVERAGE(C5:C35)</f>
        <v>12.200428536960057</v>
      </c>
      <c r="D36" s="108">
        <f t="shared" si="0"/>
        <v>13.373290415733091</v>
      </c>
      <c r="E36" s="108">
        <f t="shared" si="0"/>
        <v>13.354866711298625</v>
      </c>
      <c r="F36" s="108">
        <f t="shared" si="0"/>
        <v>9.63832264561807</v>
      </c>
      <c r="G36" s="108">
        <f t="shared" si="0"/>
        <v>9.006333367029827</v>
      </c>
      <c r="H36" s="108">
        <f t="shared" si="0"/>
        <v>9.726903223222301</v>
      </c>
      <c r="I36" s="108">
        <f t="shared" si="0"/>
        <v>8.773032265324746</v>
      </c>
      <c r="J36" s="108">
        <f t="shared" si="0"/>
        <v>10.806866772969563</v>
      </c>
      <c r="K36" s="108">
        <f t="shared" si="0"/>
        <v>9.704645203005883</v>
      </c>
      <c r="L36" s="108">
        <f t="shared" si="0"/>
        <v>9.117666625976563</v>
      </c>
      <c r="M36" s="109">
        <f t="shared" si="0"/>
        <v>11.141103448538944</v>
      </c>
      <c r="N36" s="54"/>
    </row>
    <row r="37" spans="1:14" ht="18" customHeight="1">
      <c r="A37" s="101" t="s">
        <v>62</v>
      </c>
      <c r="B37" s="98">
        <f aca="true" t="shared" si="1" ref="B37:M37">MAXA(B5:B35)</f>
        <v>20.969999313354492</v>
      </c>
      <c r="C37" s="99">
        <f t="shared" si="1"/>
        <v>24.600000381469727</v>
      </c>
      <c r="D37" s="99">
        <f t="shared" si="1"/>
        <v>25.09000015258789</v>
      </c>
      <c r="E37" s="99">
        <f t="shared" si="1"/>
        <v>24.010000228881836</v>
      </c>
      <c r="F37" s="99">
        <f t="shared" si="1"/>
        <v>15.289999961853027</v>
      </c>
      <c r="G37" s="99">
        <f t="shared" si="1"/>
        <v>15.1899995803833</v>
      </c>
      <c r="H37" s="99">
        <f t="shared" si="1"/>
        <v>19.989999771118164</v>
      </c>
      <c r="I37" s="99">
        <f t="shared" si="1"/>
        <v>17.84000015258789</v>
      </c>
      <c r="J37" s="99">
        <f t="shared" si="1"/>
        <v>22.540000915527344</v>
      </c>
      <c r="K37" s="99">
        <f t="shared" si="1"/>
        <v>19.989999771118164</v>
      </c>
      <c r="L37" s="99">
        <f t="shared" si="1"/>
        <v>18.229999542236328</v>
      </c>
      <c r="M37" s="100">
        <f t="shared" si="1"/>
        <v>19.700000762939453</v>
      </c>
      <c r="N37" s="54"/>
    </row>
    <row r="38" spans="1:14" ht="18" customHeight="1">
      <c r="A38" s="105" t="s">
        <v>63</v>
      </c>
      <c r="B38" s="154" t="str">
        <f>'1月'!U38</f>
        <v>西</v>
      </c>
      <c r="C38" s="155" t="str">
        <f>'2月'!U38</f>
        <v>西南西</v>
      </c>
      <c r="D38" s="155" t="str">
        <f>'3月'!U38</f>
        <v>東</v>
      </c>
      <c r="E38" s="155" t="str">
        <f>'4月'!U38</f>
        <v>南西</v>
      </c>
      <c r="F38" s="155" t="str">
        <f>'5月'!U38</f>
        <v>東北東</v>
      </c>
      <c r="G38" s="155" t="str">
        <f>'6月'!U38</f>
        <v>北東</v>
      </c>
      <c r="H38" s="155" t="str">
        <f>'7月'!U38</f>
        <v>北西</v>
      </c>
      <c r="I38" s="155" t="str">
        <f>'8月'!U38</f>
        <v>南西</v>
      </c>
      <c r="J38" s="155" t="str">
        <f>'9月'!U38</f>
        <v>北北東</v>
      </c>
      <c r="K38" s="155" t="str">
        <f>'10月'!U38</f>
        <v>南南東</v>
      </c>
      <c r="L38" s="155" t="str">
        <f>'11月'!U38</f>
        <v>南東</v>
      </c>
      <c r="M38" s="156" t="str">
        <f>'12月'!U38</f>
        <v>南東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60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2.500999927520752</v>
      </c>
      <c r="C4" s="11">
        <v>2.4560000896453857</v>
      </c>
      <c r="D4" s="11">
        <v>1.805999994277954</v>
      </c>
      <c r="E4" s="11">
        <v>1.8949999809265137</v>
      </c>
      <c r="F4" s="11">
        <v>1.4010000228881836</v>
      </c>
      <c r="G4" s="11">
        <v>1.1829999685287476</v>
      </c>
      <c r="H4" s="11">
        <v>2.619999885559082</v>
      </c>
      <c r="I4" s="11">
        <v>3.428999900817871</v>
      </c>
      <c r="J4" s="11">
        <v>3.815000057220459</v>
      </c>
      <c r="K4" s="11">
        <v>4.422999858856201</v>
      </c>
      <c r="L4" s="11">
        <v>4.539000034332275</v>
      </c>
      <c r="M4" s="11">
        <v>5.026000022888184</v>
      </c>
      <c r="N4" s="11">
        <v>6.349999904632568</v>
      </c>
      <c r="O4" s="11">
        <v>6.436999797821045</v>
      </c>
      <c r="P4" s="11">
        <v>5.538000106811523</v>
      </c>
      <c r="Q4" s="11">
        <v>6.446000099182129</v>
      </c>
      <c r="R4" s="11">
        <v>5.607999801635742</v>
      </c>
      <c r="S4" s="11">
        <v>5.6579999923706055</v>
      </c>
      <c r="T4" s="11">
        <v>5.040999889373779</v>
      </c>
      <c r="U4" s="11">
        <v>6.35099983215332</v>
      </c>
      <c r="V4" s="11">
        <v>4.89900016784668</v>
      </c>
      <c r="W4" s="11">
        <v>6.607999801635742</v>
      </c>
      <c r="X4" s="11">
        <v>4.699999809265137</v>
      </c>
      <c r="Y4" s="11">
        <v>3.437000036239624</v>
      </c>
      <c r="Z4" s="44">
        <f aca="true" t="shared" si="0" ref="Z4:Z31">AVERAGE(B4:Y4)</f>
        <v>4.256958290934563</v>
      </c>
      <c r="AA4" s="115" t="s">
        <v>30</v>
      </c>
      <c r="AB4" s="11">
        <v>7.039999961853027</v>
      </c>
      <c r="AC4" s="122" t="s">
        <v>125</v>
      </c>
      <c r="AD4" s="28">
        <v>1</v>
      </c>
      <c r="AE4" s="115" t="s">
        <v>28</v>
      </c>
      <c r="AF4" s="11">
        <v>16.170000076293945</v>
      </c>
      <c r="AG4" s="125" t="s">
        <v>152</v>
      </c>
    </row>
    <row r="5" spans="1:33" ht="14.25" customHeight="1">
      <c r="A5" s="112">
        <v>2</v>
      </c>
      <c r="B5" s="13">
        <v>1.5390000343322754</v>
      </c>
      <c r="C5" s="9">
        <v>3.0269999504089355</v>
      </c>
      <c r="D5" s="9">
        <v>2.365000009536743</v>
      </c>
      <c r="E5" s="9">
        <v>2.9110000133514404</v>
      </c>
      <c r="F5" s="9">
        <v>2.864000082015991</v>
      </c>
      <c r="G5" s="9">
        <v>1.649999976158142</v>
      </c>
      <c r="H5" s="9">
        <v>1.6950000524520874</v>
      </c>
      <c r="I5" s="9">
        <v>2.378999948501587</v>
      </c>
      <c r="J5" s="9">
        <v>2.760999917984009</v>
      </c>
      <c r="K5" s="9">
        <v>1.4160000085830688</v>
      </c>
      <c r="L5" s="9">
        <v>2.015000104904175</v>
      </c>
      <c r="M5" s="9">
        <v>2.128999948501587</v>
      </c>
      <c r="N5" s="9">
        <v>1.7690000534057617</v>
      </c>
      <c r="O5" s="9">
        <v>1.4630000591278076</v>
      </c>
      <c r="P5" s="9">
        <v>1.6130000352859497</v>
      </c>
      <c r="Q5" s="9">
        <v>1.5269999504089355</v>
      </c>
      <c r="R5" s="9">
        <v>2.1519999504089355</v>
      </c>
      <c r="S5" s="9">
        <v>3.308000087738037</v>
      </c>
      <c r="T5" s="9">
        <v>3.9130001068115234</v>
      </c>
      <c r="U5" s="9">
        <v>4.4070000648498535</v>
      </c>
      <c r="V5" s="9">
        <v>3.437000036239624</v>
      </c>
      <c r="W5" s="9">
        <v>3.38100004196167</v>
      </c>
      <c r="X5" s="9">
        <v>4.014999866485596</v>
      </c>
      <c r="Y5" s="9">
        <v>3.194999933242798</v>
      </c>
      <c r="Z5" s="45">
        <f t="shared" si="0"/>
        <v>2.5387916763623557</v>
      </c>
      <c r="AA5" s="116" t="s">
        <v>23</v>
      </c>
      <c r="AB5" s="9">
        <v>4.4070000648498535</v>
      </c>
      <c r="AC5" s="123" t="s">
        <v>126</v>
      </c>
      <c r="AD5" s="29">
        <v>2</v>
      </c>
      <c r="AE5" s="116" t="s">
        <v>33</v>
      </c>
      <c r="AF5" s="9">
        <v>8.130000114440918</v>
      </c>
      <c r="AG5" s="126" t="s">
        <v>32</v>
      </c>
    </row>
    <row r="6" spans="1:33" ht="14.25" customHeight="1">
      <c r="A6" s="112">
        <v>3</v>
      </c>
      <c r="B6" s="13">
        <v>3.4830000400543213</v>
      </c>
      <c r="C6" s="9">
        <v>2.7279999256134033</v>
      </c>
      <c r="D6" s="9">
        <v>2.865999937057495</v>
      </c>
      <c r="E6" s="9">
        <v>1.6610000133514404</v>
      </c>
      <c r="F6" s="9">
        <v>1.9249999523162842</v>
      </c>
      <c r="G6" s="9">
        <v>1.4830000400543213</v>
      </c>
      <c r="H6" s="9">
        <v>1.8370000123977661</v>
      </c>
      <c r="I6" s="9">
        <v>2.2139999866485596</v>
      </c>
      <c r="J6" s="9">
        <v>3.556999921798706</v>
      </c>
      <c r="K6" s="9">
        <v>3.062999963760376</v>
      </c>
      <c r="L6" s="9">
        <v>2.0959999561309814</v>
      </c>
      <c r="M6" s="9">
        <v>2.0360000133514404</v>
      </c>
      <c r="N6" s="9">
        <v>2.378000020980835</v>
      </c>
      <c r="O6" s="9">
        <v>2.634999990463257</v>
      </c>
      <c r="P6" s="9">
        <v>2.6570000648498535</v>
      </c>
      <c r="Q6" s="9">
        <v>4.702000141143799</v>
      </c>
      <c r="R6" s="9">
        <v>2.4149999618530273</v>
      </c>
      <c r="S6" s="9">
        <v>1.7879999876022339</v>
      </c>
      <c r="T6" s="9">
        <v>1.2929999828338623</v>
      </c>
      <c r="U6" s="9">
        <v>1.628999948501587</v>
      </c>
      <c r="V6" s="9">
        <v>2.5429999828338623</v>
      </c>
      <c r="W6" s="9">
        <v>1.6169999837875366</v>
      </c>
      <c r="X6" s="9">
        <v>1.684999942779541</v>
      </c>
      <c r="Y6" s="9">
        <v>1.6959999799728394</v>
      </c>
      <c r="Z6" s="45">
        <f t="shared" si="0"/>
        <v>2.332791656255722</v>
      </c>
      <c r="AA6" s="116" t="s">
        <v>93</v>
      </c>
      <c r="AB6" s="9">
        <v>5.732999801635742</v>
      </c>
      <c r="AC6" s="123" t="s">
        <v>127</v>
      </c>
      <c r="AD6" s="29">
        <v>3</v>
      </c>
      <c r="AE6" s="116" t="s">
        <v>21</v>
      </c>
      <c r="AF6" s="9">
        <v>10.1899995803833</v>
      </c>
      <c r="AG6" s="126" t="s">
        <v>153</v>
      </c>
    </row>
    <row r="7" spans="1:33" ht="14.25" customHeight="1">
      <c r="A7" s="112">
        <v>4</v>
      </c>
      <c r="B7" s="13">
        <v>1.7549999952316284</v>
      </c>
      <c r="C7" s="9">
        <v>2.1649999618530273</v>
      </c>
      <c r="D7" s="9">
        <v>2.115999937057495</v>
      </c>
      <c r="E7" s="9">
        <v>2.6010000705718994</v>
      </c>
      <c r="F7" s="9">
        <v>2.619999885559082</v>
      </c>
      <c r="G7" s="9">
        <v>3.0169999599456787</v>
      </c>
      <c r="H7" s="9">
        <v>2.311000108718872</v>
      </c>
      <c r="I7" s="9">
        <v>1.812000036239624</v>
      </c>
      <c r="J7" s="9">
        <v>1.8739999532699585</v>
      </c>
      <c r="K7" s="9">
        <v>1.4780000448226929</v>
      </c>
      <c r="L7" s="9">
        <v>1.8639999628067017</v>
      </c>
      <c r="M7" s="9">
        <v>1.8819999694824219</v>
      </c>
      <c r="N7" s="9">
        <v>2.062999963760376</v>
      </c>
      <c r="O7" s="9">
        <v>2.1500000953674316</v>
      </c>
      <c r="P7" s="9">
        <v>2.5869998931884766</v>
      </c>
      <c r="Q7" s="9">
        <v>3.2090001106262207</v>
      </c>
      <c r="R7" s="9">
        <v>3.0869998931884766</v>
      </c>
      <c r="S7" s="9">
        <v>3.5940001010894775</v>
      </c>
      <c r="T7" s="9">
        <v>4.1529998779296875</v>
      </c>
      <c r="U7" s="9">
        <v>3.5799999237060547</v>
      </c>
      <c r="V7" s="9">
        <v>2.1459999084472656</v>
      </c>
      <c r="W7" s="9">
        <v>2.3239998817443848</v>
      </c>
      <c r="X7" s="9">
        <v>1.9769999980926514</v>
      </c>
      <c r="Y7" s="9">
        <v>2.180000066757202</v>
      </c>
      <c r="Z7" s="45">
        <f t="shared" si="0"/>
        <v>2.4393749833106995</v>
      </c>
      <c r="AA7" s="116" t="s">
        <v>33</v>
      </c>
      <c r="AB7" s="9">
        <v>4.39300012588501</v>
      </c>
      <c r="AC7" s="123" t="s">
        <v>128</v>
      </c>
      <c r="AD7" s="29">
        <v>4</v>
      </c>
      <c r="AE7" s="116"/>
      <c r="AF7" s="9">
        <v>8.229999542236328</v>
      </c>
      <c r="AG7" s="126" t="s">
        <v>154</v>
      </c>
    </row>
    <row r="8" spans="1:33" ht="14.25" customHeight="1">
      <c r="A8" s="112">
        <v>5</v>
      </c>
      <c r="B8" s="13">
        <v>2.444000005722046</v>
      </c>
      <c r="C8" s="9">
        <v>2.4739999771118164</v>
      </c>
      <c r="D8" s="9">
        <v>2.7820000648498535</v>
      </c>
      <c r="E8" s="9">
        <v>2.4560000896453857</v>
      </c>
      <c r="F8" s="9">
        <v>2.3980000019073486</v>
      </c>
      <c r="G8" s="9">
        <v>2.507999897003174</v>
      </c>
      <c r="H8" s="9">
        <v>2.799999952316284</v>
      </c>
      <c r="I8" s="9">
        <v>2.818000078201294</v>
      </c>
      <c r="J8" s="9">
        <v>2.6510000228881836</v>
      </c>
      <c r="K8" s="9">
        <v>4.081999778747559</v>
      </c>
      <c r="L8" s="9">
        <v>3.1700000762939453</v>
      </c>
      <c r="M8" s="9">
        <v>5.985000133514404</v>
      </c>
      <c r="N8" s="9">
        <v>5.439000129699707</v>
      </c>
      <c r="O8" s="9">
        <v>7.25</v>
      </c>
      <c r="P8" s="9">
        <v>6.743000030517578</v>
      </c>
      <c r="Q8" s="9">
        <v>5.839000225067139</v>
      </c>
      <c r="R8" s="9">
        <v>4.548999786376953</v>
      </c>
      <c r="S8" s="9">
        <v>2.4670000076293945</v>
      </c>
      <c r="T8" s="9">
        <v>2.0369999408721924</v>
      </c>
      <c r="U8" s="9">
        <v>2.5799999237060547</v>
      </c>
      <c r="V8" s="9">
        <v>2.1010000705718994</v>
      </c>
      <c r="W8" s="9">
        <v>2.1679999828338623</v>
      </c>
      <c r="X8" s="9">
        <v>1.7990000247955322</v>
      </c>
      <c r="Y8" s="9">
        <v>2.2179999351501465</v>
      </c>
      <c r="Z8" s="45">
        <f t="shared" si="0"/>
        <v>3.4065833389759064</v>
      </c>
      <c r="AA8" s="116" t="s">
        <v>25</v>
      </c>
      <c r="AB8" s="9">
        <v>8.329999923706055</v>
      </c>
      <c r="AC8" s="123" t="s">
        <v>94</v>
      </c>
      <c r="AD8" s="29">
        <v>5</v>
      </c>
      <c r="AE8" s="116" t="s">
        <v>25</v>
      </c>
      <c r="AF8" s="9">
        <v>14.699999809265137</v>
      </c>
      <c r="AG8" s="126" t="s">
        <v>155</v>
      </c>
    </row>
    <row r="9" spans="1:33" ht="14.25" customHeight="1">
      <c r="A9" s="112">
        <v>6</v>
      </c>
      <c r="B9" s="13">
        <v>1.940999984741211</v>
      </c>
      <c r="C9" s="9">
        <v>2.440999984741211</v>
      </c>
      <c r="D9" s="9">
        <v>2.1410000324249268</v>
      </c>
      <c r="E9" s="9">
        <v>4.008999824523926</v>
      </c>
      <c r="F9" s="9">
        <v>1.7899999618530273</v>
      </c>
      <c r="G9" s="9">
        <v>1.7300000190734863</v>
      </c>
      <c r="H9" s="9">
        <v>2.381999969482422</v>
      </c>
      <c r="I9" s="9">
        <v>3.7300000190734863</v>
      </c>
      <c r="J9" s="9">
        <v>2.802999973297119</v>
      </c>
      <c r="K9" s="9">
        <v>4.993000030517578</v>
      </c>
      <c r="L9" s="9">
        <v>9.970000267028809</v>
      </c>
      <c r="M9" s="9">
        <v>8.4399995803833</v>
      </c>
      <c r="N9" s="9">
        <v>8.09000015258789</v>
      </c>
      <c r="O9" s="9">
        <v>7.329999923706055</v>
      </c>
      <c r="P9" s="9">
        <v>8.720000267028809</v>
      </c>
      <c r="Q9" s="9">
        <v>6.5289998054504395</v>
      </c>
      <c r="R9" s="9">
        <v>3.3610000610351562</v>
      </c>
      <c r="S9" s="9">
        <v>3.3949999809265137</v>
      </c>
      <c r="T9" s="9">
        <v>1.9420000314712524</v>
      </c>
      <c r="U9" s="9">
        <v>3.4240000247955322</v>
      </c>
      <c r="V9" s="9">
        <v>3.437000036239624</v>
      </c>
      <c r="W9" s="9">
        <v>2.9570000171661377</v>
      </c>
      <c r="X9" s="9">
        <v>2.7179999351501465</v>
      </c>
      <c r="Y9" s="9">
        <v>2.4570000171661377</v>
      </c>
      <c r="Z9" s="45">
        <f t="shared" si="0"/>
        <v>4.197083329161008</v>
      </c>
      <c r="AA9" s="116" t="s">
        <v>23</v>
      </c>
      <c r="AB9" s="9">
        <v>10.119999885559082</v>
      </c>
      <c r="AC9" s="123" t="s">
        <v>129</v>
      </c>
      <c r="AD9" s="29">
        <v>6</v>
      </c>
      <c r="AE9" s="116" t="s">
        <v>25</v>
      </c>
      <c r="AF9" s="9">
        <v>18.420000076293945</v>
      </c>
      <c r="AG9" s="126" t="s">
        <v>156</v>
      </c>
    </row>
    <row r="10" spans="1:33" ht="14.25" customHeight="1">
      <c r="A10" s="112">
        <v>7</v>
      </c>
      <c r="B10" s="13">
        <v>2.5510001182556152</v>
      </c>
      <c r="C10" s="9">
        <v>2.068000078201294</v>
      </c>
      <c r="D10" s="9">
        <v>2.5820000171661377</v>
      </c>
      <c r="E10" s="9">
        <v>2.8570001125335693</v>
      </c>
      <c r="F10" s="9">
        <v>2.937000036239624</v>
      </c>
      <c r="G10" s="9">
        <v>4.230000019073486</v>
      </c>
      <c r="H10" s="9">
        <v>2.4159998893737793</v>
      </c>
      <c r="I10" s="9">
        <v>1.4559999704360962</v>
      </c>
      <c r="J10" s="9">
        <v>2.446000099182129</v>
      </c>
      <c r="K10" s="9">
        <v>1.777999997138977</v>
      </c>
      <c r="L10" s="9">
        <v>6.440999984741211</v>
      </c>
      <c r="M10" s="9">
        <v>6.234000205993652</v>
      </c>
      <c r="N10" s="9">
        <v>6.315999984741211</v>
      </c>
      <c r="O10" s="9">
        <v>5.728000164031982</v>
      </c>
      <c r="P10" s="9">
        <v>7.349999904632568</v>
      </c>
      <c r="Q10" s="9">
        <v>4.216000080108643</v>
      </c>
      <c r="R10" s="9">
        <v>2.7230000495910645</v>
      </c>
      <c r="S10" s="9">
        <v>2.187999963760376</v>
      </c>
      <c r="T10" s="9">
        <v>1.690000057220459</v>
      </c>
      <c r="U10" s="9">
        <v>2.821000099182129</v>
      </c>
      <c r="V10" s="9">
        <v>2.61899995803833</v>
      </c>
      <c r="W10" s="9">
        <v>1.7879999876022339</v>
      </c>
      <c r="X10" s="9">
        <v>3.302999973297119</v>
      </c>
      <c r="Y10" s="9">
        <v>1.3700000047683716</v>
      </c>
      <c r="Z10" s="45">
        <f t="shared" si="0"/>
        <v>3.337833364804586</v>
      </c>
      <c r="AA10" s="116" t="s">
        <v>23</v>
      </c>
      <c r="AB10" s="9">
        <v>7.849999904632568</v>
      </c>
      <c r="AC10" s="123" t="s">
        <v>130</v>
      </c>
      <c r="AD10" s="29">
        <v>7</v>
      </c>
      <c r="AE10" s="116" t="s">
        <v>23</v>
      </c>
      <c r="AF10" s="9">
        <v>18.1299991607666</v>
      </c>
      <c r="AG10" s="126" t="s">
        <v>123</v>
      </c>
    </row>
    <row r="11" spans="1:33" ht="14.25" customHeight="1">
      <c r="A11" s="112">
        <v>8</v>
      </c>
      <c r="B11" s="13">
        <v>2.4189999103546143</v>
      </c>
      <c r="C11" s="9">
        <v>2.4110000133514404</v>
      </c>
      <c r="D11" s="9">
        <v>2.0969998836517334</v>
      </c>
      <c r="E11" s="9">
        <v>2.197000026702881</v>
      </c>
      <c r="F11" s="9">
        <v>2.325000047683716</v>
      </c>
      <c r="G11" s="9">
        <v>2.49399995803833</v>
      </c>
      <c r="H11" s="9">
        <v>3.122999906539917</v>
      </c>
      <c r="I11" s="9">
        <v>2.757999897003174</v>
      </c>
      <c r="J11" s="9">
        <v>2.859999895095825</v>
      </c>
      <c r="K11" s="9">
        <v>2.694000005722046</v>
      </c>
      <c r="L11" s="9">
        <v>2.197999954223633</v>
      </c>
      <c r="M11" s="9">
        <v>2.188999891281128</v>
      </c>
      <c r="N11" s="9">
        <v>2.0429999828338623</v>
      </c>
      <c r="O11" s="9">
        <v>1.8489999771118164</v>
      </c>
      <c r="P11" s="9">
        <v>2.497999906539917</v>
      </c>
      <c r="Q11" s="9">
        <v>1.7510000467300415</v>
      </c>
      <c r="R11" s="9">
        <v>1.937999963760376</v>
      </c>
      <c r="S11" s="9">
        <v>1.534000039100647</v>
      </c>
      <c r="T11" s="9">
        <v>1.6749999523162842</v>
      </c>
      <c r="U11" s="9">
        <v>1.9210000038146973</v>
      </c>
      <c r="V11" s="9">
        <v>1.7769999504089355</v>
      </c>
      <c r="W11" s="9">
        <v>2.7100000381469727</v>
      </c>
      <c r="X11" s="9">
        <v>2.9839999675750732</v>
      </c>
      <c r="Y11" s="9">
        <v>2.759999990463257</v>
      </c>
      <c r="Z11" s="45">
        <f t="shared" si="0"/>
        <v>2.3002083003520966</v>
      </c>
      <c r="AA11" s="116" t="s">
        <v>26</v>
      </c>
      <c r="AB11" s="9">
        <v>3.7079999446868896</v>
      </c>
      <c r="AC11" s="123" t="s">
        <v>131</v>
      </c>
      <c r="AD11" s="29">
        <v>8</v>
      </c>
      <c r="AE11" s="116" t="s">
        <v>21</v>
      </c>
      <c r="AF11" s="9">
        <v>6.271999835968018</v>
      </c>
      <c r="AG11" s="126" t="s">
        <v>157</v>
      </c>
    </row>
    <row r="12" spans="1:33" ht="14.25" customHeight="1">
      <c r="A12" s="112">
        <v>9</v>
      </c>
      <c r="B12" s="13">
        <v>3.066999912261963</v>
      </c>
      <c r="C12" s="9">
        <v>3.115000009536743</v>
      </c>
      <c r="D12" s="9">
        <v>3.6659998893737793</v>
      </c>
      <c r="E12" s="9">
        <v>3.6489999294281006</v>
      </c>
      <c r="F12" s="9">
        <v>3.805999994277954</v>
      </c>
      <c r="G12" s="9">
        <v>4.1570000648498535</v>
      </c>
      <c r="H12" s="9">
        <v>4.414000034332275</v>
      </c>
      <c r="I12" s="9">
        <v>4.494999885559082</v>
      </c>
      <c r="J12" s="9">
        <v>4.040999889373779</v>
      </c>
      <c r="K12" s="9">
        <v>4.2870001792907715</v>
      </c>
      <c r="L12" s="9">
        <v>4.451000213623047</v>
      </c>
      <c r="M12" s="9">
        <v>3.8459999561309814</v>
      </c>
      <c r="N12" s="9">
        <v>2.5969998836517334</v>
      </c>
      <c r="O12" s="9">
        <v>2.5969998836517334</v>
      </c>
      <c r="P12" s="9">
        <v>1.6449999809265137</v>
      </c>
      <c r="Q12" s="9">
        <v>3.5759999752044678</v>
      </c>
      <c r="R12" s="9">
        <v>3.2960000038146973</v>
      </c>
      <c r="S12" s="9">
        <v>4.428999900817871</v>
      </c>
      <c r="T12" s="9">
        <v>4.190000057220459</v>
      </c>
      <c r="U12" s="9">
        <v>1.9509999752044678</v>
      </c>
      <c r="V12" s="9">
        <v>1.940999984741211</v>
      </c>
      <c r="W12" s="9">
        <v>3.930000066757202</v>
      </c>
      <c r="X12" s="9">
        <v>5.519999980926514</v>
      </c>
      <c r="Y12" s="9">
        <v>4.295000076293945</v>
      </c>
      <c r="Z12" s="45">
        <f t="shared" si="0"/>
        <v>3.623374988635381</v>
      </c>
      <c r="AA12" s="116" t="s">
        <v>33</v>
      </c>
      <c r="AB12" s="9">
        <v>6.428999900817871</v>
      </c>
      <c r="AC12" s="123" t="s">
        <v>132</v>
      </c>
      <c r="AD12" s="29">
        <v>9</v>
      </c>
      <c r="AE12" s="116" t="s">
        <v>30</v>
      </c>
      <c r="AF12" s="9">
        <v>12.25</v>
      </c>
      <c r="AG12" s="126" t="s">
        <v>158</v>
      </c>
    </row>
    <row r="13" spans="1:33" ht="14.25" customHeight="1">
      <c r="A13" s="112">
        <v>10</v>
      </c>
      <c r="B13" s="13">
        <v>3.9140000343322754</v>
      </c>
      <c r="C13" s="9">
        <v>5.03000020980835</v>
      </c>
      <c r="D13" s="9">
        <v>3.3949999809265137</v>
      </c>
      <c r="E13" s="9">
        <v>2.3429999351501465</v>
      </c>
      <c r="F13" s="9">
        <v>3.8350000381469727</v>
      </c>
      <c r="G13" s="9">
        <v>5.026000022888184</v>
      </c>
      <c r="H13" s="9">
        <v>4.736999988555908</v>
      </c>
      <c r="I13" s="9">
        <v>5.783999919891357</v>
      </c>
      <c r="J13" s="9">
        <v>5.421000003814697</v>
      </c>
      <c r="K13" s="9">
        <v>5.538000106811523</v>
      </c>
      <c r="L13" s="9">
        <v>5.117000102996826</v>
      </c>
      <c r="M13" s="9">
        <v>4.810999870300293</v>
      </c>
      <c r="N13" s="9">
        <v>3.6579999923706055</v>
      </c>
      <c r="O13" s="9">
        <v>4.432000160217285</v>
      </c>
      <c r="P13" s="9">
        <v>4.501999855041504</v>
      </c>
      <c r="Q13" s="9">
        <v>4.421999931335449</v>
      </c>
      <c r="R13" s="9">
        <v>4.177000045776367</v>
      </c>
      <c r="S13" s="9">
        <v>3.927999973297119</v>
      </c>
      <c r="T13" s="9">
        <v>3.940000057220459</v>
      </c>
      <c r="U13" s="9">
        <v>3.190000057220459</v>
      </c>
      <c r="V13" s="9">
        <v>3.634000062942505</v>
      </c>
      <c r="W13" s="9">
        <v>2.694000005722046</v>
      </c>
      <c r="X13" s="9">
        <v>2.140000104904175</v>
      </c>
      <c r="Y13" s="9">
        <v>2.8919999599456787</v>
      </c>
      <c r="Z13" s="45">
        <f t="shared" si="0"/>
        <v>4.106666684150696</v>
      </c>
      <c r="AA13" s="116" t="s">
        <v>30</v>
      </c>
      <c r="AB13" s="9">
        <v>6.935999870300293</v>
      </c>
      <c r="AC13" s="123" t="s">
        <v>133</v>
      </c>
      <c r="AD13" s="29">
        <v>10</v>
      </c>
      <c r="AE13" s="116" t="s">
        <v>30</v>
      </c>
      <c r="AF13" s="9">
        <v>13.619999885559082</v>
      </c>
      <c r="AG13" s="126" t="s">
        <v>159</v>
      </c>
    </row>
    <row r="14" spans="1:33" ht="14.25" customHeight="1">
      <c r="A14" s="113">
        <v>11</v>
      </c>
      <c r="B14" s="19">
        <v>3</v>
      </c>
      <c r="C14" s="20">
        <v>2.5920000076293945</v>
      </c>
      <c r="D14" s="20">
        <v>3.36299991607666</v>
      </c>
      <c r="E14" s="20">
        <v>3.0230000019073486</v>
      </c>
      <c r="F14" s="20">
        <v>2.7739999294281006</v>
      </c>
      <c r="G14" s="20">
        <v>4.120999813079834</v>
      </c>
      <c r="H14" s="20">
        <v>3.621000051498413</v>
      </c>
      <c r="I14" s="20">
        <v>4.34499979019165</v>
      </c>
      <c r="J14" s="20">
        <v>3.8410000801086426</v>
      </c>
      <c r="K14" s="20">
        <v>3.444999933242798</v>
      </c>
      <c r="L14" s="20">
        <v>4.343999862670898</v>
      </c>
      <c r="M14" s="20">
        <v>4.316999912261963</v>
      </c>
      <c r="N14" s="20">
        <v>3.8380000591278076</v>
      </c>
      <c r="O14" s="20">
        <v>3.609999895095825</v>
      </c>
      <c r="P14" s="20">
        <v>3.3389999866485596</v>
      </c>
      <c r="Q14" s="20">
        <v>3.174999952316284</v>
      </c>
      <c r="R14" s="20">
        <v>3.1440000534057617</v>
      </c>
      <c r="S14" s="20">
        <v>4.13100004196167</v>
      </c>
      <c r="T14" s="20">
        <v>4.818999767303467</v>
      </c>
      <c r="U14" s="20">
        <v>4.605999946594238</v>
      </c>
      <c r="V14" s="20">
        <v>4.067999839782715</v>
      </c>
      <c r="W14" s="20">
        <v>5</v>
      </c>
      <c r="X14" s="20">
        <v>5.48799991607666</v>
      </c>
      <c r="Y14" s="20">
        <v>6.019000053405762</v>
      </c>
      <c r="Z14" s="46">
        <f t="shared" si="0"/>
        <v>3.9176249504089355</v>
      </c>
      <c r="AA14" s="117" t="s">
        <v>30</v>
      </c>
      <c r="AB14" s="20">
        <v>6.275000095367432</v>
      </c>
      <c r="AC14" s="124" t="s">
        <v>134</v>
      </c>
      <c r="AD14" s="31">
        <v>11</v>
      </c>
      <c r="AE14" s="117" t="s">
        <v>30</v>
      </c>
      <c r="AF14" s="20">
        <v>12.449999809265137</v>
      </c>
      <c r="AG14" s="127" t="s">
        <v>160</v>
      </c>
    </row>
    <row r="15" spans="1:33" ht="14.25" customHeight="1">
      <c r="A15" s="112">
        <v>12</v>
      </c>
      <c r="B15" s="13">
        <v>5.90500020980835</v>
      </c>
      <c r="C15" s="9">
        <v>4.96999979019165</v>
      </c>
      <c r="D15" s="9">
        <v>4.547999858856201</v>
      </c>
      <c r="E15" s="9">
        <v>3.0160000324249268</v>
      </c>
      <c r="F15" s="9">
        <v>3.5299999713897705</v>
      </c>
      <c r="G15" s="9">
        <v>3.509000062942505</v>
      </c>
      <c r="H15" s="9">
        <v>4.5920000076293945</v>
      </c>
      <c r="I15" s="9">
        <v>3.6640000343322754</v>
      </c>
      <c r="J15" s="9">
        <v>3.1619999408721924</v>
      </c>
      <c r="K15" s="9">
        <v>2.0369999408721924</v>
      </c>
      <c r="L15" s="9">
        <v>2.4619998931884766</v>
      </c>
      <c r="M15" s="9">
        <v>3.1440000534057617</v>
      </c>
      <c r="N15" s="9">
        <v>2.5369999408721924</v>
      </c>
      <c r="O15" s="9">
        <v>2.3499999046325684</v>
      </c>
      <c r="P15" s="9">
        <v>2.2179999351501465</v>
      </c>
      <c r="Q15" s="9">
        <v>1.9270000457763672</v>
      </c>
      <c r="R15" s="9">
        <v>2.075000047683716</v>
      </c>
      <c r="S15" s="9">
        <v>1.5729999542236328</v>
      </c>
      <c r="T15" s="9">
        <v>2.125999927520752</v>
      </c>
      <c r="U15" s="9">
        <v>2.441999912261963</v>
      </c>
      <c r="V15" s="9">
        <v>2.2239999771118164</v>
      </c>
      <c r="W15" s="9">
        <v>2.388000011444092</v>
      </c>
      <c r="X15" s="9">
        <v>2.236999988555908</v>
      </c>
      <c r="Y15" s="9">
        <v>2.121999979019165</v>
      </c>
      <c r="Z15" s="45">
        <f t="shared" si="0"/>
        <v>2.9482499758402505</v>
      </c>
      <c r="AA15" s="116" t="s">
        <v>33</v>
      </c>
      <c r="AB15" s="9">
        <v>6.7779998779296875</v>
      </c>
      <c r="AC15" s="123" t="s">
        <v>135</v>
      </c>
      <c r="AD15" s="29">
        <v>12</v>
      </c>
      <c r="AE15" s="116" t="s">
        <v>33</v>
      </c>
      <c r="AF15" s="9">
        <v>12.25</v>
      </c>
      <c r="AG15" s="126" t="s">
        <v>161</v>
      </c>
    </row>
    <row r="16" spans="1:33" ht="14.25" customHeight="1">
      <c r="A16" s="112">
        <v>13</v>
      </c>
      <c r="B16" s="13">
        <v>2.1080000400543213</v>
      </c>
      <c r="C16" s="9">
        <v>2.255000114440918</v>
      </c>
      <c r="D16" s="9">
        <v>2.4839999675750732</v>
      </c>
      <c r="E16" s="9">
        <v>2.4210000038146973</v>
      </c>
      <c r="F16" s="9">
        <v>2.5859999656677246</v>
      </c>
      <c r="G16" s="9">
        <v>2.571000099182129</v>
      </c>
      <c r="H16" s="9">
        <v>2.8550000190734863</v>
      </c>
      <c r="I16" s="9">
        <v>3.5920000076293945</v>
      </c>
      <c r="J16" s="9">
        <v>3.821000099182129</v>
      </c>
      <c r="K16" s="9">
        <v>3.066999912261963</v>
      </c>
      <c r="L16" s="9">
        <v>3.2079999446868896</v>
      </c>
      <c r="M16" s="9">
        <v>3.3010001182556152</v>
      </c>
      <c r="N16" s="9">
        <v>3.0230000019073486</v>
      </c>
      <c r="O16" s="9">
        <v>3.25</v>
      </c>
      <c r="P16" s="9">
        <v>3.0350000858306885</v>
      </c>
      <c r="Q16" s="9">
        <v>3.0829999446868896</v>
      </c>
      <c r="R16" s="9">
        <v>3.0250000953674316</v>
      </c>
      <c r="S16" s="9">
        <v>3.194999933242798</v>
      </c>
      <c r="T16" s="9">
        <v>2.9170000553131104</v>
      </c>
      <c r="U16" s="9">
        <v>2.2060000896453857</v>
      </c>
      <c r="V16" s="9">
        <v>1.5429999828338623</v>
      </c>
      <c r="W16" s="9">
        <v>2.437000036239624</v>
      </c>
      <c r="X16" s="9">
        <v>2.0339999198913574</v>
      </c>
      <c r="Y16" s="9">
        <v>2.4119999408721924</v>
      </c>
      <c r="Z16" s="45">
        <f t="shared" si="0"/>
        <v>2.767875015735626</v>
      </c>
      <c r="AA16" s="116" t="s">
        <v>33</v>
      </c>
      <c r="AB16" s="9">
        <v>3.884999990463257</v>
      </c>
      <c r="AC16" s="123" t="s">
        <v>136</v>
      </c>
      <c r="AD16" s="29">
        <v>13</v>
      </c>
      <c r="AE16" s="116" t="s">
        <v>21</v>
      </c>
      <c r="AF16" s="9">
        <v>7.639999866485596</v>
      </c>
      <c r="AG16" s="126" t="s">
        <v>162</v>
      </c>
    </row>
    <row r="17" spans="1:33" ht="14.25" customHeight="1">
      <c r="A17" s="112">
        <v>14</v>
      </c>
      <c r="B17" s="13">
        <v>2.500999927520752</v>
      </c>
      <c r="C17" s="9">
        <v>3.135999917984009</v>
      </c>
      <c r="D17" s="9">
        <v>3.9240000247955322</v>
      </c>
      <c r="E17" s="9">
        <v>2.7750000953674316</v>
      </c>
      <c r="F17" s="9">
        <v>2.61899995803833</v>
      </c>
      <c r="G17" s="9">
        <v>3.7060000896453857</v>
      </c>
      <c r="H17" s="9">
        <v>2.8550000190734863</v>
      </c>
      <c r="I17" s="9">
        <v>2.8340001106262207</v>
      </c>
      <c r="J17" s="9">
        <v>2.934000015258789</v>
      </c>
      <c r="K17" s="9">
        <v>3.0989999771118164</v>
      </c>
      <c r="L17" s="9">
        <v>2.8570001125335693</v>
      </c>
      <c r="M17" s="9">
        <v>1.9479999542236328</v>
      </c>
      <c r="N17" s="9">
        <v>3.3440001010894775</v>
      </c>
      <c r="O17" s="9">
        <v>3.7990000247955322</v>
      </c>
      <c r="P17" s="9">
        <v>2.8980000019073486</v>
      </c>
      <c r="Q17" s="9">
        <v>2.242000102996826</v>
      </c>
      <c r="R17" s="9">
        <v>2.11299991607666</v>
      </c>
      <c r="S17" s="9">
        <v>1.7879999876022339</v>
      </c>
      <c r="T17" s="9">
        <v>1.4429999589920044</v>
      </c>
      <c r="U17" s="9">
        <v>2.0490000247955322</v>
      </c>
      <c r="V17" s="9">
        <v>2.2980000972747803</v>
      </c>
      <c r="W17" s="9">
        <v>2.871000051498413</v>
      </c>
      <c r="X17" s="9">
        <v>2.9110000133514404</v>
      </c>
      <c r="Y17" s="9">
        <v>3.7290000915527344</v>
      </c>
      <c r="Z17" s="45">
        <f t="shared" si="0"/>
        <v>2.7780416905879974</v>
      </c>
      <c r="AA17" s="116" t="s">
        <v>26</v>
      </c>
      <c r="AB17" s="9">
        <v>4.354000091552734</v>
      </c>
      <c r="AC17" s="123" t="s">
        <v>137</v>
      </c>
      <c r="AD17" s="29">
        <v>14</v>
      </c>
      <c r="AE17" s="116" t="s">
        <v>80</v>
      </c>
      <c r="AF17" s="9">
        <v>7.25</v>
      </c>
      <c r="AG17" s="126" t="s">
        <v>37</v>
      </c>
    </row>
    <row r="18" spans="1:33" ht="14.25" customHeight="1">
      <c r="A18" s="112">
        <v>15</v>
      </c>
      <c r="B18" s="13">
        <v>3.134999990463257</v>
      </c>
      <c r="C18" s="9">
        <v>3.171999931335449</v>
      </c>
      <c r="D18" s="9">
        <v>3.4590001106262207</v>
      </c>
      <c r="E18" s="9">
        <v>2.3480000495910645</v>
      </c>
      <c r="F18" s="9">
        <v>2.2890000343322754</v>
      </c>
      <c r="G18" s="9">
        <v>1.7910000085830688</v>
      </c>
      <c r="H18" s="9">
        <v>1.5880000591278076</v>
      </c>
      <c r="I18" s="9">
        <v>1.7610000371932983</v>
      </c>
      <c r="J18" s="9">
        <v>1.4609999656677246</v>
      </c>
      <c r="K18" s="9">
        <v>1.6649999618530273</v>
      </c>
      <c r="L18" s="9">
        <v>1.9170000553131104</v>
      </c>
      <c r="M18" s="9">
        <v>1.5839999914169312</v>
      </c>
      <c r="N18" s="9">
        <v>2.382999897003174</v>
      </c>
      <c r="O18" s="9">
        <v>2.98799991607666</v>
      </c>
      <c r="P18" s="9">
        <v>4.175000190734863</v>
      </c>
      <c r="Q18" s="9">
        <v>3.6019999980926514</v>
      </c>
      <c r="R18" s="9">
        <v>4.978000164031982</v>
      </c>
      <c r="S18" s="9">
        <v>5.113999843597412</v>
      </c>
      <c r="T18" s="9">
        <v>7.179999828338623</v>
      </c>
      <c r="U18" s="9">
        <v>7.820000171661377</v>
      </c>
      <c r="V18" s="9">
        <v>5.889999866485596</v>
      </c>
      <c r="W18" s="9">
        <v>6.6539998054504395</v>
      </c>
      <c r="X18" s="9">
        <v>5.748000144958496</v>
      </c>
      <c r="Y18" s="9">
        <v>5.728000164031982</v>
      </c>
      <c r="Z18" s="45">
        <f t="shared" si="0"/>
        <v>3.6845833410819373</v>
      </c>
      <c r="AA18" s="116" t="s">
        <v>30</v>
      </c>
      <c r="AB18" s="9">
        <v>8.09000015258789</v>
      </c>
      <c r="AC18" s="123" t="s">
        <v>138</v>
      </c>
      <c r="AD18" s="29">
        <v>15</v>
      </c>
      <c r="AE18" s="116" t="s">
        <v>33</v>
      </c>
      <c r="AF18" s="9">
        <v>17.049999237060547</v>
      </c>
      <c r="AG18" s="126" t="s">
        <v>163</v>
      </c>
    </row>
    <row r="19" spans="1:33" ht="14.25" customHeight="1">
      <c r="A19" s="112">
        <v>16</v>
      </c>
      <c r="B19" s="13">
        <v>4.373000144958496</v>
      </c>
      <c r="C19" s="9">
        <v>6.000999927520752</v>
      </c>
      <c r="D19" s="9">
        <v>4.824999809265137</v>
      </c>
      <c r="E19" s="9">
        <v>3.7699999809265137</v>
      </c>
      <c r="F19" s="9">
        <v>4.6539998054504395</v>
      </c>
      <c r="G19" s="9">
        <v>4.254000186920166</v>
      </c>
      <c r="H19" s="9">
        <v>3.243000030517578</v>
      </c>
      <c r="I19" s="9">
        <v>4.160999774932861</v>
      </c>
      <c r="J19" s="9">
        <v>3.940999984741211</v>
      </c>
      <c r="K19" s="9">
        <v>3.867000102996826</v>
      </c>
      <c r="L19" s="9">
        <v>4.116000175476074</v>
      </c>
      <c r="M19" s="9">
        <v>2.99399995803833</v>
      </c>
      <c r="N19" s="9">
        <v>3.0980000495910645</v>
      </c>
      <c r="O19" s="9">
        <v>3.552000045776367</v>
      </c>
      <c r="P19" s="9">
        <v>3.0329999923706055</v>
      </c>
      <c r="Q19" s="9">
        <v>2.5969998836517334</v>
      </c>
      <c r="R19" s="9">
        <v>2.943000078201294</v>
      </c>
      <c r="S19" s="9">
        <v>2.075000047683716</v>
      </c>
      <c r="T19" s="9">
        <v>2.9119999408721924</v>
      </c>
      <c r="U19" s="9">
        <v>2.7669999599456787</v>
      </c>
      <c r="V19" s="9">
        <v>3.252000093460083</v>
      </c>
      <c r="W19" s="9">
        <v>2.38700008392334</v>
      </c>
      <c r="X19" s="9">
        <v>2.246000051498413</v>
      </c>
      <c r="Y19" s="9">
        <v>3.114000082015991</v>
      </c>
      <c r="Z19" s="45">
        <f t="shared" si="0"/>
        <v>3.5072916746139526</v>
      </c>
      <c r="AA19" s="116" t="s">
        <v>33</v>
      </c>
      <c r="AB19" s="9">
        <v>6.638999938964844</v>
      </c>
      <c r="AC19" s="123" t="s">
        <v>139</v>
      </c>
      <c r="AD19" s="29">
        <v>16</v>
      </c>
      <c r="AE19" s="116" t="s">
        <v>30</v>
      </c>
      <c r="AF19" s="9">
        <v>14.010000228881836</v>
      </c>
      <c r="AG19" s="126" t="s">
        <v>164</v>
      </c>
    </row>
    <row r="20" spans="1:33" ht="14.25" customHeight="1">
      <c r="A20" s="112">
        <v>17</v>
      </c>
      <c r="B20" s="13">
        <v>2.7880001068115234</v>
      </c>
      <c r="C20" s="9">
        <v>1.74399995803833</v>
      </c>
      <c r="D20" s="9">
        <v>1.0140000581741333</v>
      </c>
      <c r="E20" s="9">
        <v>1.218000054359436</v>
      </c>
      <c r="F20" s="9">
        <v>2.249000072479248</v>
      </c>
      <c r="G20" s="9">
        <v>1.812000036239624</v>
      </c>
      <c r="H20" s="9">
        <v>1.3070000410079956</v>
      </c>
      <c r="I20" s="9">
        <v>2.180999994277954</v>
      </c>
      <c r="J20" s="9">
        <v>3.2190001010894775</v>
      </c>
      <c r="K20" s="10">
        <v>2.2790000438690186</v>
      </c>
      <c r="L20" s="9">
        <v>2.569000005722046</v>
      </c>
      <c r="M20" s="9">
        <v>2.0889999866485596</v>
      </c>
      <c r="N20" s="9">
        <v>3.186000108718872</v>
      </c>
      <c r="O20" s="9">
        <v>2.0799999237060547</v>
      </c>
      <c r="P20" s="9">
        <v>1.9880000352859497</v>
      </c>
      <c r="Q20" s="9">
        <v>2.5510001182556152</v>
      </c>
      <c r="R20" s="9">
        <v>2.072999954223633</v>
      </c>
      <c r="S20" s="9">
        <v>2.1080000400543213</v>
      </c>
      <c r="T20" s="9">
        <v>2.260999917984009</v>
      </c>
      <c r="U20" s="9">
        <v>2.384000062942505</v>
      </c>
      <c r="V20" s="9">
        <v>2.700000047683716</v>
      </c>
      <c r="W20" s="9">
        <v>2.367000102996826</v>
      </c>
      <c r="X20" s="9">
        <v>1.9170000553131104</v>
      </c>
      <c r="Y20" s="9">
        <v>1.7710000276565552</v>
      </c>
      <c r="Z20" s="45">
        <f t="shared" si="0"/>
        <v>2.1606250355641046</v>
      </c>
      <c r="AA20" s="116" t="s">
        <v>25</v>
      </c>
      <c r="AB20" s="9">
        <v>3.882999897003174</v>
      </c>
      <c r="AC20" s="123" t="s">
        <v>140</v>
      </c>
      <c r="AD20" s="29">
        <v>17</v>
      </c>
      <c r="AE20" s="116" t="s">
        <v>38</v>
      </c>
      <c r="AF20" s="9">
        <v>8.920000076293945</v>
      </c>
      <c r="AG20" s="126" t="s">
        <v>165</v>
      </c>
    </row>
    <row r="21" spans="1:33" ht="14.25" customHeight="1">
      <c r="A21" s="112">
        <v>18</v>
      </c>
      <c r="B21" s="13">
        <v>1.281000018119812</v>
      </c>
      <c r="C21" s="9">
        <v>2.055000066757202</v>
      </c>
      <c r="D21" s="9">
        <v>2.9149999618530273</v>
      </c>
      <c r="E21" s="9">
        <v>3.00600004196167</v>
      </c>
      <c r="F21" s="9">
        <v>3.4690001010894775</v>
      </c>
      <c r="G21" s="9">
        <v>2.243000030517578</v>
      </c>
      <c r="H21" s="9">
        <v>2.9119999408721924</v>
      </c>
      <c r="I21" s="9">
        <v>2.6610000133514404</v>
      </c>
      <c r="J21" s="9">
        <v>2.305999994277954</v>
      </c>
      <c r="K21" s="9">
        <v>2.697999954223633</v>
      </c>
      <c r="L21" s="9">
        <v>2.2920000553131104</v>
      </c>
      <c r="M21" s="9">
        <v>2.8010001182556152</v>
      </c>
      <c r="N21" s="9">
        <v>3.3489999771118164</v>
      </c>
      <c r="O21" s="9">
        <v>3.0920000076293945</v>
      </c>
      <c r="P21" s="9">
        <v>2.1600000858306885</v>
      </c>
      <c r="Q21" s="9">
        <v>2.375999927520752</v>
      </c>
      <c r="R21" s="9">
        <v>3.1659998893737793</v>
      </c>
      <c r="S21" s="9">
        <v>2.257999897003174</v>
      </c>
      <c r="T21" s="9">
        <v>1.9110000133514404</v>
      </c>
      <c r="U21" s="9">
        <v>1.5369999408721924</v>
      </c>
      <c r="V21" s="9">
        <v>1.5889999866485596</v>
      </c>
      <c r="W21" s="9">
        <v>2.2669999599456787</v>
      </c>
      <c r="X21" s="9">
        <v>2.244999885559082</v>
      </c>
      <c r="Y21" s="9">
        <v>2.494999885559082</v>
      </c>
      <c r="Z21" s="45">
        <f t="shared" si="0"/>
        <v>2.461833323041598</v>
      </c>
      <c r="AA21" s="116" t="s">
        <v>33</v>
      </c>
      <c r="AB21" s="9">
        <v>3.8469998836517334</v>
      </c>
      <c r="AC21" s="123" t="s">
        <v>141</v>
      </c>
      <c r="AD21" s="29">
        <v>18</v>
      </c>
      <c r="AE21" s="116" t="s">
        <v>21</v>
      </c>
      <c r="AF21" s="9">
        <v>10.390000343322754</v>
      </c>
      <c r="AG21" s="126" t="s">
        <v>166</v>
      </c>
    </row>
    <row r="22" spans="1:33" ht="14.25" customHeight="1">
      <c r="A22" s="112">
        <v>19</v>
      </c>
      <c r="B22" s="13">
        <v>3.0409998893737793</v>
      </c>
      <c r="C22" s="9">
        <v>2.5969998836517334</v>
      </c>
      <c r="D22" s="9">
        <v>2.88100004196167</v>
      </c>
      <c r="E22" s="9">
        <v>3.632999897003174</v>
      </c>
      <c r="F22" s="9">
        <v>2.1740000247955322</v>
      </c>
      <c r="G22" s="9">
        <v>2.7660000324249268</v>
      </c>
      <c r="H22" s="9">
        <v>2.681999921798706</v>
      </c>
      <c r="I22" s="9">
        <v>2.315999984741211</v>
      </c>
      <c r="J22" s="9">
        <v>2.252000093460083</v>
      </c>
      <c r="K22" s="9">
        <v>1.4190000295639038</v>
      </c>
      <c r="L22" s="9">
        <v>1.534999966621399</v>
      </c>
      <c r="M22" s="9">
        <v>1.5420000553131104</v>
      </c>
      <c r="N22" s="9">
        <v>2.319000005722046</v>
      </c>
      <c r="O22" s="9">
        <v>2.263000011444092</v>
      </c>
      <c r="P22" s="9">
        <v>2.055000066757202</v>
      </c>
      <c r="Q22" s="9">
        <v>2.812999963760376</v>
      </c>
      <c r="R22" s="9">
        <v>1.8819999694824219</v>
      </c>
      <c r="S22" s="9">
        <v>2.5429999828338623</v>
      </c>
      <c r="T22" s="9">
        <v>2.2780001163482666</v>
      </c>
      <c r="U22" s="9">
        <v>2.7279999256134033</v>
      </c>
      <c r="V22" s="9">
        <v>1.5759999752044678</v>
      </c>
      <c r="W22" s="9">
        <v>6.968999862670898</v>
      </c>
      <c r="X22" s="9">
        <v>2.515000104904175</v>
      </c>
      <c r="Y22" s="9">
        <v>1.7860000133514404</v>
      </c>
      <c r="Z22" s="45">
        <f t="shared" si="0"/>
        <v>2.523541659116745</v>
      </c>
      <c r="AA22" s="116" t="s">
        <v>26</v>
      </c>
      <c r="AB22" s="9">
        <v>12.529999732971191</v>
      </c>
      <c r="AC22" s="123" t="s">
        <v>142</v>
      </c>
      <c r="AD22" s="29">
        <v>19</v>
      </c>
      <c r="AE22" s="116" t="s">
        <v>26</v>
      </c>
      <c r="AF22" s="9">
        <v>17.540000915527344</v>
      </c>
      <c r="AG22" s="126" t="s">
        <v>167</v>
      </c>
    </row>
    <row r="23" spans="1:33" ht="14.25" customHeight="1">
      <c r="A23" s="112">
        <v>20</v>
      </c>
      <c r="B23" s="13">
        <v>2.1760001182556152</v>
      </c>
      <c r="C23" s="9">
        <v>1.840999960899353</v>
      </c>
      <c r="D23" s="9">
        <v>2.187999963760376</v>
      </c>
      <c r="E23" s="9">
        <v>2.2980000972747803</v>
      </c>
      <c r="F23" s="9">
        <v>2.1410000324249268</v>
      </c>
      <c r="G23" s="9">
        <v>1.6679999828338623</v>
      </c>
      <c r="H23" s="9">
        <v>2.1619999408721924</v>
      </c>
      <c r="I23" s="9">
        <v>2.5380001068115234</v>
      </c>
      <c r="J23" s="9">
        <v>2.1740000247955322</v>
      </c>
      <c r="K23" s="9">
        <v>2.2899999618530273</v>
      </c>
      <c r="L23" s="9">
        <v>2.4700000286102295</v>
      </c>
      <c r="M23" s="9">
        <v>2.98799991607666</v>
      </c>
      <c r="N23" s="9">
        <v>4.230000019073486</v>
      </c>
      <c r="O23" s="9">
        <v>3.4189999103546143</v>
      </c>
      <c r="P23" s="9">
        <v>3.703000068664551</v>
      </c>
      <c r="Q23" s="9">
        <v>2.246000051498413</v>
      </c>
      <c r="R23" s="9">
        <v>2.063999891281128</v>
      </c>
      <c r="S23" s="9">
        <v>1.8660000562667847</v>
      </c>
      <c r="T23" s="9">
        <v>3.119999885559082</v>
      </c>
      <c r="U23" s="9">
        <v>2.184000015258789</v>
      </c>
      <c r="V23" s="9">
        <v>2.5369999408721924</v>
      </c>
      <c r="W23" s="9">
        <v>1.8329999446868896</v>
      </c>
      <c r="X23" s="9">
        <v>2.2209999561309814</v>
      </c>
      <c r="Y23" s="9">
        <v>1.6299999952316284</v>
      </c>
      <c r="Z23" s="45">
        <f t="shared" si="0"/>
        <v>2.416124994556109</v>
      </c>
      <c r="AA23" s="116" t="s">
        <v>82</v>
      </c>
      <c r="AB23" s="9">
        <v>4.817999839782715</v>
      </c>
      <c r="AC23" s="123" t="s">
        <v>143</v>
      </c>
      <c r="AD23" s="29">
        <v>20</v>
      </c>
      <c r="AE23" s="116" t="s">
        <v>80</v>
      </c>
      <c r="AF23" s="9">
        <v>8.229999542236328</v>
      </c>
      <c r="AG23" s="126" t="s">
        <v>121</v>
      </c>
    </row>
    <row r="24" spans="1:33" ht="14.25" customHeight="1">
      <c r="A24" s="113">
        <v>21</v>
      </c>
      <c r="B24" s="19">
        <v>2.1110000610351562</v>
      </c>
      <c r="C24" s="20">
        <v>2.253000020980835</v>
      </c>
      <c r="D24" s="20">
        <v>3.569999933242798</v>
      </c>
      <c r="E24" s="20">
        <v>1.25600004196167</v>
      </c>
      <c r="F24" s="20">
        <v>1.7829999923706055</v>
      </c>
      <c r="G24" s="20">
        <v>1.4789999723434448</v>
      </c>
      <c r="H24" s="20">
        <v>2.246999979019165</v>
      </c>
      <c r="I24" s="20">
        <v>2.7149999141693115</v>
      </c>
      <c r="J24" s="20">
        <v>2.7829999923706055</v>
      </c>
      <c r="K24" s="20">
        <v>2.3340001106262207</v>
      </c>
      <c r="L24" s="20">
        <v>3.5829999446868896</v>
      </c>
      <c r="M24" s="20">
        <v>2.822000026702881</v>
      </c>
      <c r="N24" s="20">
        <v>2.703000068664551</v>
      </c>
      <c r="O24" s="20">
        <v>3.2950000762939453</v>
      </c>
      <c r="P24" s="20">
        <v>2.6040000915527344</v>
      </c>
      <c r="Q24" s="20">
        <v>2.434000015258789</v>
      </c>
      <c r="R24" s="20">
        <v>2.2690000534057617</v>
      </c>
      <c r="S24" s="20">
        <v>1.8559999465942383</v>
      </c>
      <c r="T24" s="20">
        <v>1.7480000257492065</v>
      </c>
      <c r="U24" s="20">
        <v>2.197999954223633</v>
      </c>
      <c r="V24" s="20">
        <v>2.315000057220459</v>
      </c>
      <c r="W24" s="20">
        <v>2.615999937057495</v>
      </c>
      <c r="X24" s="20">
        <v>1.9520000219345093</v>
      </c>
      <c r="Y24" s="20">
        <v>1.819000005722046</v>
      </c>
      <c r="Z24" s="46">
        <f t="shared" si="0"/>
        <v>2.3643750101327896</v>
      </c>
      <c r="AA24" s="117" t="s">
        <v>34</v>
      </c>
      <c r="AB24" s="20">
        <v>3.8510000705718994</v>
      </c>
      <c r="AC24" s="124" t="s">
        <v>144</v>
      </c>
      <c r="AD24" s="31">
        <v>21</v>
      </c>
      <c r="AE24" s="117" t="s">
        <v>34</v>
      </c>
      <c r="AF24" s="20">
        <v>7.349999904632568</v>
      </c>
      <c r="AG24" s="127" t="s">
        <v>168</v>
      </c>
    </row>
    <row r="25" spans="1:33" ht="14.25" customHeight="1">
      <c r="A25" s="112">
        <v>22</v>
      </c>
      <c r="B25" s="13">
        <v>2.315999984741211</v>
      </c>
      <c r="C25" s="9">
        <v>2.4140000343322754</v>
      </c>
      <c r="D25" s="9">
        <v>1.565999984741211</v>
      </c>
      <c r="E25" s="9">
        <v>1.2280000448226929</v>
      </c>
      <c r="F25" s="9">
        <v>1.7489999532699585</v>
      </c>
      <c r="G25" s="9">
        <v>1.7289999723434448</v>
      </c>
      <c r="H25" s="9">
        <v>1.1399999856948853</v>
      </c>
      <c r="I25" s="9">
        <v>2.177000045776367</v>
      </c>
      <c r="J25" s="9">
        <v>1.2890000343322754</v>
      </c>
      <c r="K25" s="9">
        <v>1.4869999885559082</v>
      </c>
      <c r="L25" s="9">
        <v>2.7219998836517334</v>
      </c>
      <c r="M25" s="9">
        <v>2.121000051498413</v>
      </c>
      <c r="N25" s="9">
        <v>2.140000104904175</v>
      </c>
      <c r="O25" s="9">
        <v>1.725000023841858</v>
      </c>
      <c r="P25" s="9">
        <v>1.8890000581741333</v>
      </c>
      <c r="Q25" s="9">
        <v>1.8029999732971191</v>
      </c>
      <c r="R25" s="9">
        <v>2.124000072479248</v>
      </c>
      <c r="S25" s="9">
        <v>1.8450000286102295</v>
      </c>
      <c r="T25" s="9">
        <v>1.8359999656677246</v>
      </c>
      <c r="U25" s="9">
        <v>4.03000020980835</v>
      </c>
      <c r="V25" s="9">
        <v>2.444000005722046</v>
      </c>
      <c r="W25" s="9">
        <v>3.059000015258789</v>
      </c>
      <c r="X25" s="9">
        <v>2.188999891281128</v>
      </c>
      <c r="Y25" s="9">
        <v>2.437000036239624</v>
      </c>
      <c r="Z25" s="45">
        <f t="shared" si="0"/>
        <v>2.0607916812102</v>
      </c>
      <c r="AA25" s="116" t="s">
        <v>26</v>
      </c>
      <c r="AB25" s="9">
        <v>4.869999885559082</v>
      </c>
      <c r="AC25" s="123" t="s">
        <v>145</v>
      </c>
      <c r="AD25" s="29">
        <v>22</v>
      </c>
      <c r="AE25" s="116" t="s">
        <v>23</v>
      </c>
      <c r="AF25" s="9">
        <v>7.840000152587891</v>
      </c>
      <c r="AG25" s="126" t="s">
        <v>169</v>
      </c>
    </row>
    <row r="26" spans="1:33" ht="14.25" customHeight="1">
      <c r="A26" s="112">
        <v>23</v>
      </c>
      <c r="B26" s="13">
        <v>3.4549999237060547</v>
      </c>
      <c r="C26" s="9">
        <v>4.994999885559082</v>
      </c>
      <c r="D26" s="9">
        <v>1.9600000381469727</v>
      </c>
      <c r="E26" s="9">
        <v>2.0350000858306885</v>
      </c>
      <c r="F26" s="9">
        <v>2.309000015258789</v>
      </c>
      <c r="G26" s="9">
        <v>2.4790000915527344</v>
      </c>
      <c r="H26" s="9">
        <v>2.9000000953674316</v>
      </c>
      <c r="I26" s="9">
        <v>1.8109999895095825</v>
      </c>
      <c r="J26" s="9">
        <v>1.444000005722046</v>
      </c>
      <c r="K26" s="9">
        <v>1.4989999532699585</v>
      </c>
      <c r="L26" s="9">
        <v>1.9290000200271606</v>
      </c>
      <c r="M26" s="9">
        <v>2.2760000228881836</v>
      </c>
      <c r="N26" s="9">
        <v>2.953000068664551</v>
      </c>
      <c r="O26" s="9">
        <v>2.2170000076293945</v>
      </c>
      <c r="P26" s="9">
        <v>2.875999927520752</v>
      </c>
      <c r="Q26" s="9">
        <v>2.0460000038146973</v>
      </c>
      <c r="R26" s="9">
        <v>2.890000104904175</v>
      </c>
      <c r="S26" s="9">
        <v>1.809000015258789</v>
      </c>
      <c r="T26" s="9">
        <v>2.506999969482422</v>
      </c>
      <c r="U26" s="9">
        <v>2.9549999237060547</v>
      </c>
      <c r="V26" s="9">
        <v>2.3269999027252197</v>
      </c>
      <c r="W26" s="9">
        <v>2.38100004196167</v>
      </c>
      <c r="X26" s="9">
        <v>1.5720000267028809</v>
      </c>
      <c r="Y26" s="9">
        <v>2.0230000019073486</v>
      </c>
      <c r="Z26" s="45">
        <f t="shared" si="0"/>
        <v>2.4020000050465264</v>
      </c>
      <c r="AA26" s="116" t="s">
        <v>23</v>
      </c>
      <c r="AB26" s="9">
        <v>5.385000228881836</v>
      </c>
      <c r="AC26" s="123" t="s">
        <v>146</v>
      </c>
      <c r="AD26" s="29">
        <v>23</v>
      </c>
      <c r="AE26" s="116" t="s">
        <v>23</v>
      </c>
      <c r="AF26" s="9">
        <v>7.059999942779541</v>
      </c>
      <c r="AG26" s="126" t="s">
        <v>170</v>
      </c>
    </row>
    <row r="27" spans="1:33" ht="14.25" customHeight="1">
      <c r="A27" s="112">
        <v>24</v>
      </c>
      <c r="B27" s="13">
        <v>2.003000020980835</v>
      </c>
      <c r="C27" s="9">
        <v>1.9539999961853027</v>
      </c>
      <c r="D27" s="9">
        <v>1.7230000495910645</v>
      </c>
      <c r="E27" s="9">
        <v>2.367000102996826</v>
      </c>
      <c r="F27" s="9">
        <v>3.803999900817871</v>
      </c>
      <c r="G27" s="9">
        <v>4.355999946594238</v>
      </c>
      <c r="H27" s="9">
        <v>4.730000019073486</v>
      </c>
      <c r="I27" s="9">
        <v>3.875</v>
      </c>
      <c r="J27" s="9">
        <v>3.507999897003174</v>
      </c>
      <c r="K27" s="9">
        <v>3.365000009536743</v>
      </c>
      <c r="L27" s="9">
        <v>4.050000190734863</v>
      </c>
      <c r="M27" s="9">
        <v>3.6549999713897705</v>
      </c>
      <c r="N27" s="9">
        <v>3.8949999809265137</v>
      </c>
      <c r="O27" s="9">
        <v>3.671999931335449</v>
      </c>
      <c r="P27" s="9">
        <v>3.9059998989105225</v>
      </c>
      <c r="Q27" s="9">
        <v>3.6110000610351562</v>
      </c>
      <c r="R27" s="9">
        <v>2.3529999256134033</v>
      </c>
      <c r="S27" s="9">
        <v>3.684000015258789</v>
      </c>
      <c r="T27" s="9">
        <v>2.4709999561309814</v>
      </c>
      <c r="U27" s="9">
        <v>2.1760001182556152</v>
      </c>
      <c r="V27" s="9">
        <v>2.4509999752044678</v>
      </c>
      <c r="W27" s="9">
        <v>1.8179999589920044</v>
      </c>
      <c r="X27" s="9">
        <v>1.9279999732971191</v>
      </c>
      <c r="Y27" s="9">
        <v>1.8919999599456787</v>
      </c>
      <c r="Z27" s="45">
        <f t="shared" si="0"/>
        <v>3.0519583274920783</v>
      </c>
      <c r="AA27" s="116" t="s">
        <v>33</v>
      </c>
      <c r="AB27" s="9">
        <v>4.964000225067139</v>
      </c>
      <c r="AC27" s="123" t="s">
        <v>147</v>
      </c>
      <c r="AD27" s="29">
        <v>24</v>
      </c>
      <c r="AE27" s="116" t="s">
        <v>30</v>
      </c>
      <c r="AF27" s="9">
        <v>9.3100004196167</v>
      </c>
      <c r="AG27" s="126" t="s">
        <v>65</v>
      </c>
    </row>
    <row r="28" spans="1:33" ht="14.25" customHeight="1">
      <c r="A28" s="112">
        <v>25</v>
      </c>
      <c r="B28" s="13">
        <v>1.3359999656677246</v>
      </c>
      <c r="C28" s="9">
        <v>1.6770000457763672</v>
      </c>
      <c r="D28" s="9">
        <v>1.3960000276565552</v>
      </c>
      <c r="E28" s="9">
        <v>1.812999963760376</v>
      </c>
      <c r="F28" s="9">
        <v>1.9919999837875366</v>
      </c>
      <c r="G28" s="9">
        <v>1.9190000295639038</v>
      </c>
      <c r="H28" s="9">
        <v>2.424999952316284</v>
      </c>
      <c r="I28" s="9">
        <v>3.1029999256134033</v>
      </c>
      <c r="J28" s="9">
        <v>3.7699999809265137</v>
      </c>
      <c r="K28" s="9">
        <v>2.802000045776367</v>
      </c>
      <c r="L28" s="9">
        <v>3.7320001125335693</v>
      </c>
      <c r="M28" s="9">
        <v>2.6549999713897705</v>
      </c>
      <c r="N28" s="9">
        <v>2.996000051498413</v>
      </c>
      <c r="O28" s="9">
        <v>3.058000087738037</v>
      </c>
      <c r="P28" s="9">
        <v>4.129000186920166</v>
      </c>
      <c r="Q28" s="9">
        <v>2.242000102996826</v>
      </c>
      <c r="R28" s="9">
        <v>1.3109999895095825</v>
      </c>
      <c r="S28" s="9">
        <v>2.0859999656677246</v>
      </c>
      <c r="T28" s="9">
        <v>2.059999942779541</v>
      </c>
      <c r="U28" s="9">
        <v>1.9079999923706055</v>
      </c>
      <c r="V28" s="9">
        <v>2.808000087738037</v>
      </c>
      <c r="W28" s="9">
        <v>3.2360000610351562</v>
      </c>
      <c r="X28" s="9">
        <v>3.946000099182129</v>
      </c>
      <c r="Y28" s="9">
        <v>3.260999917984009</v>
      </c>
      <c r="Z28" s="45">
        <f t="shared" si="0"/>
        <v>2.5692083537578583</v>
      </c>
      <c r="AA28" s="116" t="s">
        <v>82</v>
      </c>
      <c r="AB28" s="9">
        <v>4.72599983215332</v>
      </c>
      <c r="AC28" s="123" t="s">
        <v>148</v>
      </c>
      <c r="AD28" s="29">
        <v>25</v>
      </c>
      <c r="AE28" s="116" t="s">
        <v>82</v>
      </c>
      <c r="AF28" s="9">
        <v>7.639999866485596</v>
      </c>
      <c r="AG28" s="126" t="s">
        <v>71</v>
      </c>
    </row>
    <row r="29" spans="1:33" ht="14.25" customHeight="1">
      <c r="A29" s="112">
        <v>26</v>
      </c>
      <c r="B29" s="13">
        <v>3.128000020980835</v>
      </c>
      <c r="C29" s="9">
        <v>4.019000053405762</v>
      </c>
      <c r="D29" s="9">
        <v>3.681999921798706</v>
      </c>
      <c r="E29" s="9">
        <v>3.8380000591278076</v>
      </c>
      <c r="F29" s="9">
        <v>4.126999855041504</v>
      </c>
      <c r="G29" s="9">
        <v>2.9030001163482666</v>
      </c>
      <c r="H29" s="9">
        <v>3.236999988555908</v>
      </c>
      <c r="I29" s="9">
        <v>3.003000020980835</v>
      </c>
      <c r="J29" s="9">
        <v>3.805999994277954</v>
      </c>
      <c r="K29" s="9">
        <v>4.421999931335449</v>
      </c>
      <c r="L29" s="9">
        <v>5.426000118255615</v>
      </c>
      <c r="M29" s="9">
        <v>6.177000045776367</v>
      </c>
      <c r="N29" s="9">
        <v>6.14900016784668</v>
      </c>
      <c r="O29" s="9">
        <v>6.5329999923706055</v>
      </c>
      <c r="P29" s="9">
        <v>7.829999923706055</v>
      </c>
      <c r="Q29" s="9">
        <v>5.046999931335449</v>
      </c>
      <c r="R29" s="9">
        <v>4.2210001945495605</v>
      </c>
      <c r="S29" s="9">
        <v>3.7799999713897705</v>
      </c>
      <c r="T29" s="9">
        <v>2.7980000972747803</v>
      </c>
      <c r="U29" s="9">
        <v>2.9000000953674316</v>
      </c>
      <c r="V29" s="9">
        <v>3.1610000133514404</v>
      </c>
      <c r="W29" s="9">
        <v>2.427000045776367</v>
      </c>
      <c r="X29" s="9">
        <v>2.828000068664551</v>
      </c>
      <c r="Y29" s="9">
        <v>2.49399995803833</v>
      </c>
      <c r="Z29" s="45">
        <f t="shared" si="0"/>
        <v>4.080666691064835</v>
      </c>
      <c r="AA29" s="116" t="s">
        <v>93</v>
      </c>
      <c r="AB29" s="9">
        <v>8.100000381469727</v>
      </c>
      <c r="AC29" s="123" t="s">
        <v>149</v>
      </c>
      <c r="AD29" s="29">
        <v>26</v>
      </c>
      <c r="AE29" s="116" t="s">
        <v>93</v>
      </c>
      <c r="AF29" s="9">
        <v>14.800000190734863</v>
      </c>
      <c r="AG29" s="126" t="s">
        <v>171</v>
      </c>
    </row>
    <row r="30" spans="1:33" ht="14.25" customHeight="1">
      <c r="A30" s="112">
        <v>27</v>
      </c>
      <c r="B30" s="13">
        <v>1.5789999961853027</v>
      </c>
      <c r="C30" s="9">
        <v>1.7319999933242798</v>
      </c>
      <c r="D30" s="9">
        <v>1.2760000228881836</v>
      </c>
      <c r="E30" s="9">
        <v>1.4040000438690186</v>
      </c>
      <c r="F30" s="9">
        <v>1.6059999465942383</v>
      </c>
      <c r="G30" s="9">
        <v>3.005000114440918</v>
      </c>
      <c r="H30" s="9">
        <v>6.006999969482422</v>
      </c>
      <c r="I30" s="9">
        <v>8.0600004196167</v>
      </c>
      <c r="J30" s="9">
        <v>9.020000457763672</v>
      </c>
      <c r="K30" s="9">
        <v>9.8100004196167</v>
      </c>
      <c r="L30" s="9">
        <v>9.399999618530273</v>
      </c>
      <c r="M30" s="9">
        <v>6.563000202178955</v>
      </c>
      <c r="N30" s="9">
        <v>6.611999988555908</v>
      </c>
      <c r="O30" s="9">
        <v>6.394000053405762</v>
      </c>
      <c r="P30" s="9">
        <v>5.36899995803833</v>
      </c>
      <c r="Q30" s="9">
        <v>5.2829999923706055</v>
      </c>
      <c r="R30" s="9">
        <v>5.089000225067139</v>
      </c>
      <c r="S30" s="9">
        <v>4.7729997634887695</v>
      </c>
      <c r="T30" s="9">
        <v>4.122000217437744</v>
      </c>
      <c r="U30" s="9">
        <v>3.565999984741211</v>
      </c>
      <c r="V30" s="9">
        <v>3.86299991607666</v>
      </c>
      <c r="W30" s="9">
        <v>3.5339999198913574</v>
      </c>
      <c r="X30" s="9">
        <v>2.874000072479248</v>
      </c>
      <c r="Y30" s="9">
        <v>2.8559999465942383</v>
      </c>
      <c r="Z30" s="45">
        <f t="shared" si="0"/>
        <v>4.7415417184432345</v>
      </c>
      <c r="AA30" s="116" t="s">
        <v>33</v>
      </c>
      <c r="AB30" s="9">
        <v>9.9399995803833</v>
      </c>
      <c r="AC30" s="123" t="s">
        <v>150</v>
      </c>
      <c r="AD30" s="29">
        <v>27</v>
      </c>
      <c r="AE30" s="116" t="s">
        <v>30</v>
      </c>
      <c r="AF30" s="9">
        <v>21.170000076293945</v>
      </c>
      <c r="AG30" s="126" t="s">
        <v>172</v>
      </c>
    </row>
    <row r="31" spans="1:33" ht="14.25" customHeight="1">
      <c r="A31" s="112">
        <v>28</v>
      </c>
      <c r="B31" s="13">
        <v>2.364000082015991</v>
      </c>
      <c r="C31" s="9">
        <v>3.499000072479248</v>
      </c>
      <c r="D31" s="9">
        <v>2.921999931335449</v>
      </c>
      <c r="E31" s="9">
        <v>2.0769999027252197</v>
      </c>
      <c r="F31" s="9">
        <v>3.2829999923706055</v>
      </c>
      <c r="G31" s="9">
        <v>5.539000034332275</v>
      </c>
      <c r="H31" s="9">
        <v>5.0960001945495605</v>
      </c>
      <c r="I31" s="9">
        <v>5.290999889373779</v>
      </c>
      <c r="J31" s="9">
        <v>4.578999996185303</v>
      </c>
      <c r="K31" s="9">
        <v>4.432000160217285</v>
      </c>
      <c r="L31" s="9">
        <v>3.063999891281128</v>
      </c>
      <c r="M31" s="9">
        <v>2.7090001106262207</v>
      </c>
      <c r="N31" s="9">
        <v>3.140000104904175</v>
      </c>
      <c r="O31" s="9">
        <v>3.2679998874664307</v>
      </c>
      <c r="P31" s="9">
        <v>3.0220000743865967</v>
      </c>
      <c r="Q31" s="9">
        <v>2.5420000553131104</v>
      </c>
      <c r="R31" s="9">
        <v>2.315000057220459</v>
      </c>
      <c r="S31" s="9">
        <v>2.5139999389648438</v>
      </c>
      <c r="T31" s="9">
        <v>2.427999973297119</v>
      </c>
      <c r="U31" s="9">
        <v>3.24399995803833</v>
      </c>
      <c r="V31" s="9">
        <v>2.2239999771118164</v>
      </c>
      <c r="W31" s="9">
        <v>2.490999937057495</v>
      </c>
      <c r="X31" s="9">
        <v>2.5380001068115234</v>
      </c>
      <c r="Y31" s="9">
        <v>1.6710000038146973</v>
      </c>
      <c r="Z31" s="45">
        <f t="shared" si="0"/>
        <v>3.177166680494944</v>
      </c>
      <c r="AA31" s="116" t="s">
        <v>21</v>
      </c>
      <c r="AB31" s="9">
        <v>6.2820000648498535</v>
      </c>
      <c r="AC31" s="123" t="s">
        <v>151</v>
      </c>
      <c r="AD31" s="29">
        <v>28</v>
      </c>
      <c r="AE31" s="116" t="s">
        <v>93</v>
      </c>
      <c r="AF31" s="9">
        <v>24.600000381469727</v>
      </c>
      <c r="AG31" s="126" t="s">
        <v>173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2.6505000165530612</v>
      </c>
      <c r="C35" s="27">
        <f t="shared" si="1"/>
        <v>2.8864642807415555</v>
      </c>
      <c r="D35" s="27">
        <f t="shared" si="1"/>
        <v>2.696857120309557</v>
      </c>
      <c r="E35" s="27">
        <f t="shared" si="1"/>
        <v>2.5037500177110945</v>
      </c>
      <c r="F35" s="27">
        <f t="shared" si="1"/>
        <v>2.6799642699105397</v>
      </c>
      <c r="G35" s="27">
        <f t="shared" si="1"/>
        <v>2.833142876625061</v>
      </c>
      <c r="H35" s="27">
        <f t="shared" si="1"/>
        <v>2.997642857687814</v>
      </c>
      <c r="I35" s="27">
        <f t="shared" si="1"/>
        <v>3.2486785607678548</v>
      </c>
      <c r="J35" s="27">
        <f t="shared" si="1"/>
        <v>3.2692500139985765</v>
      </c>
      <c r="K35" s="27">
        <f t="shared" si="1"/>
        <v>3.2060357289654866</v>
      </c>
      <c r="L35" s="27">
        <f aca="true" t="shared" si="2" ref="L35:Z35">AVERAGE(L4:L34)</f>
        <v>3.6977500191756656</v>
      </c>
      <c r="M35" s="27">
        <f t="shared" si="2"/>
        <v>3.509428573506219</v>
      </c>
      <c r="N35" s="27">
        <f t="shared" si="2"/>
        <v>3.664214313030243</v>
      </c>
      <c r="O35" s="27">
        <f t="shared" si="2"/>
        <v>3.6584285625389645</v>
      </c>
      <c r="P35" s="27">
        <f t="shared" si="2"/>
        <v>3.7172143076147353</v>
      </c>
      <c r="Q35" s="27">
        <f t="shared" si="2"/>
        <v>3.3513214460441043</v>
      </c>
      <c r="R35" s="27">
        <f t="shared" si="2"/>
        <v>2.9764642928327834</v>
      </c>
      <c r="S35" s="27">
        <f t="shared" si="2"/>
        <v>2.903107123715537</v>
      </c>
      <c r="T35" s="27">
        <f t="shared" si="2"/>
        <v>2.8861071254525865</v>
      </c>
      <c r="U35" s="27">
        <f t="shared" si="2"/>
        <v>3.0555000049727306</v>
      </c>
      <c r="V35" s="27">
        <f t="shared" si="2"/>
        <v>2.778714282172067</v>
      </c>
      <c r="W35" s="27">
        <f t="shared" si="2"/>
        <v>3.103999985115869</v>
      </c>
      <c r="X35" s="27">
        <f t="shared" si="2"/>
        <v>2.865357139280864</v>
      </c>
      <c r="Y35" s="27">
        <f t="shared" si="2"/>
        <v>2.705678573676518</v>
      </c>
      <c r="Z35" s="47">
        <f t="shared" si="2"/>
        <v>3.0768988121833116</v>
      </c>
      <c r="AA35" s="118"/>
      <c r="AB35" s="27">
        <f>AVERAGE(AB4:AB34)</f>
        <v>6.220107112612043</v>
      </c>
      <c r="AC35" s="42"/>
      <c r="AD35" s="42"/>
      <c r="AE35" s="118"/>
      <c r="AF35" s="27">
        <f>AVERAGE(AF4:AF34)</f>
        <v>12.200428536960057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12.529999732971191</v>
      </c>
      <c r="O38" s="119" t="s">
        <v>26</v>
      </c>
      <c r="P38" s="30">
        <v>19</v>
      </c>
      <c r="Q38" s="120" t="s">
        <v>142</v>
      </c>
      <c r="T38" s="19">
        <f>MAX(風速2)</f>
        <v>24.600000381469727</v>
      </c>
      <c r="U38" s="119" t="s">
        <v>93</v>
      </c>
      <c r="V38" s="30">
        <v>28</v>
      </c>
      <c r="W38" s="120" t="s">
        <v>173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2.7939999103546143</v>
      </c>
      <c r="C4" s="11">
        <v>2.013000011444092</v>
      </c>
      <c r="D4" s="11">
        <v>1.7719999551773071</v>
      </c>
      <c r="E4" s="11">
        <v>2.0190000534057617</v>
      </c>
      <c r="F4" s="11">
        <v>1.6440000534057617</v>
      </c>
      <c r="G4" s="11">
        <v>1.406000018119812</v>
      </c>
      <c r="H4" s="11">
        <v>1.809999942779541</v>
      </c>
      <c r="I4" s="11">
        <v>2.7100000381469727</v>
      </c>
      <c r="J4" s="11">
        <v>2.309999942779541</v>
      </c>
      <c r="K4" s="11">
        <v>1.9019999504089355</v>
      </c>
      <c r="L4" s="11">
        <v>2.1610000133514404</v>
      </c>
      <c r="M4" s="11">
        <v>1.7640000581741333</v>
      </c>
      <c r="N4" s="11">
        <v>1.6109999418258667</v>
      </c>
      <c r="O4" s="11">
        <v>1.8250000476837158</v>
      </c>
      <c r="P4" s="11">
        <v>3.8239998817443848</v>
      </c>
      <c r="Q4" s="11">
        <v>4.5320000648498535</v>
      </c>
      <c r="R4" s="11">
        <v>5.664000034332275</v>
      </c>
      <c r="S4" s="11">
        <v>6.7179999351501465</v>
      </c>
      <c r="T4" s="11">
        <v>7.579999923706055</v>
      </c>
      <c r="U4" s="11">
        <v>7.730000019073486</v>
      </c>
      <c r="V4" s="11">
        <v>6.508999824523926</v>
      </c>
      <c r="W4" s="11">
        <v>7.760000228881836</v>
      </c>
      <c r="X4" s="11">
        <v>7.199999809265137</v>
      </c>
      <c r="Y4" s="11">
        <v>7.429999828338623</v>
      </c>
      <c r="Z4" s="44">
        <f aca="true" t="shared" si="0" ref="Z4:Z34">AVERAGE(B4:Y4)</f>
        <v>3.861999978621801</v>
      </c>
      <c r="AA4" s="115" t="s">
        <v>30</v>
      </c>
      <c r="AB4" s="11">
        <v>8.270000457763672</v>
      </c>
      <c r="AC4" s="122" t="s">
        <v>174</v>
      </c>
      <c r="AD4" s="28">
        <v>1</v>
      </c>
      <c r="AE4" s="115" t="s">
        <v>30</v>
      </c>
      <c r="AF4" s="11">
        <v>16.270000457763672</v>
      </c>
      <c r="AG4" s="125" t="s">
        <v>203</v>
      </c>
    </row>
    <row r="5" spans="1:33" ht="14.25" customHeight="1">
      <c r="A5" s="112">
        <v>2</v>
      </c>
      <c r="B5" s="13">
        <v>7.210000038146973</v>
      </c>
      <c r="C5" s="9">
        <v>7.369999885559082</v>
      </c>
      <c r="D5" s="9">
        <v>5.696000099182129</v>
      </c>
      <c r="E5" s="9">
        <v>6.625</v>
      </c>
      <c r="F5" s="9">
        <v>7.25</v>
      </c>
      <c r="G5" s="9">
        <v>6.664999961853027</v>
      </c>
      <c r="H5" s="9">
        <v>6.533999919891357</v>
      </c>
      <c r="I5" s="9">
        <v>6.120999813079834</v>
      </c>
      <c r="J5" s="9">
        <v>4.816999912261963</v>
      </c>
      <c r="K5" s="9">
        <v>4.9019999504089355</v>
      </c>
      <c r="L5" s="9">
        <v>5.644999980926514</v>
      </c>
      <c r="M5" s="9">
        <v>4.258999824523926</v>
      </c>
      <c r="N5" s="9">
        <v>4.448999881744385</v>
      </c>
      <c r="O5" s="9">
        <v>4.446000099182129</v>
      </c>
      <c r="P5" s="9">
        <v>3.4100000858306885</v>
      </c>
      <c r="Q5" s="9">
        <v>4.27400016784668</v>
      </c>
      <c r="R5" s="9">
        <v>4.054999828338623</v>
      </c>
      <c r="S5" s="9">
        <v>4.883999824523926</v>
      </c>
      <c r="T5" s="9">
        <v>3.756999969482422</v>
      </c>
      <c r="U5" s="9">
        <v>3.3480000495910645</v>
      </c>
      <c r="V5" s="9">
        <v>3.2090001106262207</v>
      </c>
      <c r="W5" s="9">
        <v>2.256999969482422</v>
      </c>
      <c r="X5" s="9">
        <v>2.4079999923706055</v>
      </c>
      <c r="Y5" s="9">
        <v>2.4660000801086426</v>
      </c>
      <c r="Z5" s="45">
        <f t="shared" si="0"/>
        <v>4.835708310206731</v>
      </c>
      <c r="AA5" s="116" t="s">
        <v>33</v>
      </c>
      <c r="AB5" s="9">
        <v>8.149999618530273</v>
      </c>
      <c r="AC5" s="123" t="s">
        <v>175</v>
      </c>
      <c r="AD5" s="29">
        <v>2</v>
      </c>
      <c r="AE5" s="116" t="s">
        <v>30</v>
      </c>
      <c r="AF5" s="9">
        <v>16.270000457763672</v>
      </c>
      <c r="AG5" s="126" t="s">
        <v>204</v>
      </c>
    </row>
    <row r="6" spans="1:33" ht="14.25" customHeight="1">
      <c r="A6" s="112">
        <v>3</v>
      </c>
      <c r="B6" s="13">
        <v>2.509999990463257</v>
      </c>
      <c r="C6" s="9">
        <v>2.125</v>
      </c>
      <c r="D6" s="9">
        <v>2.319999933242798</v>
      </c>
      <c r="E6" s="9">
        <v>2.253999948501587</v>
      </c>
      <c r="F6" s="9">
        <v>2.2660000324249268</v>
      </c>
      <c r="G6" s="9">
        <v>2.1519999504089355</v>
      </c>
      <c r="H6" s="9">
        <v>1.9429999589920044</v>
      </c>
      <c r="I6" s="9">
        <v>3.308000087738037</v>
      </c>
      <c r="J6" s="9">
        <v>3.640000104904175</v>
      </c>
      <c r="K6" s="9">
        <v>2.4590001106262207</v>
      </c>
      <c r="L6" s="9">
        <v>2.125999927520752</v>
      </c>
      <c r="M6" s="9">
        <v>2.8369998931884766</v>
      </c>
      <c r="N6" s="9">
        <v>3.052000045776367</v>
      </c>
      <c r="O6" s="9">
        <v>3.2139999866485596</v>
      </c>
      <c r="P6" s="9">
        <v>3.0829999446868896</v>
      </c>
      <c r="Q6" s="9">
        <v>2.1449999809265137</v>
      </c>
      <c r="R6" s="9">
        <v>2.0810000896453857</v>
      </c>
      <c r="S6" s="9">
        <v>2.003999948501587</v>
      </c>
      <c r="T6" s="9">
        <v>2.7739999294281006</v>
      </c>
      <c r="U6" s="9">
        <v>1.9420000314712524</v>
      </c>
      <c r="V6" s="9">
        <v>1.8489999771118164</v>
      </c>
      <c r="W6" s="9">
        <v>1.7100000381469727</v>
      </c>
      <c r="X6" s="9">
        <v>2.0380001068115234</v>
      </c>
      <c r="Y6" s="9">
        <v>3.4519999027252197</v>
      </c>
      <c r="Z6" s="45">
        <f t="shared" si="0"/>
        <v>2.4701666633288064</v>
      </c>
      <c r="AA6" s="116" t="s">
        <v>30</v>
      </c>
      <c r="AB6" s="9">
        <v>5.242000102996826</v>
      </c>
      <c r="AC6" s="123" t="s">
        <v>176</v>
      </c>
      <c r="AD6" s="29">
        <v>3</v>
      </c>
      <c r="AE6" s="116" t="s">
        <v>82</v>
      </c>
      <c r="AF6" s="9">
        <v>9.600000381469727</v>
      </c>
      <c r="AG6" s="126" t="s">
        <v>205</v>
      </c>
    </row>
    <row r="7" spans="1:33" ht="14.25" customHeight="1">
      <c r="A7" s="112">
        <v>4</v>
      </c>
      <c r="B7" s="13">
        <v>3.187000036239624</v>
      </c>
      <c r="C7" s="9">
        <v>3.743000030517578</v>
      </c>
      <c r="D7" s="9">
        <v>4.052000045776367</v>
      </c>
      <c r="E7" s="9">
        <v>3.312000036239624</v>
      </c>
      <c r="F7" s="9">
        <v>3.2330000400543213</v>
      </c>
      <c r="G7" s="9">
        <v>3.171999931335449</v>
      </c>
      <c r="H7" s="9">
        <v>2.177999973297119</v>
      </c>
      <c r="I7" s="9">
        <v>2.7320001125335693</v>
      </c>
      <c r="J7" s="9">
        <v>2.877000093460083</v>
      </c>
      <c r="K7" s="9">
        <v>2.8489999771118164</v>
      </c>
      <c r="L7" s="9">
        <v>2.4079999923706055</v>
      </c>
      <c r="M7" s="9">
        <v>2.3440001010894775</v>
      </c>
      <c r="N7" s="9">
        <v>2.5840001106262207</v>
      </c>
      <c r="O7" s="9">
        <v>2.0280001163482666</v>
      </c>
      <c r="P7" s="9">
        <v>1.9850000143051147</v>
      </c>
      <c r="Q7" s="9">
        <v>2.615000009536743</v>
      </c>
      <c r="R7" s="9">
        <v>1.4160000085830688</v>
      </c>
      <c r="S7" s="9">
        <v>2.3010001182556152</v>
      </c>
      <c r="T7" s="9">
        <v>2.2790000438690186</v>
      </c>
      <c r="U7" s="9">
        <v>2.3580000400543213</v>
      </c>
      <c r="V7" s="9">
        <v>2.871000051498413</v>
      </c>
      <c r="W7" s="9">
        <v>3.2179999351501465</v>
      </c>
      <c r="X7" s="9">
        <v>2.302999973297119</v>
      </c>
      <c r="Y7" s="9">
        <v>2.6489999294281006</v>
      </c>
      <c r="Z7" s="45">
        <f t="shared" si="0"/>
        <v>2.6955833633740744</v>
      </c>
      <c r="AA7" s="116" t="s">
        <v>33</v>
      </c>
      <c r="AB7" s="9">
        <v>4.321000099182129</v>
      </c>
      <c r="AC7" s="123" t="s">
        <v>177</v>
      </c>
      <c r="AD7" s="29">
        <v>4</v>
      </c>
      <c r="AE7" s="116" t="s">
        <v>93</v>
      </c>
      <c r="AF7" s="9">
        <v>14.699999809265137</v>
      </c>
      <c r="AG7" s="126" t="s">
        <v>206</v>
      </c>
    </row>
    <row r="8" spans="1:33" ht="14.25" customHeight="1">
      <c r="A8" s="112">
        <v>5</v>
      </c>
      <c r="B8" s="13">
        <v>3.5810000896453857</v>
      </c>
      <c r="C8" s="9">
        <v>2.9730000495910645</v>
      </c>
      <c r="D8" s="9">
        <v>2.5850000381469727</v>
      </c>
      <c r="E8" s="9">
        <v>1.899999976158142</v>
      </c>
      <c r="F8" s="9">
        <v>4.48199987411499</v>
      </c>
      <c r="G8" s="9">
        <v>2.1070001125335693</v>
      </c>
      <c r="H8" s="9">
        <v>2.13700008392334</v>
      </c>
      <c r="I8" s="9">
        <v>3.640000104904175</v>
      </c>
      <c r="J8" s="9">
        <v>4.265999794006348</v>
      </c>
      <c r="K8" s="9">
        <v>3.431999921798706</v>
      </c>
      <c r="L8" s="9">
        <v>2.8949999809265137</v>
      </c>
      <c r="M8" s="9">
        <v>3.1389999389648438</v>
      </c>
      <c r="N8" s="9">
        <v>3.6619999408721924</v>
      </c>
      <c r="O8" s="9">
        <v>3.76200008392334</v>
      </c>
      <c r="P8" s="9">
        <v>2.5260000228881836</v>
      </c>
      <c r="Q8" s="9">
        <v>1.9800000190734863</v>
      </c>
      <c r="R8" s="9">
        <v>1.4500000476837158</v>
      </c>
      <c r="S8" s="9">
        <v>2.325000047683716</v>
      </c>
      <c r="T8" s="9">
        <v>2.934999942779541</v>
      </c>
      <c r="U8" s="9">
        <v>2.0950000286102295</v>
      </c>
      <c r="V8" s="9">
        <v>2.688999891281128</v>
      </c>
      <c r="W8" s="9">
        <v>2.7290000915527344</v>
      </c>
      <c r="X8" s="9">
        <v>3.497999906539917</v>
      </c>
      <c r="Y8" s="9">
        <v>2.555000066757202</v>
      </c>
      <c r="Z8" s="45">
        <f t="shared" si="0"/>
        <v>2.889291668931643</v>
      </c>
      <c r="AA8" s="116" t="s">
        <v>80</v>
      </c>
      <c r="AB8" s="9">
        <v>4.910999774932861</v>
      </c>
      <c r="AC8" s="123" t="s">
        <v>178</v>
      </c>
      <c r="AD8" s="29">
        <v>5</v>
      </c>
      <c r="AE8" s="116" t="s">
        <v>82</v>
      </c>
      <c r="AF8" s="9">
        <v>9.699999809265137</v>
      </c>
      <c r="AG8" s="126" t="s">
        <v>207</v>
      </c>
    </row>
    <row r="9" spans="1:33" ht="14.25" customHeight="1">
      <c r="A9" s="112">
        <v>6</v>
      </c>
      <c r="B9" s="13">
        <v>3.0989999771118164</v>
      </c>
      <c r="C9" s="9">
        <v>3.5220000743865967</v>
      </c>
      <c r="D9" s="9">
        <v>4.567999839782715</v>
      </c>
      <c r="E9" s="9">
        <v>3.4709999561309814</v>
      </c>
      <c r="F9" s="9">
        <v>4.091000080108643</v>
      </c>
      <c r="G9" s="9">
        <v>4.734000205993652</v>
      </c>
      <c r="H9" s="9">
        <v>5.372000217437744</v>
      </c>
      <c r="I9" s="9">
        <v>3.99399995803833</v>
      </c>
      <c r="J9" s="9">
        <v>3.8589999675750732</v>
      </c>
      <c r="K9" s="9">
        <v>3.6640000343322754</v>
      </c>
      <c r="L9" s="9">
        <v>1.6089999675750732</v>
      </c>
      <c r="M9" s="9">
        <v>2.7039999961853027</v>
      </c>
      <c r="N9" s="9">
        <v>4.833000183105469</v>
      </c>
      <c r="O9" s="9">
        <v>5.245999813079834</v>
      </c>
      <c r="P9" s="9">
        <v>5.269999980926514</v>
      </c>
      <c r="Q9" s="9">
        <v>5.00600004196167</v>
      </c>
      <c r="R9" s="9">
        <v>5.704999923706055</v>
      </c>
      <c r="S9" s="9">
        <v>3.6589999198913574</v>
      </c>
      <c r="T9" s="9">
        <v>3.690000057220459</v>
      </c>
      <c r="U9" s="9">
        <v>3.9860000610351562</v>
      </c>
      <c r="V9" s="9">
        <v>4.49399995803833</v>
      </c>
      <c r="W9" s="9">
        <v>4.216000080108643</v>
      </c>
      <c r="X9" s="9">
        <v>4.519999980926514</v>
      </c>
      <c r="Y9" s="9">
        <v>3.5450000762939453</v>
      </c>
      <c r="Z9" s="45">
        <f t="shared" si="0"/>
        <v>4.119041681289673</v>
      </c>
      <c r="AA9" s="116" t="s">
        <v>30</v>
      </c>
      <c r="AB9" s="9">
        <v>6.64900016784668</v>
      </c>
      <c r="AC9" s="123" t="s">
        <v>179</v>
      </c>
      <c r="AD9" s="29">
        <v>6</v>
      </c>
      <c r="AE9" s="116" t="s">
        <v>30</v>
      </c>
      <c r="AF9" s="9">
        <v>15.479999542236328</v>
      </c>
      <c r="AG9" s="126" t="s">
        <v>208</v>
      </c>
    </row>
    <row r="10" spans="1:33" ht="14.25" customHeight="1">
      <c r="A10" s="112">
        <v>7</v>
      </c>
      <c r="B10" s="13">
        <v>2.9200000762939453</v>
      </c>
      <c r="C10" s="9">
        <v>3.694999933242798</v>
      </c>
      <c r="D10" s="9">
        <v>3.872999906539917</v>
      </c>
      <c r="E10" s="9">
        <v>4.34499979019165</v>
      </c>
      <c r="F10" s="9">
        <v>3.7209999561309814</v>
      </c>
      <c r="G10" s="9">
        <v>5.261000156402588</v>
      </c>
      <c r="H10" s="9">
        <v>4.144000053405762</v>
      </c>
      <c r="I10" s="9">
        <v>5.560999870300293</v>
      </c>
      <c r="J10" s="9">
        <v>4.88100004196167</v>
      </c>
      <c r="K10" s="9">
        <v>4.296000003814697</v>
      </c>
      <c r="L10" s="9">
        <v>5.495999813079834</v>
      </c>
      <c r="M10" s="9">
        <v>4.883999824523926</v>
      </c>
      <c r="N10" s="9">
        <v>4.701000213623047</v>
      </c>
      <c r="O10" s="9">
        <v>5.478000164031982</v>
      </c>
      <c r="P10" s="9">
        <v>4.922999858856201</v>
      </c>
      <c r="Q10" s="9">
        <v>5.0879998207092285</v>
      </c>
      <c r="R10" s="9">
        <v>5.171000003814697</v>
      </c>
      <c r="S10" s="9">
        <v>5.11899995803833</v>
      </c>
      <c r="T10" s="9">
        <v>4.756999969482422</v>
      </c>
      <c r="U10" s="9">
        <v>3.556999921798706</v>
      </c>
      <c r="V10" s="9">
        <v>3.755000114440918</v>
      </c>
      <c r="W10" s="9">
        <v>3.818000078201294</v>
      </c>
      <c r="X10" s="9">
        <v>3.740999937057495</v>
      </c>
      <c r="Y10" s="9">
        <v>3.0290000438690186</v>
      </c>
      <c r="Z10" s="45">
        <f t="shared" si="0"/>
        <v>4.425583312908809</v>
      </c>
      <c r="AA10" s="116" t="s">
        <v>30</v>
      </c>
      <c r="AB10" s="9">
        <v>6.763000011444092</v>
      </c>
      <c r="AC10" s="123" t="s">
        <v>88</v>
      </c>
      <c r="AD10" s="29">
        <v>7</v>
      </c>
      <c r="AE10" s="116" t="s">
        <v>21</v>
      </c>
      <c r="AF10" s="9">
        <v>13.520000457763672</v>
      </c>
      <c r="AG10" s="126" t="s">
        <v>209</v>
      </c>
    </row>
    <row r="11" spans="1:33" ht="14.25" customHeight="1">
      <c r="A11" s="112">
        <v>8</v>
      </c>
      <c r="B11" s="13">
        <v>2.869999885559082</v>
      </c>
      <c r="C11" s="9">
        <v>4.138000011444092</v>
      </c>
      <c r="D11" s="9">
        <v>3.559000015258789</v>
      </c>
      <c r="E11" s="9">
        <v>4.5229997634887695</v>
      </c>
      <c r="F11" s="9">
        <v>3.8399999141693115</v>
      </c>
      <c r="G11" s="9">
        <v>3.930999994277954</v>
      </c>
      <c r="H11" s="9">
        <v>4.070000171661377</v>
      </c>
      <c r="I11" s="9">
        <v>3.924999952316284</v>
      </c>
      <c r="J11" s="9">
        <v>4.480999946594238</v>
      </c>
      <c r="K11" s="9">
        <v>3.434000015258789</v>
      </c>
      <c r="L11" s="9">
        <v>3.7739999294281006</v>
      </c>
      <c r="M11" s="9">
        <v>3.3970000743865967</v>
      </c>
      <c r="N11" s="9">
        <v>2.796999931335449</v>
      </c>
      <c r="O11" s="9">
        <v>3.382999897003174</v>
      </c>
      <c r="P11" s="9">
        <v>3.8429999351501465</v>
      </c>
      <c r="Q11" s="9">
        <v>4.696000099182129</v>
      </c>
      <c r="R11" s="9">
        <v>3.76200008392334</v>
      </c>
      <c r="S11" s="9">
        <v>2.122999906539917</v>
      </c>
      <c r="T11" s="9">
        <v>2.996000051498413</v>
      </c>
      <c r="U11" s="9">
        <v>2.569999933242798</v>
      </c>
      <c r="V11" s="9">
        <v>2.4260001182556152</v>
      </c>
      <c r="W11" s="9">
        <v>1.9520000219345093</v>
      </c>
      <c r="X11" s="9">
        <v>2.825000047683716</v>
      </c>
      <c r="Y11" s="9">
        <v>2.5859999656677246</v>
      </c>
      <c r="Z11" s="45">
        <f t="shared" si="0"/>
        <v>3.4125416527191796</v>
      </c>
      <c r="AA11" s="116" t="s">
        <v>30</v>
      </c>
      <c r="AB11" s="9">
        <v>5.1570000648498535</v>
      </c>
      <c r="AC11" s="123" t="s">
        <v>180</v>
      </c>
      <c r="AD11" s="29">
        <v>8</v>
      </c>
      <c r="AE11" s="116" t="s">
        <v>30</v>
      </c>
      <c r="AF11" s="9">
        <v>10.880000114440918</v>
      </c>
      <c r="AG11" s="126" t="s">
        <v>210</v>
      </c>
    </row>
    <row r="12" spans="1:33" ht="14.25" customHeight="1">
      <c r="A12" s="112">
        <v>9</v>
      </c>
      <c r="B12" s="13">
        <v>2.5460000038146973</v>
      </c>
      <c r="C12" s="9">
        <v>3.2790000438690186</v>
      </c>
      <c r="D12" s="9">
        <v>3.7769999504089355</v>
      </c>
      <c r="E12" s="9">
        <v>4.1519999504089355</v>
      </c>
      <c r="F12" s="9">
        <v>4.197999954223633</v>
      </c>
      <c r="G12" s="9">
        <v>4.796000003814697</v>
      </c>
      <c r="H12" s="9">
        <v>4.389999866485596</v>
      </c>
      <c r="I12" s="9">
        <v>4.309000015258789</v>
      </c>
      <c r="J12" s="9">
        <v>4.5279998779296875</v>
      </c>
      <c r="K12" s="9">
        <v>4.067999839782715</v>
      </c>
      <c r="L12" s="9">
        <v>4.493000030517578</v>
      </c>
      <c r="M12" s="9">
        <v>5.038000106811523</v>
      </c>
      <c r="N12" s="9">
        <v>5.318999767303467</v>
      </c>
      <c r="O12" s="9">
        <v>5.809999942779541</v>
      </c>
      <c r="P12" s="9">
        <v>5.230999946594238</v>
      </c>
      <c r="Q12" s="9">
        <v>6.328000068664551</v>
      </c>
      <c r="R12" s="9">
        <v>5.191999912261963</v>
      </c>
      <c r="S12" s="9">
        <v>5.835999965667725</v>
      </c>
      <c r="T12" s="9">
        <v>6.585000038146973</v>
      </c>
      <c r="U12" s="9">
        <v>6.875999927520752</v>
      </c>
      <c r="V12" s="9">
        <v>7.119999885559082</v>
      </c>
      <c r="W12" s="9">
        <v>8.279999732971191</v>
      </c>
      <c r="X12" s="9">
        <v>9.600000381469727</v>
      </c>
      <c r="Y12" s="9">
        <v>9.350000381469727</v>
      </c>
      <c r="Z12" s="45">
        <f t="shared" si="0"/>
        <v>5.462541649738948</v>
      </c>
      <c r="AA12" s="116" t="s">
        <v>28</v>
      </c>
      <c r="AB12" s="9">
        <v>10.899999618530273</v>
      </c>
      <c r="AC12" s="123" t="s">
        <v>181</v>
      </c>
      <c r="AD12" s="29">
        <v>9</v>
      </c>
      <c r="AE12" s="116" t="s">
        <v>33</v>
      </c>
      <c r="AF12" s="9">
        <v>21.459999084472656</v>
      </c>
      <c r="AG12" s="126" t="s">
        <v>211</v>
      </c>
    </row>
    <row r="13" spans="1:33" ht="14.25" customHeight="1">
      <c r="A13" s="112">
        <v>10</v>
      </c>
      <c r="B13" s="13">
        <v>9.210000038146973</v>
      </c>
      <c r="C13" s="9">
        <v>8.180000305175781</v>
      </c>
      <c r="D13" s="9">
        <v>11.399999618530273</v>
      </c>
      <c r="E13" s="9">
        <v>10.079999923706055</v>
      </c>
      <c r="F13" s="9">
        <v>10.819999694824219</v>
      </c>
      <c r="G13" s="9">
        <v>9.479999542236328</v>
      </c>
      <c r="H13" s="9">
        <v>7.449999809265137</v>
      </c>
      <c r="I13" s="9">
        <v>6.433000087738037</v>
      </c>
      <c r="J13" s="9">
        <v>3.000999927520752</v>
      </c>
      <c r="K13" s="9">
        <v>2.558000087738037</v>
      </c>
      <c r="L13" s="9">
        <v>2.808000087738037</v>
      </c>
      <c r="M13" s="9">
        <v>3.0290000438690186</v>
      </c>
      <c r="N13" s="9">
        <v>1.6610000133514404</v>
      </c>
      <c r="O13" s="9">
        <v>1.9630000591278076</v>
      </c>
      <c r="P13" s="9">
        <v>2.5820000171661377</v>
      </c>
      <c r="Q13" s="9">
        <v>3.621999979019165</v>
      </c>
      <c r="R13" s="9">
        <v>2.630000114440918</v>
      </c>
      <c r="S13" s="9">
        <v>2.3259999752044678</v>
      </c>
      <c r="T13" s="9">
        <v>1.7829999923706055</v>
      </c>
      <c r="U13" s="9">
        <v>2.7730000019073486</v>
      </c>
      <c r="V13" s="9">
        <v>3.1570000648498535</v>
      </c>
      <c r="W13" s="9">
        <v>3.9690001010894775</v>
      </c>
      <c r="X13" s="9">
        <v>4.056000232696533</v>
      </c>
      <c r="Y13" s="9">
        <v>3.989000082015991</v>
      </c>
      <c r="Z13" s="45">
        <f t="shared" si="0"/>
        <v>4.956666658322017</v>
      </c>
      <c r="AA13" s="116" t="s">
        <v>30</v>
      </c>
      <c r="AB13" s="9">
        <v>13.029999732971191</v>
      </c>
      <c r="AC13" s="123" t="s">
        <v>182</v>
      </c>
      <c r="AD13" s="29">
        <v>10</v>
      </c>
      <c r="AE13" s="116" t="s">
        <v>34</v>
      </c>
      <c r="AF13" s="9">
        <v>25.09000015258789</v>
      </c>
      <c r="AG13" s="126" t="s">
        <v>212</v>
      </c>
    </row>
    <row r="14" spans="1:33" ht="14.25" customHeight="1">
      <c r="A14" s="113">
        <v>11</v>
      </c>
      <c r="B14" s="19">
        <v>4.380000114440918</v>
      </c>
      <c r="C14" s="20">
        <v>3.364000082015991</v>
      </c>
      <c r="D14" s="20">
        <v>2.9100000858306885</v>
      </c>
      <c r="E14" s="20">
        <v>2.010999917984009</v>
      </c>
      <c r="F14" s="20">
        <v>2.3450000286102295</v>
      </c>
      <c r="G14" s="20">
        <v>1.906000018119812</v>
      </c>
      <c r="H14" s="20">
        <v>1.5789999961853027</v>
      </c>
      <c r="I14" s="20">
        <v>1.6260000467300415</v>
      </c>
      <c r="J14" s="20">
        <v>1.968999981880188</v>
      </c>
      <c r="K14" s="20">
        <v>3.5179998874664307</v>
      </c>
      <c r="L14" s="20">
        <v>5.505000114440918</v>
      </c>
      <c r="M14" s="20">
        <v>5.519000053405762</v>
      </c>
      <c r="N14" s="20">
        <v>4.9770002365112305</v>
      </c>
      <c r="O14" s="20">
        <v>4.313000202178955</v>
      </c>
      <c r="P14" s="20">
        <v>3.8239998817443848</v>
      </c>
      <c r="Q14" s="20">
        <v>2.611999988555908</v>
      </c>
      <c r="R14" s="20">
        <v>1.847000002861023</v>
      </c>
      <c r="S14" s="20">
        <v>2.2200000286102295</v>
      </c>
      <c r="T14" s="20">
        <v>1.6820000410079956</v>
      </c>
      <c r="U14" s="20">
        <v>1.628999948501587</v>
      </c>
      <c r="V14" s="20">
        <v>1.5089999437332153</v>
      </c>
      <c r="W14" s="20">
        <v>1.7239999771118164</v>
      </c>
      <c r="X14" s="20">
        <v>2.36299991607666</v>
      </c>
      <c r="Y14" s="20">
        <v>2.2660000324249268</v>
      </c>
      <c r="Z14" s="46">
        <f t="shared" si="0"/>
        <v>2.8165833552678428</v>
      </c>
      <c r="AA14" s="117" t="s">
        <v>23</v>
      </c>
      <c r="AB14" s="20">
        <v>7.460000038146973</v>
      </c>
      <c r="AC14" s="124" t="s">
        <v>183</v>
      </c>
      <c r="AD14" s="31">
        <v>11</v>
      </c>
      <c r="AE14" s="117" t="s">
        <v>23</v>
      </c>
      <c r="AF14" s="20">
        <v>13.920000076293945</v>
      </c>
      <c r="AG14" s="127" t="s">
        <v>213</v>
      </c>
    </row>
    <row r="15" spans="1:33" ht="14.25" customHeight="1">
      <c r="A15" s="112">
        <v>12</v>
      </c>
      <c r="B15" s="13">
        <v>2.625</v>
      </c>
      <c r="C15" s="9">
        <v>2.5480000972747803</v>
      </c>
      <c r="D15" s="9">
        <v>3.239000082015991</v>
      </c>
      <c r="E15" s="9">
        <v>3.119999885559082</v>
      </c>
      <c r="F15" s="9">
        <v>2.812000036239624</v>
      </c>
      <c r="G15" s="9">
        <v>1.4129999876022339</v>
      </c>
      <c r="H15" s="9">
        <v>1.468000054359436</v>
      </c>
      <c r="I15" s="9">
        <v>2.361999988555908</v>
      </c>
      <c r="J15" s="9">
        <v>2.203000068664551</v>
      </c>
      <c r="K15" s="9">
        <v>1.9259999990463257</v>
      </c>
      <c r="L15" s="9">
        <v>2.4110000133514404</v>
      </c>
      <c r="M15" s="9">
        <v>2.4790000915527344</v>
      </c>
      <c r="N15" s="9">
        <v>2.7829999923706055</v>
      </c>
      <c r="O15" s="9">
        <v>2.9010000228881836</v>
      </c>
      <c r="P15" s="9">
        <v>2.8570001125335693</v>
      </c>
      <c r="Q15" s="9">
        <v>1.9769999980926514</v>
      </c>
      <c r="R15" s="9">
        <v>2.5739998817443848</v>
      </c>
      <c r="S15" s="9">
        <v>1.3700000047683716</v>
      </c>
      <c r="T15" s="9">
        <v>2.2200000286102295</v>
      </c>
      <c r="U15" s="9">
        <v>2.433000087738037</v>
      </c>
      <c r="V15" s="9">
        <v>2.2699999809265137</v>
      </c>
      <c r="W15" s="9">
        <v>2.696000099182129</v>
      </c>
      <c r="X15" s="9">
        <v>2.184999942779541</v>
      </c>
      <c r="Y15" s="9">
        <v>2.680999994277954</v>
      </c>
      <c r="Z15" s="45">
        <f t="shared" si="0"/>
        <v>2.3980416854222617</v>
      </c>
      <c r="AA15" s="116" t="s">
        <v>80</v>
      </c>
      <c r="AB15" s="9">
        <v>3.8380000591278076</v>
      </c>
      <c r="AC15" s="123" t="s">
        <v>184</v>
      </c>
      <c r="AD15" s="29">
        <v>12</v>
      </c>
      <c r="AE15" s="116" t="s">
        <v>28</v>
      </c>
      <c r="AF15" s="9">
        <v>6.76200008392334</v>
      </c>
      <c r="AG15" s="126" t="s">
        <v>214</v>
      </c>
    </row>
    <row r="16" spans="1:33" ht="14.25" customHeight="1">
      <c r="A16" s="112">
        <v>13</v>
      </c>
      <c r="B16" s="13">
        <v>3.000999927520752</v>
      </c>
      <c r="C16" s="9">
        <v>2.627000093460083</v>
      </c>
      <c r="D16" s="9">
        <v>2.1670000553131104</v>
      </c>
      <c r="E16" s="9">
        <v>2.734999895095825</v>
      </c>
      <c r="F16" s="9">
        <v>4.004000186920166</v>
      </c>
      <c r="G16" s="9">
        <v>3.8469998836517334</v>
      </c>
      <c r="H16" s="9">
        <v>2.9170000553131104</v>
      </c>
      <c r="I16" s="9">
        <v>2.693000078201294</v>
      </c>
      <c r="J16" s="9">
        <v>4.447999954223633</v>
      </c>
      <c r="K16" s="9">
        <v>5.139999866485596</v>
      </c>
      <c r="L16" s="9">
        <v>6.045000076293945</v>
      </c>
      <c r="M16" s="9">
        <v>6.104000091552734</v>
      </c>
      <c r="N16" s="9">
        <v>6.133999824523926</v>
      </c>
      <c r="O16" s="9">
        <v>6.138999938964844</v>
      </c>
      <c r="P16" s="9">
        <v>4.783999919891357</v>
      </c>
      <c r="Q16" s="9">
        <v>4.9710001945495605</v>
      </c>
      <c r="R16" s="9">
        <v>5.388000011444092</v>
      </c>
      <c r="S16" s="9">
        <v>5.203000068664551</v>
      </c>
      <c r="T16" s="9">
        <v>2.51200008392334</v>
      </c>
      <c r="U16" s="9">
        <v>1.9819999933242798</v>
      </c>
      <c r="V16" s="9">
        <v>3.7360000610351562</v>
      </c>
      <c r="W16" s="9">
        <v>2.4489998817443848</v>
      </c>
      <c r="X16" s="9">
        <v>2.4549999237060547</v>
      </c>
      <c r="Y16" s="9">
        <v>1.1480000019073486</v>
      </c>
      <c r="Z16" s="45">
        <f t="shared" si="0"/>
        <v>3.859541669487953</v>
      </c>
      <c r="AA16" s="116" t="s">
        <v>89</v>
      </c>
      <c r="AB16" s="9">
        <v>7.579999923706055</v>
      </c>
      <c r="AC16" s="123" t="s">
        <v>185</v>
      </c>
      <c r="AD16" s="29">
        <v>13</v>
      </c>
      <c r="AE16" s="116" t="s">
        <v>21</v>
      </c>
      <c r="AF16" s="9">
        <v>14.010000228881836</v>
      </c>
      <c r="AG16" s="126" t="s">
        <v>215</v>
      </c>
    </row>
    <row r="17" spans="1:33" ht="14.25" customHeight="1">
      <c r="A17" s="112">
        <v>14</v>
      </c>
      <c r="B17" s="13">
        <v>1.9600000381469727</v>
      </c>
      <c r="C17" s="9">
        <v>1.6150000095367432</v>
      </c>
      <c r="D17" s="9">
        <v>1.5479999780654907</v>
      </c>
      <c r="E17" s="9">
        <v>1.3309999704360962</v>
      </c>
      <c r="F17" s="9">
        <v>2.078000068664551</v>
      </c>
      <c r="G17" s="9">
        <v>1.9160000085830688</v>
      </c>
      <c r="H17" s="9">
        <v>1.9110000133514404</v>
      </c>
      <c r="I17" s="9">
        <v>2.174999952316284</v>
      </c>
      <c r="J17" s="9">
        <v>2.187999963760376</v>
      </c>
      <c r="K17" s="9">
        <v>2.2739999294281006</v>
      </c>
      <c r="L17" s="9">
        <v>2.2899999618530273</v>
      </c>
      <c r="M17" s="9">
        <v>2.9760000705718994</v>
      </c>
      <c r="N17" s="9">
        <v>4.453999996185303</v>
      </c>
      <c r="O17" s="9">
        <v>4.429999828338623</v>
      </c>
      <c r="P17" s="9">
        <v>3.822999954223633</v>
      </c>
      <c r="Q17" s="9">
        <v>3.6710000038146973</v>
      </c>
      <c r="R17" s="9">
        <v>2.3529999256134033</v>
      </c>
      <c r="S17" s="9">
        <v>1.7339999675750732</v>
      </c>
      <c r="T17" s="9">
        <v>2.2769999504089355</v>
      </c>
      <c r="U17" s="9">
        <v>2.2639999389648438</v>
      </c>
      <c r="V17" s="9">
        <v>2.936000108718872</v>
      </c>
      <c r="W17" s="9">
        <v>2.828000068664551</v>
      </c>
      <c r="X17" s="9">
        <v>1.8990000486373901</v>
      </c>
      <c r="Y17" s="9">
        <v>2.1649999618530273</v>
      </c>
      <c r="Z17" s="45">
        <f t="shared" si="0"/>
        <v>2.46233332157135</v>
      </c>
      <c r="AA17" s="116" t="s">
        <v>34</v>
      </c>
      <c r="AB17" s="9">
        <v>4.995999813079834</v>
      </c>
      <c r="AC17" s="123" t="s">
        <v>186</v>
      </c>
      <c r="AD17" s="29">
        <v>14</v>
      </c>
      <c r="AE17" s="116" t="s">
        <v>30</v>
      </c>
      <c r="AF17" s="9">
        <v>8.529999732971191</v>
      </c>
      <c r="AG17" s="126" t="s">
        <v>216</v>
      </c>
    </row>
    <row r="18" spans="1:33" ht="14.25" customHeight="1">
      <c r="A18" s="112">
        <v>15</v>
      </c>
      <c r="B18" s="13">
        <v>2.364000082015991</v>
      </c>
      <c r="C18" s="9">
        <v>1.6859999895095825</v>
      </c>
      <c r="D18" s="9">
        <v>1.7890000343322754</v>
      </c>
      <c r="E18" s="9">
        <v>1.555999994277954</v>
      </c>
      <c r="F18" s="9">
        <v>1.649999976158142</v>
      </c>
      <c r="G18" s="9">
        <v>2.0399999618530273</v>
      </c>
      <c r="H18" s="9">
        <v>2.4189999103546143</v>
      </c>
      <c r="I18" s="9">
        <v>2.755000114440918</v>
      </c>
      <c r="J18" s="9">
        <v>2.2309999465942383</v>
      </c>
      <c r="K18" s="9">
        <v>3.0799999237060547</v>
      </c>
      <c r="L18" s="9">
        <v>1.9279999732971191</v>
      </c>
      <c r="M18" s="9">
        <v>2.069000005722046</v>
      </c>
      <c r="N18" s="9">
        <v>2.0829999446868896</v>
      </c>
      <c r="O18" s="9">
        <v>3.4210000038146973</v>
      </c>
      <c r="P18" s="9">
        <v>2.9739999771118164</v>
      </c>
      <c r="Q18" s="9">
        <v>1.9930000305175781</v>
      </c>
      <c r="R18" s="9">
        <v>1.4500000476837158</v>
      </c>
      <c r="S18" s="9">
        <v>3.433000087738037</v>
      </c>
      <c r="T18" s="9">
        <v>5.853000164031982</v>
      </c>
      <c r="U18" s="9">
        <v>6.7179999351501465</v>
      </c>
      <c r="V18" s="9">
        <v>4.961999893188477</v>
      </c>
      <c r="W18" s="9">
        <v>3.5929999351501465</v>
      </c>
      <c r="X18" s="9">
        <v>2.9130001068115234</v>
      </c>
      <c r="Y18" s="9">
        <v>2.739000082015991</v>
      </c>
      <c r="Z18" s="45">
        <f t="shared" si="0"/>
        <v>2.8207916716734567</v>
      </c>
      <c r="AA18" s="116" t="s">
        <v>93</v>
      </c>
      <c r="AB18" s="9">
        <v>7.440000057220459</v>
      </c>
      <c r="AC18" s="123" t="s">
        <v>187</v>
      </c>
      <c r="AD18" s="29">
        <v>15</v>
      </c>
      <c r="AE18" s="116" t="s">
        <v>74</v>
      </c>
      <c r="AF18" s="9">
        <v>13.130000114440918</v>
      </c>
      <c r="AG18" s="126" t="s">
        <v>217</v>
      </c>
    </row>
    <row r="19" spans="1:33" ht="14.25" customHeight="1">
      <c r="A19" s="112">
        <v>16</v>
      </c>
      <c r="B19" s="13">
        <v>2.5769999027252197</v>
      </c>
      <c r="C19" s="9">
        <v>2.992000102996826</v>
      </c>
      <c r="D19" s="9">
        <v>2.2820000648498535</v>
      </c>
      <c r="E19" s="9">
        <v>1.503000020980835</v>
      </c>
      <c r="F19" s="9">
        <v>1.406000018119812</v>
      </c>
      <c r="G19" s="9">
        <v>2.125</v>
      </c>
      <c r="H19" s="9">
        <v>3.5390000343322754</v>
      </c>
      <c r="I19" s="9">
        <v>3.4019999504089355</v>
      </c>
      <c r="J19" s="9">
        <v>4.078000068664551</v>
      </c>
      <c r="K19" s="9">
        <v>2.256999969482422</v>
      </c>
      <c r="L19" s="9">
        <v>1.9859999418258667</v>
      </c>
      <c r="M19" s="9">
        <v>1.7109999656677246</v>
      </c>
      <c r="N19" s="9">
        <v>1.3550000190734863</v>
      </c>
      <c r="O19" s="9">
        <v>1.9559999704360962</v>
      </c>
      <c r="P19" s="9">
        <v>1.5980000495910645</v>
      </c>
      <c r="Q19" s="9">
        <v>1.6579999923706055</v>
      </c>
      <c r="R19" s="9">
        <v>2.1489999294281006</v>
      </c>
      <c r="S19" s="9">
        <v>1.902999997138977</v>
      </c>
      <c r="T19" s="9">
        <v>2.382999897003174</v>
      </c>
      <c r="U19" s="9">
        <v>2.2760000228881836</v>
      </c>
      <c r="V19" s="9">
        <v>1.159999966621399</v>
      </c>
      <c r="W19" s="9">
        <v>1.284999966621399</v>
      </c>
      <c r="X19" s="9">
        <v>2.7019999027252197</v>
      </c>
      <c r="Y19" s="9">
        <v>4.019000053405762</v>
      </c>
      <c r="Z19" s="45">
        <f t="shared" si="0"/>
        <v>2.2625833253065744</v>
      </c>
      <c r="AA19" s="116" t="s">
        <v>25</v>
      </c>
      <c r="AB19" s="9">
        <v>4.810999870300293</v>
      </c>
      <c r="AC19" s="123" t="s">
        <v>188</v>
      </c>
      <c r="AD19" s="29">
        <v>16</v>
      </c>
      <c r="AE19" s="116" t="s">
        <v>25</v>
      </c>
      <c r="AF19" s="9">
        <v>9.020000457763672</v>
      </c>
      <c r="AG19" s="126" t="s">
        <v>117</v>
      </c>
    </row>
    <row r="20" spans="1:33" ht="14.25" customHeight="1">
      <c r="A20" s="112">
        <v>17</v>
      </c>
      <c r="B20" s="13">
        <v>4.296999931335449</v>
      </c>
      <c r="C20" s="9">
        <v>3.609999895095825</v>
      </c>
      <c r="D20" s="9">
        <v>3.0460000038146973</v>
      </c>
      <c r="E20" s="9">
        <v>2.2249999046325684</v>
      </c>
      <c r="F20" s="9">
        <v>1.593999981880188</v>
      </c>
      <c r="G20" s="9">
        <v>1.5679999589920044</v>
      </c>
      <c r="H20" s="9">
        <v>3.6619999408721924</v>
      </c>
      <c r="I20" s="9">
        <v>1.5750000476837158</v>
      </c>
      <c r="J20" s="9">
        <v>1.871000051498413</v>
      </c>
      <c r="K20" s="10">
        <v>2.5969998836517334</v>
      </c>
      <c r="L20" s="9">
        <v>3.4040000438690186</v>
      </c>
      <c r="M20" s="9">
        <v>4.006999969482422</v>
      </c>
      <c r="N20" s="9">
        <v>4.077000141143799</v>
      </c>
      <c r="O20" s="9">
        <v>4.625999927520752</v>
      </c>
      <c r="P20" s="9">
        <v>5.4670000076293945</v>
      </c>
      <c r="Q20" s="9">
        <v>4.099999904632568</v>
      </c>
      <c r="R20" s="9">
        <v>3.0769999027252197</v>
      </c>
      <c r="S20" s="9">
        <v>2.3269999027252197</v>
      </c>
      <c r="T20" s="9">
        <v>2.5360000133514404</v>
      </c>
      <c r="U20" s="9">
        <v>2.246000051498413</v>
      </c>
      <c r="V20" s="9">
        <v>2.444999933242798</v>
      </c>
      <c r="W20" s="9">
        <v>1.5839999914169312</v>
      </c>
      <c r="X20" s="9">
        <v>3.36299991607666</v>
      </c>
      <c r="Y20" s="9">
        <v>3.438999891281128</v>
      </c>
      <c r="Z20" s="45">
        <f t="shared" si="0"/>
        <v>3.030958299835523</v>
      </c>
      <c r="AA20" s="116" t="s">
        <v>189</v>
      </c>
      <c r="AB20" s="9">
        <v>5.790999889373779</v>
      </c>
      <c r="AC20" s="123" t="s">
        <v>29</v>
      </c>
      <c r="AD20" s="29">
        <v>17</v>
      </c>
      <c r="AE20" s="116" t="s">
        <v>80</v>
      </c>
      <c r="AF20" s="9">
        <v>10.979999542236328</v>
      </c>
      <c r="AG20" s="126" t="s">
        <v>218</v>
      </c>
    </row>
    <row r="21" spans="1:33" ht="14.25" customHeight="1">
      <c r="A21" s="112">
        <v>18</v>
      </c>
      <c r="B21" s="13">
        <v>3.625999927520752</v>
      </c>
      <c r="C21" s="9">
        <v>4.1579999923706055</v>
      </c>
      <c r="D21" s="9">
        <v>3.681999921798706</v>
      </c>
      <c r="E21" s="9">
        <v>4.098999977111816</v>
      </c>
      <c r="F21" s="9">
        <v>1.4930000305175781</v>
      </c>
      <c r="G21" s="9">
        <v>2.4140000343322754</v>
      </c>
      <c r="H21" s="9">
        <v>1.9520000219345093</v>
      </c>
      <c r="I21" s="9">
        <v>2.2660000324249268</v>
      </c>
      <c r="J21" s="9">
        <v>2.753000020980835</v>
      </c>
      <c r="K21" s="9">
        <v>2.3929998874664307</v>
      </c>
      <c r="L21" s="9">
        <v>2.566999912261963</v>
      </c>
      <c r="M21" s="9">
        <v>2.4700000286102295</v>
      </c>
      <c r="N21" s="9">
        <v>3.3580000400543213</v>
      </c>
      <c r="O21" s="9">
        <v>3.6519999504089355</v>
      </c>
      <c r="P21" s="9">
        <v>2.565999984741211</v>
      </c>
      <c r="Q21" s="9">
        <v>4.302000045776367</v>
      </c>
      <c r="R21" s="9">
        <v>3.4670000076293945</v>
      </c>
      <c r="S21" s="9">
        <v>2.388000011444092</v>
      </c>
      <c r="T21" s="9">
        <v>4.184999942779541</v>
      </c>
      <c r="U21" s="9">
        <v>6.146999835968018</v>
      </c>
      <c r="V21" s="9">
        <v>3.694000005722046</v>
      </c>
      <c r="W21" s="9">
        <v>3.9260001182556152</v>
      </c>
      <c r="X21" s="9">
        <v>3.2170000076293945</v>
      </c>
      <c r="Y21" s="9">
        <v>4.199999809265137</v>
      </c>
      <c r="Z21" s="45">
        <f t="shared" si="0"/>
        <v>3.290624981125196</v>
      </c>
      <c r="AA21" s="116" t="s">
        <v>33</v>
      </c>
      <c r="AB21" s="9">
        <v>6.372000217437744</v>
      </c>
      <c r="AC21" s="123" t="s">
        <v>190</v>
      </c>
      <c r="AD21" s="29">
        <v>18</v>
      </c>
      <c r="AE21" s="116" t="s">
        <v>30</v>
      </c>
      <c r="AF21" s="9">
        <v>13.130000114440918</v>
      </c>
      <c r="AG21" s="126" t="s">
        <v>219</v>
      </c>
    </row>
    <row r="22" spans="1:33" ht="14.25" customHeight="1">
      <c r="A22" s="112">
        <v>19</v>
      </c>
      <c r="B22" s="13">
        <v>5.697000026702881</v>
      </c>
      <c r="C22" s="9">
        <v>5.954999923706055</v>
      </c>
      <c r="D22" s="9">
        <v>5.452000141143799</v>
      </c>
      <c r="E22" s="9">
        <v>5.684000015258789</v>
      </c>
      <c r="F22" s="9">
        <v>3.381999969482422</v>
      </c>
      <c r="G22" s="9">
        <v>3.9179999828338623</v>
      </c>
      <c r="H22" s="9">
        <v>2.9489998817443848</v>
      </c>
      <c r="I22" s="9">
        <v>2.384999990463257</v>
      </c>
      <c r="J22" s="9">
        <v>2.0769999027252197</v>
      </c>
      <c r="K22" s="9">
        <v>1.6749999523162842</v>
      </c>
      <c r="L22" s="9">
        <v>2.8949999809265137</v>
      </c>
      <c r="M22" s="9">
        <v>3.552999973297119</v>
      </c>
      <c r="N22" s="9">
        <v>3.013000011444092</v>
      </c>
      <c r="O22" s="9">
        <v>2.625</v>
      </c>
      <c r="P22" s="9">
        <v>3.0759999752044678</v>
      </c>
      <c r="Q22" s="9">
        <v>3.299999952316284</v>
      </c>
      <c r="R22" s="9">
        <v>3.2279999256134033</v>
      </c>
      <c r="S22" s="9">
        <v>3.315999984741211</v>
      </c>
      <c r="T22" s="9">
        <v>2.2799999713897705</v>
      </c>
      <c r="U22" s="9">
        <v>2.1710000038146973</v>
      </c>
      <c r="V22" s="9">
        <v>1.7580000162124634</v>
      </c>
      <c r="W22" s="9">
        <v>1.819000005722046</v>
      </c>
      <c r="X22" s="9">
        <v>2.322999954223633</v>
      </c>
      <c r="Y22" s="9">
        <v>1.7630000114440918</v>
      </c>
      <c r="Z22" s="45">
        <f t="shared" si="0"/>
        <v>3.178916648030281</v>
      </c>
      <c r="AA22" s="116" t="s">
        <v>33</v>
      </c>
      <c r="AB22" s="9">
        <v>6.181000232696533</v>
      </c>
      <c r="AC22" s="123" t="s">
        <v>191</v>
      </c>
      <c r="AD22" s="29">
        <v>19</v>
      </c>
      <c r="AE22" s="116" t="s">
        <v>21</v>
      </c>
      <c r="AF22" s="9">
        <v>11.960000038146973</v>
      </c>
      <c r="AG22" s="126" t="s">
        <v>175</v>
      </c>
    </row>
    <row r="23" spans="1:33" ht="14.25" customHeight="1">
      <c r="A23" s="112">
        <v>20</v>
      </c>
      <c r="B23" s="13">
        <v>1.1339999437332153</v>
      </c>
      <c r="C23" s="9">
        <v>1.8830000162124634</v>
      </c>
      <c r="D23" s="9">
        <v>1.1169999837875366</v>
      </c>
      <c r="E23" s="9">
        <v>1.5160000324249268</v>
      </c>
      <c r="F23" s="9">
        <v>1.25600004196167</v>
      </c>
      <c r="G23" s="9">
        <v>1.6109999418258667</v>
      </c>
      <c r="H23" s="9">
        <v>1.5190000534057617</v>
      </c>
      <c r="I23" s="9">
        <v>2.687000036239624</v>
      </c>
      <c r="J23" s="9">
        <v>3.4549999237060547</v>
      </c>
      <c r="K23" s="9">
        <v>3.9140000343322754</v>
      </c>
      <c r="L23" s="9">
        <v>5.182000160217285</v>
      </c>
      <c r="M23" s="9">
        <v>5.190999984741211</v>
      </c>
      <c r="N23" s="9">
        <v>4.473999977111816</v>
      </c>
      <c r="O23" s="9">
        <v>4.408999919891357</v>
      </c>
      <c r="P23" s="9">
        <v>2.615999937057495</v>
      </c>
      <c r="Q23" s="9">
        <v>1.8380000591278076</v>
      </c>
      <c r="R23" s="9">
        <v>5.015999794006348</v>
      </c>
      <c r="S23" s="9">
        <v>5.438000202178955</v>
      </c>
      <c r="T23" s="9">
        <v>4.734000205993652</v>
      </c>
      <c r="U23" s="9">
        <v>4.079999923706055</v>
      </c>
      <c r="V23" s="9">
        <v>5.318999767303467</v>
      </c>
      <c r="W23" s="9">
        <v>3.8889999389648438</v>
      </c>
      <c r="X23" s="9">
        <v>3.2070000171661377</v>
      </c>
      <c r="Y23" s="9">
        <v>5.7789998054504395</v>
      </c>
      <c r="Z23" s="45">
        <f t="shared" si="0"/>
        <v>3.385999987522761</v>
      </c>
      <c r="AA23" s="116" t="s">
        <v>93</v>
      </c>
      <c r="AB23" s="9">
        <v>6.11899995803833</v>
      </c>
      <c r="AC23" s="123" t="s">
        <v>192</v>
      </c>
      <c r="AD23" s="29">
        <v>20</v>
      </c>
      <c r="AE23" s="116" t="s">
        <v>74</v>
      </c>
      <c r="AF23" s="9">
        <v>11.5600004196167</v>
      </c>
      <c r="AG23" s="126" t="s">
        <v>220</v>
      </c>
    </row>
    <row r="24" spans="1:33" ht="14.25" customHeight="1">
      <c r="A24" s="113">
        <v>21</v>
      </c>
      <c r="B24" s="19">
        <v>5.543000221252441</v>
      </c>
      <c r="C24" s="20">
        <v>6.965000152587891</v>
      </c>
      <c r="D24" s="20">
        <v>9.449999809265137</v>
      </c>
      <c r="E24" s="20">
        <v>7.159999847412109</v>
      </c>
      <c r="F24" s="20">
        <v>5.422999858856201</v>
      </c>
      <c r="G24" s="20">
        <v>9.390000343322754</v>
      </c>
      <c r="H24" s="20">
        <v>8.289999961853027</v>
      </c>
      <c r="I24" s="20">
        <v>4.394999980926514</v>
      </c>
      <c r="J24" s="20">
        <v>4.177999973297119</v>
      </c>
      <c r="K24" s="20">
        <v>3.069000005722046</v>
      </c>
      <c r="L24" s="20">
        <v>2.506999969482422</v>
      </c>
      <c r="M24" s="20">
        <v>2.257999897003174</v>
      </c>
      <c r="N24" s="20">
        <v>2.759999990463257</v>
      </c>
      <c r="O24" s="20">
        <v>5.685999870300293</v>
      </c>
      <c r="P24" s="20">
        <v>5.480000019073486</v>
      </c>
      <c r="Q24" s="20">
        <v>6.4629998207092285</v>
      </c>
      <c r="R24" s="20">
        <v>7.380000114440918</v>
      </c>
      <c r="S24" s="20">
        <v>6.072000026702881</v>
      </c>
      <c r="T24" s="20">
        <v>7.789999961853027</v>
      </c>
      <c r="U24" s="20">
        <v>7.130000114440918</v>
      </c>
      <c r="V24" s="20">
        <v>5.953999996185303</v>
      </c>
      <c r="W24" s="20">
        <v>4.0970001220703125</v>
      </c>
      <c r="X24" s="20">
        <v>2.8380000591278076</v>
      </c>
      <c r="Y24" s="20">
        <v>2.7730000019073486</v>
      </c>
      <c r="Z24" s="46">
        <f t="shared" si="0"/>
        <v>5.543791671593984</v>
      </c>
      <c r="AA24" s="117" t="s">
        <v>74</v>
      </c>
      <c r="AB24" s="20">
        <v>10.600000381469727</v>
      </c>
      <c r="AC24" s="124" t="s">
        <v>193</v>
      </c>
      <c r="AD24" s="31">
        <v>21</v>
      </c>
      <c r="AE24" s="117" t="s">
        <v>74</v>
      </c>
      <c r="AF24" s="20">
        <v>23.229999542236328</v>
      </c>
      <c r="AG24" s="127" t="s">
        <v>221</v>
      </c>
    </row>
    <row r="25" spans="1:33" ht="14.25" customHeight="1">
      <c r="A25" s="112">
        <v>22</v>
      </c>
      <c r="B25" s="13">
        <v>1.7209999561309814</v>
      </c>
      <c r="C25" s="9">
        <v>4.607999801635742</v>
      </c>
      <c r="D25" s="9">
        <v>1.753000020980835</v>
      </c>
      <c r="E25" s="9">
        <v>2.868000030517578</v>
      </c>
      <c r="F25" s="9">
        <v>1.8420000076293945</v>
      </c>
      <c r="G25" s="9">
        <v>1.1419999599456787</v>
      </c>
      <c r="H25" s="9">
        <v>1.534999966621399</v>
      </c>
      <c r="I25" s="9">
        <v>1.753999948501587</v>
      </c>
      <c r="J25" s="9">
        <v>1.9630000591278076</v>
      </c>
      <c r="K25" s="9">
        <v>2.8410000801086426</v>
      </c>
      <c r="L25" s="9">
        <v>3.4839999675750732</v>
      </c>
      <c r="M25" s="9">
        <v>3.9700000286102295</v>
      </c>
      <c r="N25" s="9">
        <v>5.328000068664551</v>
      </c>
      <c r="O25" s="9">
        <v>5.303999900817871</v>
      </c>
      <c r="P25" s="9">
        <v>6.2129998207092285</v>
      </c>
      <c r="Q25" s="9">
        <v>3.7079999446868896</v>
      </c>
      <c r="R25" s="9">
        <v>3.1589999198913574</v>
      </c>
      <c r="S25" s="9">
        <v>1.8910000324249268</v>
      </c>
      <c r="T25" s="9">
        <v>1.86899995803833</v>
      </c>
      <c r="U25" s="9">
        <v>2.1679999828338623</v>
      </c>
      <c r="V25" s="9">
        <v>2.936000108718872</v>
      </c>
      <c r="W25" s="9">
        <v>3.1500000953674316</v>
      </c>
      <c r="X25" s="9">
        <v>3.622999906539917</v>
      </c>
      <c r="Y25" s="9">
        <v>3.1029999256134033</v>
      </c>
      <c r="Z25" s="45">
        <f t="shared" si="0"/>
        <v>2.9972083121538162</v>
      </c>
      <c r="AA25" s="116" t="s">
        <v>82</v>
      </c>
      <c r="AB25" s="9">
        <v>6.815000057220459</v>
      </c>
      <c r="AC25" s="123" t="s">
        <v>194</v>
      </c>
      <c r="AD25" s="29">
        <v>22</v>
      </c>
      <c r="AE25" s="116" t="s">
        <v>82</v>
      </c>
      <c r="AF25" s="9">
        <v>10.979999542236328</v>
      </c>
      <c r="AG25" s="126" t="s">
        <v>222</v>
      </c>
    </row>
    <row r="26" spans="1:33" ht="14.25" customHeight="1">
      <c r="A26" s="112">
        <v>23</v>
      </c>
      <c r="B26" s="13">
        <v>1.9259999990463257</v>
      </c>
      <c r="C26" s="9">
        <v>2.5360000133514404</v>
      </c>
      <c r="D26" s="9">
        <v>3.128999948501587</v>
      </c>
      <c r="E26" s="9">
        <v>2.5910000801086426</v>
      </c>
      <c r="F26" s="9">
        <v>3.2769999504089355</v>
      </c>
      <c r="G26" s="9">
        <v>1.6440000534057617</v>
      </c>
      <c r="H26" s="9">
        <v>2.177000045776367</v>
      </c>
      <c r="I26" s="9">
        <v>1.7200000286102295</v>
      </c>
      <c r="J26" s="9">
        <v>2.186000108718872</v>
      </c>
      <c r="K26" s="9">
        <v>2.4660000801086426</v>
      </c>
      <c r="L26" s="9">
        <v>2.1559998989105225</v>
      </c>
      <c r="M26" s="9">
        <v>2.1559998989105225</v>
      </c>
      <c r="N26" s="9">
        <v>2.440999984741211</v>
      </c>
      <c r="O26" s="9">
        <v>1.940000057220459</v>
      </c>
      <c r="P26" s="9">
        <v>1.7389999628067017</v>
      </c>
      <c r="Q26" s="9">
        <v>1.7929999828338623</v>
      </c>
      <c r="R26" s="9">
        <v>1.2869999408721924</v>
      </c>
      <c r="S26" s="9">
        <v>1.3819999694824219</v>
      </c>
      <c r="T26" s="9">
        <v>2.134999990463257</v>
      </c>
      <c r="U26" s="9">
        <v>1.4579999446868896</v>
      </c>
      <c r="V26" s="9">
        <v>1.8220000267028809</v>
      </c>
      <c r="W26" s="9">
        <v>2.4170000553131104</v>
      </c>
      <c r="X26" s="9">
        <v>1.4739999771118164</v>
      </c>
      <c r="Y26" s="9">
        <v>3.506999969482422</v>
      </c>
      <c r="Z26" s="45">
        <f t="shared" si="0"/>
        <v>2.1399583319822946</v>
      </c>
      <c r="AA26" s="116" t="s">
        <v>34</v>
      </c>
      <c r="AB26" s="9">
        <v>4.617000102996826</v>
      </c>
      <c r="AC26" s="123" t="s">
        <v>195</v>
      </c>
      <c r="AD26" s="29">
        <v>23</v>
      </c>
      <c r="AE26" s="116" t="s">
        <v>30</v>
      </c>
      <c r="AF26" s="9">
        <v>7.059999942779541</v>
      </c>
      <c r="AG26" s="126" t="s">
        <v>31</v>
      </c>
    </row>
    <row r="27" spans="1:33" ht="14.25" customHeight="1">
      <c r="A27" s="112">
        <v>24</v>
      </c>
      <c r="B27" s="13">
        <v>2.813999891281128</v>
      </c>
      <c r="C27" s="9">
        <v>2.7200000286102295</v>
      </c>
      <c r="D27" s="9">
        <v>1.0959999561309814</v>
      </c>
      <c r="E27" s="9">
        <v>1.024999976158142</v>
      </c>
      <c r="F27" s="9">
        <v>1.2799999713897705</v>
      </c>
      <c r="G27" s="9">
        <v>1.909000039100647</v>
      </c>
      <c r="H27" s="9">
        <v>2.561000108718872</v>
      </c>
      <c r="I27" s="9">
        <v>3.7730000019073486</v>
      </c>
      <c r="J27" s="9">
        <v>5.105999946594238</v>
      </c>
      <c r="K27" s="9">
        <v>3.6730000972747803</v>
      </c>
      <c r="L27" s="9">
        <v>4.88100004196167</v>
      </c>
      <c r="M27" s="9">
        <v>3.372999906539917</v>
      </c>
      <c r="N27" s="9">
        <v>3.921999931335449</v>
      </c>
      <c r="O27" s="9">
        <v>4.730000019073486</v>
      </c>
      <c r="P27" s="9">
        <v>5.458000183105469</v>
      </c>
      <c r="Q27" s="9">
        <v>3.8489999771118164</v>
      </c>
      <c r="R27" s="9">
        <v>4.427999973297119</v>
      </c>
      <c r="S27" s="9">
        <v>3.815000057220459</v>
      </c>
      <c r="T27" s="9">
        <v>3.0429999828338623</v>
      </c>
      <c r="U27" s="9">
        <v>2.809000015258789</v>
      </c>
      <c r="V27" s="9">
        <v>2.746000051498413</v>
      </c>
      <c r="W27" s="9">
        <v>2.0769999027252197</v>
      </c>
      <c r="X27" s="9">
        <v>2.4130001068115234</v>
      </c>
      <c r="Y27" s="9">
        <v>2.990999937057495</v>
      </c>
      <c r="Z27" s="45">
        <f t="shared" si="0"/>
        <v>3.187166670958201</v>
      </c>
      <c r="AA27" s="116" t="s">
        <v>21</v>
      </c>
      <c r="AB27" s="9">
        <v>6.423999786376953</v>
      </c>
      <c r="AC27" s="123" t="s">
        <v>196</v>
      </c>
      <c r="AD27" s="29">
        <v>24</v>
      </c>
      <c r="AE27" s="116" t="s">
        <v>38</v>
      </c>
      <c r="AF27" s="9">
        <v>13.920000076293945</v>
      </c>
      <c r="AG27" s="126" t="s">
        <v>223</v>
      </c>
    </row>
    <row r="28" spans="1:33" ht="14.25" customHeight="1">
      <c r="A28" s="112">
        <v>25</v>
      </c>
      <c r="B28" s="13">
        <v>3.5490000247955322</v>
      </c>
      <c r="C28" s="9">
        <v>2.6419999599456787</v>
      </c>
      <c r="D28" s="9">
        <v>3.9079999923706055</v>
      </c>
      <c r="E28" s="9">
        <v>4.61299991607666</v>
      </c>
      <c r="F28" s="9">
        <v>5.410999774932861</v>
      </c>
      <c r="G28" s="9">
        <v>5.435999870300293</v>
      </c>
      <c r="H28" s="9">
        <v>4.163000106811523</v>
      </c>
      <c r="I28" s="9">
        <v>4.25</v>
      </c>
      <c r="J28" s="9">
        <v>3.056999921798706</v>
      </c>
      <c r="K28" s="9">
        <v>2.3350000381469727</v>
      </c>
      <c r="L28" s="9">
        <v>2.1500000953674316</v>
      </c>
      <c r="M28" s="9">
        <v>2.677999973297119</v>
      </c>
      <c r="N28" s="9">
        <v>2.3489999771118164</v>
      </c>
      <c r="O28" s="9">
        <v>1.8309999704360962</v>
      </c>
      <c r="P28" s="9">
        <v>1.5670000314712524</v>
      </c>
      <c r="Q28" s="9">
        <v>2.947999954223633</v>
      </c>
      <c r="R28" s="9">
        <v>2.265000104904175</v>
      </c>
      <c r="S28" s="9">
        <v>1.7079999446868896</v>
      </c>
      <c r="T28" s="9">
        <v>2.187999963760376</v>
      </c>
      <c r="U28" s="9">
        <v>3.005000114440918</v>
      </c>
      <c r="V28" s="9">
        <v>2.178999900817871</v>
      </c>
      <c r="W28" s="9">
        <v>8.420000076293945</v>
      </c>
      <c r="X28" s="9">
        <v>2.555999994277954</v>
      </c>
      <c r="Y28" s="9">
        <v>2.562000036239624</v>
      </c>
      <c r="Z28" s="45">
        <f t="shared" si="0"/>
        <v>3.2404166559378305</v>
      </c>
      <c r="AA28" s="116" t="s">
        <v>93</v>
      </c>
      <c r="AB28" s="9">
        <v>8.670000076293945</v>
      </c>
      <c r="AC28" s="123" t="s">
        <v>197</v>
      </c>
      <c r="AD28" s="29">
        <v>25</v>
      </c>
      <c r="AE28" s="116" t="s">
        <v>93</v>
      </c>
      <c r="AF28" s="9">
        <v>20.290000915527344</v>
      </c>
      <c r="AG28" s="126" t="s">
        <v>224</v>
      </c>
    </row>
    <row r="29" spans="1:33" ht="14.25" customHeight="1">
      <c r="A29" s="112">
        <v>26</v>
      </c>
      <c r="B29" s="13">
        <v>1.3270000219345093</v>
      </c>
      <c r="C29" s="9">
        <v>1.809999942779541</v>
      </c>
      <c r="D29" s="9">
        <v>2.1449999809265137</v>
      </c>
      <c r="E29" s="9">
        <v>2.3369998931884766</v>
      </c>
      <c r="F29" s="9">
        <v>2.2190001010894775</v>
      </c>
      <c r="G29" s="9">
        <v>2.546999931335449</v>
      </c>
      <c r="H29" s="9">
        <v>1.8609999418258667</v>
      </c>
      <c r="I29" s="9">
        <v>2.7009999752044678</v>
      </c>
      <c r="J29" s="9">
        <v>2.380000114440918</v>
      </c>
      <c r="K29" s="9">
        <v>2.809999942779541</v>
      </c>
      <c r="L29" s="9">
        <v>3.430999994277954</v>
      </c>
      <c r="M29" s="9">
        <v>2.619999885559082</v>
      </c>
      <c r="N29" s="9">
        <v>3.750999927520752</v>
      </c>
      <c r="O29" s="9">
        <v>3.328000068664551</v>
      </c>
      <c r="P29" s="9">
        <v>2.3380000591278076</v>
      </c>
      <c r="Q29" s="9">
        <v>4.366000175476074</v>
      </c>
      <c r="R29" s="9">
        <v>3.562000036239624</v>
      </c>
      <c r="S29" s="9">
        <v>3.046999931335449</v>
      </c>
      <c r="T29" s="9">
        <v>2.421999931335449</v>
      </c>
      <c r="U29" s="9">
        <v>2.890000104904175</v>
      </c>
      <c r="V29" s="9">
        <v>2.1559998989105225</v>
      </c>
      <c r="W29" s="9">
        <v>2.8289999961853027</v>
      </c>
      <c r="X29" s="9">
        <v>2.4210000038146973</v>
      </c>
      <c r="Y29" s="9">
        <v>1.593000054359436</v>
      </c>
      <c r="Z29" s="45">
        <f t="shared" si="0"/>
        <v>2.620458329717318</v>
      </c>
      <c r="AA29" s="116" t="s">
        <v>33</v>
      </c>
      <c r="AB29" s="9">
        <v>4.949999809265137</v>
      </c>
      <c r="AC29" s="123" t="s">
        <v>198</v>
      </c>
      <c r="AD29" s="29">
        <v>26</v>
      </c>
      <c r="AE29" s="116" t="s">
        <v>21</v>
      </c>
      <c r="AF29" s="9">
        <v>9.020000457763672</v>
      </c>
      <c r="AG29" s="126" t="s">
        <v>225</v>
      </c>
    </row>
    <row r="30" spans="1:33" ht="14.25" customHeight="1">
      <c r="A30" s="112">
        <v>27</v>
      </c>
      <c r="B30" s="13">
        <v>1.6690000295639038</v>
      </c>
      <c r="C30" s="9">
        <v>1.5750000476837158</v>
      </c>
      <c r="D30" s="9">
        <v>1.5290000438690186</v>
      </c>
      <c r="E30" s="9">
        <v>1.5429999828338623</v>
      </c>
      <c r="F30" s="9">
        <v>1.4859999418258667</v>
      </c>
      <c r="G30" s="9">
        <v>1.093999981880188</v>
      </c>
      <c r="H30" s="9">
        <v>2.191999912261963</v>
      </c>
      <c r="I30" s="9">
        <v>1.74399995803833</v>
      </c>
      <c r="J30" s="9">
        <v>1.8539999723434448</v>
      </c>
      <c r="K30" s="9">
        <v>1.9429999589920044</v>
      </c>
      <c r="L30" s="9">
        <v>2.7820000648498535</v>
      </c>
      <c r="M30" s="9">
        <v>3.678999900817871</v>
      </c>
      <c r="N30" s="9">
        <v>3.986999988555908</v>
      </c>
      <c r="O30" s="9">
        <v>4.322999954223633</v>
      </c>
      <c r="P30" s="9">
        <v>4.679999828338623</v>
      </c>
      <c r="Q30" s="9">
        <v>3.441999912261963</v>
      </c>
      <c r="R30" s="9">
        <v>3.0810000896453857</v>
      </c>
      <c r="S30" s="9">
        <v>1.7940000295639038</v>
      </c>
      <c r="T30" s="9">
        <v>3.9030001163482666</v>
      </c>
      <c r="U30" s="9">
        <v>4.236999988555908</v>
      </c>
      <c r="V30" s="9">
        <v>4.24399995803833</v>
      </c>
      <c r="W30" s="9">
        <v>5.242000102996826</v>
      </c>
      <c r="X30" s="9">
        <v>4.724999904632568</v>
      </c>
      <c r="Y30" s="9">
        <v>4.625</v>
      </c>
      <c r="Z30" s="45">
        <f t="shared" si="0"/>
        <v>2.9738749861717224</v>
      </c>
      <c r="AA30" s="116" t="s">
        <v>30</v>
      </c>
      <c r="AB30" s="9">
        <v>5.640999794006348</v>
      </c>
      <c r="AC30" s="123" t="s">
        <v>167</v>
      </c>
      <c r="AD30" s="29">
        <v>27</v>
      </c>
      <c r="AE30" s="116" t="s">
        <v>30</v>
      </c>
      <c r="AF30" s="9">
        <v>11.270000457763672</v>
      </c>
      <c r="AG30" s="126" t="s">
        <v>167</v>
      </c>
    </row>
    <row r="31" spans="1:33" ht="14.25" customHeight="1">
      <c r="A31" s="112">
        <v>28</v>
      </c>
      <c r="B31" s="13">
        <v>4.7820000648498535</v>
      </c>
      <c r="C31" s="9">
        <v>4.693999767303467</v>
      </c>
      <c r="D31" s="9">
        <v>4.706999778747559</v>
      </c>
      <c r="E31" s="9">
        <v>4.099999904632568</v>
      </c>
      <c r="F31" s="9">
        <v>4.434000015258789</v>
      </c>
      <c r="G31" s="9">
        <v>5.15500020980835</v>
      </c>
      <c r="H31" s="9">
        <v>4.995999813079834</v>
      </c>
      <c r="I31" s="9">
        <v>4.209000110626221</v>
      </c>
      <c r="J31" s="9">
        <v>4.156000137329102</v>
      </c>
      <c r="K31" s="9">
        <v>4.065999984741211</v>
      </c>
      <c r="L31" s="9">
        <v>3.8310000896453857</v>
      </c>
      <c r="M31" s="9">
        <v>4.809999942779541</v>
      </c>
      <c r="N31" s="9">
        <v>5.159999847412109</v>
      </c>
      <c r="O31" s="9">
        <v>4.638999938964844</v>
      </c>
      <c r="P31" s="9">
        <v>4.636000156402588</v>
      </c>
      <c r="Q31" s="9">
        <v>4.1020002365112305</v>
      </c>
      <c r="R31" s="9">
        <v>3.9609999656677246</v>
      </c>
      <c r="S31" s="9">
        <v>3.8959999084472656</v>
      </c>
      <c r="T31" s="9">
        <v>3.265000104904175</v>
      </c>
      <c r="U31" s="9">
        <v>4.139999866485596</v>
      </c>
      <c r="V31" s="9">
        <v>4.015999794006348</v>
      </c>
      <c r="W31" s="9">
        <v>3.5510001182556152</v>
      </c>
      <c r="X31" s="9">
        <v>3.4830000400543213</v>
      </c>
      <c r="Y31" s="9">
        <v>3.628000020980835</v>
      </c>
      <c r="Z31" s="45">
        <f t="shared" si="0"/>
        <v>4.2673749923706055</v>
      </c>
      <c r="AA31" s="116" t="s">
        <v>30</v>
      </c>
      <c r="AB31" s="9">
        <v>5.789000034332275</v>
      </c>
      <c r="AC31" s="123" t="s">
        <v>199</v>
      </c>
      <c r="AD31" s="29">
        <v>28</v>
      </c>
      <c r="AE31" s="116" t="s">
        <v>21</v>
      </c>
      <c r="AF31" s="9">
        <v>12.9399995803833</v>
      </c>
      <c r="AG31" s="126" t="s">
        <v>226</v>
      </c>
    </row>
    <row r="32" spans="1:33" ht="14.25" customHeight="1">
      <c r="A32" s="112">
        <v>29</v>
      </c>
      <c r="B32" s="13">
        <v>2.694000005722046</v>
      </c>
      <c r="C32" s="9">
        <v>3.388000011444092</v>
      </c>
      <c r="D32" s="9">
        <v>3.5950000286102295</v>
      </c>
      <c r="E32" s="9">
        <v>4.7220001220703125</v>
      </c>
      <c r="F32" s="9">
        <v>4.244999885559082</v>
      </c>
      <c r="G32" s="9">
        <v>4.2220001220703125</v>
      </c>
      <c r="H32" s="9">
        <v>3.3480000495910645</v>
      </c>
      <c r="I32" s="9">
        <v>3.315000057220459</v>
      </c>
      <c r="J32" s="9">
        <v>3.4010000228881836</v>
      </c>
      <c r="K32" s="9">
        <v>2.7339999675750732</v>
      </c>
      <c r="L32" s="9">
        <v>4.011000156402588</v>
      </c>
      <c r="M32" s="9">
        <v>3.505000114440918</v>
      </c>
      <c r="N32" s="9">
        <v>4.177999973297119</v>
      </c>
      <c r="O32" s="9">
        <v>3.421999931335449</v>
      </c>
      <c r="P32" s="9">
        <v>4.127999782562256</v>
      </c>
      <c r="Q32" s="9">
        <v>4.230000019073486</v>
      </c>
      <c r="R32" s="9">
        <v>7.079999923706055</v>
      </c>
      <c r="S32" s="9">
        <v>5.752999782562256</v>
      </c>
      <c r="T32" s="9">
        <v>3.2339999675750732</v>
      </c>
      <c r="U32" s="9">
        <v>3.1010000705718994</v>
      </c>
      <c r="V32" s="9">
        <v>3.1989998817443848</v>
      </c>
      <c r="W32" s="9">
        <v>5.519000053405762</v>
      </c>
      <c r="X32" s="9">
        <v>6.361999988555908</v>
      </c>
      <c r="Y32" s="9">
        <v>4.660999774932861</v>
      </c>
      <c r="Z32" s="45">
        <f t="shared" si="0"/>
        <v>4.085291653871536</v>
      </c>
      <c r="AA32" s="116" t="s">
        <v>33</v>
      </c>
      <c r="AB32" s="9">
        <v>7.400000095367432</v>
      </c>
      <c r="AC32" s="123" t="s">
        <v>200</v>
      </c>
      <c r="AD32" s="29">
        <v>29</v>
      </c>
      <c r="AE32" s="116" t="s">
        <v>33</v>
      </c>
      <c r="AF32" s="9">
        <v>12.84000015258789</v>
      </c>
      <c r="AG32" s="126" t="s">
        <v>227</v>
      </c>
    </row>
    <row r="33" spans="1:33" ht="14.25" customHeight="1">
      <c r="A33" s="112">
        <v>30</v>
      </c>
      <c r="B33" s="13">
        <v>5.534999847412109</v>
      </c>
      <c r="C33" s="9">
        <v>6.909999847412109</v>
      </c>
      <c r="D33" s="9">
        <v>6.438000202178955</v>
      </c>
      <c r="E33" s="9">
        <v>6.502999782562256</v>
      </c>
      <c r="F33" s="9">
        <v>5.427999973297119</v>
      </c>
      <c r="G33" s="9">
        <v>6.000999927520752</v>
      </c>
      <c r="H33" s="9">
        <v>4.638999938964844</v>
      </c>
      <c r="I33" s="9">
        <v>3.6429998874664307</v>
      </c>
      <c r="J33" s="9">
        <v>4.491000175476074</v>
      </c>
      <c r="K33" s="9">
        <v>4.817999839782715</v>
      </c>
      <c r="L33" s="9">
        <v>4.434999942779541</v>
      </c>
      <c r="M33" s="9">
        <v>4.034999847412109</v>
      </c>
      <c r="N33" s="9">
        <v>4.985000133514404</v>
      </c>
      <c r="O33" s="9">
        <v>3.865999937057495</v>
      </c>
      <c r="P33" s="9">
        <v>3.069999933242798</v>
      </c>
      <c r="Q33" s="9">
        <v>3.134000062942505</v>
      </c>
      <c r="R33" s="9">
        <v>2.5280001163482666</v>
      </c>
      <c r="S33" s="9">
        <v>2.2009999752044678</v>
      </c>
      <c r="T33" s="9">
        <v>2.194999933242798</v>
      </c>
      <c r="U33" s="9">
        <v>1.3619999885559082</v>
      </c>
      <c r="V33" s="9">
        <v>1.5959999561309814</v>
      </c>
      <c r="W33" s="9">
        <v>2.1389999389648438</v>
      </c>
      <c r="X33" s="9">
        <v>1.694000005722046</v>
      </c>
      <c r="Y33" s="9">
        <v>1.4049999713897705</v>
      </c>
      <c r="Z33" s="45">
        <f t="shared" si="0"/>
        <v>3.8771249651908875</v>
      </c>
      <c r="AA33" s="116" t="s">
        <v>38</v>
      </c>
      <c r="AB33" s="9">
        <v>8.479999542236328</v>
      </c>
      <c r="AC33" s="123" t="s">
        <v>201</v>
      </c>
      <c r="AD33" s="29">
        <v>30</v>
      </c>
      <c r="AE33" s="116" t="s">
        <v>38</v>
      </c>
      <c r="AF33" s="9">
        <v>16.3700008392334</v>
      </c>
      <c r="AG33" s="126" t="s">
        <v>228</v>
      </c>
    </row>
    <row r="34" spans="1:33" ht="14.25" customHeight="1">
      <c r="A34" s="112">
        <v>31</v>
      </c>
      <c r="B34" s="13">
        <v>1.8559999465942383</v>
      </c>
      <c r="C34" s="9">
        <v>1.8860000371932983</v>
      </c>
      <c r="D34" s="9">
        <v>2.2760000228881836</v>
      </c>
      <c r="E34" s="9">
        <v>2.0369999408721924</v>
      </c>
      <c r="F34" s="9">
        <v>2.3970000743865967</v>
      </c>
      <c r="G34" s="9">
        <v>1.9769999980926514</v>
      </c>
      <c r="H34" s="9">
        <v>1.8179999589920044</v>
      </c>
      <c r="I34" s="9">
        <v>1.906000018119812</v>
      </c>
      <c r="J34" s="9">
        <v>2.994999885559082</v>
      </c>
      <c r="K34" s="9">
        <v>3.0339999198913574</v>
      </c>
      <c r="L34" s="9">
        <v>4.111000061035156</v>
      </c>
      <c r="M34" s="9">
        <v>4.513000011444092</v>
      </c>
      <c r="N34" s="9">
        <v>4.89300012588501</v>
      </c>
      <c r="O34" s="9">
        <v>4.668000221252441</v>
      </c>
      <c r="P34" s="9">
        <v>5.4730000495910645</v>
      </c>
      <c r="Q34" s="131">
        <v>4.889999866485596</v>
      </c>
      <c r="R34" s="131">
        <v>3.256999969482422</v>
      </c>
      <c r="S34" s="131">
        <v>2.2899999618530273</v>
      </c>
      <c r="T34" s="131">
        <v>1.9140000343322754</v>
      </c>
      <c r="U34" s="131">
        <v>1.5240000486373901</v>
      </c>
      <c r="V34" s="131">
        <v>2.138000011444092</v>
      </c>
      <c r="W34" s="131">
        <v>1.878000020980835</v>
      </c>
      <c r="X34" s="131">
        <v>2.1010000705718994</v>
      </c>
      <c r="Y34" s="131">
        <v>2.73799991607666</v>
      </c>
      <c r="Z34" s="45">
        <f t="shared" si="0"/>
        <v>2.857083340485891</v>
      </c>
      <c r="AA34" s="132" t="s">
        <v>25</v>
      </c>
      <c r="AB34" s="131">
        <v>6.385000228881836</v>
      </c>
      <c r="AC34" s="133" t="s">
        <v>202</v>
      </c>
      <c r="AD34" s="134">
        <v>31</v>
      </c>
      <c r="AE34" s="132" t="s">
        <v>89</v>
      </c>
      <c r="AF34" s="131">
        <v>10.680000305175781</v>
      </c>
      <c r="AG34" s="135" t="s">
        <v>39</v>
      </c>
    </row>
    <row r="35" spans="1:33" ht="14.25" customHeight="1">
      <c r="A35" s="114" t="s">
        <v>15</v>
      </c>
      <c r="B35" s="26">
        <f aca="true" t="shared" si="1" ref="B35:K35">AVERAGE(B4:B34)</f>
        <v>3.387225804790374</v>
      </c>
      <c r="C35" s="27">
        <f t="shared" si="1"/>
        <v>3.587419359914718</v>
      </c>
      <c r="D35" s="27">
        <f t="shared" si="1"/>
        <v>3.576129017337676</v>
      </c>
      <c r="E35" s="27">
        <f t="shared" si="1"/>
        <v>3.4825805964008456</v>
      </c>
      <c r="F35" s="27">
        <f t="shared" si="1"/>
        <v>3.3873225642788793</v>
      </c>
      <c r="G35" s="27">
        <f t="shared" si="1"/>
        <v>3.4509354868242816</v>
      </c>
      <c r="H35" s="27">
        <f t="shared" si="1"/>
        <v>3.274935476241573</v>
      </c>
      <c r="I35" s="27">
        <f t="shared" si="1"/>
        <v>3.22803226594002</v>
      </c>
      <c r="J35" s="27">
        <f t="shared" si="1"/>
        <v>3.2806451551375853</v>
      </c>
      <c r="K35" s="27">
        <f t="shared" si="1"/>
        <v>3.100870939993089</v>
      </c>
      <c r="L35" s="27">
        <f aca="true" t="shared" si="2" ref="L35:Z35">AVERAGE(L4:L34)</f>
        <v>3.400225812389005</v>
      </c>
      <c r="M35" s="27">
        <f t="shared" si="2"/>
        <v>3.4539032097785705</v>
      </c>
      <c r="N35" s="27">
        <f t="shared" si="2"/>
        <v>3.713903231005515</v>
      </c>
      <c r="O35" s="27">
        <f t="shared" si="2"/>
        <v>3.850451607857981</v>
      </c>
      <c r="P35" s="27">
        <f t="shared" si="2"/>
        <v>3.711096752074457</v>
      </c>
      <c r="Q35" s="27">
        <f t="shared" si="2"/>
        <v>3.665580657220656</v>
      </c>
      <c r="R35" s="27">
        <f t="shared" si="2"/>
        <v>3.5375161170959473</v>
      </c>
      <c r="S35" s="27">
        <f t="shared" si="2"/>
        <v>3.2411612733717887</v>
      </c>
      <c r="T35" s="27">
        <f t="shared" si="2"/>
        <v>3.346967747134547</v>
      </c>
      <c r="U35" s="27">
        <f t="shared" si="2"/>
        <v>3.3227419353300527</v>
      </c>
      <c r="V35" s="27">
        <f t="shared" si="2"/>
        <v>3.253354814744765</v>
      </c>
      <c r="W35" s="27">
        <f t="shared" si="2"/>
        <v>3.4522903465455577</v>
      </c>
      <c r="X35" s="27">
        <f t="shared" si="2"/>
        <v>3.306645166489386</v>
      </c>
      <c r="Y35" s="27">
        <f t="shared" si="2"/>
        <v>3.3818064389690274</v>
      </c>
      <c r="Z35" s="47">
        <f t="shared" si="2"/>
        <v>3.4330725740360966</v>
      </c>
      <c r="AA35" s="118"/>
      <c r="AB35" s="27">
        <f>AVERAGE(AB4:AB34)</f>
        <v>6.766193536020094</v>
      </c>
      <c r="AC35" s="42"/>
      <c r="AD35" s="42"/>
      <c r="AE35" s="118"/>
      <c r="AF35" s="27">
        <f>AVERAGE(AF4:AF34)</f>
        <v>13.373290415733091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3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13.029999732971191</v>
      </c>
      <c r="O38" s="119" t="s">
        <v>30</v>
      </c>
      <c r="P38" s="30">
        <v>10</v>
      </c>
      <c r="Q38" s="120" t="s">
        <v>182</v>
      </c>
      <c r="T38" s="19">
        <f>MAX(風速2)</f>
        <v>25.09000015258789</v>
      </c>
      <c r="U38" s="119" t="s">
        <v>34</v>
      </c>
      <c r="V38" s="30">
        <v>10</v>
      </c>
      <c r="W38" s="120" t="s">
        <v>212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>
        <v>2.4100000858306885</v>
      </c>
      <c r="C4" s="137">
        <v>2.3469998836517334</v>
      </c>
      <c r="D4" s="137">
        <v>2.6459999084472656</v>
      </c>
      <c r="E4" s="137">
        <v>2.2339999675750732</v>
      </c>
      <c r="F4" s="137">
        <v>3.2639999389648438</v>
      </c>
      <c r="G4" s="137">
        <v>2.193000078201294</v>
      </c>
      <c r="H4" s="137">
        <v>3.4200000762939453</v>
      </c>
      <c r="I4" s="137">
        <v>2.9719998836517334</v>
      </c>
      <c r="J4" s="137">
        <v>2.882999897003174</v>
      </c>
      <c r="K4" s="137">
        <v>2.6470000743865967</v>
      </c>
      <c r="L4" s="137">
        <v>3.7070000171661377</v>
      </c>
      <c r="M4" s="137">
        <v>4.199999809265137</v>
      </c>
      <c r="N4" s="137">
        <v>2.3919999599456787</v>
      </c>
      <c r="O4" s="137">
        <v>6.723999977111816</v>
      </c>
      <c r="P4" s="137">
        <v>5.60099983215332</v>
      </c>
      <c r="Q4" s="137">
        <v>6.968999862670898</v>
      </c>
      <c r="R4" s="137">
        <v>7.650000095367432</v>
      </c>
      <c r="S4" s="137">
        <v>6.0229997634887695</v>
      </c>
      <c r="T4" s="137">
        <v>6.026000022888184</v>
      </c>
      <c r="U4" s="137">
        <v>6.933000087738037</v>
      </c>
      <c r="V4" s="137">
        <v>7.670000076293945</v>
      </c>
      <c r="W4" s="137">
        <v>7.840000152587891</v>
      </c>
      <c r="X4" s="137">
        <v>8.1899995803833</v>
      </c>
      <c r="Y4" s="137">
        <v>9.930000305175781</v>
      </c>
      <c r="Z4" s="44">
        <f aca="true" t="shared" si="0" ref="Z4:Z33">AVERAGE(B4:Y4)</f>
        <v>4.869624972343445</v>
      </c>
      <c r="AA4" s="141" t="s">
        <v>74</v>
      </c>
      <c r="AB4" s="137">
        <v>10.15999984741211</v>
      </c>
      <c r="AC4" s="142" t="s">
        <v>118</v>
      </c>
      <c r="AD4" s="143">
        <v>1</v>
      </c>
      <c r="AE4" s="141" t="s">
        <v>74</v>
      </c>
      <c r="AF4" s="137">
        <v>20.579999923706055</v>
      </c>
      <c r="AG4" s="144" t="s">
        <v>206</v>
      </c>
    </row>
    <row r="5" spans="1:33" ht="14.25" customHeight="1">
      <c r="A5" s="112">
        <v>2</v>
      </c>
      <c r="B5" s="138">
        <v>8.510000228881836</v>
      </c>
      <c r="C5" s="131">
        <v>8.960000038146973</v>
      </c>
      <c r="D5" s="131">
        <v>9.149999618530273</v>
      </c>
      <c r="E5" s="131">
        <v>11.520000457763672</v>
      </c>
      <c r="F5" s="131">
        <v>11.270000457763672</v>
      </c>
      <c r="G5" s="131">
        <v>10.75</v>
      </c>
      <c r="H5" s="131">
        <v>9.489999771118164</v>
      </c>
      <c r="I5" s="131">
        <v>12.710000038146973</v>
      </c>
      <c r="J5" s="131">
        <v>9.180000305175781</v>
      </c>
      <c r="K5" s="131">
        <v>9.100000381469727</v>
      </c>
      <c r="L5" s="131">
        <v>8.430000305175781</v>
      </c>
      <c r="M5" s="131">
        <v>3.940999984741211</v>
      </c>
      <c r="N5" s="131">
        <v>4.709000110626221</v>
      </c>
      <c r="O5" s="131">
        <v>4.673999786376953</v>
      </c>
      <c r="P5" s="131">
        <v>4.372000217437744</v>
      </c>
      <c r="Q5" s="131">
        <v>2.934000015258789</v>
      </c>
      <c r="R5" s="131">
        <v>4.732999801635742</v>
      </c>
      <c r="S5" s="131">
        <v>4.044000148773193</v>
      </c>
      <c r="T5" s="131">
        <v>4.127999782562256</v>
      </c>
      <c r="U5" s="131">
        <v>2.884999990463257</v>
      </c>
      <c r="V5" s="131">
        <v>2.6600000858306885</v>
      </c>
      <c r="W5" s="131">
        <v>2.178999900817871</v>
      </c>
      <c r="X5" s="131">
        <v>1.9359999895095825</v>
      </c>
      <c r="Y5" s="131">
        <v>1.4299999475479126</v>
      </c>
      <c r="Z5" s="45">
        <f t="shared" si="0"/>
        <v>6.403958390156428</v>
      </c>
      <c r="AA5" s="132" t="s">
        <v>74</v>
      </c>
      <c r="AB5" s="131">
        <v>12.899999618530273</v>
      </c>
      <c r="AC5" s="133" t="s">
        <v>229</v>
      </c>
      <c r="AD5" s="134">
        <v>2</v>
      </c>
      <c r="AE5" s="132" t="s">
        <v>74</v>
      </c>
      <c r="AF5" s="131">
        <v>24.010000228881836</v>
      </c>
      <c r="AG5" s="135" t="s">
        <v>255</v>
      </c>
    </row>
    <row r="6" spans="1:33" ht="14.25" customHeight="1">
      <c r="A6" s="112">
        <v>3</v>
      </c>
      <c r="B6" s="138">
        <v>1.7410000562667847</v>
      </c>
      <c r="C6" s="131">
        <v>2.007999897003174</v>
      </c>
      <c r="D6" s="131">
        <v>1.3910000324249268</v>
      </c>
      <c r="E6" s="131">
        <v>1.5750000476837158</v>
      </c>
      <c r="F6" s="131">
        <v>1.5290000438690186</v>
      </c>
      <c r="G6" s="131">
        <v>2.2049999237060547</v>
      </c>
      <c r="H6" s="131">
        <v>2.2049999237060547</v>
      </c>
      <c r="I6" s="131">
        <v>3.0160000324249268</v>
      </c>
      <c r="J6" s="131">
        <v>3.180999994277954</v>
      </c>
      <c r="K6" s="131">
        <v>2.5220000743865967</v>
      </c>
      <c r="L6" s="131">
        <v>1.8739999532699585</v>
      </c>
      <c r="M6" s="131">
        <v>2.132999897003174</v>
      </c>
      <c r="N6" s="131">
        <v>2.8329999446868896</v>
      </c>
      <c r="O6" s="131">
        <v>2.6710000038146973</v>
      </c>
      <c r="P6" s="131">
        <v>2.4739999771118164</v>
      </c>
      <c r="Q6" s="131">
        <v>5.517000198364258</v>
      </c>
      <c r="R6" s="131">
        <v>2.9539999961853027</v>
      </c>
      <c r="S6" s="131">
        <v>1.3140000104904175</v>
      </c>
      <c r="T6" s="131">
        <v>1.5479999780654907</v>
      </c>
      <c r="U6" s="131">
        <v>1.5140000581741333</v>
      </c>
      <c r="V6" s="131">
        <v>2.055999994277954</v>
      </c>
      <c r="W6" s="131">
        <v>2.4509999752044678</v>
      </c>
      <c r="X6" s="131">
        <v>1.7649999856948853</v>
      </c>
      <c r="Y6" s="131">
        <v>1.3079999685287476</v>
      </c>
      <c r="Z6" s="45">
        <f t="shared" si="0"/>
        <v>2.2410416652758918</v>
      </c>
      <c r="AA6" s="132" t="s">
        <v>33</v>
      </c>
      <c r="AB6" s="131">
        <v>6.25600004196167</v>
      </c>
      <c r="AC6" s="133" t="s">
        <v>230</v>
      </c>
      <c r="AD6" s="134">
        <v>3</v>
      </c>
      <c r="AE6" s="132" t="s">
        <v>33</v>
      </c>
      <c r="AF6" s="131">
        <v>11.470000267028809</v>
      </c>
      <c r="AG6" s="135" t="s">
        <v>256</v>
      </c>
    </row>
    <row r="7" spans="1:33" ht="14.25" customHeight="1">
      <c r="A7" s="112">
        <v>4</v>
      </c>
      <c r="B7" s="138">
        <v>1.1410000324249268</v>
      </c>
      <c r="C7" s="131">
        <v>1.968000054359436</v>
      </c>
      <c r="D7" s="131">
        <v>1.5850000381469727</v>
      </c>
      <c r="E7" s="131">
        <v>2.1459999084472656</v>
      </c>
      <c r="F7" s="131">
        <v>1.2369999885559082</v>
      </c>
      <c r="G7" s="131">
        <v>2.8550000190734863</v>
      </c>
      <c r="H7" s="131">
        <v>2.635999917984009</v>
      </c>
      <c r="I7" s="131">
        <v>2.4709999561309814</v>
      </c>
      <c r="J7" s="131">
        <v>2.299999952316284</v>
      </c>
      <c r="K7" s="131">
        <v>2.624000072479248</v>
      </c>
      <c r="L7" s="131">
        <v>2.552999973297119</v>
      </c>
      <c r="M7" s="131">
        <v>2.6689999103546143</v>
      </c>
      <c r="N7" s="131">
        <v>2.4800000190734863</v>
      </c>
      <c r="O7" s="131">
        <v>2.2730000019073486</v>
      </c>
      <c r="P7" s="131">
        <v>3.2269999980926514</v>
      </c>
      <c r="Q7" s="131">
        <v>2.4690001010894775</v>
      </c>
      <c r="R7" s="131">
        <v>2.502000093460083</v>
      </c>
      <c r="S7" s="131">
        <v>3.059000015258789</v>
      </c>
      <c r="T7" s="131">
        <v>2.1659998893737793</v>
      </c>
      <c r="U7" s="131">
        <v>2.065999984741211</v>
      </c>
      <c r="V7" s="131">
        <v>1.8250000476837158</v>
      </c>
      <c r="W7" s="131">
        <v>1.4589999914169312</v>
      </c>
      <c r="X7" s="131">
        <v>2.183000087738037</v>
      </c>
      <c r="Y7" s="131">
        <v>1.934999942779541</v>
      </c>
      <c r="Z7" s="45">
        <f t="shared" si="0"/>
        <v>2.2428749998410544</v>
      </c>
      <c r="AA7" s="132" t="s">
        <v>30</v>
      </c>
      <c r="AB7" s="131">
        <v>4.000999927520752</v>
      </c>
      <c r="AC7" s="133" t="s">
        <v>231</v>
      </c>
      <c r="AD7" s="134">
        <v>4</v>
      </c>
      <c r="AE7" s="132" t="s">
        <v>21</v>
      </c>
      <c r="AF7" s="131">
        <v>7.550000190734863</v>
      </c>
      <c r="AG7" s="135" t="s">
        <v>257</v>
      </c>
    </row>
    <row r="8" spans="1:33" ht="14.25" customHeight="1">
      <c r="A8" s="112">
        <v>5</v>
      </c>
      <c r="B8" s="138">
        <v>1.8539999723434448</v>
      </c>
      <c r="C8" s="131">
        <v>1.562000036239624</v>
      </c>
      <c r="D8" s="131">
        <v>1.3240000009536743</v>
      </c>
      <c r="E8" s="131">
        <v>1.503000020980835</v>
      </c>
      <c r="F8" s="131">
        <v>2.053999900817871</v>
      </c>
      <c r="G8" s="131">
        <v>1.2519999742507935</v>
      </c>
      <c r="H8" s="131">
        <v>2.802000045776367</v>
      </c>
      <c r="I8" s="131">
        <v>6.118000030517578</v>
      </c>
      <c r="J8" s="131">
        <v>2.2990000247955322</v>
      </c>
      <c r="K8" s="131">
        <v>1.930999994277954</v>
      </c>
      <c r="L8" s="131">
        <v>1.4989999532699585</v>
      </c>
      <c r="M8" s="131">
        <v>3.2750000953674316</v>
      </c>
      <c r="N8" s="131">
        <v>3.61299991607666</v>
      </c>
      <c r="O8" s="131">
        <v>2.8889999389648438</v>
      </c>
      <c r="P8" s="131">
        <v>2.3989999294281006</v>
      </c>
      <c r="Q8" s="131">
        <v>2.305000066757202</v>
      </c>
      <c r="R8" s="131">
        <v>2.809000015258789</v>
      </c>
      <c r="S8" s="131">
        <v>3.015000104904175</v>
      </c>
      <c r="T8" s="131">
        <v>2.3369998931884766</v>
      </c>
      <c r="U8" s="131">
        <v>2.575000047683716</v>
      </c>
      <c r="V8" s="131">
        <v>3.7179999351501465</v>
      </c>
      <c r="W8" s="131">
        <v>3.002000093460083</v>
      </c>
      <c r="X8" s="131">
        <v>1.5390000343322754</v>
      </c>
      <c r="Y8" s="131">
        <v>2.9040000438690186</v>
      </c>
      <c r="Z8" s="45">
        <f t="shared" si="0"/>
        <v>2.5240833361943564</v>
      </c>
      <c r="AA8" s="132" t="s">
        <v>33</v>
      </c>
      <c r="AB8" s="131">
        <v>7.099999904632568</v>
      </c>
      <c r="AC8" s="133" t="s">
        <v>232</v>
      </c>
      <c r="AD8" s="134">
        <v>5</v>
      </c>
      <c r="AE8" s="132" t="s">
        <v>25</v>
      </c>
      <c r="AF8" s="131">
        <v>19.799999237060547</v>
      </c>
      <c r="AG8" s="135" t="s">
        <v>258</v>
      </c>
    </row>
    <row r="9" spans="1:33" ht="14.25" customHeight="1">
      <c r="A9" s="112">
        <v>6</v>
      </c>
      <c r="B9" s="138">
        <v>3.1640000343322754</v>
      </c>
      <c r="C9" s="131">
        <v>1.3380000591278076</v>
      </c>
      <c r="D9" s="131">
        <v>1.7569999694824219</v>
      </c>
      <c r="E9" s="131">
        <v>1.812999963760376</v>
      </c>
      <c r="F9" s="131">
        <v>1.4259999990463257</v>
      </c>
      <c r="G9" s="131">
        <v>1.253000020980835</v>
      </c>
      <c r="H9" s="131">
        <v>2.3540000915527344</v>
      </c>
      <c r="I9" s="131">
        <v>3.868000030517578</v>
      </c>
      <c r="J9" s="131">
        <v>3.6679999828338623</v>
      </c>
      <c r="K9" s="131">
        <v>4.326000213623047</v>
      </c>
      <c r="L9" s="131">
        <v>3.36299991607666</v>
      </c>
      <c r="M9" s="131">
        <v>2.4200000762939453</v>
      </c>
      <c r="N9" s="131">
        <v>2.921999931335449</v>
      </c>
      <c r="O9" s="131">
        <v>2.0810000896453857</v>
      </c>
      <c r="P9" s="131">
        <v>3.561000108718872</v>
      </c>
      <c r="Q9" s="131">
        <v>2.941999912261963</v>
      </c>
      <c r="R9" s="131">
        <v>2.443000078201294</v>
      </c>
      <c r="S9" s="131">
        <v>2.1610000133514404</v>
      </c>
      <c r="T9" s="131">
        <v>1.375</v>
      </c>
      <c r="U9" s="131">
        <v>1.8200000524520874</v>
      </c>
      <c r="V9" s="131">
        <v>1.684999942779541</v>
      </c>
      <c r="W9" s="131">
        <v>2.503000020980835</v>
      </c>
      <c r="X9" s="131">
        <v>3.242000102996826</v>
      </c>
      <c r="Y9" s="131">
        <v>2.7130000591278076</v>
      </c>
      <c r="Z9" s="45">
        <f t="shared" si="0"/>
        <v>2.5082500278949738</v>
      </c>
      <c r="AA9" s="132" t="s">
        <v>23</v>
      </c>
      <c r="AB9" s="131">
        <v>5.050000190734863</v>
      </c>
      <c r="AC9" s="133" t="s">
        <v>233</v>
      </c>
      <c r="AD9" s="134">
        <v>6</v>
      </c>
      <c r="AE9" s="132" t="s">
        <v>30</v>
      </c>
      <c r="AF9" s="131">
        <v>9.40999984741211</v>
      </c>
      <c r="AG9" s="135" t="s">
        <v>259</v>
      </c>
    </row>
    <row r="10" spans="1:33" ht="14.25" customHeight="1">
      <c r="A10" s="112">
        <v>7</v>
      </c>
      <c r="B10" s="138">
        <v>2.812999963760376</v>
      </c>
      <c r="C10" s="131">
        <v>3.803999900817871</v>
      </c>
      <c r="D10" s="131">
        <v>2.493000030517578</v>
      </c>
      <c r="E10" s="131">
        <v>1.3660000562667847</v>
      </c>
      <c r="F10" s="131">
        <v>1.7799999713897705</v>
      </c>
      <c r="G10" s="131">
        <v>1.937999963760376</v>
      </c>
      <c r="H10" s="131">
        <v>1.7519999742507935</v>
      </c>
      <c r="I10" s="131">
        <v>3.575000047683716</v>
      </c>
      <c r="J10" s="131">
        <v>1.9240000247955322</v>
      </c>
      <c r="K10" s="131">
        <v>1.6649999618530273</v>
      </c>
      <c r="L10" s="131">
        <v>1.7910000085830688</v>
      </c>
      <c r="M10" s="131">
        <v>1.6380000114440918</v>
      </c>
      <c r="N10" s="131">
        <v>2.6589999198913574</v>
      </c>
      <c r="O10" s="131">
        <v>2.931999921798706</v>
      </c>
      <c r="P10" s="131">
        <v>2.4839999675750732</v>
      </c>
      <c r="Q10" s="131">
        <v>2.319000005722046</v>
      </c>
      <c r="R10" s="131">
        <v>3.934000015258789</v>
      </c>
      <c r="S10" s="131">
        <v>3.3440001010894775</v>
      </c>
      <c r="T10" s="131">
        <v>1.3049999475479126</v>
      </c>
      <c r="U10" s="131">
        <v>4.168000221252441</v>
      </c>
      <c r="V10" s="131">
        <v>2.697999954223633</v>
      </c>
      <c r="W10" s="131">
        <v>1.5640000104904175</v>
      </c>
      <c r="X10" s="131">
        <v>1.5160000324249268</v>
      </c>
      <c r="Y10" s="131">
        <v>1.6169999837875366</v>
      </c>
      <c r="Z10" s="45">
        <f t="shared" si="0"/>
        <v>2.378291666507721</v>
      </c>
      <c r="AA10" s="132" t="s">
        <v>30</v>
      </c>
      <c r="AB10" s="131">
        <v>4.557000160217285</v>
      </c>
      <c r="AC10" s="133" t="s">
        <v>234</v>
      </c>
      <c r="AD10" s="134">
        <v>7</v>
      </c>
      <c r="AE10" s="132" t="s">
        <v>28</v>
      </c>
      <c r="AF10" s="131">
        <v>8.529999732971191</v>
      </c>
      <c r="AG10" s="135" t="s">
        <v>210</v>
      </c>
    </row>
    <row r="11" spans="1:33" ht="14.25" customHeight="1">
      <c r="A11" s="112">
        <v>8</v>
      </c>
      <c r="B11" s="138">
        <v>1.4500000476837158</v>
      </c>
      <c r="C11" s="131">
        <v>1.8669999837875366</v>
      </c>
      <c r="D11" s="131">
        <v>2.3940000534057617</v>
      </c>
      <c r="E11" s="131">
        <v>2.0510001182556152</v>
      </c>
      <c r="F11" s="131">
        <v>2.009999990463257</v>
      </c>
      <c r="G11" s="131">
        <v>1.4490000009536743</v>
      </c>
      <c r="H11" s="131">
        <v>2.2190001010894775</v>
      </c>
      <c r="I11" s="131">
        <v>2.3510000705718994</v>
      </c>
      <c r="J11" s="131">
        <v>2.6589999198913574</v>
      </c>
      <c r="K11" s="131">
        <v>2.4820001125335693</v>
      </c>
      <c r="L11" s="131">
        <v>3.2070000171661377</v>
      </c>
      <c r="M11" s="131">
        <v>3.315999984741211</v>
      </c>
      <c r="N11" s="131">
        <v>3.5739998817443848</v>
      </c>
      <c r="O11" s="131">
        <v>3.566999912261963</v>
      </c>
      <c r="P11" s="131">
        <v>3.2780001163482666</v>
      </c>
      <c r="Q11" s="131">
        <v>3.180000066757202</v>
      </c>
      <c r="R11" s="131">
        <v>3.259999990463257</v>
      </c>
      <c r="S11" s="131">
        <v>2.322000026702881</v>
      </c>
      <c r="T11" s="131">
        <v>2.7880001068115234</v>
      </c>
      <c r="U11" s="131">
        <v>2.1470000743865967</v>
      </c>
      <c r="V11" s="131">
        <v>2.0820000171661377</v>
      </c>
      <c r="W11" s="131">
        <v>1.2410000562667847</v>
      </c>
      <c r="X11" s="131">
        <v>1.6169999837875366</v>
      </c>
      <c r="Y11" s="131">
        <v>1.3420000076293945</v>
      </c>
      <c r="Z11" s="45">
        <f t="shared" si="0"/>
        <v>2.4105416933695474</v>
      </c>
      <c r="AA11" s="132" t="s">
        <v>21</v>
      </c>
      <c r="AB11" s="131">
        <v>4.422999858856201</v>
      </c>
      <c r="AC11" s="133" t="s">
        <v>235</v>
      </c>
      <c r="AD11" s="134">
        <v>8</v>
      </c>
      <c r="AE11" s="132" t="s">
        <v>35</v>
      </c>
      <c r="AF11" s="131">
        <v>9.800000190734863</v>
      </c>
      <c r="AG11" s="135" t="s">
        <v>79</v>
      </c>
    </row>
    <row r="12" spans="1:33" ht="14.25" customHeight="1">
      <c r="A12" s="112">
        <v>9</v>
      </c>
      <c r="B12" s="138">
        <v>1.4800000190734863</v>
      </c>
      <c r="C12" s="131">
        <v>1.4490000009536743</v>
      </c>
      <c r="D12" s="131">
        <v>1.9420000314712524</v>
      </c>
      <c r="E12" s="131">
        <v>1.4270000457763672</v>
      </c>
      <c r="F12" s="131">
        <v>0.9900000095367432</v>
      </c>
      <c r="G12" s="131">
        <v>1.1790000200271606</v>
      </c>
      <c r="H12" s="131">
        <v>1.3700000047683716</v>
      </c>
      <c r="I12" s="131">
        <v>2.1710000038146973</v>
      </c>
      <c r="J12" s="131">
        <v>2.1549999713897705</v>
      </c>
      <c r="K12" s="131">
        <v>3.1640000343322754</v>
      </c>
      <c r="L12" s="131">
        <v>3.302999973297119</v>
      </c>
      <c r="M12" s="131">
        <v>4.242000102996826</v>
      </c>
      <c r="N12" s="131">
        <v>2.86899995803833</v>
      </c>
      <c r="O12" s="131">
        <v>3.4170000553131104</v>
      </c>
      <c r="P12" s="131">
        <v>3.3359999656677246</v>
      </c>
      <c r="Q12" s="131">
        <v>2.2769999504089355</v>
      </c>
      <c r="R12" s="131">
        <v>1.6799999475479126</v>
      </c>
      <c r="S12" s="131">
        <v>2.259999990463257</v>
      </c>
      <c r="T12" s="131">
        <v>1.7039999961853027</v>
      </c>
      <c r="U12" s="131">
        <v>1.5980000495910645</v>
      </c>
      <c r="V12" s="131">
        <v>1.7949999570846558</v>
      </c>
      <c r="W12" s="131">
        <v>2.171999931335449</v>
      </c>
      <c r="X12" s="131">
        <v>2.9619998931884766</v>
      </c>
      <c r="Y12" s="131">
        <v>2.8949999809265137</v>
      </c>
      <c r="Z12" s="45">
        <f t="shared" si="0"/>
        <v>2.243208328882853</v>
      </c>
      <c r="AA12" s="132" t="s">
        <v>89</v>
      </c>
      <c r="AB12" s="131">
        <v>4.9629998207092285</v>
      </c>
      <c r="AC12" s="133" t="s">
        <v>236</v>
      </c>
      <c r="AD12" s="134">
        <v>9</v>
      </c>
      <c r="AE12" s="132" t="s">
        <v>80</v>
      </c>
      <c r="AF12" s="131">
        <v>8.819999694824219</v>
      </c>
      <c r="AG12" s="135" t="s">
        <v>260</v>
      </c>
    </row>
    <row r="13" spans="1:33" ht="14.25" customHeight="1">
      <c r="A13" s="112">
        <v>10</v>
      </c>
      <c r="B13" s="138">
        <v>2.3259999752044678</v>
      </c>
      <c r="C13" s="131">
        <v>2.4809999465942383</v>
      </c>
      <c r="D13" s="131">
        <v>2.7239999771118164</v>
      </c>
      <c r="E13" s="131">
        <v>2.693000078201294</v>
      </c>
      <c r="F13" s="131">
        <v>2.4730000495910645</v>
      </c>
      <c r="G13" s="131">
        <v>2.2950000762939453</v>
      </c>
      <c r="H13" s="131">
        <v>2.11299991607666</v>
      </c>
      <c r="I13" s="131">
        <v>2.005000114440918</v>
      </c>
      <c r="J13" s="131">
        <v>1.4320000410079956</v>
      </c>
      <c r="K13" s="131">
        <v>2.6989998817443848</v>
      </c>
      <c r="L13" s="131">
        <v>1.930999994277954</v>
      </c>
      <c r="M13" s="131">
        <v>2.0510001182556152</v>
      </c>
      <c r="N13" s="131">
        <v>2.5829999446868896</v>
      </c>
      <c r="O13" s="131">
        <v>1.9529999494552612</v>
      </c>
      <c r="P13" s="131">
        <v>2.134999990463257</v>
      </c>
      <c r="Q13" s="131">
        <v>1.8289999961853027</v>
      </c>
      <c r="R13" s="131">
        <v>1.5019999742507935</v>
      </c>
      <c r="S13" s="131">
        <v>1.722000002861023</v>
      </c>
      <c r="T13" s="131">
        <v>2.4749999046325684</v>
      </c>
      <c r="U13" s="131">
        <v>1.437999963760376</v>
      </c>
      <c r="V13" s="131">
        <v>1.5579999685287476</v>
      </c>
      <c r="W13" s="131">
        <v>2.2709999084472656</v>
      </c>
      <c r="X13" s="131">
        <v>3.0490000247955322</v>
      </c>
      <c r="Y13" s="131">
        <v>1.6720000505447388</v>
      </c>
      <c r="Z13" s="45">
        <f t="shared" si="0"/>
        <v>2.1420833269755044</v>
      </c>
      <c r="AA13" s="132" t="s">
        <v>23</v>
      </c>
      <c r="AB13" s="131">
        <v>3.453000068664551</v>
      </c>
      <c r="AC13" s="133" t="s">
        <v>237</v>
      </c>
      <c r="AD13" s="134">
        <v>10</v>
      </c>
      <c r="AE13" s="132" t="s">
        <v>28</v>
      </c>
      <c r="AF13" s="131">
        <v>5.585999965667725</v>
      </c>
      <c r="AG13" s="135" t="s">
        <v>111</v>
      </c>
    </row>
    <row r="14" spans="1:33" ht="14.25" customHeight="1">
      <c r="A14" s="113">
        <v>11</v>
      </c>
      <c r="B14" s="139">
        <v>2.6480000019073486</v>
      </c>
      <c r="C14" s="140">
        <v>2.6530001163482666</v>
      </c>
      <c r="D14" s="140">
        <v>2.808000087738037</v>
      </c>
      <c r="E14" s="140">
        <v>2.808000087738037</v>
      </c>
      <c r="F14" s="140">
        <v>3.3540000915527344</v>
      </c>
      <c r="G14" s="140">
        <v>2.9070000648498535</v>
      </c>
      <c r="H14" s="140">
        <v>2.2230000495910645</v>
      </c>
      <c r="I14" s="140">
        <v>1.684000015258789</v>
      </c>
      <c r="J14" s="140">
        <v>2.440999984741211</v>
      </c>
      <c r="K14" s="140">
        <v>1.8380000591278076</v>
      </c>
      <c r="L14" s="140">
        <v>2.8919999599456787</v>
      </c>
      <c r="M14" s="140">
        <v>2.5220000743865967</v>
      </c>
      <c r="N14" s="140">
        <v>2.250999927520752</v>
      </c>
      <c r="O14" s="140">
        <v>6.77400016784668</v>
      </c>
      <c r="P14" s="140">
        <v>6.160999774932861</v>
      </c>
      <c r="Q14" s="140">
        <v>5.085999965667725</v>
      </c>
      <c r="R14" s="140">
        <v>2.760999917984009</v>
      </c>
      <c r="S14" s="140">
        <v>3.568000078201294</v>
      </c>
      <c r="T14" s="140">
        <v>4.88100004196167</v>
      </c>
      <c r="U14" s="140">
        <v>2.2060000896453857</v>
      </c>
      <c r="V14" s="140">
        <v>2.703000068664551</v>
      </c>
      <c r="W14" s="140">
        <v>2.7690000534057617</v>
      </c>
      <c r="X14" s="140">
        <v>3.799999952316284</v>
      </c>
      <c r="Y14" s="140">
        <v>4.947999954223633</v>
      </c>
      <c r="Z14" s="46">
        <f t="shared" si="0"/>
        <v>3.278583357731501</v>
      </c>
      <c r="AA14" s="145" t="s">
        <v>33</v>
      </c>
      <c r="AB14" s="140">
        <v>7.409999847412109</v>
      </c>
      <c r="AC14" s="146" t="s">
        <v>40</v>
      </c>
      <c r="AD14" s="147">
        <v>11</v>
      </c>
      <c r="AE14" s="145" t="s">
        <v>30</v>
      </c>
      <c r="AF14" s="140">
        <v>15.479999542236328</v>
      </c>
      <c r="AG14" s="148" t="s">
        <v>261</v>
      </c>
    </row>
    <row r="15" spans="1:33" ht="14.25" customHeight="1">
      <c r="A15" s="112">
        <v>12</v>
      </c>
      <c r="B15" s="138">
        <v>2.936000108718872</v>
      </c>
      <c r="C15" s="131">
        <v>2.9140000343322754</v>
      </c>
      <c r="D15" s="131">
        <v>3.796999931335449</v>
      </c>
      <c r="E15" s="131">
        <v>4.426000118255615</v>
      </c>
      <c r="F15" s="131">
        <v>6.497000217437744</v>
      </c>
      <c r="G15" s="131">
        <v>7.679999828338623</v>
      </c>
      <c r="H15" s="131">
        <v>7.420000076293945</v>
      </c>
      <c r="I15" s="131">
        <v>7.150000095367432</v>
      </c>
      <c r="J15" s="131">
        <v>8.40999984741211</v>
      </c>
      <c r="K15" s="131">
        <v>7.360000133514404</v>
      </c>
      <c r="L15" s="131">
        <v>7.28000020980835</v>
      </c>
      <c r="M15" s="131">
        <v>6.497000217437744</v>
      </c>
      <c r="N15" s="131">
        <v>6.401000022888184</v>
      </c>
      <c r="O15" s="131">
        <v>6.714000225067139</v>
      </c>
      <c r="P15" s="131">
        <v>7.460000038146973</v>
      </c>
      <c r="Q15" s="131">
        <v>7.949999809265137</v>
      </c>
      <c r="R15" s="131">
        <v>7.369999885559082</v>
      </c>
      <c r="S15" s="131">
        <v>5.7820000648498535</v>
      </c>
      <c r="T15" s="131">
        <v>6.580999851226807</v>
      </c>
      <c r="U15" s="131">
        <v>7.789999961853027</v>
      </c>
      <c r="V15" s="131">
        <v>7.909999847412109</v>
      </c>
      <c r="W15" s="131">
        <v>7.849999904632568</v>
      </c>
      <c r="X15" s="131">
        <v>7.610000133514404</v>
      </c>
      <c r="Y15" s="131">
        <v>7.679999828338623</v>
      </c>
      <c r="Z15" s="45">
        <f t="shared" si="0"/>
        <v>6.644375016291936</v>
      </c>
      <c r="AA15" s="132" t="s">
        <v>33</v>
      </c>
      <c r="AB15" s="131">
        <v>9.100000381469727</v>
      </c>
      <c r="AC15" s="133" t="s">
        <v>238</v>
      </c>
      <c r="AD15" s="134">
        <v>12</v>
      </c>
      <c r="AE15" s="132" t="s">
        <v>33</v>
      </c>
      <c r="AF15" s="131">
        <v>18.719999313354492</v>
      </c>
      <c r="AG15" s="135" t="s">
        <v>262</v>
      </c>
    </row>
    <row r="16" spans="1:33" ht="14.25" customHeight="1">
      <c r="A16" s="112">
        <v>13</v>
      </c>
      <c r="B16" s="138">
        <v>7.019999980926514</v>
      </c>
      <c r="C16" s="131">
        <v>7.309999942779541</v>
      </c>
      <c r="D16" s="131">
        <v>7.539999961853027</v>
      </c>
      <c r="E16" s="131">
        <v>6.426000118255615</v>
      </c>
      <c r="F16" s="131">
        <v>6.166999816894531</v>
      </c>
      <c r="G16" s="131">
        <v>3.063999891281128</v>
      </c>
      <c r="H16" s="131">
        <v>3.8480000495910645</v>
      </c>
      <c r="I16" s="131">
        <v>2.625</v>
      </c>
      <c r="J16" s="131">
        <v>3.0820000171661377</v>
      </c>
      <c r="K16" s="131">
        <v>3.9619998931884766</v>
      </c>
      <c r="L16" s="131">
        <v>4.456999778747559</v>
      </c>
      <c r="M16" s="131">
        <v>2.7679998874664307</v>
      </c>
      <c r="N16" s="131">
        <v>2.7809998989105225</v>
      </c>
      <c r="O16" s="131">
        <v>3.809999942779541</v>
      </c>
      <c r="P16" s="131">
        <v>4.423999786376953</v>
      </c>
      <c r="Q16" s="131">
        <v>1.9780000448226929</v>
      </c>
      <c r="R16" s="131">
        <v>1.659000039100647</v>
      </c>
      <c r="S16" s="131">
        <v>1.8329999446868896</v>
      </c>
      <c r="T16" s="131">
        <v>2.7139999866485596</v>
      </c>
      <c r="U16" s="131">
        <v>2.619999885559082</v>
      </c>
      <c r="V16" s="131">
        <v>2.640000104904175</v>
      </c>
      <c r="W16" s="131">
        <v>1.968000054359436</v>
      </c>
      <c r="X16" s="131">
        <v>2.74399995803833</v>
      </c>
      <c r="Y16" s="131">
        <v>3.7230000495910645</v>
      </c>
      <c r="Z16" s="45">
        <f t="shared" si="0"/>
        <v>3.79845829308033</v>
      </c>
      <c r="AA16" s="132" t="s">
        <v>30</v>
      </c>
      <c r="AB16" s="131">
        <v>8.390000343322754</v>
      </c>
      <c r="AC16" s="133" t="s">
        <v>239</v>
      </c>
      <c r="AD16" s="134">
        <v>13</v>
      </c>
      <c r="AE16" s="132" t="s">
        <v>33</v>
      </c>
      <c r="AF16" s="131">
        <v>19.209999084472656</v>
      </c>
      <c r="AG16" s="135" t="s">
        <v>139</v>
      </c>
    </row>
    <row r="17" spans="1:33" ht="14.25" customHeight="1">
      <c r="A17" s="112">
        <v>14</v>
      </c>
      <c r="B17" s="138">
        <v>2.8269999027252197</v>
      </c>
      <c r="C17" s="131">
        <v>1.9800000190734863</v>
      </c>
      <c r="D17" s="131">
        <v>3.943000078201294</v>
      </c>
      <c r="E17" s="131">
        <v>3.4600000381469727</v>
      </c>
      <c r="F17" s="131">
        <v>1.7239999771118164</v>
      </c>
      <c r="G17" s="131">
        <v>2.3940000534057617</v>
      </c>
      <c r="H17" s="131">
        <v>4.88100004196167</v>
      </c>
      <c r="I17" s="131">
        <v>5.495999813079834</v>
      </c>
      <c r="J17" s="131">
        <v>4.057000160217285</v>
      </c>
      <c r="K17" s="131">
        <v>3.815000057220459</v>
      </c>
      <c r="L17" s="131">
        <v>3.3269999027252197</v>
      </c>
      <c r="M17" s="131">
        <v>2.2809998989105225</v>
      </c>
      <c r="N17" s="131">
        <v>5.02400016784668</v>
      </c>
      <c r="O17" s="131">
        <v>4.116000175476074</v>
      </c>
      <c r="P17" s="131">
        <v>3.9010000228881836</v>
      </c>
      <c r="Q17" s="131">
        <v>3.5980000495910645</v>
      </c>
      <c r="R17" s="131">
        <v>2.6559998989105225</v>
      </c>
      <c r="S17" s="131">
        <v>1.6239999532699585</v>
      </c>
      <c r="T17" s="131">
        <v>2.1489999294281006</v>
      </c>
      <c r="U17" s="131">
        <v>1.6629999876022339</v>
      </c>
      <c r="V17" s="131">
        <v>1.465999960899353</v>
      </c>
      <c r="W17" s="131">
        <v>1.6169999837875366</v>
      </c>
      <c r="X17" s="131">
        <v>2.1579999923706055</v>
      </c>
      <c r="Y17" s="131">
        <v>1.2289999723434448</v>
      </c>
      <c r="Z17" s="45">
        <f t="shared" si="0"/>
        <v>2.9744166682163873</v>
      </c>
      <c r="AA17" s="132" t="s">
        <v>23</v>
      </c>
      <c r="AB17" s="131">
        <v>5.710999965667725</v>
      </c>
      <c r="AC17" s="133" t="s">
        <v>240</v>
      </c>
      <c r="AD17" s="134">
        <v>14</v>
      </c>
      <c r="AE17" s="132" t="s">
        <v>26</v>
      </c>
      <c r="AF17" s="131">
        <v>11.270000457763672</v>
      </c>
      <c r="AG17" s="135" t="s">
        <v>263</v>
      </c>
    </row>
    <row r="18" spans="1:33" ht="14.25" customHeight="1">
      <c r="A18" s="112">
        <v>15</v>
      </c>
      <c r="B18" s="138">
        <v>2.009000062942505</v>
      </c>
      <c r="C18" s="131">
        <v>2.0439999103546143</v>
      </c>
      <c r="D18" s="131">
        <v>1.6920000314712524</v>
      </c>
      <c r="E18" s="131">
        <v>2.190999984741211</v>
      </c>
      <c r="F18" s="131">
        <v>2.2070000171661377</v>
      </c>
      <c r="G18" s="131">
        <v>1.253000020980835</v>
      </c>
      <c r="H18" s="131">
        <v>1.2300000190734863</v>
      </c>
      <c r="I18" s="131">
        <v>2.2239999771118164</v>
      </c>
      <c r="J18" s="131">
        <v>1.4299999475479126</v>
      </c>
      <c r="K18" s="131">
        <v>1.996999979019165</v>
      </c>
      <c r="L18" s="131">
        <v>3.305000066757202</v>
      </c>
      <c r="M18" s="131">
        <v>2.177999973297119</v>
      </c>
      <c r="N18" s="131">
        <v>2.3489999771118164</v>
      </c>
      <c r="O18" s="131">
        <v>2.3420000076293945</v>
      </c>
      <c r="P18" s="131">
        <v>1.9539999961853027</v>
      </c>
      <c r="Q18" s="131">
        <v>2.1470000743865967</v>
      </c>
      <c r="R18" s="131">
        <v>1.4589999914169312</v>
      </c>
      <c r="S18" s="131">
        <v>1.3270000219345093</v>
      </c>
      <c r="T18" s="131">
        <v>1.75</v>
      </c>
      <c r="U18" s="131">
        <v>1.7319999933242798</v>
      </c>
      <c r="V18" s="131">
        <v>1.937999963760376</v>
      </c>
      <c r="W18" s="131">
        <v>1.9160000085830688</v>
      </c>
      <c r="X18" s="131">
        <v>2.058000087738037</v>
      </c>
      <c r="Y18" s="131">
        <v>2.4730000495910645</v>
      </c>
      <c r="Z18" s="45">
        <f t="shared" si="0"/>
        <v>1.966875006755193</v>
      </c>
      <c r="AA18" s="132" t="s">
        <v>93</v>
      </c>
      <c r="AB18" s="131">
        <v>3.746000051498413</v>
      </c>
      <c r="AC18" s="133" t="s">
        <v>241</v>
      </c>
      <c r="AD18" s="134">
        <v>15</v>
      </c>
      <c r="AE18" s="132" t="s">
        <v>30</v>
      </c>
      <c r="AF18" s="131">
        <v>9.600000381469727</v>
      </c>
      <c r="AG18" s="135" t="s">
        <v>264</v>
      </c>
    </row>
    <row r="19" spans="1:33" ht="14.25" customHeight="1">
      <c r="A19" s="112">
        <v>16</v>
      </c>
      <c r="B19" s="138">
        <v>2.2780001163482666</v>
      </c>
      <c r="C19" s="131">
        <v>2.8910000324249268</v>
      </c>
      <c r="D19" s="131">
        <v>3.3610000610351562</v>
      </c>
      <c r="E19" s="131">
        <v>3.246000051498413</v>
      </c>
      <c r="F19" s="131">
        <v>3.2269999980926514</v>
      </c>
      <c r="G19" s="131">
        <v>3.3940000534057617</v>
      </c>
      <c r="H19" s="131">
        <v>4.224999904632568</v>
      </c>
      <c r="I19" s="131">
        <v>3.927999973297119</v>
      </c>
      <c r="J19" s="131">
        <v>5.617000102996826</v>
      </c>
      <c r="K19" s="131">
        <v>4.817999839782715</v>
      </c>
      <c r="L19" s="131">
        <v>5.611000061035156</v>
      </c>
      <c r="M19" s="131">
        <v>4.216000080108643</v>
      </c>
      <c r="N19" s="131">
        <v>4.333000183105469</v>
      </c>
      <c r="O19" s="131">
        <v>4.479000091552734</v>
      </c>
      <c r="P19" s="131">
        <v>4.736999988555908</v>
      </c>
      <c r="Q19" s="131">
        <v>4.13700008392334</v>
      </c>
      <c r="R19" s="131">
        <v>4.5</v>
      </c>
      <c r="S19" s="131">
        <v>4.486999988555908</v>
      </c>
      <c r="T19" s="131">
        <v>4.017000198364258</v>
      </c>
      <c r="U19" s="131">
        <v>4.984000205993652</v>
      </c>
      <c r="V19" s="131">
        <v>4.105999946594238</v>
      </c>
      <c r="W19" s="131">
        <v>4.541999816894531</v>
      </c>
      <c r="X19" s="131">
        <v>3.552999973297119</v>
      </c>
      <c r="Y19" s="131">
        <v>4.953999996185303</v>
      </c>
      <c r="Z19" s="45">
        <f t="shared" si="0"/>
        <v>4.151708364486694</v>
      </c>
      <c r="AA19" s="132" t="s">
        <v>33</v>
      </c>
      <c r="AB19" s="131">
        <v>6.5279998779296875</v>
      </c>
      <c r="AC19" s="133" t="s">
        <v>242</v>
      </c>
      <c r="AD19" s="134">
        <v>16</v>
      </c>
      <c r="AE19" s="132" t="s">
        <v>30</v>
      </c>
      <c r="AF19" s="131">
        <v>13.920000076293945</v>
      </c>
      <c r="AG19" s="135" t="s">
        <v>265</v>
      </c>
    </row>
    <row r="20" spans="1:33" ht="14.25" customHeight="1">
      <c r="A20" s="112">
        <v>17</v>
      </c>
      <c r="B20" s="138">
        <v>5.043000221252441</v>
      </c>
      <c r="C20" s="131">
        <v>6.984000205993652</v>
      </c>
      <c r="D20" s="131">
        <v>7.269999980926514</v>
      </c>
      <c r="E20" s="131">
        <v>6.908999919891357</v>
      </c>
      <c r="F20" s="131">
        <v>7.570000171661377</v>
      </c>
      <c r="G20" s="131">
        <v>5.013000011444092</v>
      </c>
      <c r="H20" s="131">
        <v>2.5320000648498535</v>
      </c>
      <c r="I20" s="131">
        <v>3.380000114440918</v>
      </c>
      <c r="J20" s="131">
        <v>2.992000102996826</v>
      </c>
      <c r="K20" s="131">
        <v>2.683000087738037</v>
      </c>
      <c r="L20" s="131">
        <v>7.179999828338623</v>
      </c>
      <c r="M20" s="131">
        <v>4.38700008392334</v>
      </c>
      <c r="N20" s="131">
        <v>4.53000020980835</v>
      </c>
      <c r="O20" s="131">
        <v>3.8980000019073486</v>
      </c>
      <c r="P20" s="131">
        <v>4.556000232696533</v>
      </c>
      <c r="Q20" s="131">
        <v>5.241000175476074</v>
      </c>
      <c r="R20" s="131">
        <v>4.165999889373779</v>
      </c>
      <c r="S20" s="131">
        <v>4.513000011444092</v>
      </c>
      <c r="T20" s="131">
        <v>4.159999847412109</v>
      </c>
      <c r="U20" s="131">
        <v>3.378000020980835</v>
      </c>
      <c r="V20" s="131">
        <v>1.7410000562667847</v>
      </c>
      <c r="W20" s="131">
        <v>1.7059999704360962</v>
      </c>
      <c r="X20" s="131">
        <v>2.6619999408721924</v>
      </c>
      <c r="Y20" s="131">
        <v>4.020999908447266</v>
      </c>
      <c r="Z20" s="45">
        <f t="shared" si="0"/>
        <v>4.438125044107437</v>
      </c>
      <c r="AA20" s="132" t="s">
        <v>21</v>
      </c>
      <c r="AB20" s="131">
        <v>8.220000267028809</v>
      </c>
      <c r="AC20" s="133" t="s">
        <v>243</v>
      </c>
      <c r="AD20" s="134">
        <v>18</v>
      </c>
      <c r="AE20" s="132" t="s">
        <v>25</v>
      </c>
      <c r="AF20" s="131">
        <v>17.84000015258789</v>
      </c>
      <c r="AG20" s="135" t="s">
        <v>266</v>
      </c>
    </row>
    <row r="21" spans="1:33" ht="14.25" customHeight="1">
      <c r="A21" s="112">
        <v>18</v>
      </c>
      <c r="B21" s="138">
        <v>2.5380001068115234</v>
      </c>
      <c r="C21" s="131">
        <v>2.0380001068115234</v>
      </c>
      <c r="D21" s="131">
        <v>1.7480000257492065</v>
      </c>
      <c r="E21" s="131">
        <v>3.9200000762939453</v>
      </c>
      <c r="F21" s="131">
        <v>2.989000082015991</v>
      </c>
      <c r="G21" s="131">
        <v>2.4159998893737793</v>
      </c>
      <c r="H21" s="131">
        <v>3.812000036239624</v>
      </c>
      <c r="I21" s="131">
        <v>2.88700008392334</v>
      </c>
      <c r="J21" s="131">
        <v>4.230999946594238</v>
      </c>
      <c r="K21" s="131">
        <v>3.51200008392334</v>
      </c>
      <c r="L21" s="131">
        <v>3.5420000553131104</v>
      </c>
      <c r="M21" s="131">
        <v>2.7279999256134033</v>
      </c>
      <c r="N21" s="131">
        <v>2.630000114440918</v>
      </c>
      <c r="O21" s="131">
        <v>2.9709999561309814</v>
      </c>
      <c r="P21" s="131">
        <v>2.61299991607666</v>
      </c>
      <c r="Q21" s="131">
        <v>1.6779999732971191</v>
      </c>
      <c r="R21" s="131">
        <v>1.8109999895095825</v>
      </c>
      <c r="S21" s="131">
        <v>2.0859999656677246</v>
      </c>
      <c r="T21" s="131">
        <v>1.4880000352859497</v>
      </c>
      <c r="U21" s="131">
        <v>1.2269999980926514</v>
      </c>
      <c r="V21" s="131">
        <v>2.6410000324249268</v>
      </c>
      <c r="W21" s="131">
        <v>1.8220000267028809</v>
      </c>
      <c r="X21" s="131">
        <v>1.8949999809265137</v>
      </c>
      <c r="Y21" s="131">
        <v>2.180000066757202</v>
      </c>
      <c r="Z21" s="45">
        <f t="shared" si="0"/>
        <v>2.558458353082339</v>
      </c>
      <c r="AA21" s="132" t="s">
        <v>26</v>
      </c>
      <c r="AB21" s="131">
        <v>4.690999984741211</v>
      </c>
      <c r="AC21" s="133" t="s">
        <v>214</v>
      </c>
      <c r="AD21" s="134">
        <v>18</v>
      </c>
      <c r="AE21" s="132" t="s">
        <v>80</v>
      </c>
      <c r="AF21" s="131">
        <v>7.25</v>
      </c>
      <c r="AG21" s="135" t="s">
        <v>267</v>
      </c>
    </row>
    <row r="22" spans="1:33" ht="14.25" customHeight="1">
      <c r="A22" s="112">
        <v>19</v>
      </c>
      <c r="B22" s="138">
        <v>1.2640000581741333</v>
      </c>
      <c r="C22" s="131">
        <v>1.5230000019073486</v>
      </c>
      <c r="D22" s="131">
        <v>4.140999794006348</v>
      </c>
      <c r="E22" s="131">
        <v>1.4600000381469727</v>
      </c>
      <c r="F22" s="131">
        <v>2.7880001068115234</v>
      </c>
      <c r="G22" s="131">
        <v>3.8299999237060547</v>
      </c>
      <c r="H22" s="131">
        <v>4.940999984741211</v>
      </c>
      <c r="I22" s="131">
        <v>4.785999774932861</v>
      </c>
      <c r="J22" s="131">
        <v>5.111000061035156</v>
      </c>
      <c r="K22" s="131">
        <v>4.611000061035156</v>
      </c>
      <c r="L22" s="131">
        <v>3.38100004196167</v>
      </c>
      <c r="M22" s="131">
        <v>3.5869998931884766</v>
      </c>
      <c r="N22" s="131">
        <v>3.3480000495910645</v>
      </c>
      <c r="O22" s="131">
        <v>3.1689999103546143</v>
      </c>
      <c r="P22" s="131">
        <v>2.3510000705718994</v>
      </c>
      <c r="Q22" s="131">
        <v>3.127000093460083</v>
      </c>
      <c r="R22" s="131">
        <v>2.61899995803833</v>
      </c>
      <c r="S22" s="131">
        <v>1.9160000085830688</v>
      </c>
      <c r="T22" s="131">
        <v>2.375</v>
      </c>
      <c r="U22" s="131">
        <v>1.4769999980926514</v>
      </c>
      <c r="V22" s="131">
        <v>1.2419999837875366</v>
      </c>
      <c r="W22" s="131">
        <v>1.3769999742507935</v>
      </c>
      <c r="X22" s="131">
        <v>2.244999885559082</v>
      </c>
      <c r="Y22" s="131">
        <v>1.7120000123977661</v>
      </c>
      <c r="Z22" s="45">
        <f t="shared" si="0"/>
        <v>2.849208320180575</v>
      </c>
      <c r="AA22" s="132" t="s">
        <v>30</v>
      </c>
      <c r="AB22" s="131">
        <v>6.039000034332275</v>
      </c>
      <c r="AC22" s="133" t="s">
        <v>244</v>
      </c>
      <c r="AD22" s="134">
        <v>19</v>
      </c>
      <c r="AE22" s="132" t="s">
        <v>30</v>
      </c>
      <c r="AF22" s="131">
        <v>11.170000076293945</v>
      </c>
      <c r="AG22" s="135" t="s">
        <v>268</v>
      </c>
    </row>
    <row r="23" spans="1:33" ht="14.25" customHeight="1">
      <c r="A23" s="112">
        <v>20</v>
      </c>
      <c r="B23" s="138">
        <v>2.2809998989105225</v>
      </c>
      <c r="C23" s="131">
        <v>2.8570001125335693</v>
      </c>
      <c r="D23" s="131">
        <v>4.21999979019165</v>
      </c>
      <c r="E23" s="131">
        <v>3.4010000228881836</v>
      </c>
      <c r="F23" s="131">
        <v>3.3269999027252197</v>
      </c>
      <c r="G23" s="131">
        <v>3.696000099182129</v>
      </c>
      <c r="H23" s="131">
        <v>1.75</v>
      </c>
      <c r="I23" s="131">
        <v>1.8819999694824219</v>
      </c>
      <c r="J23" s="131">
        <v>1.9259999990463257</v>
      </c>
      <c r="K23" s="131">
        <v>1.6799999475479126</v>
      </c>
      <c r="L23" s="131">
        <v>2.066999912261963</v>
      </c>
      <c r="M23" s="131">
        <v>2.049999952316284</v>
      </c>
      <c r="N23" s="131">
        <v>1.7280000448226929</v>
      </c>
      <c r="O23" s="131">
        <v>1.8070000410079956</v>
      </c>
      <c r="P23" s="131">
        <v>4.520999908447266</v>
      </c>
      <c r="Q23" s="131">
        <v>4.083000183105469</v>
      </c>
      <c r="R23" s="131">
        <v>2.811000108718872</v>
      </c>
      <c r="S23" s="131">
        <v>2.0339999198913574</v>
      </c>
      <c r="T23" s="131">
        <v>2.194999933242798</v>
      </c>
      <c r="U23" s="131">
        <v>2.2880001068115234</v>
      </c>
      <c r="V23" s="131">
        <v>1.8489999771118164</v>
      </c>
      <c r="W23" s="131">
        <v>2.625</v>
      </c>
      <c r="X23" s="131">
        <v>3.187999963760376</v>
      </c>
      <c r="Y23" s="131">
        <v>3.5820000171661377</v>
      </c>
      <c r="Z23" s="45">
        <f t="shared" si="0"/>
        <v>2.6603333254655204</v>
      </c>
      <c r="AA23" s="132" t="s">
        <v>74</v>
      </c>
      <c r="AB23" s="131">
        <v>6.303999900817871</v>
      </c>
      <c r="AC23" s="133" t="s">
        <v>245</v>
      </c>
      <c r="AD23" s="134">
        <v>20</v>
      </c>
      <c r="AE23" s="132" t="s">
        <v>74</v>
      </c>
      <c r="AF23" s="131">
        <v>11.960000038146973</v>
      </c>
      <c r="AG23" s="135" t="s">
        <v>110</v>
      </c>
    </row>
    <row r="24" spans="1:33" ht="14.25" customHeight="1">
      <c r="A24" s="113">
        <v>21</v>
      </c>
      <c r="B24" s="139">
        <v>2.0220000743865967</v>
      </c>
      <c r="C24" s="140">
        <v>1.1610000133514404</v>
      </c>
      <c r="D24" s="140">
        <v>2.049999952316284</v>
      </c>
      <c r="E24" s="140">
        <v>1.440999984741211</v>
      </c>
      <c r="F24" s="140">
        <v>2.125999927520752</v>
      </c>
      <c r="G24" s="140">
        <v>1.8300000429153442</v>
      </c>
      <c r="H24" s="140">
        <v>2.121999979019165</v>
      </c>
      <c r="I24" s="140">
        <v>2.177999973297119</v>
      </c>
      <c r="J24" s="140">
        <v>2.11899995803833</v>
      </c>
      <c r="K24" s="140">
        <v>2.6619999408721924</v>
      </c>
      <c r="L24" s="140">
        <v>3.515000104904175</v>
      </c>
      <c r="M24" s="140">
        <v>2.8380000591278076</v>
      </c>
      <c r="N24" s="140">
        <v>3.0160000324249268</v>
      </c>
      <c r="O24" s="140">
        <v>3.171999931335449</v>
      </c>
      <c r="P24" s="140">
        <v>3.2320001125335693</v>
      </c>
      <c r="Q24" s="140">
        <v>2.625</v>
      </c>
      <c r="R24" s="140">
        <v>2.4130001068115234</v>
      </c>
      <c r="S24" s="140">
        <v>2.2049999237060547</v>
      </c>
      <c r="T24" s="140">
        <v>1.7769999504089355</v>
      </c>
      <c r="U24" s="140">
        <v>2.1659998893737793</v>
      </c>
      <c r="V24" s="140">
        <v>2.7139999866485596</v>
      </c>
      <c r="W24" s="140">
        <v>2.1570000648498535</v>
      </c>
      <c r="X24" s="140">
        <v>3.4130001068115234</v>
      </c>
      <c r="Y24" s="140">
        <v>3.6089999675750732</v>
      </c>
      <c r="Z24" s="46">
        <f t="shared" si="0"/>
        <v>2.4401250034570694</v>
      </c>
      <c r="AA24" s="145" t="s">
        <v>30</v>
      </c>
      <c r="AB24" s="140">
        <v>5.218999862670898</v>
      </c>
      <c r="AC24" s="146" t="s">
        <v>246</v>
      </c>
      <c r="AD24" s="147">
        <v>21</v>
      </c>
      <c r="AE24" s="145" t="s">
        <v>30</v>
      </c>
      <c r="AF24" s="140">
        <v>10.390000343322754</v>
      </c>
      <c r="AG24" s="148" t="s">
        <v>269</v>
      </c>
    </row>
    <row r="25" spans="1:33" ht="14.25" customHeight="1">
      <c r="A25" s="112">
        <v>22</v>
      </c>
      <c r="B25" s="138">
        <v>3.056999921798706</v>
      </c>
      <c r="C25" s="131">
        <v>3.765000104904175</v>
      </c>
      <c r="D25" s="131">
        <v>2.5820000171661377</v>
      </c>
      <c r="E25" s="131">
        <v>3.177999973297119</v>
      </c>
      <c r="F25" s="131">
        <v>3.11299991607666</v>
      </c>
      <c r="G25" s="131">
        <v>2.677999973297119</v>
      </c>
      <c r="H25" s="131">
        <v>3.311000108718872</v>
      </c>
      <c r="I25" s="131">
        <v>2.115999937057495</v>
      </c>
      <c r="J25" s="131">
        <v>2.615000009536743</v>
      </c>
      <c r="K25" s="131">
        <v>3.3380000591278076</v>
      </c>
      <c r="L25" s="131">
        <v>4.017000198364258</v>
      </c>
      <c r="M25" s="131">
        <v>3.684999942779541</v>
      </c>
      <c r="N25" s="131">
        <v>3.9860000610351562</v>
      </c>
      <c r="O25" s="131">
        <v>4.434000015258789</v>
      </c>
      <c r="P25" s="131">
        <v>4.234000205993652</v>
      </c>
      <c r="Q25" s="131">
        <v>4.958000183105469</v>
      </c>
      <c r="R25" s="131">
        <v>5.420000076293945</v>
      </c>
      <c r="S25" s="131">
        <v>6.9720001220703125</v>
      </c>
      <c r="T25" s="131">
        <v>7.590000152587891</v>
      </c>
      <c r="U25" s="131">
        <v>7.289999961853027</v>
      </c>
      <c r="V25" s="131">
        <v>7.289999961853027</v>
      </c>
      <c r="W25" s="131">
        <v>7.239999771118164</v>
      </c>
      <c r="X25" s="131">
        <v>7.25</v>
      </c>
      <c r="Y25" s="131">
        <v>7.949999809265137</v>
      </c>
      <c r="Z25" s="45">
        <f t="shared" si="0"/>
        <v>4.6695416867733</v>
      </c>
      <c r="AA25" s="132" t="s">
        <v>33</v>
      </c>
      <c r="AB25" s="131">
        <v>8.430000305175781</v>
      </c>
      <c r="AC25" s="133" t="s">
        <v>206</v>
      </c>
      <c r="AD25" s="134">
        <v>22</v>
      </c>
      <c r="AE25" s="132" t="s">
        <v>30</v>
      </c>
      <c r="AF25" s="131">
        <v>18.329999923706055</v>
      </c>
      <c r="AG25" s="135" t="s">
        <v>270</v>
      </c>
    </row>
    <row r="26" spans="1:33" ht="14.25" customHeight="1">
      <c r="A26" s="112">
        <v>23</v>
      </c>
      <c r="B26" s="138">
        <v>6.132999897003174</v>
      </c>
      <c r="C26" s="131">
        <v>4.135000228881836</v>
      </c>
      <c r="D26" s="131">
        <v>1.996999979019165</v>
      </c>
      <c r="E26" s="131">
        <v>2.375999927520752</v>
      </c>
      <c r="F26" s="131">
        <v>1.5880000591278076</v>
      </c>
      <c r="G26" s="131">
        <v>1.746999979019165</v>
      </c>
      <c r="H26" s="131">
        <v>2.9630000591278076</v>
      </c>
      <c r="I26" s="131">
        <v>2.4679999351501465</v>
      </c>
      <c r="J26" s="131">
        <v>3.00600004196167</v>
      </c>
      <c r="K26" s="131">
        <v>3.4049999713897705</v>
      </c>
      <c r="L26" s="131">
        <v>3.371000051498413</v>
      </c>
      <c r="M26" s="131">
        <v>4.506999969482422</v>
      </c>
      <c r="N26" s="131">
        <v>3.878999948501587</v>
      </c>
      <c r="O26" s="131">
        <v>3.4820001125335693</v>
      </c>
      <c r="P26" s="131">
        <v>3.8389999866485596</v>
      </c>
      <c r="Q26" s="131">
        <v>3.877000093460083</v>
      </c>
      <c r="R26" s="131">
        <v>4.107999801635742</v>
      </c>
      <c r="S26" s="131">
        <v>4.586999893188477</v>
      </c>
      <c r="T26" s="131">
        <v>3.8380000591278076</v>
      </c>
      <c r="U26" s="131">
        <v>4.1519999504089355</v>
      </c>
      <c r="V26" s="131">
        <v>3.99399995803833</v>
      </c>
      <c r="W26" s="131">
        <v>3.992000102996826</v>
      </c>
      <c r="X26" s="131">
        <v>4.323999881744385</v>
      </c>
      <c r="Y26" s="131">
        <v>3.322000026702881</v>
      </c>
      <c r="Z26" s="45">
        <f t="shared" si="0"/>
        <v>3.545416663090388</v>
      </c>
      <c r="AA26" s="132" t="s">
        <v>30</v>
      </c>
      <c r="AB26" s="131">
        <v>8.149999618530273</v>
      </c>
      <c r="AC26" s="133" t="s">
        <v>247</v>
      </c>
      <c r="AD26" s="134">
        <v>23</v>
      </c>
      <c r="AE26" s="132" t="s">
        <v>30</v>
      </c>
      <c r="AF26" s="131">
        <v>15.970000267028809</v>
      </c>
      <c r="AG26" s="135" t="s">
        <v>271</v>
      </c>
    </row>
    <row r="27" spans="1:33" ht="14.25" customHeight="1">
      <c r="A27" s="112">
        <v>24</v>
      </c>
      <c r="B27" s="138">
        <v>2.8989999294281006</v>
      </c>
      <c r="C27" s="131">
        <v>2.622999906539917</v>
      </c>
      <c r="D27" s="131">
        <v>2.2190001010894775</v>
      </c>
      <c r="E27" s="131">
        <v>3.065999984741211</v>
      </c>
      <c r="F27" s="131">
        <v>2.132999897003174</v>
      </c>
      <c r="G27" s="131">
        <v>2.6470000743865967</v>
      </c>
      <c r="H27" s="131">
        <v>4.1539998054504395</v>
      </c>
      <c r="I27" s="131">
        <v>2.0480000972747803</v>
      </c>
      <c r="J27" s="131">
        <v>1.9819999933242798</v>
      </c>
      <c r="K27" s="131">
        <v>2.374000072479248</v>
      </c>
      <c r="L27" s="131">
        <v>2.2290000915527344</v>
      </c>
      <c r="M27" s="131">
        <v>2.9019999504089355</v>
      </c>
      <c r="N27" s="131">
        <v>3.7190001010894775</v>
      </c>
      <c r="O27" s="131">
        <v>3.7929999828338623</v>
      </c>
      <c r="P27" s="131">
        <v>3.941999912261963</v>
      </c>
      <c r="Q27" s="131">
        <v>5.651000022888184</v>
      </c>
      <c r="R27" s="131">
        <v>3.3440001010894775</v>
      </c>
      <c r="S27" s="131">
        <v>2.2330000400543213</v>
      </c>
      <c r="T27" s="131">
        <v>1.6670000553131104</v>
      </c>
      <c r="U27" s="131">
        <v>1.7990000247955322</v>
      </c>
      <c r="V27" s="131">
        <v>1.8209999799728394</v>
      </c>
      <c r="W27" s="131">
        <v>1.7100000381469727</v>
      </c>
      <c r="X27" s="131">
        <v>2.0299999713897705</v>
      </c>
      <c r="Y27" s="131">
        <v>1.9149999618530273</v>
      </c>
      <c r="Z27" s="45">
        <f t="shared" si="0"/>
        <v>2.70416667064031</v>
      </c>
      <c r="AA27" s="132" t="s">
        <v>30</v>
      </c>
      <c r="AB27" s="131">
        <v>5.651000022888184</v>
      </c>
      <c r="AC27" s="133" t="s">
        <v>248</v>
      </c>
      <c r="AD27" s="134">
        <v>23</v>
      </c>
      <c r="AE27" s="132" t="s">
        <v>30</v>
      </c>
      <c r="AF27" s="131">
        <v>10.880000114440918</v>
      </c>
      <c r="AG27" s="135" t="s">
        <v>272</v>
      </c>
    </row>
    <row r="28" spans="1:33" ht="14.25" customHeight="1">
      <c r="A28" s="112">
        <v>25</v>
      </c>
      <c r="B28" s="138">
        <v>1.5520000457763672</v>
      </c>
      <c r="C28" s="131">
        <v>2.2109999656677246</v>
      </c>
      <c r="D28" s="131">
        <v>2.9100000858306885</v>
      </c>
      <c r="E28" s="131">
        <v>2.749000072479248</v>
      </c>
      <c r="F28" s="131">
        <v>2.4790000915527344</v>
      </c>
      <c r="G28" s="131">
        <v>2.614000082015991</v>
      </c>
      <c r="H28" s="131">
        <v>2.549999952316284</v>
      </c>
      <c r="I28" s="131">
        <v>2.5139999389648438</v>
      </c>
      <c r="J28" s="131">
        <v>3.0940001010894775</v>
      </c>
      <c r="K28" s="131">
        <v>3.0390000343322754</v>
      </c>
      <c r="L28" s="131">
        <v>3.109999895095825</v>
      </c>
      <c r="M28" s="131">
        <v>5.828999996185303</v>
      </c>
      <c r="N28" s="131">
        <v>4.196000099182129</v>
      </c>
      <c r="O28" s="131">
        <v>5.307000160217285</v>
      </c>
      <c r="P28" s="131">
        <v>5.185999870300293</v>
      </c>
      <c r="Q28" s="131">
        <v>4.834000110626221</v>
      </c>
      <c r="R28" s="131">
        <v>4.460999965667725</v>
      </c>
      <c r="S28" s="131">
        <v>3.88700008392334</v>
      </c>
      <c r="T28" s="131">
        <v>2.005000114440918</v>
      </c>
      <c r="U28" s="131">
        <v>2.1549999713897705</v>
      </c>
      <c r="V28" s="131">
        <v>2.7109999656677246</v>
      </c>
      <c r="W28" s="131">
        <v>2.882999897003174</v>
      </c>
      <c r="X28" s="131">
        <v>3.052999973297119</v>
      </c>
      <c r="Y28" s="131">
        <v>2.4830000400543213</v>
      </c>
      <c r="Z28" s="45">
        <f t="shared" si="0"/>
        <v>3.242166688044866</v>
      </c>
      <c r="AA28" s="132" t="s">
        <v>82</v>
      </c>
      <c r="AB28" s="131">
        <v>5.88700008392334</v>
      </c>
      <c r="AC28" s="133" t="s">
        <v>249</v>
      </c>
      <c r="AD28" s="134">
        <v>20</v>
      </c>
      <c r="AE28" s="132" t="s">
        <v>82</v>
      </c>
      <c r="AF28" s="131">
        <v>10.680000305175781</v>
      </c>
      <c r="AG28" s="135" t="s">
        <v>94</v>
      </c>
    </row>
    <row r="29" spans="1:33" ht="14.25" customHeight="1">
      <c r="A29" s="112">
        <v>26</v>
      </c>
      <c r="B29" s="138">
        <v>2.499000072479248</v>
      </c>
      <c r="C29" s="131">
        <v>2.937999963760376</v>
      </c>
      <c r="D29" s="131">
        <v>1.687000036239624</v>
      </c>
      <c r="E29" s="131">
        <v>2.3919999599456787</v>
      </c>
      <c r="F29" s="131">
        <v>1.371999979019165</v>
      </c>
      <c r="G29" s="131">
        <v>2.063999891281128</v>
      </c>
      <c r="H29" s="131">
        <v>1.9700000286102295</v>
      </c>
      <c r="I29" s="131">
        <v>4.250999927520752</v>
      </c>
      <c r="J29" s="131">
        <v>4.478000164031982</v>
      </c>
      <c r="K29" s="131">
        <v>2.36899995803833</v>
      </c>
      <c r="L29" s="131">
        <v>3.496999979019165</v>
      </c>
      <c r="M29" s="131">
        <v>5.298999786376953</v>
      </c>
      <c r="N29" s="131">
        <v>5.301000118255615</v>
      </c>
      <c r="O29" s="131">
        <v>6.392000198364258</v>
      </c>
      <c r="P29" s="131">
        <v>4.703999996185303</v>
      </c>
      <c r="Q29" s="131">
        <v>4.60099983215332</v>
      </c>
      <c r="R29" s="131">
        <v>5.0329999923706055</v>
      </c>
      <c r="S29" s="131">
        <v>3.128000020980835</v>
      </c>
      <c r="T29" s="131">
        <v>3.119999885559082</v>
      </c>
      <c r="U29" s="131">
        <v>2.6540000438690186</v>
      </c>
      <c r="V29" s="131">
        <v>3.0799999237060547</v>
      </c>
      <c r="W29" s="131">
        <v>3.7300000190734863</v>
      </c>
      <c r="X29" s="131">
        <v>3.187000036239624</v>
      </c>
      <c r="Y29" s="131">
        <v>3.940999984741211</v>
      </c>
      <c r="Z29" s="45">
        <f t="shared" si="0"/>
        <v>3.48695832490921</v>
      </c>
      <c r="AA29" s="132" t="s">
        <v>21</v>
      </c>
      <c r="AB29" s="131">
        <v>6.8470001220703125</v>
      </c>
      <c r="AC29" s="149" t="s">
        <v>250</v>
      </c>
      <c r="AD29" s="134">
        <v>20</v>
      </c>
      <c r="AE29" s="132" t="s">
        <v>30</v>
      </c>
      <c r="AF29" s="131">
        <v>13.520000457763672</v>
      </c>
      <c r="AG29" s="150" t="s">
        <v>273</v>
      </c>
    </row>
    <row r="30" spans="1:33" ht="14.25" customHeight="1">
      <c r="A30" s="112">
        <v>27</v>
      </c>
      <c r="B30" s="138">
        <v>4.8420000076293945</v>
      </c>
      <c r="C30" s="131">
        <v>4.229000091552734</v>
      </c>
      <c r="D30" s="131">
        <v>4.625999927520752</v>
      </c>
      <c r="E30" s="131">
        <v>4.660999774932861</v>
      </c>
      <c r="F30" s="131">
        <v>4.035999774932861</v>
      </c>
      <c r="G30" s="131">
        <v>3.6740000247955322</v>
      </c>
      <c r="H30" s="131">
        <v>4.104000091552734</v>
      </c>
      <c r="I30" s="131">
        <v>5.303999900817871</v>
      </c>
      <c r="J30" s="131">
        <v>5.465000152587891</v>
      </c>
      <c r="K30" s="131">
        <v>4.375</v>
      </c>
      <c r="L30" s="131">
        <v>4.209000110626221</v>
      </c>
      <c r="M30" s="131">
        <v>3.940000057220459</v>
      </c>
      <c r="N30" s="131">
        <v>3.8450000286102295</v>
      </c>
      <c r="O30" s="131">
        <v>2.575000047683716</v>
      </c>
      <c r="P30" s="131">
        <v>3.680000066757202</v>
      </c>
      <c r="Q30" s="131">
        <v>2.7049999237060547</v>
      </c>
      <c r="R30" s="131">
        <v>2.3910000324249268</v>
      </c>
      <c r="S30" s="131">
        <v>1.63100004196167</v>
      </c>
      <c r="T30" s="131">
        <v>2.7960000038146973</v>
      </c>
      <c r="U30" s="131">
        <v>3.26200008392334</v>
      </c>
      <c r="V30" s="131">
        <v>2.934000015258789</v>
      </c>
      <c r="W30" s="131">
        <v>2.052000045776367</v>
      </c>
      <c r="X30" s="131">
        <v>3.4539999961853027</v>
      </c>
      <c r="Y30" s="131">
        <v>1.5779999494552612</v>
      </c>
      <c r="Z30" s="45">
        <f t="shared" si="0"/>
        <v>3.5986666729052863</v>
      </c>
      <c r="AA30" s="132" t="s">
        <v>33</v>
      </c>
      <c r="AB30" s="131">
        <v>5.76200008392334</v>
      </c>
      <c r="AC30" s="133" t="s">
        <v>251</v>
      </c>
      <c r="AD30" s="134">
        <v>20</v>
      </c>
      <c r="AE30" s="132" t="s">
        <v>28</v>
      </c>
      <c r="AF30" s="131">
        <v>18.520000457763672</v>
      </c>
      <c r="AG30" s="135" t="s">
        <v>274</v>
      </c>
    </row>
    <row r="31" spans="1:33" ht="14.25" customHeight="1">
      <c r="A31" s="112">
        <v>28</v>
      </c>
      <c r="B31" s="138">
        <v>3.806999921798706</v>
      </c>
      <c r="C31" s="131">
        <v>3.7760000228881836</v>
      </c>
      <c r="D31" s="131">
        <v>3.6989998817443848</v>
      </c>
      <c r="E31" s="131">
        <v>3.3589999675750732</v>
      </c>
      <c r="F31" s="131">
        <v>2.1489999294281006</v>
      </c>
      <c r="G31" s="131">
        <v>2.2079999446868896</v>
      </c>
      <c r="H31" s="131">
        <v>3.4700000286102295</v>
      </c>
      <c r="I31" s="131">
        <v>2.6480000019073486</v>
      </c>
      <c r="J31" s="131">
        <v>2.3970000743865967</v>
      </c>
      <c r="K31" s="131">
        <v>3.006999969482422</v>
      </c>
      <c r="L31" s="131">
        <v>2.6419999599456787</v>
      </c>
      <c r="M31" s="131">
        <v>2.5220000743865967</v>
      </c>
      <c r="N31" s="131">
        <v>4.431000232696533</v>
      </c>
      <c r="O31" s="131">
        <v>1.88100004196167</v>
      </c>
      <c r="P31" s="131">
        <v>2.7899999618530273</v>
      </c>
      <c r="Q31" s="131">
        <v>4.543000221252441</v>
      </c>
      <c r="R31" s="131">
        <v>1.6080000400543213</v>
      </c>
      <c r="S31" s="131">
        <v>2.6500000953674316</v>
      </c>
      <c r="T31" s="131">
        <v>2.1510000228881836</v>
      </c>
      <c r="U31" s="131">
        <v>2.6010000705718994</v>
      </c>
      <c r="V31" s="131">
        <v>1.4450000524520874</v>
      </c>
      <c r="W31" s="131">
        <v>2.246000051498413</v>
      </c>
      <c r="X31" s="131">
        <v>1.9229999780654907</v>
      </c>
      <c r="Y31" s="131">
        <v>1.25</v>
      </c>
      <c r="Z31" s="45">
        <f t="shared" si="0"/>
        <v>2.7167916893959045</v>
      </c>
      <c r="AA31" s="116" t="s">
        <v>189</v>
      </c>
      <c r="AB31" s="9">
        <v>5.073999881744385</v>
      </c>
      <c r="AC31" s="123" t="s">
        <v>252</v>
      </c>
      <c r="AD31" s="29">
        <v>28</v>
      </c>
      <c r="AE31" s="116" t="s">
        <v>189</v>
      </c>
      <c r="AF31" s="9">
        <v>14.600000381469727</v>
      </c>
      <c r="AG31" s="126" t="s">
        <v>275</v>
      </c>
    </row>
    <row r="32" spans="1:33" ht="14.25" customHeight="1">
      <c r="A32" s="112">
        <v>29</v>
      </c>
      <c r="B32" s="13">
        <v>1.2100000381469727</v>
      </c>
      <c r="C32" s="9">
        <v>1.468000054359436</v>
      </c>
      <c r="D32" s="9">
        <v>1.899999976158142</v>
      </c>
      <c r="E32" s="9">
        <v>2.9730000495910645</v>
      </c>
      <c r="F32" s="9">
        <v>2.558000087738037</v>
      </c>
      <c r="G32" s="9">
        <v>2.2769999504089355</v>
      </c>
      <c r="H32" s="9">
        <v>1.6610000133514404</v>
      </c>
      <c r="I32" s="9">
        <v>2.4730000495910645</v>
      </c>
      <c r="J32" s="9">
        <v>1.7430000305175781</v>
      </c>
      <c r="K32" s="9">
        <v>5.053999900817871</v>
      </c>
      <c r="L32" s="9">
        <v>5.874000072479248</v>
      </c>
      <c r="M32" s="9">
        <v>5.480000019073486</v>
      </c>
      <c r="N32" s="9">
        <v>7.360000133514404</v>
      </c>
      <c r="O32" s="9">
        <v>7.010000228881836</v>
      </c>
      <c r="P32" s="9">
        <v>7.099999904632568</v>
      </c>
      <c r="Q32" s="9">
        <v>6.38100004196167</v>
      </c>
      <c r="R32" s="9">
        <v>6.673999786376953</v>
      </c>
      <c r="S32" s="9">
        <v>5.239999771118164</v>
      </c>
      <c r="T32" s="9">
        <v>5.63700008392334</v>
      </c>
      <c r="U32" s="9">
        <v>4.198999881744385</v>
      </c>
      <c r="V32" s="9">
        <v>5.579999923706055</v>
      </c>
      <c r="W32" s="9">
        <v>2.4600000381469727</v>
      </c>
      <c r="X32" s="9">
        <v>2.5829999446868896</v>
      </c>
      <c r="Y32" s="9">
        <v>2.171999931335449</v>
      </c>
      <c r="Z32" s="45">
        <f t="shared" si="0"/>
        <v>4.044458329677582</v>
      </c>
      <c r="AA32" s="116" t="s">
        <v>93</v>
      </c>
      <c r="AB32" s="9">
        <v>9.010000228881836</v>
      </c>
      <c r="AC32" s="123" t="s">
        <v>253</v>
      </c>
      <c r="AD32" s="29">
        <v>29</v>
      </c>
      <c r="AE32" s="116" t="s">
        <v>74</v>
      </c>
      <c r="AF32" s="9">
        <v>16.760000228881836</v>
      </c>
      <c r="AG32" s="126" t="s">
        <v>123</v>
      </c>
    </row>
    <row r="33" spans="1:33" ht="14.25" customHeight="1">
      <c r="A33" s="112">
        <v>30</v>
      </c>
      <c r="B33" s="13">
        <v>2.753999948501587</v>
      </c>
      <c r="C33" s="9">
        <v>2.4489998817443848</v>
      </c>
      <c r="D33" s="9">
        <v>2.434999942779541</v>
      </c>
      <c r="E33" s="9">
        <v>1.3949999809265137</v>
      </c>
      <c r="F33" s="9">
        <v>1.347000002861023</v>
      </c>
      <c r="G33" s="9">
        <v>1.2330000400543213</v>
      </c>
      <c r="H33" s="9">
        <v>2.384000062942505</v>
      </c>
      <c r="I33" s="9">
        <v>2.0899999141693115</v>
      </c>
      <c r="J33" s="9">
        <v>1.4700000286102295</v>
      </c>
      <c r="K33" s="9">
        <v>2.1619999408721924</v>
      </c>
      <c r="L33" s="9">
        <v>2.1670000553131104</v>
      </c>
      <c r="M33" s="9">
        <v>2.0239999294281006</v>
      </c>
      <c r="N33" s="9">
        <v>2.322000026702881</v>
      </c>
      <c r="O33" s="9">
        <v>2.703000068664551</v>
      </c>
      <c r="P33" s="9">
        <v>1.7389999628067017</v>
      </c>
      <c r="Q33" s="9">
        <v>3.1740000247955322</v>
      </c>
      <c r="R33" s="9">
        <v>4.215000152587891</v>
      </c>
      <c r="S33" s="9">
        <v>3.0199999809265137</v>
      </c>
      <c r="T33" s="9">
        <v>2.1579999923706055</v>
      </c>
      <c r="U33" s="9">
        <v>2.0139999389648438</v>
      </c>
      <c r="V33" s="9">
        <v>1.6979999542236328</v>
      </c>
      <c r="W33" s="9">
        <v>1.4470000267028809</v>
      </c>
      <c r="X33" s="9">
        <v>1.1549999713897705</v>
      </c>
      <c r="Y33" s="9">
        <v>1.850000023841858</v>
      </c>
      <c r="Z33" s="45">
        <f t="shared" si="0"/>
        <v>2.1418749938408532</v>
      </c>
      <c r="AA33" s="116" t="s">
        <v>23</v>
      </c>
      <c r="AB33" s="9">
        <v>5.348999977111816</v>
      </c>
      <c r="AC33" s="123" t="s">
        <v>254</v>
      </c>
      <c r="AD33" s="29">
        <v>30</v>
      </c>
      <c r="AE33" s="116" t="s">
        <v>30</v>
      </c>
      <c r="AF33" s="9">
        <v>9.020000457763672</v>
      </c>
      <c r="AG33" s="126" t="s">
        <v>152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2.95026669104894</v>
      </c>
      <c r="C35" s="27">
        <f t="shared" si="1"/>
        <v>2.991100017229716</v>
      </c>
      <c r="D35" s="27">
        <f t="shared" si="1"/>
        <v>3.1343666434288027</v>
      </c>
      <c r="E35" s="27">
        <f t="shared" si="1"/>
        <v>3.1388333598772684</v>
      </c>
      <c r="F35" s="27">
        <f t="shared" si="1"/>
        <v>3.026133346557617</v>
      </c>
      <c r="G35" s="27">
        <f t="shared" si="1"/>
        <v>2.866266663869222</v>
      </c>
      <c r="H35" s="27">
        <f t="shared" si="1"/>
        <v>3.1970666726430257</v>
      </c>
      <c r="I35" s="27">
        <f t="shared" si="1"/>
        <v>3.5129666566848754</v>
      </c>
      <c r="J35" s="27">
        <f t="shared" si="1"/>
        <v>3.311566694577535</v>
      </c>
      <c r="K35" s="27">
        <f t="shared" si="1"/>
        <v>3.3740333596865337</v>
      </c>
      <c r="L35" s="27">
        <f aca="true" t="shared" si="2" ref="L35:Z35">AVERAGE(L4:L34)</f>
        <v>3.644366681575775</v>
      </c>
      <c r="M35" s="27">
        <f t="shared" si="2"/>
        <v>3.404166658719381</v>
      </c>
      <c r="N35" s="27">
        <f t="shared" si="2"/>
        <v>3.6021333654721577</v>
      </c>
      <c r="O35" s="27">
        <f t="shared" si="2"/>
        <v>3.800333364804586</v>
      </c>
      <c r="P35" s="27">
        <f t="shared" si="2"/>
        <v>3.8663666605949403</v>
      </c>
      <c r="Q35" s="27">
        <f t="shared" si="2"/>
        <v>3.837166702747345</v>
      </c>
      <c r="R35" s="27">
        <f t="shared" si="2"/>
        <v>3.498199991385142</v>
      </c>
      <c r="S35" s="27">
        <f t="shared" si="2"/>
        <v>3.1329000035921735</v>
      </c>
      <c r="T35" s="27">
        <f t="shared" si="2"/>
        <v>3.0300333221753437</v>
      </c>
      <c r="U35" s="27">
        <f t="shared" si="2"/>
        <v>2.960033353169759</v>
      </c>
      <c r="V35" s="27">
        <f t="shared" si="2"/>
        <v>2.974999988079071</v>
      </c>
      <c r="W35" s="27">
        <f t="shared" si="2"/>
        <v>2.826366662979126</v>
      </c>
      <c r="X35" s="27">
        <f t="shared" si="2"/>
        <v>3.0761333147684735</v>
      </c>
      <c r="Y35" s="27">
        <f t="shared" si="2"/>
        <v>3.143933327992757</v>
      </c>
      <c r="Z35" s="47">
        <f t="shared" si="2"/>
        <v>3.262488895985815</v>
      </c>
      <c r="AA35" s="118"/>
      <c r="AB35" s="27">
        <f>AVERAGE(AB4:AB34)</f>
        <v>6.479366676012675</v>
      </c>
      <c r="AC35" s="42"/>
      <c r="AD35" s="42"/>
      <c r="AE35" s="118"/>
      <c r="AF35" s="27">
        <f>AVERAGE(AF4:AF34)</f>
        <v>13.354866711298625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12.899999618530273</v>
      </c>
      <c r="O38" s="151" t="s">
        <v>74</v>
      </c>
      <c r="P38" s="152">
        <v>2</v>
      </c>
      <c r="Q38" s="153" t="s">
        <v>229</v>
      </c>
      <c r="T38" s="19">
        <f>MAX(風速2)</f>
        <v>24.010000228881836</v>
      </c>
      <c r="U38" s="151" t="s">
        <v>74</v>
      </c>
      <c r="V38" s="152">
        <v>2</v>
      </c>
      <c r="W38" s="153" t="s">
        <v>255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2.072999954223633</v>
      </c>
      <c r="C4" s="11">
        <v>3.0759999752044678</v>
      </c>
      <c r="D4" s="11">
        <v>3.0209999084472656</v>
      </c>
      <c r="E4" s="11">
        <v>2.947999954223633</v>
      </c>
      <c r="F4" s="11">
        <v>2.2809998989105225</v>
      </c>
      <c r="G4" s="11">
        <v>2.6489999294281006</v>
      </c>
      <c r="H4" s="11">
        <v>2.7190001010894775</v>
      </c>
      <c r="I4" s="11">
        <v>2.4519999027252197</v>
      </c>
      <c r="J4" s="11">
        <v>2.984999895095825</v>
      </c>
      <c r="K4" s="11">
        <v>3.2070000171661377</v>
      </c>
      <c r="L4" s="11">
        <v>4.2170000076293945</v>
      </c>
      <c r="M4" s="11">
        <v>4.263999938964844</v>
      </c>
      <c r="N4" s="11">
        <v>2.5480000972747803</v>
      </c>
      <c r="O4" s="11">
        <v>3.0759999752044678</v>
      </c>
      <c r="P4" s="11">
        <v>4.873000144958496</v>
      </c>
      <c r="Q4" s="11">
        <v>5.756999969482422</v>
      </c>
      <c r="R4" s="11">
        <v>4.984000205993652</v>
      </c>
      <c r="S4" s="11">
        <v>2.427999973297119</v>
      </c>
      <c r="T4" s="11">
        <v>1.621000051498413</v>
      </c>
      <c r="U4" s="11">
        <v>1.8200000524520874</v>
      </c>
      <c r="V4" s="11">
        <v>3.183000087738037</v>
      </c>
      <c r="W4" s="11">
        <v>3.3929998874664307</v>
      </c>
      <c r="X4" s="11">
        <v>3.569000005722046</v>
      </c>
      <c r="Y4" s="11">
        <v>3.446000099182129</v>
      </c>
      <c r="Z4" s="44">
        <f aca="true" t="shared" si="0" ref="Z4:Z34">AVERAGE(B4:Y4)</f>
        <v>3.191250001390775</v>
      </c>
      <c r="AA4" s="115" t="s">
        <v>80</v>
      </c>
      <c r="AB4" s="11">
        <v>6.269999980926514</v>
      </c>
      <c r="AC4" s="122" t="s">
        <v>256</v>
      </c>
      <c r="AD4" s="28">
        <v>1</v>
      </c>
      <c r="AE4" s="115" t="s">
        <v>82</v>
      </c>
      <c r="AF4" s="11">
        <v>10.779999732971191</v>
      </c>
      <c r="AG4" s="125" t="s">
        <v>230</v>
      </c>
    </row>
    <row r="5" spans="1:33" ht="14.25" customHeight="1">
      <c r="A5" s="112">
        <v>2</v>
      </c>
      <c r="B5" s="13">
        <v>2.630000114440918</v>
      </c>
      <c r="C5" s="9">
        <v>1.7330000400543213</v>
      </c>
      <c r="D5" s="9">
        <v>1.684999942779541</v>
      </c>
      <c r="E5" s="9">
        <v>1.5779999494552612</v>
      </c>
      <c r="F5" s="9">
        <v>2.5850000381469727</v>
      </c>
      <c r="G5" s="9">
        <v>2.255000114440918</v>
      </c>
      <c r="H5" s="9">
        <v>2.0409998893737793</v>
      </c>
      <c r="I5" s="9">
        <v>1.7669999599456787</v>
      </c>
      <c r="J5" s="9">
        <v>1.7419999837875366</v>
      </c>
      <c r="K5" s="9">
        <v>2.8459999561309814</v>
      </c>
      <c r="L5" s="9">
        <v>2.500999927520752</v>
      </c>
      <c r="M5" s="9">
        <v>2.5889999866485596</v>
      </c>
      <c r="N5" s="9">
        <v>3.7720000743865967</v>
      </c>
      <c r="O5" s="9">
        <v>3.3940000534057617</v>
      </c>
      <c r="P5" s="9">
        <v>2.809000015258789</v>
      </c>
      <c r="Q5" s="9">
        <v>2.569999933242798</v>
      </c>
      <c r="R5" s="9">
        <v>1.6779999732971191</v>
      </c>
      <c r="S5" s="9">
        <v>1.88100004196167</v>
      </c>
      <c r="T5" s="9">
        <v>2.0169999599456787</v>
      </c>
      <c r="U5" s="9">
        <v>1.684000015258789</v>
      </c>
      <c r="V5" s="9">
        <v>1.3650000095367432</v>
      </c>
      <c r="W5" s="9">
        <v>1.1829999685287476</v>
      </c>
      <c r="X5" s="9">
        <v>1.2680000066757202</v>
      </c>
      <c r="Y5" s="9">
        <v>1.690999984741211</v>
      </c>
      <c r="Z5" s="45">
        <f t="shared" si="0"/>
        <v>2.1359999974568686</v>
      </c>
      <c r="AA5" s="116" t="s">
        <v>80</v>
      </c>
      <c r="AB5" s="9">
        <v>4.041999816894531</v>
      </c>
      <c r="AC5" s="123" t="s">
        <v>276</v>
      </c>
      <c r="AD5" s="29">
        <v>2</v>
      </c>
      <c r="AE5" s="116" t="s">
        <v>80</v>
      </c>
      <c r="AF5" s="9">
        <v>6.664000034332275</v>
      </c>
      <c r="AG5" s="126" t="s">
        <v>85</v>
      </c>
    </row>
    <row r="6" spans="1:33" ht="14.25" customHeight="1">
      <c r="A6" s="112">
        <v>3</v>
      </c>
      <c r="B6" s="13">
        <v>1.88100004196167</v>
      </c>
      <c r="C6" s="9">
        <v>2.2769999504089355</v>
      </c>
      <c r="D6" s="9">
        <v>1.6410000324249268</v>
      </c>
      <c r="E6" s="9">
        <v>2.365999937057495</v>
      </c>
      <c r="F6" s="9">
        <v>2.065000057220459</v>
      </c>
      <c r="G6" s="9">
        <v>2.1410000324249268</v>
      </c>
      <c r="H6" s="9">
        <v>2.9860000610351562</v>
      </c>
      <c r="I6" s="9">
        <v>2.8480000495910645</v>
      </c>
      <c r="J6" s="9">
        <v>2.3940000534057617</v>
      </c>
      <c r="K6" s="9">
        <v>2.305000066757202</v>
      </c>
      <c r="L6" s="9">
        <v>2.552000045776367</v>
      </c>
      <c r="M6" s="9">
        <v>5.110000133514404</v>
      </c>
      <c r="N6" s="9">
        <v>4.3470001220703125</v>
      </c>
      <c r="O6" s="9">
        <v>2.688999891281128</v>
      </c>
      <c r="P6" s="9">
        <v>5.506999969482422</v>
      </c>
      <c r="Q6" s="9">
        <v>6.118000030517578</v>
      </c>
      <c r="R6" s="9">
        <v>5.738999843597412</v>
      </c>
      <c r="S6" s="9">
        <v>4.710000038146973</v>
      </c>
      <c r="T6" s="9">
        <v>4.526000022888184</v>
      </c>
      <c r="U6" s="9">
        <v>4.438000202178955</v>
      </c>
      <c r="V6" s="9">
        <v>3.4820001125335693</v>
      </c>
      <c r="W6" s="9">
        <v>2.743000030517578</v>
      </c>
      <c r="X6" s="9">
        <v>3.0190000534057617</v>
      </c>
      <c r="Y6" s="9">
        <v>2.5450000762939453</v>
      </c>
      <c r="Z6" s="45">
        <f t="shared" si="0"/>
        <v>3.3512083689371743</v>
      </c>
      <c r="AA6" s="116" t="s">
        <v>89</v>
      </c>
      <c r="AB6" s="9">
        <v>6.321000099182129</v>
      </c>
      <c r="AC6" s="123" t="s">
        <v>274</v>
      </c>
      <c r="AD6" s="29">
        <v>3</v>
      </c>
      <c r="AE6" s="116" t="s">
        <v>82</v>
      </c>
      <c r="AF6" s="9">
        <v>11.5600004196167</v>
      </c>
      <c r="AG6" s="126" t="s">
        <v>293</v>
      </c>
    </row>
    <row r="7" spans="1:33" ht="14.25" customHeight="1">
      <c r="A7" s="112">
        <v>4</v>
      </c>
      <c r="B7" s="13">
        <v>2.010999917984009</v>
      </c>
      <c r="C7" s="9">
        <v>2.7360000610351562</v>
      </c>
      <c r="D7" s="9">
        <v>3.190000057220459</v>
      </c>
      <c r="E7" s="9">
        <v>4.019000053405762</v>
      </c>
      <c r="F7" s="9">
        <v>3.6470000743865967</v>
      </c>
      <c r="G7" s="9">
        <v>3.0269999504089355</v>
      </c>
      <c r="H7" s="9">
        <v>4.057000160217285</v>
      </c>
      <c r="I7" s="9">
        <v>4.0370001792907715</v>
      </c>
      <c r="J7" s="9">
        <v>4.71999979019165</v>
      </c>
      <c r="K7" s="9">
        <v>4.415999889373779</v>
      </c>
      <c r="L7" s="9">
        <v>4.229000091552734</v>
      </c>
      <c r="M7" s="9">
        <v>4.285999774932861</v>
      </c>
      <c r="N7" s="9">
        <v>2.6040000915527344</v>
      </c>
      <c r="O7" s="9">
        <v>2.864000082015991</v>
      </c>
      <c r="P7" s="9">
        <v>2.5929999351501465</v>
      </c>
      <c r="Q7" s="9">
        <v>1.9240000247955322</v>
      </c>
      <c r="R7" s="9">
        <v>2.2750000953674316</v>
      </c>
      <c r="S7" s="9">
        <v>1.5119999647140503</v>
      </c>
      <c r="T7" s="9">
        <v>1.4919999837875366</v>
      </c>
      <c r="U7" s="9">
        <v>1.7139999866485596</v>
      </c>
      <c r="V7" s="9">
        <v>3.4779999256134033</v>
      </c>
      <c r="W7" s="9">
        <v>3.0420000553131104</v>
      </c>
      <c r="X7" s="9">
        <v>3.3010001182556152</v>
      </c>
      <c r="Y7" s="9">
        <v>5.460999965667725</v>
      </c>
      <c r="Z7" s="45">
        <f t="shared" si="0"/>
        <v>3.193125009536743</v>
      </c>
      <c r="AA7" s="116" t="s">
        <v>23</v>
      </c>
      <c r="AB7" s="9">
        <v>5.97599983215332</v>
      </c>
      <c r="AC7" s="123" t="s">
        <v>277</v>
      </c>
      <c r="AD7" s="29">
        <v>4</v>
      </c>
      <c r="AE7" s="116" t="s">
        <v>23</v>
      </c>
      <c r="AF7" s="9">
        <v>7.840000152587891</v>
      </c>
      <c r="AG7" s="126" t="s">
        <v>299</v>
      </c>
    </row>
    <row r="8" spans="1:33" ht="14.25" customHeight="1">
      <c r="A8" s="112">
        <v>5</v>
      </c>
      <c r="B8" s="13">
        <v>2.4649999141693115</v>
      </c>
      <c r="C8" s="9">
        <v>1.7259999513626099</v>
      </c>
      <c r="D8" s="9">
        <v>3.7149999141693115</v>
      </c>
      <c r="E8" s="9">
        <v>3.1019999980926514</v>
      </c>
      <c r="F8" s="9">
        <v>3.2100000381469727</v>
      </c>
      <c r="G8" s="9">
        <v>2.118000030517578</v>
      </c>
      <c r="H8" s="9">
        <v>1.7079999446868896</v>
      </c>
      <c r="I8" s="9">
        <v>1.8880000114440918</v>
      </c>
      <c r="J8" s="9">
        <v>2.1710000038146973</v>
      </c>
      <c r="K8" s="9">
        <v>2.24399995803833</v>
      </c>
      <c r="L8" s="9">
        <v>2.2929999828338623</v>
      </c>
      <c r="M8" s="9">
        <v>2.1110000610351562</v>
      </c>
      <c r="N8" s="9">
        <v>2.617000102996826</v>
      </c>
      <c r="O8" s="9">
        <v>1.6979999542236328</v>
      </c>
      <c r="P8" s="9">
        <v>2.6059999465942383</v>
      </c>
      <c r="Q8" s="9">
        <v>1.8550000190734863</v>
      </c>
      <c r="R8" s="9">
        <v>2.1740000247955322</v>
      </c>
      <c r="S8" s="9">
        <v>1.559999942779541</v>
      </c>
      <c r="T8" s="9">
        <v>1.1610000133514404</v>
      </c>
      <c r="U8" s="9">
        <v>1.8849999904632568</v>
      </c>
      <c r="V8" s="9">
        <v>1.534999966621399</v>
      </c>
      <c r="W8" s="9">
        <v>1.3489999771118164</v>
      </c>
      <c r="X8" s="9">
        <v>1.753999948501587</v>
      </c>
      <c r="Y8" s="9">
        <v>1.7669999599456787</v>
      </c>
      <c r="Z8" s="45">
        <f t="shared" si="0"/>
        <v>2.1129999856154122</v>
      </c>
      <c r="AA8" s="116" t="s">
        <v>26</v>
      </c>
      <c r="AB8" s="9">
        <v>5.482999801635742</v>
      </c>
      <c r="AC8" s="123" t="s">
        <v>278</v>
      </c>
      <c r="AD8" s="29">
        <v>5</v>
      </c>
      <c r="AE8" s="116" t="s">
        <v>30</v>
      </c>
      <c r="AF8" s="9">
        <v>6.565999984741211</v>
      </c>
      <c r="AG8" s="126" t="s">
        <v>300</v>
      </c>
    </row>
    <row r="9" spans="1:33" ht="14.25" customHeight="1">
      <c r="A9" s="112">
        <v>6</v>
      </c>
      <c r="B9" s="13">
        <v>1.284000039100647</v>
      </c>
      <c r="C9" s="9">
        <v>1.4980000257492065</v>
      </c>
      <c r="D9" s="9">
        <v>5.248000144958496</v>
      </c>
      <c r="E9" s="9">
        <v>1.6729999780654907</v>
      </c>
      <c r="F9" s="9">
        <v>2.053999900817871</v>
      </c>
      <c r="G9" s="9">
        <v>3.055999994277954</v>
      </c>
      <c r="H9" s="9">
        <v>2.7060000896453857</v>
      </c>
      <c r="I9" s="9">
        <v>1.6770000457763672</v>
      </c>
      <c r="J9" s="9">
        <v>2.181999921798706</v>
      </c>
      <c r="K9" s="9">
        <v>2.4240000247955322</v>
      </c>
      <c r="L9" s="9">
        <v>2.2709999084472656</v>
      </c>
      <c r="M9" s="9">
        <v>2.7079999446868896</v>
      </c>
      <c r="N9" s="9">
        <v>2.2009999752044678</v>
      </c>
      <c r="O9" s="9">
        <v>2.4600000381469727</v>
      </c>
      <c r="P9" s="9">
        <v>2.065999984741211</v>
      </c>
      <c r="Q9" s="9">
        <v>2.625999927520752</v>
      </c>
      <c r="R9" s="9">
        <v>1.9889999628067017</v>
      </c>
      <c r="S9" s="9">
        <v>5.514999866485596</v>
      </c>
      <c r="T9" s="9">
        <v>4.776000022888184</v>
      </c>
      <c r="U9" s="9">
        <v>2.638000011444092</v>
      </c>
      <c r="V9" s="9">
        <v>2.4830000400543213</v>
      </c>
      <c r="W9" s="9">
        <v>1.468000054359436</v>
      </c>
      <c r="X9" s="9">
        <v>1.9509999752044678</v>
      </c>
      <c r="Y9" s="9">
        <v>3.371999979019165</v>
      </c>
      <c r="Z9" s="45">
        <f t="shared" si="0"/>
        <v>2.5969166606664658</v>
      </c>
      <c r="AA9" s="116" t="s">
        <v>74</v>
      </c>
      <c r="AB9" s="9">
        <v>5.6529998779296875</v>
      </c>
      <c r="AC9" s="123" t="s">
        <v>279</v>
      </c>
      <c r="AD9" s="29">
        <v>6</v>
      </c>
      <c r="AE9" s="116" t="s">
        <v>82</v>
      </c>
      <c r="AF9" s="9">
        <v>11.170000076293945</v>
      </c>
      <c r="AG9" s="126" t="s">
        <v>279</v>
      </c>
    </row>
    <row r="10" spans="1:33" ht="14.25" customHeight="1">
      <c r="A10" s="112">
        <v>7</v>
      </c>
      <c r="B10" s="13">
        <v>3.749000072479248</v>
      </c>
      <c r="C10" s="9">
        <v>3.7829999923706055</v>
      </c>
      <c r="D10" s="9">
        <v>1.965999960899353</v>
      </c>
      <c r="E10" s="9">
        <v>2.132999897003174</v>
      </c>
      <c r="F10" s="9">
        <v>1.534999966621399</v>
      </c>
      <c r="G10" s="9">
        <v>3.569999933242798</v>
      </c>
      <c r="H10" s="9">
        <v>4.64900016784668</v>
      </c>
      <c r="I10" s="9">
        <v>4.452000141143799</v>
      </c>
      <c r="J10" s="9">
        <v>5.2270002365112305</v>
      </c>
      <c r="K10" s="9">
        <v>2.494999885559082</v>
      </c>
      <c r="L10" s="9">
        <v>2.7339999675750732</v>
      </c>
      <c r="M10" s="9">
        <v>1.9639999866485596</v>
      </c>
      <c r="N10" s="9">
        <v>5.829999923706055</v>
      </c>
      <c r="O10" s="9">
        <v>4.051000118255615</v>
      </c>
      <c r="P10" s="9">
        <v>3.2130000591278076</v>
      </c>
      <c r="Q10" s="9">
        <v>2.677000045776367</v>
      </c>
      <c r="R10" s="9">
        <v>4.288000106811523</v>
      </c>
      <c r="S10" s="9">
        <v>2.2279999256134033</v>
      </c>
      <c r="T10" s="9">
        <v>2.575000047683716</v>
      </c>
      <c r="U10" s="9">
        <v>2.628999948501587</v>
      </c>
      <c r="V10" s="9">
        <v>3.180000066757202</v>
      </c>
      <c r="W10" s="9">
        <v>2.888000011444092</v>
      </c>
      <c r="X10" s="9">
        <v>3.4240000247955322</v>
      </c>
      <c r="Y10" s="9">
        <v>2.446000099182129</v>
      </c>
      <c r="Z10" s="45">
        <f t="shared" si="0"/>
        <v>3.2369166910648346</v>
      </c>
      <c r="AA10" s="116" t="s">
        <v>25</v>
      </c>
      <c r="AB10" s="9">
        <v>6.671000003814697</v>
      </c>
      <c r="AC10" s="123" t="s">
        <v>280</v>
      </c>
      <c r="AD10" s="29">
        <v>7</v>
      </c>
      <c r="AE10" s="116" t="s">
        <v>93</v>
      </c>
      <c r="AF10" s="9">
        <v>11.65999984741211</v>
      </c>
      <c r="AG10" s="126" t="s">
        <v>301</v>
      </c>
    </row>
    <row r="11" spans="1:33" ht="14.25" customHeight="1">
      <c r="A11" s="112">
        <v>8</v>
      </c>
      <c r="B11" s="13">
        <v>2.187999963760376</v>
      </c>
      <c r="C11" s="9">
        <v>1.1820000410079956</v>
      </c>
      <c r="D11" s="9">
        <v>1.2380000352859497</v>
      </c>
      <c r="E11" s="9">
        <v>1.2940000295639038</v>
      </c>
      <c r="F11" s="9">
        <v>1.125</v>
      </c>
      <c r="G11" s="9">
        <v>1.4470000267028809</v>
      </c>
      <c r="H11" s="9">
        <v>1.8049999475479126</v>
      </c>
      <c r="I11" s="9">
        <v>2.4079999923706055</v>
      </c>
      <c r="J11" s="9">
        <v>2.3970000743865967</v>
      </c>
      <c r="K11" s="9">
        <v>2.7249999046325684</v>
      </c>
      <c r="L11" s="9">
        <v>2.994999885559082</v>
      </c>
      <c r="M11" s="9">
        <v>2.5510001182556152</v>
      </c>
      <c r="N11" s="9">
        <v>2.7639999389648438</v>
      </c>
      <c r="O11" s="9">
        <v>3.3970000743865967</v>
      </c>
      <c r="P11" s="9">
        <v>3.11299991607666</v>
      </c>
      <c r="Q11" s="9">
        <v>2.430999994277954</v>
      </c>
      <c r="R11" s="9">
        <v>2.2790000438690186</v>
      </c>
      <c r="S11" s="9">
        <v>2.3259999752044678</v>
      </c>
      <c r="T11" s="9">
        <v>2.009000062942505</v>
      </c>
      <c r="U11" s="9">
        <v>1.7569999694824219</v>
      </c>
      <c r="V11" s="9">
        <v>1.8890000581741333</v>
      </c>
      <c r="W11" s="9">
        <v>1.2640000581741333</v>
      </c>
      <c r="X11" s="9">
        <v>2.453000068664551</v>
      </c>
      <c r="Y11" s="9">
        <v>1.9930000305175781</v>
      </c>
      <c r="Z11" s="45">
        <f t="shared" si="0"/>
        <v>2.1262500087420144</v>
      </c>
      <c r="AA11" s="116" t="s">
        <v>21</v>
      </c>
      <c r="AB11" s="9">
        <v>5.124000072479248</v>
      </c>
      <c r="AC11" s="123" t="s">
        <v>281</v>
      </c>
      <c r="AD11" s="29">
        <v>8</v>
      </c>
      <c r="AE11" s="116" t="s">
        <v>38</v>
      </c>
      <c r="AF11" s="9">
        <v>6.860000133514404</v>
      </c>
      <c r="AG11" s="126" t="s">
        <v>302</v>
      </c>
    </row>
    <row r="12" spans="1:33" ht="14.25" customHeight="1">
      <c r="A12" s="112">
        <v>9</v>
      </c>
      <c r="B12" s="13">
        <v>1.3420000076293945</v>
      </c>
      <c r="C12" s="9">
        <v>2.375</v>
      </c>
      <c r="D12" s="9">
        <v>2.1110000610351562</v>
      </c>
      <c r="E12" s="9">
        <v>2.367000102996826</v>
      </c>
      <c r="F12" s="9">
        <v>3.743000030517578</v>
      </c>
      <c r="G12" s="9">
        <v>2.5190000534057617</v>
      </c>
      <c r="H12" s="9">
        <v>1.7869999408721924</v>
      </c>
      <c r="I12" s="9">
        <v>1.6349999904632568</v>
      </c>
      <c r="J12" s="9">
        <v>2.434999942779541</v>
      </c>
      <c r="K12" s="9">
        <v>2.805999994277954</v>
      </c>
      <c r="L12" s="9">
        <v>2.7090001106262207</v>
      </c>
      <c r="M12" s="9">
        <v>3.5429999828338623</v>
      </c>
      <c r="N12" s="9">
        <v>4.377999782562256</v>
      </c>
      <c r="O12" s="9">
        <v>6.093999862670898</v>
      </c>
      <c r="P12" s="9">
        <v>3.750999927520752</v>
      </c>
      <c r="Q12" s="9">
        <v>3.559000015258789</v>
      </c>
      <c r="R12" s="9">
        <v>5.675000190734863</v>
      </c>
      <c r="S12" s="9">
        <v>3.632999897003174</v>
      </c>
      <c r="T12" s="9">
        <v>4.065000057220459</v>
      </c>
      <c r="U12" s="9">
        <v>4.576000213623047</v>
      </c>
      <c r="V12" s="9">
        <v>3.750999927520752</v>
      </c>
      <c r="W12" s="9">
        <v>3.009999990463257</v>
      </c>
      <c r="X12" s="9">
        <v>2.805999994277954</v>
      </c>
      <c r="Y12" s="9">
        <v>2.812999963760376</v>
      </c>
      <c r="Z12" s="45">
        <f t="shared" si="0"/>
        <v>3.2284583350022635</v>
      </c>
      <c r="AA12" s="116" t="s">
        <v>30</v>
      </c>
      <c r="AB12" s="9">
        <v>6.341000080108643</v>
      </c>
      <c r="AC12" s="123" t="s">
        <v>282</v>
      </c>
      <c r="AD12" s="29">
        <v>9</v>
      </c>
      <c r="AE12" s="116" t="s">
        <v>30</v>
      </c>
      <c r="AF12" s="9">
        <v>11.470000267028809</v>
      </c>
      <c r="AG12" s="126" t="s">
        <v>303</v>
      </c>
    </row>
    <row r="13" spans="1:33" ht="14.25" customHeight="1">
      <c r="A13" s="112">
        <v>10</v>
      </c>
      <c r="B13" s="13">
        <v>2.996000051498413</v>
      </c>
      <c r="C13" s="9">
        <v>2.3429999351501465</v>
      </c>
      <c r="D13" s="9">
        <v>1.7430000305175781</v>
      </c>
      <c r="E13" s="9">
        <v>2.315000057220459</v>
      </c>
      <c r="F13" s="9">
        <v>1.8040000200271606</v>
      </c>
      <c r="G13" s="9">
        <v>2.257999897003174</v>
      </c>
      <c r="H13" s="9">
        <v>1.3949999809265137</v>
      </c>
      <c r="I13" s="9">
        <v>1.6619999408721924</v>
      </c>
      <c r="J13" s="9">
        <v>1.6339999437332153</v>
      </c>
      <c r="K13" s="9">
        <v>1.7630000114440918</v>
      </c>
      <c r="L13" s="9">
        <v>1.6540000438690186</v>
      </c>
      <c r="M13" s="9">
        <v>1.8539999723434448</v>
      </c>
      <c r="N13" s="9">
        <v>1.7419999837875366</v>
      </c>
      <c r="O13" s="9">
        <v>1.5820000171661377</v>
      </c>
      <c r="P13" s="9">
        <v>2.4639999866485596</v>
      </c>
      <c r="Q13" s="9">
        <v>1.8309999704360962</v>
      </c>
      <c r="R13" s="9">
        <v>1.8029999732971191</v>
      </c>
      <c r="S13" s="9">
        <v>1.8799999952316284</v>
      </c>
      <c r="T13" s="9">
        <v>2.371000051498413</v>
      </c>
      <c r="U13" s="9">
        <v>1.3600000143051147</v>
      </c>
      <c r="V13" s="9">
        <v>1.6440000534057617</v>
      </c>
      <c r="W13" s="9">
        <v>2.0480000972747803</v>
      </c>
      <c r="X13" s="9">
        <v>1.593000054359436</v>
      </c>
      <c r="Y13" s="9">
        <v>1.9759999513626099</v>
      </c>
      <c r="Z13" s="45">
        <f t="shared" si="0"/>
        <v>1.9047916680574417</v>
      </c>
      <c r="AA13" s="116" t="s">
        <v>30</v>
      </c>
      <c r="AB13" s="9">
        <v>3.4549999237060547</v>
      </c>
      <c r="AC13" s="123" t="s">
        <v>283</v>
      </c>
      <c r="AD13" s="29">
        <v>10</v>
      </c>
      <c r="AE13" s="116" t="s">
        <v>189</v>
      </c>
      <c r="AF13" s="9">
        <v>6.076000213623047</v>
      </c>
      <c r="AG13" s="126" t="s">
        <v>304</v>
      </c>
    </row>
    <row r="14" spans="1:33" ht="14.25" customHeight="1">
      <c r="A14" s="113">
        <v>11</v>
      </c>
      <c r="B14" s="19">
        <v>3.062000036239624</v>
      </c>
      <c r="C14" s="20">
        <v>2.888000011444092</v>
      </c>
      <c r="D14" s="20">
        <v>3.1389999389648438</v>
      </c>
      <c r="E14" s="20">
        <v>4.258999824523926</v>
      </c>
      <c r="F14" s="20">
        <v>3.0490000247955322</v>
      </c>
      <c r="G14" s="20">
        <v>3.865999937057495</v>
      </c>
      <c r="H14" s="20">
        <v>3.7739999294281006</v>
      </c>
      <c r="I14" s="20">
        <v>3.821000099182129</v>
      </c>
      <c r="J14" s="20">
        <v>3.4040000438690186</v>
      </c>
      <c r="K14" s="20">
        <v>2.9739999771118164</v>
      </c>
      <c r="L14" s="20">
        <v>2.375999927520752</v>
      </c>
      <c r="M14" s="20">
        <v>3.5920000076293945</v>
      </c>
      <c r="N14" s="20">
        <v>2.986999988555908</v>
      </c>
      <c r="O14" s="20">
        <v>2.6029999256134033</v>
      </c>
      <c r="P14" s="20">
        <v>2.8510000705718994</v>
      </c>
      <c r="Q14" s="20">
        <v>2.184999942779541</v>
      </c>
      <c r="R14" s="20">
        <v>2.566999912261963</v>
      </c>
      <c r="S14" s="20">
        <v>2.0969998836517334</v>
      </c>
      <c r="T14" s="20">
        <v>2</v>
      </c>
      <c r="U14" s="20">
        <v>1.5579999685287476</v>
      </c>
      <c r="V14" s="20">
        <v>1.281000018119812</v>
      </c>
      <c r="W14" s="20">
        <v>2.140000104904175</v>
      </c>
      <c r="X14" s="20">
        <v>3.569000005722046</v>
      </c>
      <c r="Y14" s="20">
        <v>2.197000026702881</v>
      </c>
      <c r="Z14" s="46">
        <f t="shared" si="0"/>
        <v>2.8432916502157846</v>
      </c>
      <c r="AA14" s="117" t="s">
        <v>30</v>
      </c>
      <c r="AB14" s="20">
        <v>4.811999797821045</v>
      </c>
      <c r="AC14" s="124" t="s">
        <v>266</v>
      </c>
      <c r="AD14" s="31">
        <v>11</v>
      </c>
      <c r="AE14" s="117" t="s">
        <v>21</v>
      </c>
      <c r="AF14" s="20">
        <v>8.619999885559082</v>
      </c>
      <c r="AG14" s="127" t="s">
        <v>305</v>
      </c>
    </row>
    <row r="15" spans="1:33" ht="14.25" customHeight="1">
      <c r="A15" s="112">
        <v>12</v>
      </c>
      <c r="B15" s="13">
        <v>1.5509999990463257</v>
      </c>
      <c r="C15" s="9">
        <v>3.114000082015991</v>
      </c>
      <c r="D15" s="9">
        <v>3.2170000076293945</v>
      </c>
      <c r="E15" s="9">
        <v>3.499000072479248</v>
      </c>
      <c r="F15" s="9">
        <v>2.755000114440918</v>
      </c>
      <c r="G15" s="9">
        <v>2.052999973297119</v>
      </c>
      <c r="H15" s="9">
        <v>1.8279999494552612</v>
      </c>
      <c r="I15" s="9">
        <v>2.135999917984009</v>
      </c>
      <c r="J15" s="9">
        <v>2.3389999866485596</v>
      </c>
      <c r="K15" s="9">
        <v>2.187000036239624</v>
      </c>
      <c r="L15" s="9">
        <v>2.2160000801086426</v>
      </c>
      <c r="M15" s="9">
        <v>3.568000078201294</v>
      </c>
      <c r="N15" s="9">
        <v>1.9980000257492065</v>
      </c>
      <c r="O15" s="9">
        <v>3.9509999752044678</v>
      </c>
      <c r="P15" s="9">
        <v>5.585999965667725</v>
      </c>
      <c r="Q15" s="9">
        <v>4.716000080108643</v>
      </c>
      <c r="R15" s="9">
        <v>4.556000232696533</v>
      </c>
      <c r="S15" s="9">
        <v>4.113999843597412</v>
      </c>
      <c r="T15" s="9">
        <v>2.5880000591278076</v>
      </c>
      <c r="U15" s="9">
        <v>2.062999963760376</v>
      </c>
      <c r="V15" s="9">
        <v>1.6230000257492065</v>
      </c>
      <c r="W15" s="9">
        <v>1.6720000505447388</v>
      </c>
      <c r="X15" s="9">
        <v>1.503999948501587</v>
      </c>
      <c r="Y15" s="9">
        <v>1.4859999418258667</v>
      </c>
      <c r="Z15" s="45">
        <f t="shared" si="0"/>
        <v>2.763333350419998</v>
      </c>
      <c r="AA15" s="116" t="s">
        <v>38</v>
      </c>
      <c r="AB15" s="9">
        <v>6.60699987411499</v>
      </c>
      <c r="AC15" s="123" t="s">
        <v>284</v>
      </c>
      <c r="AD15" s="29">
        <v>12</v>
      </c>
      <c r="AE15" s="116"/>
      <c r="AF15" s="9">
        <v>13.029999732971191</v>
      </c>
      <c r="AG15" s="126" t="s">
        <v>306</v>
      </c>
    </row>
    <row r="16" spans="1:33" ht="14.25" customHeight="1">
      <c r="A16" s="112">
        <v>13</v>
      </c>
      <c r="B16" s="13">
        <v>2.0190000534057617</v>
      </c>
      <c r="C16" s="9">
        <v>1.7769999504089355</v>
      </c>
      <c r="D16" s="9">
        <v>1.6169999837875366</v>
      </c>
      <c r="E16" s="9">
        <v>1.4780000448226929</v>
      </c>
      <c r="F16" s="9">
        <v>2.0929999351501465</v>
      </c>
      <c r="G16" s="9">
        <v>2.1640000343322754</v>
      </c>
      <c r="H16" s="9">
        <v>2.0350000858306885</v>
      </c>
      <c r="I16" s="9">
        <v>2.447999954223633</v>
      </c>
      <c r="J16" s="9">
        <v>2.638000011444092</v>
      </c>
      <c r="K16" s="9">
        <v>3.562999963760376</v>
      </c>
      <c r="L16" s="9">
        <v>5.97599983215332</v>
      </c>
      <c r="M16" s="9">
        <v>5.691999912261963</v>
      </c>
      <c r="N16" s="9">
        <v>5.495999813079834</v>
      </c>
      <c r="O16" s="9">
        <v>1.8940000534057617</v>
      </c>
      <c r="P16" s="9">
        <v>2.438999891281128</v>
      </c>
      <c r="Q16" s="9">
        <v>2.4170000553131104</v>
      </c>
      <c r="R16" s="9">
        <v>2.115999937057495</v>
      </c>
      <c r="S16" s="9">
        <v>2.5989999771118164</v>
      </c>
      <c r="T16" s="9">
        <v>1.8580000400543213</v>
      </c>
      <c r="U16" s="9">
        <v>3.8970000743865967</v>
      </c>
      <c r="V16" s="9">
        <v>2.3610000610351562</v>
      </c>
      <c r="W16" s="9">
        <v>2.1760001182556152</v>
      </c>
      <c r="X16" s="9">
        <v>3.006999969482422</v>
      </c>
      <c r="Y16" s="9">
        <v>2.5799999237060547</v>
      </c>
      <c r="Z16" s="45">
        <f t="shared" si="0"/>
        <v>2.7641666531562805</v>
      </c>
      <c r="AA16" s="116" t="s">
        <v>23</v>
      </c>
      <c r="AB16" s="9">
        <v>6.059999942779541</v>
      </c>
      <c r="AC16" s="123" t="s">
        <v>285</v>
      </c>
      <c r="AD16" s="29">
        <v>13</v>
      </c>
      <c r="AE16" s="116" t="s">
        <v>23</v>
      </c>
      <c r="AF16" s="9">
        <v>11.170000076293945</v>
      </c>
      <c r="AG16" s="126" t="s">
        <v>307</v>
      </c>
    </row>
    <row r="17" spans="1:33" ht="14.25" customHeight="1">
      <c r="A17" s="112">
        <v>14</v>
      </c>
      <c r="B17" s="13">
        <v>2.0409998893737793</v>
      </c>
      <c r="C17" s="9">
        <v>1.5390000343322754</v>
      </c>
      <c r="D17" s="9">
        <v>1.5440000295639038</v>
      </c>
      <c r="E17" s="9">
        <v>2.322000026702881</v>
      </c>
      <c r="F17" s="9">
        <v>2.5179998874664307</v>
      </c>
      <c r="G17" s="9">
        <v>1.9140000343322754</v>
      </c>
      <c r="H17" s="9">
        <v>1.534999966621399</v>
      </c>
      <c r="I17" s="9">
        <v>2.368000030517578</v>
      </c>
      <c r="J17" s="9">
        <v>2.5209999084472656</v>
      </c>
      <c r="K17" s="9">
        <v>3.1410000324249268</v>
      </c>
      <c r="L17" s="9">
        <v>3.368000030517578</v>
      </c>
      <c r="M17" s="9">
        <v>3.561000108718872</v>
      </c>
      <c r="N17" s="9">
        <v>3.114000082015991</v>
      </c>
      <c r="O17" s="9">
        <v>3.8289999961853027</v>
      </c>
      <c r="P17" s="9">
        <v>2.931999921798706</v>
      </c>
      <c r="Q17" s="9">
        <v>3.1029999256134033</v>
      </c>
      <c r="R17" s="9">
        <v>2.6670000553131104</v>
      </c>
      <c r="S17" s="9">
        <v>3.703000068664551</v>
      </c>
      <c r="T17" s="9">
        <v>2.569000005722046</v>
      </c>
      <c r="U17" s="9">
        <v>1.8639999628067017</v>
      </c>
      <c r="V17" s="9">
        <v>1.3530000448226929</v>
      </c>
      <c r="W17" s="9">
        <v>1.5529999732971191</v>
      </c>
      <c r="X17" s="9">
        <v>1.6169999837875366</v>
      </c>
      <c r="Y17" s="9">
        <v>1.6260000467300415</v>
      </c>
      <c r="Z17" s="45">
        <f t="shared" si="0"/>
        <v>2.4292500019073486</v>
      </c>
      <c r="AA17" s="116" t="s">
        <v>21</v>
      </c>
      <c r="AB17" s="9">
        <v>4.301000118255615</v>
      </c>
      <c r="AC17" s="123" t="s">
        <v>286</v>
      </c>
      <c r="AD17" s="29">
        <v>14</v>
      </c>
      <c r="AE17" s="116" t="s">
        <v>30</v>
      </c>
      <c r="AF17" s="9">
        <v>8.329999923706055</v>
      </c>
      <c r="AG17" s="126" t="s">
        <v>273</v>
      </c>
    </row>
    <row r="18" spans="1:33" ht="14.25" customHeight="1">
      <c r="A18" s="112">
        <v>15</v>
      </c>
      <c r="B18" s="13">
        <v>1.6239999532699585</v>
      </c>
      <c r="C18" s="9">
        <v>1.4240000247955322</v>
      </c>
      <c r="D18" s="9">
        <v>2.183000087738037</v>
      </c>
      <c r="E18" s="9">
        <v>1.184000015258789</v>
      </c>
      <c r="F18" s="9">
        <v>1.2899999618530273</v>
      </c>
      <c r="G18" s="9">
        <v>1.5700000524520874</v>
      </c>
      <c r="H18" s="9">
        <v>1.9520000219345093</v>
      </c>
      <c r="I18" s="9">
        <v>3.7279999256134033</v>
      </c>
      <c r="J18" s="9">
        <v>3.118000030517578</v>
      </c>
      <c r="K18" s="9">
        <v>3.0869998931884766</v>
      </c>
      <c r="L18" s="9">
        <v>2.683000087738037</v>
      </c>
      <c r="M18" s="9">
        <v>3.0309998989105225</v>
      </c>
      <c r="N18" s="9">
        <v>3.1110000610351562</v>
      </c>
      <c r="O18" s="9">
        <v>3.619999885559082</v>
      </c>
      <c r="P18" s="9">
        <v>2.819000005722046</v>
      </c>
      <c r="Q18" s="9">
        <v>2.630000114440918</v>
      </c>
      <c r="R18" s="9">
        <v>3.691999912261963</v>
      </c>
      <c r="S18" s="9">
        <v>2.5980000495910645</v>
      </c>
      <c r="T18" s="9">
        <v>2.1530001163482666</v>
      </c>
      <c r="U18" s="9">
        <v>2.6489999294281006</v>
      </c>
      <c r="V18" s="9">
        <v>2.691999912261963</v>
      </c>
      <c r="W18" s="9">
        <v>1.6410000324249268</v>
      </c>
      <c r="X18" s="9">
        <v>1.6119999885559082</v>
      </c>
      <c r="Y18" s="9">
        <v>1.2589999437332153</v>
      </c>
      <c r="Z18" s="45">
        <f t="shared" si="0"/>
        <v>2.38958332935969</v>
      </c>
      <c r="AA18" s="116" t="s">
        <v>33</v>
      </c>
      <c r="AB18" s="9">
        <v>4.78000020980835</v>
      </c>
      <c r="AC18" s="123" t="s">
        <v>287</v>
      </c>
      <c r="AD18" s="29">
        <v>15</v>
      </c>
      <c r="AE18" s="116" t="s">
        <v>30</v>
      </c>
      <c r="AF18" s="9">
        <v>9.210000038146973</v>
      </c>
      <c r="AG18" s="126" t="s">
        <v>229</v>
      </c>
    </row>
    <row r="19" spans="1:33" ht="14.25" customHeight="1">
      <c r="A19" s="112">
        <v>16</v>
      </c>
      <c r="B19" s="13">
        <v>1.8940000534057617</v>
      </c>
      <c r="C19" s="9">
        <v>3.186000108718872</v>
      </c>
      <c r="D19" s="9">
        <v>2.5820000171661377</v>
      </c>
      <c r="E19" s="9">
        <v>2.5390000343322754</v>
      </c>
      <c r="F19" s="9">
        <v>2.638000011444092</v>
      </c>
      <c r="G19" s="9">
        <v>2.2939999103546143</v>
      </c>
      <c r="H19" s="9">
        <v>2.188999891281128</v>
      </c>
      <c r="I19" s="9">
        <v>2.0490000247955322</v>
      </c>
      <c r="J19" s="9">
        <v>2.2929999828338623</v>
      </c>
      <c r="K19" s="9">
        <v>2.3389999866485596</v>
      </c>
      <c r="L19" s="9">
        <v>3.0480000972747803</v>
      </c>
      <c r="M19" s="9">
        <v>3.8440001010894775</v>
      </c>
      <c r="N19" s="9">
        <v>4.006999969482422</v>
      </c>
      <c r="O19" s="9">
        <v>3.996000051498413</v>
      </c>
      <c r="P19" s="9">
        <v>4.540999889373779</v>
      </c>
      <c r="Q19" s="9">
        <v>2.5910000801086426</v>
      </c>
      <c r="R19" s="9">
        <v>3.299999952316284</v>
      </c>
      <c r="S19" s="9">
        <v>3.6570000648498535</v>
      </c>
      <c r="T19" s="9">
        <v>2.3359999656677246</v>
      </c>
      <c r="U19" s="9">
        <v>1.430999994277954</v>
      </c>
      <c r="V19" s="9">
        <v>1.3459999561309814</v>
      </c>
      <c r="W19" s="9">
        <v>2.1510000228881836</v>
      </c>
      <c r="X19" s="9">
        <v>3.122999906539917</v>
      </c>
      <c r="Y19" s="9">
        <v>3.5</v>
      </c>
      <c r="Z19" s="45">
        <f t="shared" si="0"/>
        <v>2.7864166696866355</v>
      </c>
      <c r="AA19" s="116" t="s">
        <v>82</v>
      </c>
      <c r="AB19" s="9">
        <v>5.439000129699707</v>
      </c>
      <c r="AC19" s="123" t="s">
        <v>288</v>
      </c>
      <c r="AD19" s="29">
        <v>16</v>
      </c>
      <c r="AE19" s="116" t="s">
        <v>34</v>
      </c>
      <c r="AF19" s="9">
        <v>11.170000076293945</v>
      </c>
      <c r="AG19" s="126" t="s">
        <v>162</v>
      </c>
    </row>
    <row r="20" spans="1:33" ht="14.25" customHeight="1">
      <c r="A20" s="112">
        <v>17</v>
      </c>
      <c r="B20" s="13">
        <v>3.3010001182556152</v>
      </c>
      <c r="C20" s="9">
        <v>3.2230000495910645</v>
      </c>
      <c r="D20" s="9">
        <v>3.759000062942505</v>
      </c>
      <c r="E20" s="9">
        <v>3.9700000286102295</v>
      </c>
      <c r="F20" s="9">
        <v>2.239000082015991</v>
      </c>
      <c r="G20" s="9">
        <v>1.6059999465942383</v>
      </c>
      <c r="H20" s="9">
        <v>2.4749999046325684</v>
      </c>
      <c r="I20" s="9">
        <v>3.0480000972747803</v>
      </c>
      <c r="J20" s="9">
        <v>3.3570001125335693</v>
      </c>
      <c r="K20" s="10">
        <v>2.510999917984009</v>
      </c>
      <c r="L20" s="9">
        <v>3.3299999237060547</v>
      </c>
      <c r="M20" s="9">
        <v>4.025000095367432</v>
      </c>
      <c r="N20" s="9">
        <v>3.578000068664551</v>
      </c>
      <c r="O20" s="9">
        <v>4.449999809265137</v>
      </c>
      <c r="P20" s="9">
        <v>5.076000213623047</v>
      </c>
      <c r="Q20" s="9">
        <v>2.931999921798706</v>
      </c>
      <c r="R20" s="9">
        <v>2.805000066757202</v>
      </c>
      <c r="S20" s="9">
        <v>2.5850000381469727</v>
      </c>
      <c r="T20" s="9">
        <v>1.468000054359436</v>
      </c>
      <c r="U20" s="9">
        <v>2.861999988555908</v>
      </c>
      <c r="V20" s="9">
        <v>1.1710000038146973</v>
      </c>
      <c r="W20" s="9">
        <v>4.986000061035156</v>
      </c>
      <c r="X20" s="9">
        <v>1.1970000267028809</v>
      </c>
      <c r="Y20" s="9">
        <v>2.359999895095825</v>
      </c>
      <c r="Z20" s="45">
        <f t="shared" si="0"/>
        <v>3.013083353638649</v>
      </c>
      <c r="AA20" s="116" t="s">
        <v>89</v>
      </c>
      <c r="AB20" s="9">
        <v>5.698999881744385</v>
      </c>
      <c r="AC20" s="123" t="s">
        <v>289</v>
      </c>
      <c r="AD20" s="29">
        <v>17</v>
      </c>
      <c r="AE20" s="116" t="s">
        <v>82</v>
      </c>
      <c r="AF20" s="9">
        <v>10.579999923706055</v>
      </c>
      <c r="AG20" s="126" t="s">
        <v>308</v>
      </c>
    </row>
    <row r="21" spans="1:33" ht="14.25" customHeight="1">
      <c r="A21" s="112">
        <v>18</v>
      </c>
      <c r="B21" s="13">
        <v>2.489000082015991</v>
      </c>
      <c r="C21" s="9">
        <v>2.8499999046325684</v>
      </c>
      <c r="D21" s="9">
        <v>3.250999927520752</v>
      </c>
      <c r="E21" s="9">
        <v>2.6730000972747803</v>
      </c>
      <c r="F21" s="9">
        <v>3.1089999675750732</v>
      </c>
      <c r="G21" s="9">
        <v>3.4570000171661377</v>
      </c>
      <c r="H21" s="9">
        <v>3.611999988555908</v>
      </c>
      <c r="I21" s="9">
        <v>4.374000072479248</v>
      </c>
      <c r="J21" s="9">
        <v>3.2909998893737793</v>
      </c>
      <c r="K21" s="9">
        <v>2.447999954223633</v>
      </c>
      <c r="L21" s="9">
        <v>3.0910000801086426</v>
      </c>
      <c r="M21" s="9">
        <v>3.615000009536743</v>
      </c>
      <c r="N21" s="9">
        <v>4.513000011444092</v>
      </c>
      <c r="O21" s="9">
        <v>4.11299991607666</v>
      </c>
      <c r="P21" s="9">
        <v>3.0439999103546143</v>
      </c>
      <c r="Q21" s="9">
        <v>4.627999782562256</v>
      </c>
      <c r="R21" s="9">
        <v>5.073999881744385</v>
      </c>
      <c r="S21" s="9">
        <v>5.015999794006348</v>
      </c>
      <c r="T21" s="9">
        <v>3.503999948501587</v>
      </c>
      <c r="U21" s="9">
        <v>3.382999897003174</v>
      </c>
      <c r="V21" s="9">
        <v>2.5799999237060547</v>
      </c>
      <c r="W21" s="9">
        <v>2.563999891281128</v>
      </c>
      <c r="X21" s="9">
        <v>2.4660000801086426</v>
      </c>
      <c r="Y21" s="9">
        <v>2.7100000381469727</v>
      </c>
      <c r="Z21" s="45">
        <f t="shared" si="0"/>
        <v>3.4106249610582986</v>
      </c>
      <c r="AA21" s="116" t="s">
        <v>93</v>
      </c>
      <c r="AB21" s="9">
        <v>5.626999855041504</v>
      </c>
      <c r="AC21" s="123" t="s">
        <v>290</v>
      </c>
      <c r="AD21" s="29">
        <v>18</v>
      </c>
      <c r="AE21" s="116" t="s">
        <v>74</v>
      </c>
      <c r="AF21" s="9">
        <v>9.899999618530273</v>
      </c>
      <c r="AG21" s="126" t="s">
        <v>309</v>
      </c>
    </row>
    <row r="22" spans="1:33" ht="14.25" customHeight="1">
      <c r="A22" s="112">
        <v>19</v>
      </c>
      <c r="B22" s="13">
        <v>2.6089999675750732</v>
      </c>
      <c r="C22" s="9">
        <v>1.4509999752044678</v>
      </c>
      <c r="D22" s="9">
        <v>1.2009999752044678</v>
      </c>
      <c r="E22" s="9">
        <v>1.3630000352859497</v>
      </c>
      <c r="F22" s="9">
        <v>1.343000054359436</v>
      </c>
      <c r="G22" s="9">
        <v>1.378999948501587</v>
      </c>
      <c r="H22" s="9">
        <v>1.9570000171661377</v>
      </c>
      <c r="I22" s="9">
        <v>2.3299999237060547</v>
      </c>
      <c r="J22" s="9">
        <v>3.4030001163482666</v>
      </c>
      <c r="K22" s="9">
        <v>2.944999933242798</v>
      </c>
      <c r="L22" s="9">
        <v>2.1670000553131104</v>
      </c>
      <c r="M22" s="9">
        <v>2.7090001106262207</v>
      </c>
      <c r="N22" s="9">
        <v>1.8009999990463257</v>
      </c>
      <c r="O22" s="9">
        <v>6.6479997634887695</v>
      </c>
      <c r="P22" s="9">
        <v>5.168000221252441</v>
      </c>
      <c r="Q22" s="9">
        <v>4.888999938964844</v>
      </c>
      <c r="R22" s="9">
        <v>5.309000015258789</v>
      </c>
      <c r="S22" s="9">
        <v>4.284999847412109</v>
      </c>
      <c r="T22" s="9">
        <v>3.2820000648498535</v>
      </c>
      <c r="U22" s="9">
        <v>4.077000141143799</v>
      </c>
      <c r="V22" s="9">
        <v>2.380000114440918</v>
      </c>
      <c r="W22" s="9">
        <v>2.500999927520752</v>
      </c>
      <c r="X22" s="9">
        <v>3.7279999256134033</v>
      </c>
      <c r="Y22" s="9">
        <v>2.619999885559082</v>
      </c>
      <c r="Z22" s="45">
        <f t="shared" si="0"/>
        <v>2.981041664878527</v>
      </c>
      <c r="AA22" s="116" t="s">
        <v>74</v>
      </c>
      <c r="AB22" s="9">
        <v>7.360000133514404</v>
      </c>
      <c r="AC22" s="123" t="s">
        <v>291</v>
      </c>
      <c r="AD22" s="29">
        <v>19</v>
      </c>
      <c r="AE22" s="116" t="s">
        <v>82</v>
      </c>
      <c r="AF22" s="9">
        <v>13.430000305175781</v>
      </c>
      <c r="AG22" s="126" t="s">
        <v>310</v>
      </c>
    </row>
    <row r="23" spans="1:33" ht="14.25" customHeight="1">
      <c r="A23" s="112">
        <v>20</v>
      </c>
      <c r="B23" s="13">
        <v>3.308000087738037</v>
      </c>
      <c r="C23" s="9">
        <v>3.816999912261963</v>
      </c>
      <c r="D23" s="9">
        <v>3.068000078201294</v>
      </c>
      <c r="E23" s="9">
        <v>3.315999984741211</v>
      </c>
      <c r="F23" s="9">
        <v>3.111999988555908</v>
      </c>
      <c r="G23" s="9">
        <v>3.0179998874664307</v>
      </c>
      <c r="H23" s="9">
        <v>3.1630001068115234</v>
      </c>
      <c r="I23" s="9">
        <v>3.558000087738037</v>
      </c>
      <c r="J23" s="9">
        <v>2.5409998893737793</v>
      </c>
      <c r="K23" s="9">
        <v>1.6319999694824219</v>
      </c>
      <c r="L23" s="9">
        <v>2.312999963760376</v>
      </c>
      <c r="M23" s="9">
        <v>3.255000114440918</v>
      </c>
      <c r="N23" s="9">
        <v>2.940999984741211</v>
      </c>
      <c r="O23" s="9">
        <v>2.38100004196167</v>
      </c>
      <c r="P23" s="9">
        <v>1.6690000295639038</v>
      </c>
      <c r="Q23" s="9">
        <v>1.718000054359436</v>
      </c>
      <c r="R23" s="9">
        <v>2.0450000762939453</v>
      </c>
      <c r="S23" s="9">
        <v>2.0220000743865967</v>
      </c>
      <c r="T23" s="9">
        <v>3.4619998931884766</v>
      </c>
      <c r="U23" s="9">
        <v>3.118000030517578</v>
      </c>
      <c r="V23" s="9">
        <v>3.236999988555908</v>
      </c>
      <c r="W23" s="9">
        <v>3.375999927520752</v>
      </c>
      <c r="X23" s="9">
        <v>3.3529999256134033</v>
      </c>
      <c r="Y23" s="9">
        <v>2.0360000133514404</v>
      </c>
      <c r="Z23" s="45">
        <f t="shared" si="0"/>
        <v>2.8107916712760925</v>
      </c>
      <c r="AA23" s="116" t="s">
        <v>30</v>
      </c>
      <c r="AB23" s="9">
        <v>3.947999954223633</v>
      </c>
      <c r="AC23" s="123" t="s">
        <v>292</v>
      </c>
      <c r="AD23" s="29">
        <v>20</v>
      </c>
      <c r="AE23" s="116" t="s">
        <v>30</v>
      </c>
      <c r="AF23" s="9">
        <v>7.840000152587891</v>
      </c>
      <c r="AG23" s="126" t="s">
        <v>311</v>
      </c>
    </row>
    <row r="24" spans="1:33" ht="14.25" customHeight="1">
      <c r="A24" s="113">
        <v>21</v>
      </c>
      <c r="B24" s="19">
        <v>2.7760000228881836</v>
      </c>
      <c r="C24" s="20">
        <v>3.1589999198913574</v>
      </c>
      <c r="D24" s="20">
        <v>2.63700008392334</v>
      </c>
      <c r="E24" s="20">
        <v>2.2690000534057617</v>
      </c>
      <c r="F24" s="20">
        <v>1.9589999914169312</v>
      </c>
      <c r="G24" s="20">
        <v>1.6579999923706055</v>
      </c>
      <c r="H24" s="20">
        <v>1.3009999990463257</v>
      </c>
      <c r="I24" s="20">
        <v>1.6019999980926514</v>
      </c>
      <c r="J24" s="20">
        <v>2.124000072479248</v>
      </c>
      <c r="K24" s="20">
        <v>2.069000005722046</v>
      </c>
      <c r="L24" s="20">
        <v>2.563999891281128</v>
      </c>
      <c r="M24" s="20">
        <v>2.438999891281128</v>
      </c>
      <c r="N24" s="20">
        <v>2.5869998931884766</v>
      </c>
      <c r="O24" s="20">
        <v>2.115999937057495</v>
      </c>
      <c r="P24" s="20">
        <v>2.63700008392334</v>
      </c>
      <c r="Q24" s="20">
        <v>1.9140000343322754</v>
      </c>
      <c r="R24" s="20">
        <v>1.6690000295639038</v>
      </c>
      <c r="S24" s="20">
        <v>1.7289999723434448</v>
      </c>
      <c r="T24" s="20">
        <v>1.597000002861023</v>
      </c>
      <c r="U24" s="20">
        <v>1.843999981880188</v>
      </c>
      <c r="V24" s="20">
        <v>1.4199999570846558</v>
      </c>
      <c r="W24" s="20">
        <v>1.8279999494552612</v>
      </c>
      <c r="X24" s="20">
        <v>1.4769999980926514</v>
      </c>
      <c r="Y24" s="20">
        <v>1.281000018119812</v>
      </c>
      <c r="Z24" s="46">
        <f t="shared" si="0"/>
        <v>2.027333324154218</v>
      </c>
      <c r="AA24" s="117" t="s">
        <v>33</v>
      </c>
      <c r="AB24" s="20">
        <v>3.813999891281128</v>
      </c>
      <c r="AC24" s="124" t="s">
        <v>115</v>
      </c>
      <c r="AD24" s="31">
        <v>21</v>
      </c>
      <c r="AE24" s="117" t="s">
        <v>30</v>
      </c>
      <c r="AF24" s="20">
        <v>6.860000133514404</v>
      </c>
      <c r="AG24" s="127" t="s">
        <v>312</v>
      </c>
    </row>
    <row r="25" spans="1:33" ht="14.25" customHeight="1">
      <c r="A25" s="112">
        <v>22</v>
      </c>
      <c r="B25" s="13">
        <v>1.8969999551773071</v>
      </c>
      <c r="C25" s="9">
        <v>1.4930000305175781</v>
      </c>
      <c r="D25" s="9">
        <v>1.9910000562667847</v>
      </c>
      <c r="E25" s="9">
        <v>2.427000045776367</v>
      </c>
      <c r="F25" s="9">
        <v>1.5609999895095825</v>
      </c>
      <c r="G25" s="9">
        <v>2.809999942779541</v>
      </c>
      <c r="H25" s="9">
        <v>2.0929999351501465</v>
      </c>
      <c r="I25" s="9">
        <v>1.718000054359436</v>
      </c>
      <c r="J25" s="9">
        <v>2.4059998989105225</v>
      </c>
      <c r="K25" s="9">
        <v>2.2209999561309814</v>
      </c>
      <c r="L25" s="9">
        <v>2.861999988555908</v>
      </c>
      <c r="M25" s="9">
        <v>2.5799999237060547</v>
      </c>
      <c r="N25" s="9">
        <v>2.9040000438690186</v>
      </c>
      <c r="O25" s="9">
        <v>2.5940001010894775</v>
      </c>
      <c r="P25" s="9">
        <v>2.888000011444092</v>
      </c>
      <c r="Q25" s="9">
        <v>2.500999927520752</v>
      </c>
      <c r="R25" s="9">
        <v>3.1559998989105225</v>
      </c>
      <c r="S25" s="9">
        <v>1.6759999990463257</v>
      </c>
      <c r="T25" s="9">
        <v>2.013000011444092</v>
      </c>
      <c r="U25" s="9">
        <v>1.4769999980926514</v>
      </c>
      <c r="V25" s="9">
        <v>1.8040000200271606</v>
      </c>
      <c r="W25" s="9">
        <v>1.6540000438690186</v>
      </c>
      <c r="X25" s="9">
        <v>1.4119999408721924</v>
      </c>
      <c r="Y25" s="9">
        <v>1.2089999914169312</v>
      </c>
      <c r="Z25" s="45">
        <f t="shared" si="0"/>
        <v>2.139458323518435</v>
      </c>
      <c r="AA25" s="116" t="s">
        <v>189</v>
      </c>
      <c r="AB25" s="9">
        <v>3.5859999656677246</v>
      </c>
      <c r="AC25" s="123" t="s">
        <v>293</v>
      </c>
      <c r="AD25" s="29">
        <v>22</v>
      </c>
      <c r="AE25" s="116" t="s">
        <v>34</v>
      </c>
      <c r="AF25" s="9">
        <v>5.7820000648498535</v>
      </c>
      <c r="AG25" s="126" t="s">
        <v>313</v>
      </c>
    </row>
    <row r="26" spans="1:33" ht="14.25" customHeight="1">
      <c r="A26" s="112">
        <v>23</v>
      </c>
      <c r="B26" s="13">
        <v>1.409000039100647</v>
      </c>
      <c r="C26" s="9">
        <v>2.674999952316284</v>
      </c>
      <c r="D26" s="9">
        <v>1.9700000286102295</v>
      </c>
      <c r="E26" s="9">
        <v>3.259999990463257</v>
      </c>
      <c r="F26" s="9">
        <v>3.5759999752044678</v>
      </c>
      <c r="G26" s="9">
        <v>3.4809999465942383</v>
      </c>
      <c r="H26" s="9">
        <v>3.122999906539917</v>
      </c>
      <c r="I26" s="9">
        <v>3.50600004196167</v>
      </c>
      <c r="J26" s="9">
        <v>3.7179999351501465</v>
      </c>
      <c r="K26" s="9">
        <v>3.75600004196167</v>
      </c>
      <c r="L26" s="9">
        <v>3.0160000324249268</v>
      </c>
      <c r="M26" s="9">
        <v>3.1579999923706055</v>
      </c>
      <c r="N26" s="9">
        <v>3.3239998817443848</v>
      </c>
      <c r="O26" s="9">
        <v>3.8499999046325684</v>
      </c>
      <c r="P26" s="9">
        <v>3.2660000324249268</v>
      </c>
      <c r="Q26" s="9">
        <v>2.6489999294281006</v>
      </c>
      <c r="R26" s="9">
        <v>3.049999952316284</v>
      </c>
      <c r="S26" s="9">
        <v>1.9420000314712524</v>
      </c>
      <c r="T26" s="9">
        <v>2.382999897003174</v>
      </c>
      <c r="U26" s="9">
        <v>2.561000108718872</v>
      </c>
      <c r="V26" s="9">
        <v>2.437999963760376</v>
      </c>
      <c r="W26" s="9">
        <v>2.138000011444092</v>
      </c>
      <c r="X26" s="9">
        <v>1.8949999809265137</v>
      </c>
      <c r="Y26" s="9">
        <v>1.4279999732971191</v>
      </c>
      <c r="Z26" s="45">
        <f t="shared" si="0"/>
        <v>2.8154999812444053</v>
      </c>
      <c r="AA26" s="116" t="s">
        <v>35</v>
      </c>
      <c r="AB26" s="9">
        <v>4.559999942779541</v>
      </c>
      <c r="AC26" s="123" t="s">
        <v>294</v>
      </c>
      <c r="AD26" s="29">
        <v>23</v>
      </c>
      <c r="AE26" s="116" t="s">
        <v>35</v>
      </c>
      <c r="AF26" s="9">
        <v>9.020000457763672</v>
      </c>
      <c r="AG26" s="126" t="s">
        <v>314</v>
      </c>
    </row>
    <row r="27" spans="1:33" ht="14.25" customHeight="1">
      <c r="A27" s="112">
        <v>24</v>
      </c>
      <c r="B27" s="13">
        <v>1.6130000352859497</v>
      </c>
      <c r="C27" s="9">
        <v>2.7980000972747803</v>
      </c>
      <c r="D27" s="9">
        <v>2.986999988555908</v>
      </c>
      <c r="E27" s="9">
        <v>3.7860000133514404</v>
      </c>
      <c r="F27" s="9">
        <v>2.9240000247955322</v>
      </c>
      <c r="G27" s="9">
        <v>3.6440000534057617</v>
      </c>
      <c r="H27" s="9">
        <v>3.6029999256134033</v>
      </c>
      <c r="I27" s="9">
        <v>2.2049999237060547</v>
      </c>
      <c r="J27" s="9">
        <v>2.4189999103546143</v>
      </c>
      <c r="K27" s="9">
        <v>3.739000082015991</v>
      </c>
      <c r="L27" s="9">
        <v>3.0429999828338623</v>
      </c>
      <c r="M27" s="9">
        <v>2.3550000190734863</v>
      </c>
      <c r="N27" s="9">
        <v>2.5299999713897705</v>
      </c>
      <c r="O27" s="9">
        <v>2.6459999084472656</v>
      </c>
      <c r="P27" s="9">
        <v>2.3410000801086426</v>
      </c>
      <c r="Q27" s="9">
        <v>2.7360000610351562</v>
      </c>
      <c r="R27" s="9">
        <v>4.4120001792907715</v>
      </c>
      <c r="S27" s="9">
        <v>4.1579999923706055</v>
      </c>
      <c r="T27" s="9">
        <v>3.2039999961853027</v>
      </c>
      <c r="U27" s="9">
        <v>2.7360000610351562</v>
      </c>
      <c r="V27" s="9">
        <v>3.9539999961853027</v>
      </c>
      <c r="W27" s="9">
        <v>1.8270000219345093</v>
      </c>
      <c r="X27" s="9">
        <v>1.878999948501587</v>
      </c>
      <c r="Y27" s="9">
        <v>2.0920000076293945</v>
      </c>
      <c r="Z27" s="45">
        <f t="shared" si="0"/>
        <v>2.901291678349177</v>
      </c>
      <c r="AA27" s="116" t="s">
        <v>189</v>
      </c>
      <c r="AB27" s="9">
        <v>5.410999774932861</v>
      </c>
      <c r="AC27" s="123" t="s">
        <v>295</v>
      </c>
      <c r="AD27" s="29">
        <v>24</v>
      </c>
      <c r="AE27" s="116" t="s">
        <v>80</v>
      </c>
      <c r="AF27" s="9">
        <v>10.09000015258789</v>
      </c>
      <c r="AG27" s="126" t="s">
        <v>315</v>
      </c>
    </row>
    <row r="28" spans="1:33" ht="14.25" customHeight="1">
      <c r="A28" s="112">
        <v>25</v>
      </c>
      <c r="B28" s="13">
        <v>2.7109999656677246</v>
      </c>
      <c r="C28" s="9">
        <v>4.238999843597412</v>
      </c>
      <c r="D28" s="9">
        <v>2.625999927520752</v>
      </c>
      <c r="E28" s="9">
        <v>1.2280000448226929</v>
      </c>
      <c r="F28" s="9">
        <v>1.4240000247955322</v>
      </c>
      <c r="G28" s="9">
        <v>2.628999948501587</v>
      </c>
      <c r="H28" s="9">
        <v>2.428999900817871</v>
      </c>
      <c r="I28" s="9">
        <v>1.940999984741211</v>
      </c>
      <c r="J28" s="9">
        <v>2.440999984741211</v>
      </c>
      <c r="K28" s="9">
        <v>2.931999921798706</v>
      </c>
      <c r="L28" s="9">
        <v>2.1710000038146973</v>
      </c>
      <c r="M28" s="9">
        <v>3.072000026702881</v>
      </c>
      <c r="N28" s="9">
        <v>2.193000078201294</v>
      </c>
      <c r="O28" s="9">
        <v>2.8550000190734863</v>
      </c>
      <c r="P28" s="9">
        <v>2.372999906539917</v>
      </c>
      <c r="Q28" s="9">
        <v>2.8380000591278076</v>
      </c>
      <c r="R28" s="9">
        <v>4.431000232696533</v>
      </c>
      <c r="S28" s="9">
        <v>3.9760000705718994</v>
      </c>
      <c r="T28" s="9">
        <v>3.688999891281128</v>
      </c>
      <c r="U28" s="9">
        <v>2.5169999599456787</v>
      </c>
      <c r="V28" s="9">
        <v>2.3580000400543213</v>
      </c>
      <c r="W28" s="9">
        <v>3.7750000953674316</v>
      </c>
      <c r="X28" s="9">
        <v>2.759999990463257</v>
      </c>
      <c r="Y28" s="9">
        <v>3.177000045776367</v>
      </c>
      <c r="Z28" s="45">
        <f t="shared" si="0"/>
        <v>2.7827083319425583</v>
      </c>
      <c r="AA28" s="116" t="s">
        <v>21</v>
      </c>
      <c r="AB28" s="9">
        <v>4.965000152587891</v>
      </c>
      <c r="AC28" s="123" t="s">
        <v>234</v>
      </c>
      <c r="AD28" s="29">
        <v>25</v>
      </c>
      <c r="AE28" s="116" t="s">
        <v>30</v>
      </c>
      <c r="AF28" s="9">
        <v>9.510000228881836</v>
      </c>
      <c r="AG28" s="126" t="s">
        <v>316</v>
      </c>
    </row>
    <row r="29" spans="1:33" ht="14.25" customHeight="1">
      <c r="A29" s="112">
        <v>26</v>
      </c>
      <c r="B29" s="13">
        <v>3.9079999923706055</v>
      </c>
      <c r="C29" s="9">
        <v>4.840000152587891</v>
      </c>
      <c r="D29" s="9">
        <v>3.8580000400543213</v>
      </c>
      <c r="E29" s="9">
        <v>4.4029998779296875</v>
      </c>
      <c r="F29" s="9">
        <v>5.39300012588501</v>
      </c>
      <c r="G29" s="9">
        <v>6.195000171661377</v>
      </c>
      <c r="H29" s="9">
        <v>7.679999828338623</v>
      </c>
      <c r="I29" s="9">
        <v>7.440000057220459</v>
      </c>
      <c r="J29" s="9">
        <v>6.260000228881836</v>
      </c>
      <c r="K29" s="9">
        <v>7.21999979019165</v>
      </c>
      <c r="L29" s="9">
        <v>5.935999870300293</v>
      </c>
      <c r="M29" s="9">
        <v>7.320000171661377</v>
      </c>
      <c r="N29" s="9">
        <v>6.906000137329102</v>
      </c>
      <c r="O29" s="9">
        <v>6.4019999504089355</v>
      </c>
      <c r="P29" s="9">
        <v>6.831999778747559</v>
      </c>
      <c r="Q29" s="9">
        <v>6.329999923706055</v>
      </c>
      <c r="R29" s="9">
        <v>4.72599983215332</v>
      </c>
      <c r="S29" s="9">
        <v>4.826000213623047</v>
      </c>
      <c r="T29" s="9">
        <v>5.0970001220703125</v>
      </c>
      <c r="U29" s="9">
        <v>5.730999946594238</v>
      </c>
      <c r="V29" s="9">
        <v>5.056000232696533</v>
      </c>
      <c r="W29" s="9">
        <v>3.809000015258789</v>
      </c>
      <c r="X29" s="9">
        <v>3.428999900817871</v>
      </c>
      <c r="Y29" s="9">
        <v>3.002000093460083</v>
      </c>
      <c r="Z29" s="45">
        <f t="shared" si="0"/>
        <v>5.524958352247874</v>
      </c>
      <c r="AA29" s="116" t="s">
        <v>21</v>
      </c>
      <c r="AB29" s="9">
        <v>8.239999771118164</v>
      </c>
      <c r="AC29" s="123" t="s">
        <v>296</v>
      </c>
      <c r="AD29" s="29">
        <v>26</v>
      </c>
      <c r="AE29" s="116" t="s">
        <v>21</v>
      </c>
      <c r="AF29" s="9">
        <v>15.289999961853027</v>
      </c>
      <c r="AG29" s="126" t="s">
        <v>184</v>
      </c>
    </row>
    <row r="30" spans="1:33" ht="14.25" customHeight="1">
      <c r="A30" s="112">
        <v>27</v>
      </c>
      <c r="B30" s="13">
        <v>2.934000015258789</v>
      </c>
      <c r="C30" s="9">
        <v>2.3949999809265137</v>
      </c>
      <c r="D30" s="9">
        <v>1.8860000371932983</v>
      </c>
      <c r="E30" s="9">
        <v>1.6469999551773071</v>
      </c>
      <c r="F30" s="9">
        <v>1.9320000410079956</v>
      </c>
      <c r="G30" s="9">
        <v>1.9190000295639038</v>
      </c>
      <c r="H30" s="9">
        <v>1.3450000286102295</v>
      </c>
      <c r="I30" s="9">
        <v>1.218000054359436</v>
      </c>
      <c r="J30" s="9">
        <v>1.8250000476837158</v>
      </c>
      <c r="K30" s="9">
        <v>1.4299999475479126</v>
      </c>
      <c r="L30" s="9">
        <v>1.5169999599456787</v>
      </c>
      <c r="M30" s="9">
        <v>1.902999997138977</v>
      </c>
      <c r="N30" s="9">
        <v>2.759999990463257</v>
      </c>
      <c r="O30" s="9">
        <v>3.6089999675750732</v>
      </c>
      <c r="P30" s="9">
        <v>3.496999979019165</v>
      </c>
      <c r="Q30" s="9">
        <v>2.5</v>
      </c>
      <c r="R30" s="9">
        <v>2.8610000610351562</v>
      </c>
      <c r="S30" s="9">
        <v>2.1530001163482666</v>
      </c>
      <c r="T30" s="9">
        <v>3.1589999198913574</v>
      </c>
      <c r="U30" s="9">
        <v>2.2009999752044678</v>
      </c>
      <c r="V30" s="9">
        <v>2.6010000705718994</v>
      </c>
      <c r="W30" s="9">
        <v>1.8380000591278076</v>
      </c>
      <c r="X30" s="9">
        <v>1.7580000162124634</v>
      </c>
      <c r="Y30" s="9">
        <v>1.5099999904632568</v>
      </c>
      <c r="Z30" s="45">
        <f t="shared" si="0"/>
        <v>2.1832500100135803</v>
      </c>
      <c r="AA30" s="116" t="s">
        <v>30</v>
      </c>
      <c r="AB30" s="9">
        <v>4.480000019073486</v>
      </c>
      <c r="AC30" s="123" t="s">
        <v>291</v>
      </c>
      <c r="AD30" s="29">
        <v>27</v>
      </c>
      <c r="AE30" s="116" t="s">
        <v>21</v>
      </c>
      <c r="AF30" s="9">
        <v>8.619999885559082</v>
      </c>
      <c r="AG30" s="126" t="s">
        <v>317</v>
      </c>
    </row>
    <row r="31" spans="1:33" ht="14.25" customHeight="1">
      <c r="A31" s="112">
        <v>28</v>
      </c>
      <c r="B31" s="13">
        <v>1.2910000085830688</v>
      </c>
      <c r="C31" s="9">
        <v>1.6339999437332153</v>
      </c>
      <c r="D31" s="9">
        <v>1.8309999704360962</v>
      </c>
      <c r="E31" s="9">
        <v>2.312000036239624</v>
      </c>
      <c r="F31" s="9">
        <v>1.6139999628067017</v>
      </c>
      <c r="G31" s="9">
        <v>1.3890000581741333</v>
      </c>
      <c r="H31" s="9">
        <v>2.259999990463257</v>
      </c>
      <c r="I31" s="9">
        <v>2.075000047683716</v>
      </c>
      <c r="J31" s="9">
        <v>2.4670000076293945</v>
      </c>
      <c r="K31" s="9">
        <v>2.2139999866485596</v>
      </c>
      <c r="L31" s="9">
        <v>2.427000045776367</v>
      </c>
      <c r="M31" s="9">
        <v>2.996000051498413</v>
      </c>
      <c r="N31" s="9">
        <v>2.877000093460083</v>
      </c>
      <c r="O31" s="9">
        <v>2.3310000896453857</v>
      </c>
      <c r="P31" s="9">
        <v>2.2769999504089355</v>
      </c>
      <c r="Q31" s="9">
        <v>2.6040000915527344</v>
      </c>
      <c r="R31" s="9">
        <v>1.9179999828338623</v>
      </c>
      <c r="S31" s="9">
        <v>1.8799999952316284</v>
      </c>
      <c r="T31" s="9">
        <v>4.466000080108643</v>
      </c>
      <c r="U31" s="9">
        <v>4.1020002365112305</v>
      </c>
      <c r="V31" s="9">
        <v>3.3459999561309814</v>
      </c>
      <c r="W31" s="9">
        <v>1.694000005722046</v>
      </c>
      <c r="X31" s="9">
        <v>1.8940000534057617</v>
      </c>
      <c r="Y31" s="9">
        <v>2.2950000762939453</v>
      </c>
      <c r="Z31" s="45">
        <f t="shared" si="0"/>
        <v>2.3414166967074075</v>
      </c>
      <c r="AA31" s="116" t="s">
        <v>30</v>
      </c>
      <c r="AB31" s="9">
        <v>4.668000221252441</v>
      </c>
      <c r="AC31" s="123" t="s">
        <v>297</v>
      </c>
      <c r="AD31" s="29">
        <v>28</v>
      </c>
      <c r="AE31" s="116" t="s">
        <v>30</v>
      </c>
      <c r="AF31" s="9">
        <v>9.3100004196167</v>
      </c>
      <c r="AG31" s="126" t="s">
        <v>207</v>
      </c>
    </row>
    <row r="32" spans="1:33" ht="14.25" customHeight="1">
      <c r="A32" s="112">
        <v>29</v>
      </c>
      <c r="B32" s="13">
        <v>1.7230000495910645</v>
      </c>
      <c r="C32" s="9">
        <v>2.36899995803833</v>
      </c>
      <c r="D32" s="9">
        <v>2.2850000858306885</v>
      </c>
      <c r="E32" s="9">
        <v>2.118000030517578</v>
      </c>
      <c r="F32" s="9">
        <v>2.2760000228881836</v>
      </c>
      <c r="G32" s="9">
        <v>2.1470000743865967</v>
      </c>
      <c r="H32" s="9">
        <v>2.240999937057495</v>
      </c>
      <c r="I32" s="9">
        <v>2.6640000343322754</v>
      </c>
      <c r="J32" s="9">
        <v>2.697000026702881</v>
      </c>
      <c r="K32" s="9">
        <v>2.5789999961853027</v>
      </c>
      <c r="L32" s="9">
        <v>2.743000030517578</v>
      </c>
      <c r="M32" s="9">
        <v>2.5439999103546143</v>
      </c>
      <c r="N32" s="9">
        <v>3.566999912261963</v>
      </c>
      <c r="O32" s="9">
        <v>3.821000099182129</v>
      </c>
      <c r="P32" s="9">
        <v>4.126999855041504</v>
      </c>
      <c r="Q32" s="9">
        <v>5.230000019073486</v>
      </c>
      <c r="R32" s="9">
        <v>4.129000186920166</v>
      </c>
      <c r="S32" s="9">
        <v>4.914000034332275</v>
      </c>
      <c r="T32" s="9">
        <v>3.380000114440918</v>
      </c>
      <c r="U32" s="9">
        <v>4.26200008392334</v>
      </c>
      <c r="V32" s="9">
        <v>4.965000152587891</v>
      </c>
      <c r="W32" s="9">
        <v>4.914000034332275</v>
      </c>
      <c r="X32" s="9">
        <v>5.263999938964844</v>
      </c>
      <c r="Y32" s="9">
        <v>4.785999774932861</v>
      </c>
      <c r="Z32" s="45">
        <f t="shared" si="0"/>
        <v>3.40604168176651</v>
      </c>
      <c r="AA32" s="116" t="s">
        <v>30</v>
      </c>
      <c r="AB32" s="9">
        <v>6.066999912261963</v>
      </c>
      <c r="AC32" s="123" t="s">
        <v>298</v>
      </c>
      <c r="AD32" s="29">
        <v>29</v>
      </c>
      <c r="AE32" s="116" t="s">
        <v>30</v>
      </c>
      <c r="AF32" s="9">
        <v>11.170000076293945</v>
      </c>
      <c r="AG32" s="126" t="s">
        <v>318</v>
      </c>
    </row>
    <row r="33" spans="1:33" ht="14.25" customHeight="1">
      <c r="A33" s="112">
        <v>30</v>
      </c>
      <c r="B33" s="13">
        <v>4.376999855041504</v>
      </c>
      <c r="C33" s="9">
        <v>3.7739999294281006</v>
      </c>
      <c r="D33" s="9">
        <v>3.8959999084472656</v>
      </c>
      <c r="E33" s="9">
        <v>3.750999927520752</v>
      </c>
      <c r="F33" s="9">
        <v>3.193000078201294</v>
      </c>
      <c r="G33" s="9">
        <v>2.5269999504089355</v>
      </c>
      <c r="H33" s="9">
        <v>3.7750000953674316</v>
      </c>
      <c r="I33" s="9">
        <v>3.6610000133514404</v>
      </c>
      <c r="J33" s="9">
        <v>4.660999774932861</v>
      </c>
      <c r="K33" s="9">
        <v>3.490000009536743</v>
      </c>
      <c r="L33" s="9">
        <v>2.4649999141693115</v>
      </c>
      <c r="M33" s="9">
        <v>2.881999969482422</v>
      </c>
      <c r="N33" s="9">
        <v>2.7920000553131104</v>
      </c>
      <c r="O33" s="9">
        <v>2.625999927520752</v>
      </c>
      <c r="P33" s="9">
        <v>2.1040000915527344</v>
      </c>
      <c r="Q33" s="9">
        <v>2.5350000858306885</v>
      </c>
      <c r="R33" s="9">
        <v>2.0869998931884766</v>
      </c>
      <c r="S33" s="9">
        <v>2.328000068664551</v>
      </c>
      <c r="T33" s="9">
        <v>2.071000099182129</v>
      </c>
      <c r="U33" s="9">
        <v>1.4329999685287476</v>
      </c>
      <c r="V33" s="9">
        <v>1.2339999675750732</v>
      </c>
      <c r="W33" s="9">
        <v>1.1779999732971191</v>
      </c>
      <c r="X33" s="9">
        <v>1.9129999876022339</v>
      </c>
      <c r="Y33" s="9">
        <v>1.7519999742507935</v>
      </c>
      <c r="Z33" s="45">
        <f t="shared" si="0"/>
        <v>2.7710416465997696</v>
      </c>
      <c r="AA33" s="116" t="s">
        <v>33</v>
      </c>
      <c r="AB33" s="9">
        <v>4.921000003814697</v>
      </c>
      <c r="AC33" s="123" t="s">
        <v>241</v>
      </c>
      <c r="AD33" s="29">
        <v>30</v>
      </c>
      <c r="AE33" s="116" t="s">
        <v>30</v>
      </c>
      <c r="AF33" s="9">
        <v>11.760000228881836</v>
      </c>
      <c r="AG33" s="126" t="s">
        <v>319</v>
      </c>
    </row>
    <row r="34" spans="1:33" ht="14.25" customHeight="1">
      <c r="A34" s="112">
        <v>31</v>
      </c>
      <c r="B34" s="13">
        <v>1.1540000438690186</v>
      </c>
      <c r="C34" s="9">
        <v>3.7070000171661377</v>
      </c>
      <c r="D34" s="9">
        <v>2.0460000038146973</v>
      </c>
      <c r="E34" s="9">
        <v>1.6050000190734863</v>
      </c>
      <c r="F34" s="9">
        <v>1.2139999866485596</v>
      </c>
      <c r="G34" s="9">
        <v>1.343999981880188</v>
      </c>
      <c r="H34" s="9">
        <v>1.3320000171661377</v>
      </c>
      <c r="I34" s="9">
        <v>1.7730000019073486</v>
      </c>
      <c r="J34" s="9">
        <v>2.1500000953674316</v>
      </c>
      <c r="K34" s="9">
        <v>1.9040000438690186</v>
      </c>
      <c r="L34" s="9">
        <v>2.677000045776367</v>
      </c>
      <c r="M34" s="9">
        <v>2.1519999504089355</v>
      </c>
      <c r="N34" s="9">
        <v>2.115000009536743</v>
      </c>
      <c r="O34" s="9">
        <v>2.2920000553131104</v>
      </c>
      <c r="P34" s="9">
        <v>2.125</v>
      </c>
      <c r="Q34" s="9">
        <v>1.8630000352859497</v>
      </c>
      <c r="R34" s="9">
        <v>2.505000114440918</v>
      </c>
      <c r="S34" s="9">
        <v>3.0309998989105225</v>
      </c>
      <c r="T34" s="9">
        <v>2.506999969482422</v>
      </c>
      <c r="U34" s="9">
        <v>2.0480000972747803</v>
      </c>
      <c r="V34" s="9">
        <v>1.7860000133514404</v>
      </c>
      <c r="W34" s="9">
        <v>4.068999767303467</v>
      </c>
      <c r="X34" s="9">
        <v>2.1579999923706055</v>
      </c>
      <c r="Y34" s="9">
        <v>2.4489998817443848</v>
      </c>
      <c r="Z34" s="45">
        <f t="shared" si="0"/>
        <v>2.1669166684150696</v>
      </c>
      <c r="AA34" s="116" t="s">
        <v>26</v>
      </c>
      <c r="AB34" s="9">
        <v>5.258999824523926</v>
      </c>
      <c r="AC34" s="123" t="s">
        <v>228</v>
      </c>
      <c r="AD34" s="29">
        <v>31</v>
      </c>
      <c r="AE34" s="116" t="s">
        <v>33</v>
      </c>
      <c r="AF34" s="9">
        <v>7.449999809265137</v>
      </c>
      <c r="AG34" s="126" t="s">
        <v>320</v>
      </c>
    </row>
    <row r="35" spans="1:33" ht="14.25" customHeight="1">
      <c r="A35" s="114" t="s">
        <v>15</v>
      </c>
      <c r="B35" s="26">
        <f aca="true" t="shared" si="1" ref="B35:K35">AVERAGE(B4:B34)</f>
        <v>2.332580654851852</v>
      </c>
      <c r="C35" s="27">
        <f t="shared" si="1"/>
        <v>2.615516124233123</v>
      </c>
      <c r="D35" s="27">
        <f t="shared" si="1"/>
        <v>2.5526451718422676</v>
      </c>
      <c r="E35" s="27">
        <f t="shared" si="1"/>
        <v>2.55496774565789</v>
      </c>
      <c r="F35" s="27">
        <f t="shared" si="1"/>
        <v>2.427774202439093</v>
      </c>
      <c r="G35" s="27">
        <f t="shared" si="1"/>
        <v>2.519483866230134</v>
      </c>
      <c r="H35" s="27">
        <f t="shared" si="1"/>
        <v>2.6308064422299786</v>
      </c>
      <c r="I35" s="27">
        <f t="shared" si="1"/>
        <v>2.725451630930747</v>
      </c>
      <c r="J35" s="27">
        <f t="shared" si="1"/>
        <v>2.901935477410593</v>
      </c>
      <c r="K35" s="27">
        <f t="shared" si="1"/>
        <v>2.826193521099706</v>
      </c>
      <c r="L35" s="27">
        <f aca="true" t="shared" si="2" ref="L35:Z35">AVERAGE(L4:L34)</f>
        <v>2.90787096177378</v>
      </c>
      <c r="M35" s="27">
        <f t="shared" si="2"/>
        <v>3.2668709754943848</v>
      </c>
      <c r="N35" s="27">
        <f t="shared" si="2"/>
        <v>3.2549677471960745</v>
      </c>
      <c r="O35" s="27">
        <f t="shared" si="2"/>
        <v>3.3526451433858564</v>
      </c>
      <c r="P35" s="27">
        <f t="shared" si="2"/>
        <v>3.341516121741264</v>
      </c>
      <c r="Q35" s="27">
        <f t="shared" si="2"/>
        <v>3.124419354623364</v>
      </c>
      <c r="R35" s="27">
        <f t="shared" si="2"/>
        <v>3.2890000266413533</v>
      </c>
      <c r="S35" s="27">
        <f t="shared" si="2"/>
        <v>2.9987741824119323</v>
      </c>
      <c r="T35" s="27">
        <f t="shared" si="2"/>
        <v>2.7548064685636953</v>
      </c>
      <c r="U35" s="27">
        <f t="shared" si="2"/>
        <v>2.6553226055637484</v>
      </c>
      <c r="V35" s="27">
        <f t="shared" si="2"/>
        <v>2.483096795697366</v>
      </c>
      <c r="W35" s="27">
        <f t="shared" si="2"/>
        <v>2.447483877981863</v>
      </c>
      <c r="X35" s="27">
        <f t="shared" si="2"/>
        <v>2.456548379313561</v>
      </c>
      <c r="Y35" s="27">
        <f t="shared" si="2"/>
        <v>2.414999988771254</v>
      </c>
      <c r="Z35" s="47">
        <f t="shared" si="2"/>
        <v>2.784819894420204</v>
      </c>
      <c r="AA35" s="118"/>
      <c r="AB35" s="27">
        <f>AVERAGE(AB4:AB34)</f>
        <v>5.352903189197663</v>
      </c>
      <c r="AC35" s="42"/>
      <c r="AD35" s="42"/>
      <c r="AE35" s="118"/>
      <c r="AF35" s="27">
        <f>AVERAGE(AF4:AF34)</f>
        <v>9.63832264561807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8.239999771118164</v>
      </c>
      <c r="O38" s="119" t="s">
        <v>21</v>
      </c>
      <c r="P38" s="30">
        <v>26</v>
      </c>
      <c r="Q38" s="120" t="s">
        <v>296</v>
      </c>
      <c r="T38" s="19">
        <f>MAX(風速2)</f>
        <v>15.289999961853027</v>
      </c>
      <c r="U38" s="119" t="s">
        <v>21</v>
      </c>
      <c r="V38" s="30">
        <v>26</v>
      </c>
      <c r="W38" s="120" t="s">
        <v>184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2.946000099182129</v>
      </c>
      <c r="C4" s="11">
        <v>3.3910000324249268</v>
      </c>
      <c r="D4" s="11">
        <v>1.878000020980835</v>
      </c>
      <c r="E4" s="11">
        <v>1.75</v>
      </c>
      <c r="F4" s="11">
        <v>2.2260000705718994</v>
      </c>
      <c r="G4" s="11">
        <v>2.4609999656677246</v>
      </c>
      <c r="H4" s="11">
        <v>2.068000078201294</v>
      </c>
      <c r="I4" s="11">
        <v>2.134999990463257</v>
      </c>
      <c r="J4" s="11">
        <v>2.427000045776367</v>
      </c>
      <c r="K4" s="11">
        <v>2.4130001068115234</v>
      </c>
      <c r="L4" s="11">
        <v>2.305999994277954</v>
      </c>
      <c r="M4" s="11">
        <v>2.878999948501587</v>
      </c>
      <c r="N4" s="11">
        <v>2.688999891281128</v>
      </c>
      <c r="O4" s="11">
        <v>2.7790000438690186</v>
      </c>
      <c r="P4" s="11">
        <v>2.2699999809265137</v>
      </c>
      <c r="Q4" s="11">
        <v>2.500999927520752</v>
      </c>
      <c r="R4" s="11">
        <v>1.784999966621399</v>
      </c>
      <c r="S4" s="11">
        <v>1.7369999885559082</v>
      </c>
      <c r="T4" s="11">
        <v>1.4600000381469727</v>
      </c>
      <c r="U4" s="11">
        <v>1.440999984741211</v>
      </c>
      <c r="V4" s="11">
        <v>1.7610000371932983</v>
      </c>
      <c r="W4" s="11">
        <v>1.5049999952316284</v>
      </c>
      <c r="X4" s="11">
        <v>1.5750000476837158</v>
      </c>
      <c r="Y4" s="11">
        <v>1.4160000085830688</v>
      </c>
      <c r="Z4" s="44">
        <f aca="true" t="shared" si="0" ref="Z4:Z33">AVERAGE(B4:Y4)</f>
        <v>2.158291677633921</v>
      </c>
      <c r="AA4" s="115" t="s">
        <v>30</v>
      </c>
      <c r="AB4" s="11">
        <v>3.5799999237060547</v>
      </c>
      <c r="AC4" s="122" t="s">
        <v>321</v>
      </c>
      <c r="AD4" s="28">
        <v>1</v>
      </c>
      <c r="AE4" s="115" t="s">
        <v>21</v>
      </c>
      <c r="AF4" s="11">
        <v>6.958000183105469</v>
      </c>
      <c r="AG4" s="125" t="s">
        <v>342</v>
      </c>
    </row>
    <row r="5" spans="1:33" ht="14.25" customHeight="1">
      <c r="A5" s="112">
        <v>2</v>
      </c>
      <c r="B5" s="13">
        <v>1.7230000495910645</v>
      </c>
      <c r="C5" s="9">
        <v>1.718000054359436</v>
      </c>
      <c r="D5" s="9">
        <v>1.718000054359436</v>
      </c>
      <c r="E5" s="9">
        <v>1.6729999780654907</v>
      </c>
      <c r="F5" s="9">
        <v>1.1790000200271606</v>
      </c>
      <c r="G5" s="9">
        <v>3.125999927520752</v>
      </c>
      <c r="H5" s="9">
        <v>1.2929999828338623</v>
      </c>
      <c r="I5" s="9">
        <v>1.4329999685287476</v>
      </c>
      <c r="J5" s="9">
        <v>2.240999937057495</v>
      </c>
      <c r="K5" s="9">
        <v>2.430999994277954</v>
      </c>
      <c r="L5" s="9">
        <v>2.572000026702881</v>
      </c>
      <c r="M5" s="9">
        <v>3.493000030517578</v>
      </c>
      <c r="N5" s="9">
        <v>2.697999954223633</v>
      </c>
      <c r="O5" s="9">
        <v>2.9679999351501465</v>
      </c>
      <c r="P5" s="9">
        <v>3.430000066757202</v>
      </c>
      <c r="Q5" s="9">
        <v>2.507999897003174</v>
      </c>
      <c r="R5" s="9">
        <v>1.9700000286102295</v>
      </c>
      <c r="S5" s="9">
        <v>1.5779999494552612</v>
      </c>
      <c r="T5" s="9">
        <v>1.6239999532699585</v>
      </c>
      <c r="U5" s="9">
        <v>1.3589999675750732</v>
      </c>
      <c r="V5" s="9">
        <v>1.36899995803833</v>
      </c>
      <c r="W5" s="9">
        <v>1.7860000133514404</v>
      </c>
      <c r="X5" s="9">
        <v>1.8459999561309814</v>
      </c>
      <c r="Y5" s="9">
        <v>1.9259999990463257</v>
      </c>
      <c r="Z5" s="45">
        <f t="shared" si="0"/>
        <v>2.069249987602234</v>
      </c>
      <c r="AA5" s="116" t="s">
        <v>35</v>
      </c>
      <c r="AB5" s="9">
        <v>3.697000026702881</v>
      </c>
      <c r="AC5" s="123" t="s">
        <v>322</v>
      </c>
      <c r="AD5" s="29">
        <v>2</v>
      </c>
      <c r="AE5" s="116" t="s">
        <v>189</v>
      </c>
      <c r="AF5" s="9">
        <v>6.076000213623047</v>
      </c>
      <c r="AG5" s="126" t="s">
        <v>343</v>
      </c>
    </row>
    <row r="6" spans="1:33" ht="14.25" customHeight="1">
      <c r="A6" s="112">
        <v>3</v>
      </c>
      <c r="B6" s="13">
        <v>2.5269999504089355</v>
      </c>
      <c r="C6" s="9">
        <v>2.559000015258789</v>
      </c>
      <c r="D6" s="9">
        <v>3.1659998893737793</v>
      </c>
      <c r="E6" s="9">
        <v>3.5840001106262207</v>
      </c>
      <c r="F6" s="9">
        <v>4.127999782562256</v>
      </c>
      <c r="G6" s="9">
        <v>2.7079999446868896</v>
      </c>
      <c r="H6" s="9">
        <v>3.184999942779541</v>
      </c>
      <c r="I6" s="9">
        <v>3.703000068664551</v>
      </c>
      <c r="J6" s="9">
        <v>3.3499999046325684</v>
      </c>
      <c r="K6" s="9">
        <v>3.0850000381469727</v>
      </c>
      <c r="L6" s="9">
        <v>3.7839999198913574</v>
      </c>
      <c r="M6" s="9">
        <v>3.309999942779541</v>
      </c>
      <c r="N6" s="9">
        <v>3.8910000324249268</v>
      </c>
      <c r="O6" s="9">
        <v>4.198999881744385</v>
      </c>
      <c r="P6" s="9">
        <v>4.374000072479248</v>
      </c>
      <c r="Q6" s="9">
        <v>4.263000011444092</v>
      </c>
      <c r="R6" s="9">
        <v>4.334000110626221</v>
      </c>
      <c r="S6" s="9">
        <v>2.746999979019165</v>
      </c>
      <c r="T6" s="9">
        <v>3.1419999599456787</v>
      </c>
      <c r="U6" s="9">
        <v>1.5679999589920044</v>
      </c>
      <c r="V6" s="9">
        <v>1.940999984741211</v>
      </c>
      <c r="W6" s="9">
        <v>1.3910000324249268</v>
      </c>
      <c r="X6" s="9">
        <v>2.2249999046325684</v>
      </c>
      <c r="Y6" s="9">
        <v>2.056999921798706</v>
      </c>
      <c r="Z6" s="45">
        <f t="shared" si="0"/>
        <v>3.134208306670189</v>
      </c>
      <c r="AA6" s="116" t="s">
        <v>80</v>
      </c>
      <c r="AB6" s="9">
        <v>5.304999828338623</v>
      </c>
      <c r="AC6" s="123" t="s">
        <v>323</v>
      </c>
      <c r="AD6" s="29">
        <v>3</v>
      </c>
      <c r="AE6" s="116" t="s">
        <v>82</v>
      </c>
      <c r="AF6" s="9">
        <v>9.600000381469727</v>
      </c>
      <c r="AG6" s="126" t="s">
        <v>111</v>
      </c>
    </row>
    <row r="7" spans="1:33" ht="14.25" customHeight="1">
      <c r="A7" s="112">
        <v>4</v>
      </c>
      <c r="B7" s="13">
        <v>1.7970000505447388</v>
      </c>
      <c r="C7" s="9">
        <v>2.7799999713897705</v>
      </c>
      <c r="D7" s="9">
        <v>2.6489999294281006</v>
      </c>
      <c r="E7" s="9">
        <v>2.253000020980835</v>
      </c>
      <c r="F7" s="9">
        <v>2.683000087738037</v>
      </c>
      <c r="G7" s="9">
        <v>3.0160000324249268</v>
      </c>
      <c r="H7" s="9">
        <v>2.9539999961853027</v>
      </c>
      <c r="I7" s="9">
        <v>2.98799991607666</v>
      </c>
      <c r="J7" s="9">
        <v>2.497999906539917</v>
      </c>
      <c r="K7" s="9">
        <v>4.355999946594238</v>
      </c>
      <c r="L7" s="9">
        <v>3.9839999675750732</v>
      </c>
      <c r="M7" s="9">
        <v>5.0279998779296875</v>
      </c>
      <c r="N7" s="9">
        <v>6.244999885559082</v>
      </c>
      <c r="O7" s="9">
        <v>4.385000228881836</v>
      </c>
      <c r="P7" s="9">
        <v>6.302999973297119</v>
      </c>
      <c r="Q7" s="9">
        <v>6.21999979019165</v>
      </c>
      <c r="R7" s="9">
        <v>3.4769999980926514</v>
      </c>
      <c r="S7" s="9">
        <v>1.9819999933242798</v>
      </c>
      <c r="T7" s="9">
        <v>1.9889999628067017</v>
      </c>
      <c r="U7" s="9">
        <v>2.1389999389648438</v>
      </c>
      <c r="V7" s="9">
        <v>2.6540000438690186</v>
      </c>
      <c r="W7" s="9">
        <v>3.440000057220459</v>
      </c>
      <c r="X7" s="9">
        <v>3.9760000705718994</v>
      </c>
      <c r="Y7" s="9">
        <v>3.943000078201294</v>
      </c>
      <c r="Z7" s="45">
        <f t="shared" si="0"/>
        <v>3.489124988516172</v>
      </c>
      <c r="AA7" s="116" t="s">
        <v>80</v>
      </c>
      <c r="AB7" s="9">
        <v>7.579999923706055</v>
      </c>
      <c r="AC7" s="123" t="s">
        <v>324</v>
      </c>
      <c r="AD7" s="29">
        <v>4</v>
      </c>
      <c r="AE7" s="116" t="s">
        <v>82</v>
      </c>
      <c r="AF7" s="9">
        <v>12.25</v>
      </c>
      <c r="AG7" s="126" t="s">
        <v>71</v>
      </c>
    </row>
    <row r="8" spans="1:33" ht="14.25" customHeight="1">
      <c r="A8" s="112">
        <v>5</v>
      </c>
      <c r="B8" s="13">
        <v>3.4679999351501465</v>
      </c>
      <c r="C8" s="9">
        <v>3.2809998989105225</v>
      </c>
      <c r="D8" s="9">
        <v>3.053999900817871</v>
      </c>
      <c r="E8" s="9">
        <v>1.4609999656677246</v>
      </c>
      <c r="F8" s="9">
        <v>2.4860000610351562</v>
      </c>
      <c r="G8" s="9">
        <v>3.0759999752044678</v>
      </c>
      <c r="H8" s="9">
        <v>1.6610000133514404</v>
      </c>
      <c r="I8" s="9">
        <v>1.440999984741211</v>
      </c>
      <c r="J8" s="9">
        <v>2.115999937057495</v>
      </c>
      <c r="K8" s="9">
        <v>1.815999984741211</v>
      </c>
      <c r="L8" s="9">
        <v>2.437000036239624</v>
      </c>
      <c r="M8" s="9">
        <v>2.1029999256134033</v>
      </c>
      <c r="N8" s="9">
        <v>2.3910000324249268</v>
      </c>
      <c r="O8" s="9">
        <v>3.441999912261963</v>
      </c>
      <c r="P8" s="9">
        <v>3.359999895095825</v>
      </c>
      <c r="Q8" s="9">
        <v>2.2179999351501465</v>
      </c>
      <c r="R8" s="9">
        <v>2.4739999771118164</v>
      </c>
      <c r="S8" s="9">
        <v>2.0739998817443848</v>
      </c>
      <c r="T8" s="9">
        <v>2.0230000019073486</v>
      </c>
      <c r="U8" s="9">
        <v>3.25600004196167</v>
      </c>
      <c r="V8" s="9">
        <v>2.3350000381469727</v>
      </c>
      <c r="W8" s="9">
        <v>1.6649999618530273</v>
      </c>
      <c r="X8" s="9">
        <v>3.868000030517578</v>
      </c>
      <c r="Y8" s="9">
        <v>3.3010001182556152</v>
      </c>
      <c r="Z8" s="45">
        <f t="shared" si="0"/>
        <v>2.533624976873398</v>
      </c>
      <c r="AA8" s="116" t="s">
        <v>21</v>
      </c>
      <c r="AB8" s="9">
        <v>4.835999965667725</v>
      </c>
      <c r="AC8" s="123" t="s">
        <v>103</v>
      </c>
      <c r="AD8" s="29">
        <v>5</v>
      </c>
      <c r="AE8" s="116" t="s">
        <v>21</v>
      </c>
      <c r="AF8" s="9">
        <v>9.210000038146973</v>
      </c>
      <c r="AG8" s="126" t="s">
        <v>344</v>
      </c>
    </row>
    <row r="9" spans="1:33" ht="14.25" customHeight="1">
      <c r="A9" s="112">
        <v>6</v>
      </c>
      <c r="B9" s="13">
        <v>2.3369998931884766</v>
      </c>
      <c r="C9" s="9">
        <v>1.6950000524520874</v>
      </c>
      <c r="D9" s="9">
        <v>1.6640000343322754</v>
      </c>
      <c r="E9" s="9">
        <v>1.2699999809265137</v>
      </c>
      <c r="F9" s="9">
        <v>1.8489999771118164</v>
      </c>
      <c r="G9" s="9">
        <v>2.2360000610351562</v>
      </c>
      <c r="H9" s="9">
        <v>1.6419999599456787</v>
      </c>
      <c r="I9" s="9">
        <v>1.8890000581741333</v>
      </c>
      <c r="J9" s="9">
        <v>2.138000011444092</v>
      </c>
      <c r="K9" s="9">
        <v>2.4170000553131104</v>
      </c>
      <c r="L9" s="9">
        <v>2.4709999561309814</v>
      </c>
      <c r="M9" s="9">
        <v>2.319999933242798</v>
      </c>
      <c r="N9" s="9">
        <v>2.687000036239624</v>
      </c>
      <c r="O9" s="9">
        <v>2.634000062942505</v>
      </c>
      <c r="P9" s="9">
        <v>2.3480000495910645</v>
      </c>
      <c r="Q9" s="9">
        <v>2.625</v>
      </c>
      <c r="R9" s="9">
        <v>1.6480000019073486</v>
      </c>
      <c r="S9" s="9">
        <v>1.7510000467300415</v>
      </c>
      <c r="T9" s="9">
        <v>1.444000005722046</v>
      </c>
      <c r="U9" s="9">
        <v>3.119999885559082</v>
      </c>
      <c r="V9" s="9">
        <v>1.2100000381469727</v>
      </c>
      <c r="W9" s="9">
        <v>1.7100000381469727</v>
      </c>
      <c r="X9" s="9">
        <v>2.5850000381469727</v>
      </c>
      <c r="Y9" s="9">
        <v>3.0309998989105225</v>
      </c>
      <c r="Z9" s="45">
        <f t="shared" si="0"/>
        <v>2.113375003139178</v>
      </c>
      <c r="AA9" s="116" t="s">
        <v>89</v>
      </c>
      <c r="AB9" s="9">
        <v>4.459000110626221</v>
      </c>
      <c r="AC9" s="123" t="s">
        <v>325</v>
      </c>
      <c r="AD9" s="29">
        <v>6</v>
      </c>
      <c r="AE9" s="116" t="s">
        <v>35</v>
      </c>
      <c r="AF9" s="9">
        <v>5.978000164031982</v>
      </c>
      <c r="AG9" s="126" t="s">
        <v>328</v>
      </c>
    </row>
    <row r="10" spans="1:33" ht="14.25" customHeight="1">
      <c r="A10" s="112">
        <v>7</v>
      </c>
      <c r="B10" s="13">
        <v>3.499000072479248</v>
      </c>
      <c r="C10" s="9">
        <v>3.2190001010894775</v>
      </c>
      <c r="D10" s="9">
        <v>4.163000106811523</v>
      </c>
      <c r="E10" s="9">
        <v>3.992000102996826</v>
      </c>
      <c r="F10" s="9">
        <v>4.0279998779296875</v>
      </c>
      <c r="G10" s="9">
        <v>4.296999931335449</v>
      </c>
      <c r="H10" s="9">
        <v>4.8480000495910645</v>
      </c>
      <c r="I10" s="9">
        <v>4.2220001220703125</v>
      </c>
      <c r="J10" s="9">
        <v>3.7339999675750732</v>
      </c>
      <c r="K10" s="9">
        <v>1.9950000047683716</v>
      </c>
      <c r="L10" s="9">
        <v>2.2109999656677246</v>
      </c>
      <c r="M10" s="9">
        <v>2.627000093460083</v>
      </c>
      <c r="N10" s="9">
        <v>2.7279999256134033</v>
      </c>
      <c r="O10" s="9">
        <v>3.566999912261963</v>
      </c>
      <c r="P10" s="9">
        <v>2.4189999103546143</v>
      </c>
      <c r="Q10" s="9">
        <v>2.63100004196167</v>
      </c>
      <c r="R10" s="9">
        <v>1.940999984741211</v>
      </c>
      <c r="S10" s="9">
        <v>1.7350000143051147</v>
      </c>
      <c r="T10" s="9">
        <v>1.6629999876022339</v>
      </c>
      <c r="U10" s="9">
        <v>1.7890000343322754</v>
      </c>
      <c r="V10" s="9">
        <v>1.621000051498413</v>
      </c>
      <c r="W10" s="9">
        <v>1.656999945640564</v>
      </c>
      <c r="X10" s="9">
        <v>1.9759999513626099</v>
      </c>
      <c r="Y10" s="9">
        <v>1.7699999809265137</v>
      </c>
      <c r="Z10" s="45">
        <f t="shared" si="0"/>
        <v>2.847166672348976</v>
      </c>
      <c r="AA10" s="116" t="s">
        <v>23</v>
      </c>
      <c r="AB10" s="9">
        <v>5.073999881744385</v>
      </c>
      <c r="AC10" s="123" t="s">
        <v>326</v>
      </c>
      <c r="AD10" s="29">
        <v>7</v>
      </c>
      <c r="AE10" s="116" t="s">
        <v>25</v>
      </c>
      <c r="AF10" s="9">
        <v>7.150000095367432</v>
      </c>
      <c r="AG10" s="126" t="s">
        <v>345</v>
      </c>
    </row>
    <row r="11" spans="1:33" ht="14.25" customHeight="1">
      <c r="A11" s="112">
        <v>8</v>
      </c>
      <c r="B11" s="13">
        <v>2.5380001068115234</v>
      </c>
      <c r="C11" s="9">
        <v>3.0460000038146973</v>
      </c>
      <c r="D11" s="9">
        <v>2.7790000438690186</v>
      </c>
      <c r="E11" s="9">
        <v>2.384999990463257</v>
      </c>
      <c r="F11" s="9">
        <v>2.628999948501587</v>
      </c>
      <c r="G11" s="9">
        <v>1.5420000553131104</v>
      </c>
      <c r="H11" s="9">
        <v>1.5099999904632568</v>
      </c>
      <c r="I11" s="9">
        <v>2.0190000534057617</v>
      </c>
      <c r="J11" s="9">
        <v>2.13100004196167</v>
      </c>
      <c r="K11" s="9">
        <v>2.7760000228881836</v>
      </c>
      <c r="L11" s="9">
        <v>3.0160000324249268</v>
      </c>
      <c r="M11" s="9">
        <v>2.9130001068115234</v>
      </c>
      <c r="N11" s="9">
        <v>3.9660000801086426</v>
      </c>
      <c r="O11" s="9">
        <v>3.2939999103546143</v>
      </c>
      <c r="P11" s="9">
        <v>2.183000087738037</v>
      </c>
      <c r="Q11" s="9">
        <v>3.1700000762939453</v>
      </c>
      <c r="R11" s="9">
        <v>1.75600004196167</v>
      </c>
      <c r="S11" s="9">
        <v>2.375999927520752</v>
      </c>
      <c r="T11" s="9">
        <v>2.494999885559082</v>
      </c>
      <c r="U11" s="9">
        <v>2.3289999961853027</v>
      </c>
      <c r="V11" s="9">
        <v>2.884999990463257</v>
      </c>
      <c r="W11" s="9">
        <v>2.497999906539917</v>
      </c>
      <c r="X11" s="9">
        <v>1.6779999732971191</v>
      </c>
      <c r="Y11" s="9">
        <v>2.4809999465942383</v>
      </c>
      <c r="Z11" s="45">
        <f t="shared" si="0"/>
        <v>2.516458342472712</v>
      </c>
      <c r="AA11" s="116" t="s">
        <v>30</v>
      </c>
      <c r="AB11" s="9">
        <v>4.425000190734863</v>
      </c>
      <c r="AC11" s="123" t="s">
        <v>121</v>
      </c>
      <c r="AD11" s="29">
        <v>8</v>
      </c>
      <c r="AE11" s="116" t="s">
        <v>21</v>
      </c>
      <c r="AF11" s="9">
        <v>7.840000152587891</v>
      </c>
      <c r="AG11" s="126" t="s">
        <v>301</v>
      </c>
    </row>
    <row r="12" spans="1:33" ht="14.25" customHeight="1">
      <c r="A12" s="112">
        <v>9</v>
      </c>
      <c r="B12" s="13">
        <v>1.8389999866485596</v>
      </c>
      <c r="C12" s="9">
        <v>2.882999897003174</v>
      </c>
      <c r="D12" s="9">
        <v>2.2890000343322754</v>
      </c>
      <c r="E12" s="9">
        <v>2.6440000534057617</v>
      </c>
      <c r="F12" s="9">
        <v>2.306999921798706</v>
      </c>
      <c r="G12" s="9">
        <v>2.2829999923706055</v>
      </c>
      <c r="H12" s="9">
        <v>2.6589999198913574</v>
      </c>
      <c r="I12" s="9">
        <v>2.505000114440918</v>
      </c>
      <c r="J12" s="9">
        <v>2.444000005722046</v>
      </c>
      <c r="K12" s="9">
        <v>3.372999906539917</v>
      </c>
      <c r="L12" s="9">
        <v>4.447000026702881</v>
      </c>
      <c r="M12" s="9">
        <v>3.680000066757202</v>
      </c>
      <c r="N12" s="9">
        <v>3.065000057220459</v>
      </c>
      <c r="O12" s="9">
        <v>2.0880000591278076</v>
      </c>
      <c r="P12" s="9">
        <v>2.509000062942505</v>
      </c>
      <c r="Q12" s="9">
        <v>2.2780001163482666</v>
      </c>
      <c r="R12" s="9">
        <v>3.135999917984009</v>
      </c>
      <c r="S12" s="9">
        <v>3.0929999351501465</v>
      </c>
      <c r="T12" s="9">
        <v>3.0420000553131104</v>
      </c>
      <c r="U12" s="9">
        <v>2.2669999599456787</v>
      </c>
      <c r="V12" s="9">
        <v>1.906000018119812</v>
      </c>
      <c r="W12" s="9">
        <v>2.3570001125335693</v>
      </c>
      <c r="X12" s="9">
        <v>2.5429999828338623</v>
      </c>
      <c r="Y12" s="9">
        <v>3.3940000534057617</v>
      </c>
      <c r="Z12" s="45">
        <f t="shared" si="0"/>
        <v>2.7096250106890998</v>
      </c>
      <c r="AA12" s="116" t="s">
        <v>21</v>
      </c>
      <c r="AB12" s="9">
        <v>4.8480000495910645</v>
      </c>
      <c r="AC12" s="123" t="s">
        <v>113</v>
      </c>
      <c r="AD12" s="29">
        <v>9</v>
      </c>
      <c r="AE12" s="116" t="s">
        <v>30</v>
      </c>
      <c r="AF12" s="9">
        <v>8.619999885559082</v>
      </c>
      <c r="AG12" s="126" t="s">
        <v>346</v>
      </c>
    </row>
    <row r="13" spans="1:33" ht="14.25" customHeight="1">
      <c r="A13" s="112">
        <v>10</v>
      </c>
      <c r="B13" s="13">
        <v>2.049999952316284</v>
      </c>
      <c r="C13" s="9">
        <v>1.6859999895095825</v>
      </c>
      <c r="D13" s="9">
        <v>1.4759999513626099</v>
      </c>
      <c r="E13" s="9">
        <v>2.6500000953674316</v>
      </c>
      <c r="F13" s="9">
        <v>2.2920000553131104</v>
      </c>
      <c r="G13" s="9">
        <v>2.390000104904175</v>
      </c>
      <c r="H13" s="9">
        <v>2.9230000972747803</v>
      </c>
      <c r="I13" s="9">
        <v>2.499000072479248</v>
      </c>
      <c r="J13" s="9">
        <v>2.7039999961853027</v>
      </c>
      <c r="K13" s="9">
        <v>2.2839999198913574</v>
      </c>
      <c r="L13" s="9">
        <v>2.559999942779541</v>
      </c>
      <c r="M13" s="9">
        <v>2.74399995803833</v>
      </c>
      <c r="N13" s="9">
        <v>2.234999895095825</v>
      </c>
      <c r="O13" s="9">
        <v>4.261000156402588</v>
      </c>
      <c r="P13" s="9">
        <v>3.5230000019073486</v>
      </c>
      <c r="Q13" s="9">
        <v>4.244999885559082</v>
      </c>
      <c r="R13" s="9">
        <v>3.26200008392334</v>
      </c>
      <c r="S13" s="9">
        <v>2.500999927520752</v>
      </c>
      <c r="T13" s="9">
        <v>2.8559999465942383</v>
      </c>
      <c r="U13" s="9">
        <v>2.2279999256134033</v>
      </c>
      <c r="V13" s="9">
        <v>2.7760000228881836</v>
      </c>
      <c r="W13" s="9">
        <v>2.0759999752044678</v>
      </c>
      <c r="X13" s="9">
        <v>1.8569999933242798</v>
      </c>
      <c r="Y13" s="9">
        <v>1.4900000095367432</v>
      </c>
      <c r="Z13" s="45">
        <f t="shared" si="0"/>
        <v>2.5653333316246667</v>
      </c>
      <c r="AA13" s="116" t="s">
        <v>21</v>
      </c>
      <c r="AB13" s="9">
        <v>5.26800012588501</v>
      </c>
      <c r="AC13" s="123" t="s">
        <v>81</v>
      </c>
      <c r="AD13" s="29">
        <v>10</v>
      </c>
      <c r="AE13" s="116" t="s">
        <v>30</v>
      </c>
      <c r="AF13" s="9">
        <v>10.390000343322754</v>
      </c>
      <c r="AG13" s="126" t="s">
        <v>272</v>
      </c>
    </row>
    <row r="14" spans="1:33" ht="14.25" customHeight="1">
      <c r="A14" s="113">
        <v>11</v>
      </c>
      <c r="B14" s="19">
        <v>1.5809999704360962</v>
      </c>
      <c r="C14" s="20">
        <v>1.5870000123977661</v>
      </c>
      <c r="D14" s="20">
        <v>1.190000057220459</v>
      </c>
      <c r="E14" s="20">
        <v>1.5390000343322754</v>
      </c>
      <c r="F14" s="20">
        <v>1.4980000257492065</v>
      </c>
      <c r="G14" s="20">
        <v>2.2739999294281006</v>
      </c>
      <c r="H14" s="20">
        <v>2.753000020980835</v>
      </c>
      <c r="I14" s="20">
        <v>2.677000045776367</v>
      </c>
      <c r="J14" s="20">
        <v>1.930999994277954</v>
      </c>
      <c r="K14" s="20">
        <v>2.1640000343322754</v>
      </c>
      <c r="L14" s="20">
        <v>2.056999921798706</v>
      </c>
      <c r="M14" s="20">
        <v>2.556999921798706</v>
      </c>
      <c r="N14" s="20">
        <v>2.5139999389648438</v>
      </c>
      <c r="O14" s="20">
        <v>2.562999963760376</v>
      </c>
      <c r="P14" s="20">
        <v>2.6029999256134033</v>
      </c>
      <c r="Q14" s="20">
        <v>2.4110000133514404</v>
      </c>
      <c r="R14" s="20">
        <v>1.9950000047683716</v>
      </c>
      <c r="S14" s="20">
        <v>1.6469999551773071</v>
      </c>
      <c r="T14" s="20">
        <v>1.746999979019165</v>
      </c>
      <c r="U14" s="20">
        <v>1.5080000162124634</v>
      </c>
      <c r="V14" s="20">
        <v>1.4910000562667847</v>
      </c>
      <c r="W14" s="20">
        <v>2.0880000591278076</v>
      </c>
      <c r="X14" s="20">
        <v>2.4509999752044678</v>
      </c>
      <c r="Y14" s="20">
        <v>1.7899999618530273</v>
      </c>
      <c r="Z14" s="46">
        <f t="shared" si="0"/>
        <v>2.0256666590770087</v>
      </c>
      <c r="AA14" s="117" t="s">
        <v>25</v>
      </c>
      <c r="AB14" s="20">
        <v>4.5320000648498535</v>
      </c>
      <c r="AC14" s="124" t="s">
        <v>327</v>
      </c>
      <c r="AD14" s="31">
        <v>11</v>
      </c>
      <c r="AE14" s="117" t="s">
        <v>80</v>
      </c>
      <c r="AF14" s="20">
        <v>6.4679999351501465</v>
      </c>
      <c r="AG14" s="127" t="s">
        <v>347</v>
      </c>
    </row>
    <row r="15" spans="1:33" ht="14.25" customHeight="1">
      <c r="A15" s="112">
        <v>12</v>
      </c>
      <c r="B15" s="13">
        <v>1.906000018119812</v>
      </c>
      <c r="C15" s="9">
        <v>1.8450000286102295</v>
      </c>
      <c r="D15" s="9">
        <v>2.678999900817871</v>
      </c>
      <c r="E15" s="9">
        <v>2.427999973297119</v>
      </c>
      <c r="F15" s="9">
        <v>2.4260001182556152</v>
      </c>
      <c r="G15" s="9">
        <v>3.196000099182129</v>
      </c>
      <c r="H15" s="9">
        <v>2.4509999752044678</v>
      </c>
      <c r="I15" s="9">
        <v>2.2679998874664307</v>
      </c>
      <c r="J15" s="9">
        <v>2.372999906539917</v>
      </c>
      <c r="K15" s="9">
        <v>2.5510001182556152</v>
      </c>
      <c r="L15" s="9">
        <v>2.680000066757202</v>
      </c>
      <c r="M15" s="9">
        <v>2.50600004196167</v>
      </c>
      <c r="N15" s="9">
        <v>3.2100000381469727</v>
      </c>
      <c r="O15" s="9">
        <v>3.052999973297119</v>
      </c>
      <c r="P15" s="9">
        <v>3.013000011444092</v>
      </c>
      <c r="Q15" s="9">
        <v>2.818000078201294</v>
      </c>
      <c r="R15" s="9">
        <v>3.068000078201294</v>
      </c>
      <c r="S15" s="9">
        <v>2.7360000610351562</v>
      </c>
      <c r="T15" s="9">
        <v>1.8830000162124634</v>
      </c>
      <c r="U15" s="9">
        <v>1.9730000495910645</v>
      </c>
      <c r="V15" s="9">
        <v>2.6989998817443848</v>
      </c>
      <c r="W15" s="9">
        <v>2.3389999866485596</v>
      </c>
      <c r="X15" s="9">
        <v>1.7139999866485596</v>
      </c>
      <c r="Y15" s="9">
        <v>2.2269999980926514</v>
      </c>
      <c r="Z15" s="45">
        <f t="shared" si="0"/>
        <v>2.5017500122388205</v>
      </c>
      <c r="AA15" s="116" t="s">
        <v>189</v>
      </c>
      <c r="AB15" s="9">
        <v>3.928999900817871</v>
      </c>
      <c r="AC15" s="123" t="s">
        <v>328</v>
      </c>
      <c r="AD15" s="29">
        <v>12</v>
      </c>
      <c r="AE15" s="116" t="s">
        <v>80</v>
      </c>
      <c r="AF15" s="9">
        <v>7.639999866485596</v>
      </c>
      <c r="AG15" s="126" t="s">
        <v>348</v>
      </c>
    </row>
    <row r="16" spans="1:33" ht="14.25" customHeight="1">
      <c r="A16" s="112">
        <v>13</v>
      </c>
      <c r="B16" s="13">
        <v>1.6679999828338623</v>
      </c>
      <c r="C16" s="9">
        <v>1.5809999704360962</v>
      </c>
      <c r="D16" s="9">
        <v>1.2079999446868896</v>
      </c>
      <c r="E16" s="9">
        <v>1.3220000267028809</v>
      </c>
      <c r="F16" s="9">
        <v>1.3980000019073486</v>
      </c>
      <c r="G16" s="9">
        <v>1.8450000286102295</v>
      </c>
      <c r="H16" s="9">
        <v>2.627000093460083</v>
      </c>
      <c r="I16" s="9">
        <v>3.5769999027252197</v>
      </c>
      <c r="J16" s="9">
        <v>3.928999900817871</v>
      </c>
      <c r="K16" s="9">
        <v>4.1529998779296875</v>
      </c>
      <c r="L16" s="9">
        <v>4.171999931335449</v>
      </c>
      <c r="M16" s="9">
        <v>3.489000082015991</v>
      </c>
      <c r="N16" s="9">
        <v>4.172999858856201</v>
      </c>
      <c r="O16" s="9">
        <v>6.51800012588501</v>
      </c>
      <c r="P16" s="9">
        <v>4.254000186920166</v>
      </c>
      <c r="Q16" s="9">
        <v>3.927999973297119</v>
      </c>
      <c r="R16" s="9">
        <v>3.9679999351501465</v>
      </c>
      <c r="S16" s="9">
        <v>3.7160000801086426</v>
      </c>
      <c r="T16" s="9">
        <v>3.677000045776367</v>
      </c>
      <c r="U16" s="9">
        <v>2.5250000953674316</v>
      </c>
      <c r="V16" s="9">
        <v>2.680000066757202</v>
      </c>
      <c r="W16" s="9">
        <v>2.8510000705718994</v>
      </c>
      <c r="X16" s="9">
        <v>2.2170000076293945</v>
      </c>
      <c r="Y16" s="9">
        <v>1.7899999618530273</v>
      </c>
      <c r="Z16" s="45">
        <f t="shared" si="0"/>
        <v>3.0527500063180923</v>
      </c>
      <c r="AA16" s="116" t="s">
        <v>80</v>
      </c>
      <c r="AB16" s="9">
        <v>6.730000019073486</v>
      </c>
      <c r="AC16" s="123" t="s">
        <v>329</v>
      </c>
      <c r="AD16" s="29">
        <v>13</v>
      </c>
      <c r="AE16" s="116" t="s">
        <v>82</v>
      </c>
      <c r="AF16" s="9">
        <v>12.050000190734863</v>
      </c>
      <c r="AG16" s="126" t="s">
        <v>349</v>
      </c>
    </row>
    <row r="17" spans="1:33" ht="14.25" customHeight="1">
      <c r="A17" s="112">
        <v>14</v>
      </c>
      <c r="B17" s="13">
        <v>1.4170000553131104</v>
      </c>
      <c r="C17" s="9">
        <v>1.3450000286102295</v>
      </c>
      <c r="D17" s="9">
        <v>1.4010000228881836</v>
      </c>
      <c r="E17" s="9">
        <v>0.925000011920929</v>
      </c>
      <c r="F17" s="9">
        <v>1.13100004196167</v>
      </c>
      <c r="G17" s="9">
        <v>1.5809999704360962</v>
      </c>
      <c r="H17" s="9">
        <v>2.312999963760376</v>
      </c>
      <c r="I17" s="9">
        <v>3.515000104904175</v>
      </c>
      <c r="J17" s="9">
        <v>2.5759999752044678</v>
      </c>
      <c r="K17" s="9">
        <v>2.5969998836517334</v>
      </c>
      <c r="L17" s="9">
        <v>1.9769999980926514</v>
      </c>
      <c r="M17" s="9">
        <v>2.3329999446868896</v>
      </c>
      <c r="N17" s="9">
        <v>2.4100000858306885</v>
      </c>
      <c r="O17" s="9">
        <v>3.4760000705718994</v>
      </c>
      <c r="P17" s="9">
        <v>4.111000061035156</v>
      </c>
      <c r="Q17" s="9">
        <v>2.38700008392334</v>
      </c>
      <c r="R17" s="9">
        <v>4.443999767303467</v>
      </c>
      <c r="S17" s="9">
        <v>4.565999984741211</v>
      </c>
      <c r="T17" s="9">
        <v>5.771999835968018</v>
      </c>
      <c r="U17" s="9">
        <v>5.627999782562256</v>
      </c>
      <c r="V17" s="9">
        <v>6.010000228881836</v>
      </c>
      <c r="W17" s="9">
        <v>4.690999984741211</v>
      </c>
      <c r="X17" s="9">
        <v>4.961999893188477</v>
      </c>
      <c r="Y17" s="9">
        <v>4.993000030517578</v>
      </c>
      <c r="Z17" s="45">
        <f t="shared" si="0"/>
        <v>3.1900416587789855</v>
      </c>
      <c r="AA17" s="116" t="s">
        <v>30</v>
      </c>
      <c r="AB17" s="9">
        <v>7.059999942779541</v>
      </c>
      <c r="AC17" s="123" t="s">
        <v>330</v>
      </c>
      <c r="AD17" s="29">
        <v>14</v>
      </c>
      <c r="AE17" s="116" t="s">
        <v>30</v>
      </c>
      <c r="AF17" s="9">
        <v>12.9399995803833</v>
      </c>
      <c r="AG17" s="126" t="s">
        <v>350</v>
      </c>
    </row>
    <row r="18" spans="1:33" ht="14.25" customHeight="1">
      <c r="A18" s="112">
        <v>15</v>
      </c>
      <c r="B18" s="13">
        <v>3.750999927520752</v>
      </c>
      <c r="C18" s="9">
        <v>3.4140000343322754</v>
      </c>
      <c r="D18" s="9">
        <v>1.0470000505447388</v>
      </c>
      <c r="E18" s="9">
        <v>1.1119999885559082</v>
      </c>
      <c r="F18" s="9">
        <v>1.3489999771118164</v>
      </c>
      <c r="G18" s="9">
        <v>2.864000082015991</v>
      </c>
      <c r="H18" s="9">
        <v>2.492000102996826</v>
      </c>
      <c r="I18" s="9">
        <v>2.678999900817871</v>
      </c>
      <c r="J18" s="9">
        <v>2.815999984741211</v>
      </c>
      <c r="K18" s="9">
        <v>2.200000047683716</v>
      </c>
      <c r="L18" s="9">
        <v>3.1740000247955322</v>
      </c>
      <c r="M18" s="9">
        <v>3.4860000610351562</v>
      </c>
      <c r="N18" s="9">
        <v>3.5859999656677246</v>
      </c>
      <c r="O18" s="9">
        <v>2.4549999237060547</v>
      </c>
      <c r="P18" s="9">
        <v>3.181999921798706</v>
      </c>
      <c r="Q18" s="9">
        <v>2.447999954223633</v>
      </c>
      <c r="R18" s="9">
        <v>2.427999973297119</v>
      </c>
      <c r="S18" s="9">
        <v>4.11299991607666</v>
      </c>
      <c r="T18" s="9">
        <v>4.204999923706055</v>
      </c>
      <c r="U18" s="9">
        <v>3.859999895095825</v>
      </c>
      <c r="V18" s="9">
        <v>3.9040000438690186</v>
      </c>
      <c r="W18" s="9">
        <v>4.13700008392334</v>
      </c>
      <c r="X18" s="9">
        <v>3.688999891281128</v>
      </c>
      <c r="Y18" s="9">
        <v>3.561000108718872</v>
      </c>
      <c r="Z18" s="45">
        <f t="shared" si="0"/>
        <v>2.9979999909798303</v>
      </c>
      <c r="AA18" s="116" t="s">
        <v>34</v>
      </c>
      <c r="AB18" s="9">
        <v>5.809000015258789</v>
      </c>
      <c r="AC18" s="123" t="s">
        <v>220</v>
      </c>
      <c r="AD18" s="29">
        <v>15</v>
      </c>
      <c r="AE18" s="116" t="s">
        <v>30</v>
      </c>
      <c r="AF18" s="9">
        <v>9.800000190734863</v>
      </c>
      <c r="AG18" s="126" t="s">
        <v>351</v>
      </c>
    </row>
    <row r="19" spans="1:33" ht="14.25" customHeight="1">
      <c r="A19" s="112">
        <v>16</v>
      </c>
      <c r="B19" s="13">
        <v>3.7269999980926514</v>
      </c>
      <c r="C19" s="9">
        <v>2.3959999084472656</v>
      </c>
      <c r="D19" s="9">
        <v>2.4719998836517334</v>
      </c>
      <c r="E19" s="9">
        <v>2.609999895095825</v>
      </c>
      <c r="F19" s="9">
        <v>4.046000003814697</v>
      </c>
      <c r="G19" s="9">
        <v>2.7320001125335693</v>
      </c>
      <c r="H19" s="9">
        <v>1.8880000114440918</v>
      </c>
      <c r="I19" s="9">
        <v>2.4089999198913574</v>
      </c>
      <c r="J19" s="9">
        <v>1.7009999752044678</v>
      </c>
      <c r="K19" s="9">
        <v>1.5210000276565552</v>
      </c>
      <c r="L19" s="9">
        <v>1.8890000581741333</v>
      </c>
      <c r="M19" s="9">
        <v>1.8630000352859497</v>
      </c>
      <c r="N19" s="9">
        <v>1.9129999876022339</v>
      </c>
      <c r="O19" s="9">
        <v>2.678999900817871</v>
      </c>
      <c r="P19" s="9">
        <v>2.11299991607666</v>
      </c>
      <c r="Q19" s="9">
        <v>3.0350000858306885</v>
      </c>
      <c r="R19" s="9">
        <v>3.8410000801086426</v>
      </c>
      <c r="S19" s="9">
        <v>2.9749999046325684</v>
      </c>
      <c r="T19" s="9">
        <v>2.993000030517578</v>
      </c>
      <c r="U19" s="9">
        <v>3.25600004196167</v>
      </c>
      <c r="V19" s="9">
        <v>2.371999979019165</v>
      </c>
      <c r="W19" s="9">
        <v>1.1820000410079956</v>
      </c>
      <c r="X19" s="9">
        <v>1.3029999732971191</v>
      </c>
      <c r="Y19" s="9">
        <v>1.7059999704360962</v>
      </c>
      <c r="Z19" s="45">
        <f t="shared" si="0"/>
        <v>2.4425833225250244</v>
      </c>
      <c r="AA19" s="116" t="s">
        <v>33</v>
      </c>
      <c r="AB19" s="9">
        <v>4.916999816894531</v>
      </c>
      <c r="AC19" s="123" t="s">
        <v>331</v>
      </c>
      <c r="AD19" s="29">
        <v>16</v>
      </c>
      <c r="AE19" s="116" t="s">
        <v>34</v>
      </c>
      <c r="AF19" s="9">
        <v>8.529999732971191</v>
      </c>
      <c r="AG19" s="126" t="s">
        <v>352</v>
      </c>
    </row>
    <row r="20" spans="1:33" ht="14.25" customHeight="1">
      <c r="A20" s="112">
        <v>17</v>
      </c>
      <c r="B20" s="13">
        <v>2.322000026702881</v>
      </c>
      <c r="C20" s="9">
        <v>2.138000011444092</v>
      </c>
      <c r="D20" s="9">
        <v>1.99399995803833</v>
      </c>
      <c r="E20" s="9">
        <v>2.7070000171661377</v>
      </c>
      <c r="F20" s="9">
        <v>2.052999973297119</v>
      </c>
      <c r="G20" s="9">
        <v>1.7799999713897705</v>
      </c>
      <c r="H20" s="9">
        <v>1.6349999904632568</v>
      </c>
      <c r="I20" s="9">
        <v>2.759999990463257</v>
      </c>
      <c r="J20" s="9">
        <v>2.627000093460083</v>
      </c>
      <c r="K20" s="10">
        <v>2.3940000534057617</v>
      </c>
      <c r="L20" s="9">
        <v>2.697999954223633</v>
      </c>
      <c r="M20" s="9">
        <v>2.8910000324249268</v>
      </c>
      <c r="N20" s="9">
        <v>3.5329999923706055</v>
      </c>
      <c r="O20" s="9">
        <v>3.7009999752044678</v>
      </c>
      <c r="P20" s="9">
        <v>3.3369998931884766</v>
      </c>
      <c r="Q20" s="9">
        <v>2.1700000762939453</v>
      </c>
      <c r="R20" s="9">
        <v>3.489000082015991</v>
      </c>
      <c r="S20" s="9">
        <v>2.1080000400543213</v>
      </c>
      <c r="T20" s="9">
        <v>2.8440001010894775</v>
      </c>
      <c r="U20" s="9">
        <v>2.9719998836517334</v>
      </c>
      <c r="V20" s="9">
        <v>3.2939999103546143</v>
      </c>
      <c r="W20" s="9">
        <v>2.114000082015991</v>
      </c>
      <c r="X20" s="9">
        <v>1.4559999704360962</v>
      </c>
      <c r="Y20" s="9">
        <v>1.7369999885559082</v>
      </c>
      <c r="Z20" s="45">
        <f t="shared" si="0"/>
        <v>2.531416669487953</v>
      </c>
      <c r="AA20" s="116" t="s">
        <v>82</v>
      </c>
      <c r="AB20" s="9">
        <v>5.173999786376953</v>
      </c>
      <c r="AC20" s="123" t="s">
        <v>332</v>
      </c>
      <c r="AD20" s="29">
        <v>17</v>
      </c>
      <c r="AE20" s="116" t="s">
        <v>80</v>
      </c>
      <c r="AF20" s="9">
        <v>9.210000038146973</v>
      </c>
      <c r="AG20" s="126" t="s">
        <v>353</v>
      </c>
    </row>
    <row r="21" spans="1:33" ht="14.25" customHeight="1">
      <c r="A21" s="112">
        <v>18</v>
      </c>
      <c r="B21" s="13">
        <v>1.7760000228881836</v>
      </c>
      <c r="C21" s="9">
        <v>2.1610000133514404</v>
      </c>
      <c r="D21" s="9">
        <v>2.944000005722046</v>
      </c>
      <c r="E21" s="9">
        <v>2.2149999141693115</v>
      </c>
      <c r="F21" s="9">
        <v>3.056999921798706</v>
      </c>
      <c r="G21" s="9">
        <v>1.3839999437332153</v>
      </c>
      <c r="H21" s="9">
        <v>3.815000057220459</v>
      </c>
      <c r="I21" s="9">
        <v>2.140000104904175</v>
      </c>
      <c r="J21" s="9">
        <v>2.0380001068115234</v>
      </c>
      <c r="K21" s="9">
        <v>2.250999927520752</v>
      </c>
      <c r="L21" s="9">
        <v>2.5999999046325684</v>
      </c>
      <c r="M21" s="9">
        <v>1.9210000038146973</v>
      </c>
      <c r="N21" s="9">
        <v>1.4450000524520874</v>
      </c>
      <c r="O21" s="9">
        <v>1.7020000219345093</v>
      </c>
      <c r="P21" s="9">
        <v>1.5540000200271606</v>
      </c>
      <c r="Q21" s="9">
        <v>1.562000036239624</v>
      </c>
      <c r="R21" s="9">
        <v>1.524999976158142</v>
      </c>
      <c r="S21" s="9">
        <v>1.6150000095367432</v>
      </c>
      <c r="T21" s="9">
        <v>2.013000011444092</v>
      </c>
      <c r="U21" s="9">
        <v>4.539999961853027</v>
      </c>
      <c r="V21" s="9">
        <v>3.5789999961853027</v>
      </c>
      <c r="W21" s="9">
        <v>2.618000030517578</v>
      </c>
      <c r="X21" s="9">
        <v>3.9179999828338623</v>
      </c>
      <c r="Y21" s="9">
        <v>2.5840001106262207</v>
      </c>
      <c r="Z21" s="45">
        <f t="shared" si="0"/>
        <v>2.3732083390156427</v>
      </c>
      <c r="AA21" s="116" t="s">
        <v>28</v>
      </c>
      <c r="AB21" s="9">
        <v>5.238999843597412</v>
      </c>
      <c r="AC21" s="123" t="s">
        <v>333</v>
      </c>
      <c r="AD21" s="29">
        <v>18</v>
      </c>
      <c r="AE21" s="116" t="s">
        <v>30</v>
      </c>
      <c r="AF21" s="9">
        <v>8.920000076293945</v>
      </c>
      <c r="AG21" s="126" t="s">
        <v>354</v>
      </c>
    </row>
    <row r="22" spans="1:33" ht="14.25" customHeight="1">
      <c r="A22" s="112">
        <v>19</v>
      </c>
      <c r="B22" s="13">
        <v>3.013000011444092</v>
      </c>
      <c r="C22" s="9">
        <v>2.677000045776367</v>
      </c>
      <c r="D22" s="9">
        <v>1.6699999570846558</v>
      </c>
      <c r="E22" s="9">
        <v>4.815000057220459</v>
      </c>
      <c r="F22" s="9">
        <v>2.5420000553131104</v>
      </c>
      <c r="G22" s="9">
        <v>5.364999771118164</v>
      </c>
      <c r="H22" s="9">
        <v>4.10099983215332</v>
      </c>
      <c r="I22" s="9">
        <v>3.7239999771118164</v>
      </c>
      <c r="J22" s="9">
        <v>2.2750000953674316</v>
      </c>
      <c r="K22" s="9">
        <v>1.5529999732971191</v>
      </c>
      <c r="L22" s="9">
        <v>1.753999948501587</v>
      </c>
      <c r="M22" s="9">
        <v>1.9579999446868896</v>
      </c>
      <c r="N22" s="9">
        <v>2.1710000038146973</v>
      </c>
      <c r="O22" s="9">
        <v>2.053999900817871</v>
      </c>
      <c r="P22" s="9">
        <v>2.8480000495910645</v>
      </c>
      <c r="Q22" s="9">
        <v>2.0309998989105225</v>
      </c>
      <c r="R22" s="9">
        <v>3.4179999828338623</v>
      </c>
      <c r="S22" s="9">
        <v>1.715999960899353</v>
      </c>
      <c r="T22" s="9">
        <v>2.000999927520752</v>
      </c>
      <c r="U22" s="9">
        <v>1.6039999723434448</v>
      </c>
      <c r="V22" s="9">
        <v>1.3849999904632568</v>
      </c>
      <c r="W22" s="9">
        <v>1.5290000438690186</v>
      </c>
      <c r="X22" s="9">
        <v>1.371999979019165</v>
      </c>
      <c r="Y22" s="9">
        <v>2.5739998817443848</v>
      </c>
      <c r="Z22" s="45">
        <f t="shared" si="0"/>
        <v>2.506249969204267</v>
      </c>
      <c r="AA22" s="116" t="s">
        <v>33</v>
      </c>
      <c r="AB22" s="9">
        <v>6.289000034332275</v>
      </c>
      <c r="AC22" s="123" t="s">
        <v>334</v>
      </c>
      <c r="AD22" s="29">
        <v>19</v>
      </c>
      <c r="AE22" s="116" t="s">
        <v>30</v>
      </c>
      <c r="AF22" s="9">
        <v>11.069999694824219</v>
      </c>
      <c r="AG22" s="126" t="s">
        <v>355</v>
      </c>
    </row>
    <row r="23" spans="1:33" ht="14.25" customHeight="1">
      <c r="A23" s="112">
        <v>20</v>
      </c>
      <c r="B23" s="13">
        <v>2.2850000858306885</v>
      </c>
      <c r="C23" s="9">
        <v>1.7489999532699585</v>
      </c>
      <c r="D23" s="9">
        <v>1.7990000247955322</v>
      </c>
      <c r="E23" s="9">
        <v>1.3969999551773071</v>
      </c>
      <c r="F23" s="9">
        <v>1.6200000047683716</v>
      </c>
      <c r="G23" s="9">
        <v>1.7330000400543213</v>
      </c>
      <c r="H23" s="9">
        <v>2.1050000190734863</v>
      </c>
      <c r="I23" s="9">
        <v>2.367000102996826</v>
      </c>
      <c r="J23" s="9">
        <v>3.1050000190734863</v>
      </c>
      <c r="K23" s="9">
        <v>3.947999954223633</v>
      </c>
      <c r="L23" s="9">
        <v>3.7960000038146973</v>
      </c>
      <c r="M23" s="9">
        <v>2.621000051498413</v>
      </c>
      <c r="N23" s="9">
        <v>3.427000045776367</v>
      </c>
      <c r="O23" s="9">
        <v>2.308000087738037</v>
      </c>
      <c r="P23" s="9">
        <v>3.7090001106262207</v>
      </c>
      <c r="Q23" s="9">
        <v>3.177999973297119</v>
      </c>
      <c r="R23" s="9">
        <v>2.0220000743865967</v>
      </c>
      <c r="S23" s="9">
        <v>1.781000018119812</v>
      </c>
      <c r="T23" s="9">
        <v>1.597000002861023</v>
      </c>
      <c r="U23" s="9">
        <v>2.621000051498413</v>
      </c>
      <c r="V23" s="9">
        <v>2.4130001068115234</v>
      </c>
      <c r="W23" s="9">
        <v>1.562999963760376</v>
      </c>
      <c r="X23" s="9">
        <v>1.7070000171661377</v>
      </c>
      <c r="Y23" s="9">
        <v>2.1630001068115234</v>
      </c>
      <c r="Z23" s="45">
        <f t="shared" si="0"/>
        <v>2.375583365559578</v>
      </c>
      <c r="AA23" s="116" t="s">
        <v>74</v>
      </c>
      <c r="AB23" s="9">
        <v>4.421999931335449</v>
      </c>
      <c r="AC23" s="123" t="s">
        <v>83</v>
      </c>
      <c r="AD23" s="29">
        <v>20</v>
      </c>
      <c r="AE23" s="116" t="s">
        <v>74</v>
      </c>
      <c r="AF23" s="9">
        <v>7.349999904632568</v>
      </c>
      <c r="AG23" s="126" t="s">
        <v>356</v>
      </c>
    </row>
    <row r="24" spans="1:33" ht="14.25" customHeight="1">
      <c r="A24" s="113">
        <v>21</v>
      </c>
      <c r="B24" s="19">
        <v>3.3959999084472656</v>
      </c>
      <c r="C24" s="20">
        <v>3.6579999923706055</v>
      </c>
      <c r="D24" s="20">
        <v>3.746000051498413</v>
      </c>
      <c r="E24" s="20">
        <v>3.5299999713897705</v>
      </c>
      <c r="F24" s="20">
        <v>3.494999885559082</v>
      </c>
      <c r="G24" s="20">
        <v>3.134000062942505</v>
      </c>
      <c r="H24" s="20">
        <v>3.5829999446868896</v>
      </c>
      <c r="I24" s="20">
        <v>3.306999921798706</v>
      </c>
      <c r="J24" s="20">
        <v>2.010999917984009</v>
      </c>
      <c r="K24" s="20">
        <v>2.140000104904175</v>
      </c>
      <c r="L24" s="20">
        <v>1.9470000267028809</v>
      </c>
      <c r="M24" s="20">
        <v>3.6689999103546143</v>
      </c>
      <c r="N24" s="20">
        <v>2.868000030517578</v>
      </c>
      <c r="O24" s="20">
        <v>3.74399995803833</v>
      </c>
      <c r="P24" s="20">
        <v>2.7739999294281006</v>
      </c>
      <c r="Q24" s="20">
        <v>2.171999931335449</v>
      </c>
      <c r="R24" s="20">
        <v>1.784000039100647</v>
      </c>
      <c r="S24" s="20">
        <v>2.2720000743865967</v>
      </c>
      <c r="T24" s="20">
        <v>1.934000015258789</v>
      </c>
      <c r="U24" s="20">
        <v>1.4210000038146973</v>
      </c>
      <c r="V24" s="20">
        <v>1.5609999895095825</v>
      </c>
      <c r="W24" s="20">
        <v>1.4470000267028809</v>
      </c>
      <c r="X24" s="20">
        <v>2.8519999980926514</v>
      </c>
      <c r="Y24" s="20">
        <v>4.986999988555908</v>
      </c>
      <c r="Z24" s="46">
        <f t="shared" si="0"/>
        <v>2.809666653474172</v>
      </c>
      <c r="AA24" s="117" t="s">
        <v>28</v>
      </c>
      <c r="AB24" s="20">
        <v>5.261000156402588</v>
      </c>
      <c r="AC24" s="124" t="s">
        <v>114</v>
      </c>
      <c r="AD24" s="31">
        <v>21</v>
      </c>
      <c r="AE24" s="117" t="s">
        <v>80</v>
      </c>
      <c r="AF24" s="20">
        <v>7.940000057220459</v>
      </c>
      <c r="AG24" s="127" t="s">
        <v>357</v>
      </c>
    </row>
    <row r="25" spans="1:33" ht="14.25" customHeight="1">
      <c r="A25" s="112">
        <v>22</v>
      </c>
      <c r="B25" s="13">
        <v>4.534999847412109</v>
      </c>
      <c r="C25" s="9">
        <v>1.9730000495910645</v>
      </c>
      <c r="D25" s="9">
        <v>4.061999797821045</v>
      </c>
      <c r="E25" s="9">
        <v>1.7549999952316284</v>
      </c>
      <c r="F25" s="9">
        <v>1.3209999799728394</v>
      </c>
      <c r="G25" s="9">
        <v>1.8860000371932983</v>
      </c>
      <c r="H25" s="9">
        <v>1.4989999532699585</v>
      </c>
      <c r="I25" s="9">
        <v>1.899999976158142</v>
      </c>
      <c r="J25" s="9">
        <v>1.8730000257492065</v>
      </c>
      <c r="K25" s="9">
        <v>1.8769999742507935</v>
      </c>
      <c r="L25" s="9">
        <v>2.4100000858306885</v>
      </c>
      <c r="M25" s="9">
        <v>1.8539999723434448</v>
      </c>
      <c r="N25" s="9">
        <v>2.4059998989105225</v>
      </c>
      <c r="O25" s="9">
        <v>3.1740000247955322</v>
      </c>
      <c r="P25" s="9">
        <v>3.5260000228881836</v>
      </c>
      <c r="Q25" s="9">
        <v>3.187000036239624</v>
      </c>
      <c r="R25" s="9">
        <v>2.691999912261963</v>
      </c>
      <c r="S25" s="9">
        <v>1.944000005722046</v>
      </c>
      <c r="T25" s="9">
        <v>1.9140000343322754</v>
      </c>
      <c r="U25" s="9">
        <v>1.5709999799728394</v>
      </c>
      <c r="V25" s="9">
        <v>1.6740000247955322</v>
      </c>
      <c r="W25" s="9">
        <v>1.8899999856948853</v>
      </c>
      <c r="X25" s="9">
        <v>1.8530000448226929</v>
      </c>
      <c r="Y25" s="9">
        <v>1.7899999618530273</v>
      </c>
      <c r="Z25" s="45">
        <f t="shared" si="0"/>
        <v>2.273583317796389</v>
      </c>
      <c r="AA25" s="116" t="s">
        <v>25</v>
      </c>
      <c r="AB25" s="9">
        <v>5.243000030517578</v>
      </c>
      <c r="AC25" s="123" t="s">
        <v>335</v>
      </c>
      <c r="AD25" s="29">
        <v>22</v>
      </c>
      <c r="AE25" s="116" t="s">
        <v>30</v>
      </c>
      <c r="AF25" s="9">
        <v>7.550000190734863</v>
      </c>
      <c r="AG25" s="126" t="s">
        <v>358</v>
      </c>
    </row>
    <row r="26" spans="1:33" ht="14.25" customHeight="1">
      <c r="A26" s="112">
        <v>23</v>
      </c>
      <c r="B26" s="13">
        <v>2.5269999504089355</v>
      </c>
      <c r="C26" s="9">
        <v>1.7990000247955322</v>
      </c>
      <c r="D26" s="9">
        <v>1.5260000228881836</v>
      </c>
      <c r="E26" s="9">
        <v>1.6920000314712524</v>
      </c>
      <c r="F26" s="9">
        <v>1.5</v>
      </c>
      <c r="G26" s="9">
        <v>3.3570001125335693</v>
      </c>
      <c r="H26" s="9">
        <v>1.3049999475479126</v>
      </c>
      <c r="I26" s="9">
        <v>1.6619999408721924</v>
      </c>
      <c r="J26" s="9">
        <v>1.9359999895095825</v>
      </c>
      <c r="K26" s="9">
        <v>2.0439999103546143</v>
      </c>
      <c r="L26" s="9">
        <v>2.944000005722046</v>
      </c>
      <c r="M26" s="9">
        <v>1.1430000066757202</v>
      </c>
      <c r="N26" s="9">
        <v>1.5679999589920044</v>
      </c>
      <c r="O26" s="9">
        <v>1.9520000219345093</v>
      </c>
      <c r="P26" s="9">
        <v>1.6799999475479126</v>
      </c>
      <c r="Q26" s="9">
        <v>1.4850000143051147</v>
      </c>
      <c r="R26" s="9">
        <v>1.7970000505447388</v>
      </c>
      <c r="S26" s="9">
        <v>2.6019999980926514</v>
      </c>
      <c r="T26" s="9">
        <v>1.6759999990463257</v>
      </c>
      <c r="U26" s="9">
        <v>1.38100004196167</v>
      </c>
      <c r="V26" s="9">
        <v>1.4479999542236328</v>
      </c>
      <c r="W26" s="9">
        <v>1.465000033378601</v>
      </c>
      <c r="X26" s="9">
        <v>1.74399995803833</v>
      </c>
      <c r="Y26" s="9">
        <v>1.347000002861023</v>
      </c>
      <c r="Z26" s="45">
        <f t="shared" si="0"/>
        <v>1.815833330154419</v>
      </c>
      <c r="AA26" s="116" t="s">
        <v>33</v>
      </c>
      <c r="AB26" s="9">
        <v>4.71999979019165</v>
      </c>
      <c r="AC26" s="123" t="s">
        <v>336</v>
      </c>
      <c r="AD26" s="29">
        <v>23</v>
      </c>
      <c r="AE26" s="116" t="s">
        <v>26</v>
      </c>
      <c r="AF26" s="9">
        <v>6.76200008392334</v>
      </c>
      <c r="AG26" s="126" t="s">
        <v>359</v>
      </c>
    </row>
    <row r="27" spans="1:33" ht="14.25" customHeight="1">
      <c r="A27" s="112">
        <v>24</v>
      </c>
      <c r="B27" s="13">
        <v>2.7760000228881836</v>
      </c>
      <c r="C27" s="9">
        <v>2.4170000553131104</v>
      </c>
      <c r="D27" s="9">
        <v>2.859999895095825</v>
      </c>
      <c r="E27" s="9">
        <v>2.8429999351501465</v>
      </c>
      <c r="F27" s="9">
        <v>1.350000023841858</v>
      </c>
      <c r="G27" s="9">
        <v>1.5470000505447388</v>
      </c>
      <c r="H27" s="9">
        <v>2.861999988555908</v>
      </c>
      <c r="I27" s="9">
        <v>2.3910000324249268</v>
      </c>
      <c r="J27" s="9">
        <v>3.484999895095825</v>
      </c>
      <c r="K27" s="9">
        <v>3.4509999752044678</v>
      </c>
      <c r="L27" s="9">
        <v>3.6559998989105225</v>
      </c>
      <c r="M27" s="9">
        <v>3.177000045776367</v>
      </c>
      <c r="N27" s="9">
        <v>2.8350000381469727</v>
      </c>
      <c r="O27" s="9">
        <v>4.611999988555908</v>
      </c>
      <c r="P27" s="9">
        <v>3.4719998836517334</v>
      </c>
      <c r="Q27" s="9">
        <v>3.430999994277954</v>
      </c>
      <c r="R27" s="9">
        <v>4.114999771118164</v>
      </c>
      <c r="S27" s="9">
        <v>3.3580000400543213</v>
      </c>
      <c r="T27" s="9">
        <v>2.006999969482422</v>
      </c>
      <c r="U27" s="9">
        <v>2.3429999351501465</v>
      </c>
      <c r="V27" s="9">
        <v>2.7820000648498535</v>
      </c>
      <c r="W27" s="9">
        <v>2.752000093460083</v>
      </c>
      <c r="X27" s="9">
        <v>2.4739999771118164</v>
      </c>
      <c r="Y27" s="9">
        <v>1.8639999628067017</v>
      </c>
      <c r="Z27" s="45">
        <f t="shared" si="0"/>
        <v>2.8691666473944983</v>
      </c>
      <c r="AA27" s="116" t="s">
        <v>82</v>
      </c>
      <c r="AB27" s="9">
        <v>5.480000019073486</v>
      </c>
      <c r="AC27" s="123" t="s">
        <v>337</v>
      </c>
      <c r="AD27" s="29">
        <v>24</v>
      </c>
      <c r="AE27" s="116" t="s">
        <v>82</v>
      </c>
      <c r="AF27" s="9">
        <v>10.489999771118164</v>
      </c>
      <c r="AG27" s="126" t="s">
        <v>360</v>
      </c>
    </row>
    <row r="28" spans="1:33" ht="14.25" customHeight="1">
      <c r="A28" s="112">
        <v>25</v>
      </c>
      <c r="B28" s="13">
        <v>1.5069999694824219</v>
      </c>
      <c r="C28" s="9">
        <v>1.8109999895095825</v>
      </c>
      <c r="D28" s="9">
        <v>1.9759999513626099</v>
      </c>
      <c r="E28" s="9">
        <v>2.0380001068115234</v>
      </c>
      <c r="F28" s="9">
        <v>2.8350000381469727</v>
      </c>
      <c r="G28" s="9">
        <v>2.2320001125335693</v>
      </c>
      <c r="H28" s="9">
        <v>3.378999948501587</v>
      </c>
      <c r="I28" s="9">
        <v>3.1730000972747803</v>
      </c>
      <c r="J28" s="9">
        <v>2.4240000247955322</v>
      </c>
      <c r="K28" s="9">
        <v>2.4709999561309814</v>
      </c>
      <c r="L28" s="9">
        <v>2.5230000019073486</v>
      </c>
      <c r="M28" s="9">
        <v>2.677999973297119</v>
      </c>
      <c r="N28" s="9">
        <v>2.7039999961853027</v>
      </c>
      <c r="O28" s="9">
        <v>2.559999942779541</v>
      </c>
      <c r="P28" s="9">
        <v>2.750999927520752</v>
      </c>
      <c r="Q28" s="9">
        <v>2.990999937057495</v>
      </c>
      <c r="R28" s="9">
        <v>2.546999931335449</v>
      </c>
      <c r="S28" s="9">
        <v>1.3890000581741333</v>
      </c>
      <c r="T28" s="9">
        <v>1.6299999952316284</v>
      </c>
      <c r="U28" s="9">
        <v>2.3499999046325684</v>
      </c>
      <c r="V28" s="9">
        <v>2.3570001125335693</v>
      </c>
      <c r="W28" s="9">
        <v>2.2730000019073486</v>
      </c>
      <c r="X28" s="9">
        <v>2.441999912261963</v>
      </c>
      <c r="Y28" s="9">
        <v>3.4089999198913574</v>
      </c>
      <c r="Z28" s="45">
        <f t="shared" si="0"/>
        <v>2.435416658719381</v>
      </c>
      <c r="AA28" s="116" t="s">
        <v>38</v>
      </c>
      <c r="AB28" s="9">
        <v>4.302000045776367</v>
      </c>
      <c r="AC28" s="123" t="s">
        <v>338</v>
      </c>
      <c r="AD28" s="29">
        <v>25</v>
      </c>
      <c r="AE28" s="116" t="s">
        <v>82</v>
      </c>
      <c r="AF28" s="9">
        <v>6.958000183105469</v>
      </c>
      <c r="AG28" s="126" t="s">
        <v>361</v>
      </c>
    </row>
    <row r="29" spans="1:33" ht="14.25" customHeight="1">
      <c r="A29" s="112">
        <v>26</v>
      </c>
      <c r="B29" s="13">
        <v>2.812999963760376</v>
      </c>
      <c r="C29" s="9">
        <v>2.186000108718872</v>
      </c>
      <c r="D29" s="9">
        <v>2.367000102996826</v>
      </c>
      <c r="E29" s="9">
        <v>2.7860000133514404</v>
      </c>
      <c r="F29" s="9">
        <v>2.9000000953674316</v>
      </c>
      <c r="G29" s="9">
        <v>3.5290000438690186</v>
      </c>
      <c r="H29" s="9">
        <v>3.443000078201294</v>
      </c>
      <c r="I29" s="9">
        <v>3.9609999656677246</v>
      </c>
      <c r="J29" s="9">
        <v>3.7109999656677246</v>
      </c>
      <c r="K29" s="9">
        <v>4.01200008392334</v>
      </c>
      <c r="L29" s="9">
        <v>3.938999891281128</v>
      </c>
      <c r="M29" s="9">
        <v>4.459000110626221</v>
      </c>
      <c r="N29" s="9">
        <v>4.791999816894531</v>
      </c>
      <c r="O29" s="9">
        <v>4.658999919891357</v>
      </c>
      <c r="P29" s="9">
        <v>4.052999973297119</v>
      </c>
      <c r="Q29" s="9">
        <v>3.9709999561309814</v>
      </c>
      <c r="R29" s="9">
        <v>3.990999937057495</v>
      </c>
      <c r="S29" s="9">
        <v>3.306999921798706</v>
      </c>
      <c r="T29" s="9">
        <v>3.742000102996826</v>
      </c>
      <c r="U29" s="9">
        <v>3.5290000438690186</v>
      </c>
      <c r="V29" s="9">
        <v>2.703000068664551</v>
      </c>
      <c r="W29" s="9">
        <v>1.9500000476837158</v>
      </c>
      <c r="X29" s="9">
        <v>2.322000026702881</v>
      </c>
      <c r="Y29" s="9">
        <v>2.5339999198913574</v>
      </c>
      <c r="Z29" s="45">
        <f t="shared" si="0"/>
        <v>3.4024583399295807</v>
      </c>
      <c r="AA29" s="116" t="s">
        <v>23</v>
      </c>
      <c r="AB29" s="9">
        <v>5.426000118255615</v>
      </c>
      <c r="AC29" s="123" t="s">
        <v>143</v>
      </c>
      <c r="AD29" s="29">
        <v>26</v>
      </c>
      <c r="AE29" s="116" t="s">
        <v>23</v>
      </c>
      <c r="AF29" s="9">
        <v>7.940000057220459</v>
      </c>
      <c r="AG29" s="126" t="s">
        <v>106</v>
      </c>
    </row>
    <row r="30" spans="1:33" ht="14.25" customHeight="1">
      <c r="A30" s="112">
        <v>27</v>
      </c>
      <c r="B30" s="13">
        <v>2.934000015258789</v>
      </c>
      <c r="C30" s="9">
        <v>3.0869998931884766</v>
      </c>
      <c r="D30" s="9">
        <v>2.5460000038146973</v>
      </c>
      <c r="E30" s="9">
        <v>2.4800000190734863</v>
      </c>
      <c r="F30" s="9">
        <v>2.9619998931884766</v>
      </c>
      <c r="G30" s="9">
        <v>3.302000045776367</v>
      </c>
      <c r="H30" s="9">
        <v>2.7950000762939453</v>
      </c>
      <c r="I30" s="9">
        <v>2.26200008392334</v>
      </c>
      <c r="J30" s="9">
        <v>2.5220000743865967</v>
      </c>
      <c r="K30" s="9">
        <v>2.9690001010894775</v>
      </c>
      <c r="L30" s="9">
        <v>3.049999952316284</v>
      </c>
      <c r="M30" s="9">
        <v>4.322999954223633</v>
      </c>
      <c r="N30" s="9">
        <v>3.6679999828338623</v>
      </c>
      <c r="O30" s="9">
        <v>3.6419999599456787</v>
      </c>
      <c r="P30" s="9">
        <v>3.058000087738037</v>
      </c>
      <c r="Q30" s="9">
        <v>2.2209999561309814</v>
      </c>
      <c r="R30" s="9">
        <v>2.861999988555908</v>
      </c>
      <c r="S30" s="9">
        <v>1.3480000495910645</v>
      </c>
      <c r="T30" s="9">
        <v>1.2289999723434448</v>
      </c>
      <c r="U30" s="9">
        <v>1.722000002861023</v>
      </c>
      <c r="V30" s="9">
        <v>1.246000051498413</v>
      </c>
      <c r="W30" s="9">
        <v>2.247999906539917</v>
      </c>
      <c r="X30" s="9">
        <v>1.2669999599456787</v>
      </c>
      <c r="Y30" s="9">
        <v>2.1029999256134033</v>
      </c>
      <c r="Z30" s="45">
        <f t="shared" si="0"/>
        <v>2.576916664838791</v>
      </c>
      <c r="AA30" s="116" t="s">
        <v>23</v>
      </c>
      <c r="AB30" s="9">
        <v>4.441999912261963</v>
      </c>
      <c r="AC30" s="123" t="s">
        <v>260</v>
      </c>
      <c r="AD30" s="29">
        <v>27</v>
      </c>
      <c r="AE30" s="116" t="s">
        <v>28</v>
      </c>
      <c r="AF30" s="9">
        <v>9.510000228881836</v>
      </c>
      <c r="AG30" s="126" t="s">
        <v>362</v>
      </c>
    </row>
    <row r="31" spans="1:33" ht="14.25" customHeight="1">
      <c r="A31" s="112">
        <v>28</v>
      </c>
      <c r="B31" s="13">
        <v>2.805999994277954</v>
      </c>
      <c r="C31" s="9">
        <v>1.718999981880188</v>
      </c>
      <c r="D31" s="9">
        <v>2.368000030517578</v>
      </c>
      <c r="E31" s="9">
        <v>3.124000072479248</v>
      </c>
      <c r="F31" s="9">
        <v>2.0320000648498535</v>
      </c>
      <c r="G31" s="9">
        <v>1.6119999885559082</v>
      </c>
      <c r="H31" s="9">
        <v>2.5260000228881836</v>
      </c>
      <c r="I31" s="9">
        <v>1.7020000219345093</v>
      </c>
      <c r="J31" s="9">
        <v>1.9789999723434448</v>
      </c>
      <c r="K31" s="9">
        <v>2.1410000324249268</v>
      </c>
      <c r="L31" s="9">
        <v>1.6360000371932983</v>
      </c>
      <c r="M31" s="9">
        <v>1.6169999837875366</v>
      </c>
      <c r="N31" s="9">
        <v>1.9329999685287476</v>
      </c>
      <c r="O31" s="9">
        <v>1.5980000495910645</v>
      </c>
      <c r="P31" s="9">
        <v>1.9780000448226929</v>
      </c>
      <c r="Q31" s="9">
        <v>2.0810000896453857</v>
      </c>
      <c r="R31" s="9">
        <v>2.25</v>
      </c>
      <c r="S31" s="9">
        <v>1.8040000200271606</v>
      </c>
      <c r="T31" s="9">
        <v>1.7690000534057617</v>
      </c>
      <c r="U31" s="9">
        <v>2.940000057220459</v>
      </c>
      <c r="V31" s="9">
        <v>1.1419999599456787</v>
      </c>
      <c r="W31" s="9">
        <v>1.4670000076293945</v>
      </c>
      <c r="X31" s="9">
        <v>2.6500000953674316</v>
      </c>
      <c r="Y31" s="9">
        <v>4.23799991607666</v>
      </c>
      <c r="Z31" s="45">
        <f t="shared" si="0"/>
        <v>2.1296666860580444</v>
      </c>
      <c r="AA31" s="116" t="s">
        <v>93</v>
      </c>
      <c r="AB31" s="9">
        <v>7.78000020980835</v>
      </c>
      <c r="AC31" s="123" t="s">
        <v>339</v>
      </c>
      <c r="AD31" s="29">
        <v>28</v>
      </c>
      <c r="AE31" s="116" t="s">
        <v>30</v>
      </c>
      <c r="AF31" s="9">
        <v>15.1899995803833</v>
      </c>
      <c r="AG31" s="126" t="s">
        <v>363</v>
      </c>
    </row>
    <row r="32" spans="1:33" ht="14.25" customHeight="1">
      <c r="A32" s="112">
        <v>29</v>
      </c>
      <c r="B32" s="13">
        <v>1.781000018119812</v>
      </c>
      <c r="C32" s="9">
        <v>1.5140000581741333</v>
      </c>
      <c r="D32" s="9">
        <v>1.190000057220459</v>
      </c>
      <c r="E32" s="9">
        <v>1.8279999494552612</v>
      </c>
      <c r="F32" s="9">
        <v>1.996999979019165</v>
      </c>
      <c r="G32" s="9">
        <v>3.2669999599456787</v>
      </c>
      <c r="H32" s="9">
        <v>2.3940000534057617</v>
      </c>
      <c r="I32" s="9">
        <v>2.0880000591278076</v>
      </c>
      <c r="J32" s="9">
        <v>1.909999966621399</v>
      </c>
      <c r="K32" s="9">
        <v>2.1040000915527344</v>
      </c>
      <c r="L32" s="9">
        <v>2.118000030517578</v>
      </c>
      <c r="M32" s="9">
        <v>4.389999866485596</v>
      </c>
      <c r="N32" s="9">
        <v>3.1070001125335693</v>
      </c>
      <c r="O32" s="9">
        <v>3.0339999198913574</v>
      </c>
      <c r="P32" s="9">
        <v>3.875999927520752</v>
      </c>
      <c r="Q32" s="9">
        <v>3.880000114440918</v>
      </c>
      <c r="R32" s="9">
        <v>4.718999862670898</v>
      </c>
      <c r="S32" s="9">
        <v>3.066999912261963</v>
      </c>
      <c r="T32" s="9">
        <v>3.76200008392334</v>
      </c>
      <c r="U32" s="9">
        <v>2.9700000286102295</v>
      </c>
      <c r="V32" s="9">
        <v>3.3519999980926514</v>
      </c>
      <c r="W32" s="9">
        <v>3.8580000400543213</v>
      </c>
      <c r="X32" s="9">
        <v>3.6689999103546143</v>
      </c>
      <c r="Y32" s="9">
        <v>3.9649999141693115</v>
      </c>
      <c r="Z32" s="45">
        <f t="shared" si="0"/>
        <v>2.9099999964237213</v>
      </c>
      <c r="AA32" s="116" t="s">
        <v>30</v>
      </c>
      <c r="AB32" s="9">
        <v>5.145999908447266</v>
      </c>
      <c r="AC32" s="123" t="s">
        <v>340</v>
      </c>
      <c r="AD32" s="29">
        <v>29</v>
      </c>
      <c r="AE32" s="116" t="s">
        <v>30</v>
      </c>
      <c r="AF32" s="9">
        <v>9.020000457763672</v>
      </c>
      <c r="AG32" s="126" t="s">
        <v>364</v>
      </c>
    </row>
    <row r="33" spans="1:33" ht="14.25" customHeight="1">
      <c r="A33" s="112">
        <v>30</v>
      </c>
      <c r="B33" s="13">
        <v>4.104000091552734</v>
      </c>
      <c r="C33" s="9">
        <v>3.127000093460083</v>
      </c>
      <c r="D33" s="9">
        <v>4.107999801635742</v>
      </c>
      <c r="E33" s="9">
        <v>4.499000072479248</v>
      </c>
      <c r="F33" s="9">
        <v>4.53000020980835</v>
      </c>
      <c r="G33" s="9">
        <v>3.6570000648498535</v>
      </c>
      <c r="H33" s="9">
        <v>4.051000118255615</v>
      </c>
      <c r="I33" s="9">
        <v>3.799999952316284</v>
      </c>
      <c r="J33" s="9">
        <v>4.159999847412109</v>
      </c>
      <c r="K33" s="9">
        <v>4.765999794006348</v>
      </c>
      <c r="L33" s="9">
        <v>4.78000020980835</v>
      </c>
      <c r="M33" s="9">
        <v>4.2270002365112305</v>
      </c>
      <c r="N33" s="9">
        <v>3.2230000495910645</v>
      </c>
      <c r="O33" s="9">
        <v>2.7249999046325684</v>
      </c>
      <c r="P33" s="9">
        <v>1.75600004196167</v>
      </c>
      <c r="Q33" s="9">
        <v>1.7100000381469727</v>
      </c>
      <c r="R33" s="9">
        <v>1.6069999933242798</v>
      </c>
      <c r="S33" s="9">
        <v>2.2960000038146973</v>
      </c>
      <c r="T33" s="9">
        <v>1.3009999990463257</v>
      </c>
      <c r="U33" s="9">
        <v>1.9429999589920044</v>
      </c>
      <c r="V33" s="9">
        <v>2.8959999084472656</v>
      </c>
      <c r="W33" s="9">
        <v>2.2079999446868896</v>
      </c>
      <c r="X33" s="9">
        <v>1.524999976158142</v>
      </c>
      <c r="Y33" s="9">
        <v>1.4839999675750732</v>
      </c>
      <c r="Z33" s="45">
        <f t="shared" si="0"/>
        <v>3.103458344936371</v>
      </c>
      <c r="AA33" s="116" t="s">
        <v>30</v>
      </c>
      <c r="AB33" s="9">
        <v>5.10699987411499</v>
      </c>
      <c r="AC33" s="123" t="s">
        <v>341</v>
      </c>
      <c r="AD33" s="29">
        <v>30</v>
      </c>
      <c r="AE33" s="116" t="s">
        <v>30</v>
      </c>
      <c r="AF33" s="9">
        <v>10.779999732971191</v>
      </c>
      <c r="AG33" s="126" t="s">
        <v>365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2.5782999992370605</v>
      </c>
      <c r="C35" s="27">
        <f t="shared" si="1"/>
        <v>2.348066675662994</v>
      </c>
      <c r="D35" s="27">
        <f t="shared" si="1"/>
        <v>2.332966649532318</v>
      </c>
      <c r="E35" s="27">
        <f t="shared" si="1"/>
        <v>2.3769000113010406</v>
      </c>
      <c r="F35" s="27">
        <f t="shared" si="1"/>
        <v>2.39496666987737</v>
      </c>
      <c r="G35" s="27">
        <f t="shared" si="1"/>
        <v>2.647066680590312</v>
      </c>
      <c r="H35" s="27">
        <f t="shared" si="1"/>
        <v>2.6253333409627277</v>
      </c>
      <c r="I35" s="27">
        <f t="shared" si="1"/>
        <v>2.6398666779200237</v>
      </c>
      <c r="J35" s="27">
        <f t="shared" si="1"/>
        <v>2.572166649500529</v>
      </c>
      <c r="K35" s="27">
        <f t="shared" si="1"/>
        <v>2.6750999967257183</v>
      </c>
      <c r="L35" s="27">
        <f aca="true" t="shared" si="2" ref="L35:Z35">AVERAGE(L4:L34)</f>
        <v>2.852933327356974</v>
      </c>
      <c r="M35" s="27">
        <f t="shared" si="2"/>
        <v>2.94196666876475</v>
      </c>
      <c r="N35" s="27">
        <f t="shared" si="2"/>
        <v>3.0026999870936075</v>
      </c>
      <c r="O35" s="27">
        <f t="shared" si="2"/>
        <v>3.1941999912261965</v>
      </c>
      <c r="P35" s="27">
        <f t="shared" si="2"/>
        <v>3.0788999994595847</v>
      </c>
      <c r="Q35" s="27">
        <f t="shared" si="2"/>
        <v>2.8585333307584126</v>
      </c>
      <c r="R35" s="27">
        <f t="shared" si="2"/>
        <v>2.8114999850591023</v>
      </c>
      <c r="S35" s="27">
        <f t="shared" si="2"/>
        <v>2.3977999885876975</v>
      </c>
      <c r="T35" s="27">
        <f t="shared" si="2"/>
        <v>2.381133329868317</v>
      </c>
      <c r="U35" s="27">
        <f t="shared" si="2"/>
        <v>2.471766646703084</v>
      </c>
      <c r="V35" s="27">
        <f t="shared" si="2"/>
        <v>2.3815333525339764</v>
      </c>
      <c r="W35" s="27">
        <f t="shared" si="2"/>
        <v>2.225166682402293</v>
      </c>
      <c r="X35" s="27">
        <f t="shared" si="2"/>
        <v>2.3905333161354063</v>
      </c>
      <c r="Y35" s="27">
        <f t="shared" si="2"/>
        <v>2.5884999871253966</v>
      </c>
      <c r="Z35" s="47">
        <f t="shared" si="2"/>
        <v>2.6153291643493706</v>
      </c>
      <c r="AA35" s="118"/>
      <c r="AB35" s="27">
        <f>AVERAGE(AB4:AB34)</f>
        <v>5.202666648228964</v>
      </c>
      <c r="AC35" s="42"/>
      <c r="AD35" s="42"/>
      <c r="AE35" s="118"/>
      <c r="AF35" s="27">
        <f>AVERAGE(AF4:AF34)</f>
        <v>9.006333367029827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7.78000020980835</v>
      </c>
      <c r="O38" s="119" t="s">
        <v>93</v>
      </c>
      <c r="P38" s="30">
        <v>28</v>
      </c>
      <c r="Q38" s="120" t="s">
        <v>339</v>
      </c>
      <c r="T38" s="19">
        <f>MAX(風速2)</f>
        <v>15.1899995803833</v>
      </c>
      <c r="U38" s="119" t="s">
        <v>30</v>
      </c>
      <c r="V38" s="30">
        <v>28</v>
      </c>
      <c r="W38" s="120" t="s">
        <v>363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1.1160000562667847</v>
      </c>
      <c r="C4" s="11">
        <v>2.0199999809265137</v>
      </c>
      <c r="D4" s="11">
        <v>1.5</v>
      </c>
      <c r="E4" s="11">
        <v>2.8610000610351562</v>
      </c>
      <c r="F4" s="11">
        <v>1.628999948501587</v>
      </c>
      <c r="G4" s="11">
        <v>1.4500000476837158</v>
      </c>
      <c r="H4" s="11">
        <v>1.5839999914169312</v>
      </c>
      <c r="I4" s="11">
        <v>1.8600000143051147</v>
      </c>
      <c r="J4" s="11">
        <v>1.8580000400543213</v>
      </c>
      <c r="K4" s="11">
        <v>1.840000033378601</v>
      </c>
      <c r="L4" s="11">
        <v>1.621000051498413</v>
      </c>
      <c r="M4" s="11">
        <v>2.052000045776367</v>
      </c>
      <c r="N4" s="11">
        <v>1.8309999704360962</v>
      </c>
      <c r="O4" s="11">
        <v>2.3329999446868896</v>
      </c>
      <c r="P4" s="11">
        <v>1.7450000047683716</v>
      </c>
      <c r="Q4" s="11">
        <v>1.965000033378601</v>
      </c>
      <c r="R4" s="11">
        <v>2.0169999599456787</v>
      </c>
      <c r="S4" s="11">
        <v>1.7300000190734863</v>
      </c>
      <c r="T4" s="11">
        <v>1.8589999675750732</v>
      </c>
      <c r="U4" s="11">
        <v>2.015000104904175</v>
      </c>
      <c r="V4" s="11">
        <v>1.472000002861023</v>
      </c>
      <c r="W4" s="11">
        <v>1.4240000247955322</v>
      </c>
      <c r="X4" s="11">
        <v>2.203000068664551</v>
      </c>
      <c r="Y4" s="11">
        <v>2.2130000591278076</v>
      </c>
      <c r="Z4" s="44">
        <f aca="true" t="shared" si="0" ref="Z4:Z34">AVERAGE(B4:Y4)</f>
        <v>1.8415833512941997</v>
      </c>
      <c r="AA4" s="115" t="s">
        <v>30</v>
      </c>
      <c r="AB4" s="11">
        <v>4.011000156402588</v>
      </c>
      <c r="AC4" s="122" t="s">
        <v>366</v>
      </c>
      <c r="AD4" s="28">
        <v>1</v>
      </c>
      <c r="AE4" s="115" t="s">
        <v>23</v>
      </c>
      <c r="AF4" s="11">
        <v>5.585999965667725</v>
      </c>
      <c r="AG4" s="125" t="s">
        <v>389</v>
      </c>
    </row>
    <row r="5" spans="1:33" ht="14.25" customHeight="1">
      <c r="A5" s="112">
        <v>2</v>
      </c>
      <c r="B5" s="13">
        <v>1.4199999570846558</v>
      </c>
      <c r="C5" s="9">
        <v>1.8339999914169312</v>
      </c>
      <c r="D5" s="9">
        <v>1.565999984741211</v>
      </c>
      <c r="E5" s="9">
        <v>1.6890000104904175</v>
      </c>
      <c r="F5" s="9">
        <v>2.5810000896453857</v>
      </c>
      <c r="G5" s="9">
        <v>1.777999997138977</v>
      </c>
      <c r="H5" s="9">
        <v>1.4110000133514404</v>
      </c>
      <c r="I5" s="9">
        <v>1.7690000534057617</v>
      </c>
      <c r="J5" s="9">
        <v>2.4040000438690186</v>
      </c>
      <c r="K5" s="9">
        <v>1.6469999551773071</v>
      </c>
      <c r="L5" s="9">
        <v>1.784000039100647</v>
      </c>
      <c r="M5" s="9">
        <v>2.1389999389648438</v>
      </c>
      <c r="N5" s="9">
        <v>2.2009999752044678</v>
      </c>
      <c r="O5" s="9">
        <v>2.1579999923706055</v>
      </c>
      <c r="P5" s="9">
        <v>2.2980000972747803</v>
      </c>
      <c r="Q5" s="9">
        <v>2.364000082015991</v>
      </c>
      <c r="R5" s="9">
        <v>1.8300000429153442</v>
      </c>
      <c r="S5" s="9">
        <v>1.8240000009536743</v>
      </c>
      <c r="T5" s="9">
        <v>1.965999960899353</v>
      </c>
      <c r="U5" s="9">
        <v>1.465999960899353</v>
      </c>
      <c r="V5" s="9">
        <v>1.3300000429153442</v>
      </c>
      <c r="W5" s="9">
        <v>1.7200000286102295</v>
      </c>
      <c r="X5" s="9">
        <v>1.399999976158142</v>
      </c>
      <c r="Y5" s="9">
        <v>1.6430000066757202</v>
      </c>
      <c r="Z5" s="45">
        <f t="shared" si="0"/>
        <v>1.84258334338665</v>
      </c>
      <c r="AA5" s="116" t="s">
        <v>28</v>
      </c>
      <c r="AB5" s="9">
        <v>5.206999778747559</v>
      </c>
      <c r="AC5" s="123" t="s">
        <v>367</v>
      </c>
      <c r="AD5" s="29">
        <v>2</v>
      </c>
      <c r="AE5" s="116" t="s">
        <v>30</v>
      </c>
      <c r="AF5" s="9">
        <v>6.076000213623047</v>
      </c>
      <c r="AG5" s="126" t="s">
        <v>390</v>
      </c>
    </row>
    <row r="6" spans="1:33" ht="14.25" customHeight="1">
      <c r="A6" s="112">
        <v>3</v>
      </c>
      <c r="B6" s="13">
        <v>2.0920000076293945</v>
      </c>
      <c r="C6" s="9">
        <v>1.5820000171661377</v>
      </c>
      <c r="D6" s="9">
        <v>1.5709999799728394</v>
      </c>
      <c r="E6" s="9">
        <v>2.0329999923706055</v>
      </c>
      <c r="F6" s="9">
        <v>1.3869999647140503</v>
      </c>
      <c r="G6" s="9">
        <v>1.4450000524520874</v>
      </c>
      <c r="H6" s="9">
        <v>1.4789999723434448</v>
      </c>
      <c r="I6" s="9">
        <v>2.181999921798706</v>
      </c>
      <c r="J6" s="9">
        <v>1.8040000200271606</v>
      </c>
      <c r="K6" s="9">
        <v>1.8980000019073486</v>
      </c>
      <c r="L6" s="9">
        <v>2.6019999980926514</v>
      </c>
      <c r="M6" s="9">
        <v>2.4149999618530273</v>
      </c>
      <c r="N6" s="9">
        <v>2.490000009536743</v>
      </c>
      <c r="O6" s="9">
        <v>1.7230000495910645</v>
      </c>
      <c r="P6" s="9">
        <v>1.7289999723434448</v>
      </c>
      <c r="Q6" s="9">
        <v>1.6740000247955322</v>
      </c>
      <c r="R6" s="9">
        <v>1.7300000190734863</v>
      </c>
      <c r="S6" s="9">
        <v>1.6920000314712524</v>
      </c>
      <c r="T6" s="9">
        <v>2.1050000190734863</v>
      </c>
      <c r="U6" s="9">
        <v>4.422999858856201</v>
      </c>
      <c r="V6" s="9">
        <v>3.2730000019073486</v>
      </c>
      <c r="W6" s="9">
        <v>1.7339999675750732</v>
      </c>
      <c r="X6" s="9">
        <v>2.4719998836517334</v>
      </c>
      <c r="Y6" s="9">
        <v>2.049999952316284</v>
      </c>
      <c r="Z6" s="45">
        <f t="shared" si="0"/>
        <v>2.066041653354963</v>
      </c>
      <c r="AA6" s="116" t="s">
        <v>34</v>
      </c>
      <c r="AB6" s="9">
        <v>4.468999862670898</v>
      </c>
      <c r="AC6" s="123" t="s">
        <v>163</v>
      </c>
      <c r="AD6" s="29">
        <v>3</v>
      </c>
      <c r="AE6" s="116" t="s">
        <v>80</v>
      </c>
      <c r="AF6" s="9">
        <v>7.25</v>
      </c>
      <c r="AG6" s="126" t="s">
        <v>391</v>
      </c>
    </row>
    <row r="7" spans="1:33" ht="14.25" customHeight="1">
      <c r="A7" s="112">
        <v>4</v>
      </c>
      <c r="B7" s="13">
        <v>2.2109999656677246</v>
      </c>
      <c r="C7" s="9">
        <v>2.6050000190734863</v>
      </c>
      <c r="D7" s="9">
        <v>2.765000104904175</v>
      </c>
      <c r="E7" s="9">
        <v>3.309999942779541</v>
      </c>
      <c r="F7" s="9">
        <v>1.9850000143051147</v>
      </c>
      <c r="G7" s="9">
        <v>2.3959999084472656</v>
      </c>
      <c r="H7" s="9">
        <v>2.6480000019073486</v>
      </c>
      <c r="I7" s="9">
        <v>1.7619999647140503</v>
      </c>
      <c r="J7" s="9">
        <v>1.9520000219345093</v>
      </c>
      <c r="K7" s="9">
        <v>1.8860000371932983</v>
      </c>
      <c r="L7" s="9">
        <v>2.239000082015991</v>
      </c>
      <c r="M7" s="9">
        <v>2.490999937057495</v>
      </c>
      <c r="N7" s="9">
        <v>2.312999963760376</v>
      </c>
      <c r="O7" s="9">
        <v>2.5329999923706055</v>
      </c>
      <c r="P7" s="9">
        <v>3.313999891281128</v>
      </c>
      <c r="Q7" s="9">
        <v>2.25600004196167</v>
      </c>
      <c r="R7" s="9">
        <v>3.885999917984009</v>
      </c>
      <c r="S7" s="9">
        <v>1.7860000133514404</v>
      </c>
      <c r="T7" s="9">
        <v>1.569000005722046</v>
      </c>
      <c r="U7" s="9">
        <v>2.0220000743865967</v>
      </c>
      <c r="V7" s="9">
        <v>1.690000057220459</v>
      </c>
      <c r="W7" s="9">
        <v>1.6200000047683716</v>
      </c>
      <c r="X7" s="9">
        <v>1.4500000476837158</v>
      </c>
      <c r="Y7" s="9">
        <v>1.3200000524520874</v>
      </c>
      <c r="Z7" s="45">
        <f t="shared" si="0"/>
        <v>2.2503750026226044</v>
      </c>
      <c r="AA7" s="116" t="s">
        <v>33</v>
      </c>
      <c r="AB7" s="9">
        <v>4.534999847412109</v>
      </c>
      <c r="AC7" s="123" t="s">
        <v>368</v>
      </c>
      <c r="AD7" s="29">
        <v>4</v>
      </c>
      <c r="AE7" s="116" t="s">
        <v>74</v>
      </c>
      <c r="AF7" s="9">
        <v>7.550000190734863</v>
      </c>
      <c r="AG7" s="126" t="s">
        <v>392</v>
      </c>
    </row>
    <row r="8" spans="1:33" ht="14.25" customHeight="1">
      <c r="A8" s="112">
        <v>5</v>
      </c>
      <c r="B8" s="13">
        <v>1.465000033378601</v>
      </c>
      <c r="C8" s="9">
        <v>2.190999984741211</v>
      </c>
      <c r="D8" s="9">
        <v>1.975000023841858</v>
      </c>
      <c r="E8" s="9">
        <v>2.1070001125335693</v>
      </c>
      <c r="F8" s="9">
        <v>1.3350000381469727</v>
      </c>
      <c r="G8" s="9">
        <v>1.2039999961853027</v>
      </c>
      <c r="H8" s="9">
        <v>1.3270000219345093</v>
      </c>
      <c r="I8" s="9">
        <v>1.812000036239624</v>
      </c>
      <c r="J8" s="9">
        <v>1.5509999990463257</v>
      </c>
      <c r="K8" s="9">
        <v>2.257999897003174</v>
      </c>
      <c r="L8" s="9">
        <v>1.7400000095367432</v>
      </c>
      <c r="M8" s="9">
        <v>2</v>
      </c>
      <c r="N8" s="9">
        <v>2.072000026702881</v>
      </c>
      <c r="O8" s="9">
        <v>2.2660000324249268</v>
      </c>
      <c r="P8" s="9">
        <v>2.1489999294281006</v>
      </c>
      <c r="Q8" s="9">
        <v>2.188999891281128</v>
      </c>
      <c r="R8" s="9">
        <v>1.8309999704360962</v>
      </c>
      <c r="S8" s="9">
        <v>2.6070001125335693</v>
      </c>
      <c r="T8" s="9">
        <v>2.193000078201294</v>
      </c>
      <c r="U8" s="9">
        <v>2.569000005722046</v>
      </c>
      <c r="V8" s="9">
        <v>2.065000057220459</v>
      </c>
      <c r="W8" s="9">
        <v>1.5920000076293945</v>
      </c>
      <c r="X8" s="9">
        <v>1.6979999542236328</v>
      </c>
      <c r="Y8" s="9">
        <v>1.940000057220459</v>
      </c>
      <c r="Z8" s="45">
        <f t="shared" si="0"/>
        <v>1.9223333448171616</v>
      </c>
      <c r="AA8" s="116" t="s">
        <v>34</v>
      </c>
      <c r="AB8" s="9">
        <v>4.664000034332275</v>
      </c>
      <c r="AC8" s="123" t="s">
        <v>369</v>
      </c>
      <c r="AD8" s="29">
        <v>5</v>
      </c>
      <c r="AE8" s="116" t="s">
        <v>21</v>
      </c>
      <c r="AF8" s="9">
        <v>5.684000015258789</v>
      </c>
      <c r="AG8" s="126" t="s">
        <v>393</v>
      </c>
    </row>
    <row r="9" spans="1:33" ht="14.25" customHeight="1">
      <c r="A9" s="112">
        <v>6</v>
      </c>
      <c r="B9" s="13">
        <v>1.5549999475479126</v>
      </c>
      <c r="C9" s="9">
        <v>2.684999942779541</v>
      </c>
      <c r="D9" s="9">
        <v>1.4889999628067017</v>
      </c>
      <c r="E9" s="9">
        <v>2.4809999465942383</v>
      </c>
      <c r="F9" s="9">
        <v>3.2829999923706055</v>
      </c>
      <c r="G9" s="9">
        <v>1.815000057220459</v>
      </c>
      <c r="H9" s="9">
        <v>1.725000023841858</v>
      </c>
      <c r="I9" s="9">
        <v>1.812999963760376</v>
      </c>
      <c r="J9" s="9">
        <v>1.9500000476837158</v>
      </c>
      <c r="K9" s="9">
        <v>1.9550000429153442</v>
      </c>
      <c r="L9" s="9">
        <v>1.5839999914169312</v>
      </c>
      <c r="M9" s="9">
        <v>1.8140000104904175</v>
      </c>
      <c r="N9" s="9">
        <v>2.0940001010894775</v>
      </c>
      <c r="O9" s="9">
        <v>2.510999917984009</v>
      </c>
      <c r="P9" s="9">
        <v>2.2679998874664307</v>
      </c>
      <c r="Q9" s="9">
        <v>2.569999933242798</v>
      </c>
      <c r="R9" s="9">
        <v>2.490999937057495</v>
      </c>
      <c r="S9" s="9">
        <v>2.240999937057495</v>
      </c>
      <c r="T9" s="9">
        <v>2.009999990463257</v>
      </c>
      <c r="U9" s="9">
        <v>1.656000018119812</v>
      </c>
      <c r="V9" s="9">
        <v>1.7000000476837158</v>
      </c>
      <c r="W9" s="9">
        <v>1.9299999475479126</v>
      </c>
      <c r="X9" s="9">
        <v>1.781000018119812</v>
      </c>
      <c r="Y9" s="9">
        <v>2.7739999294281006</v>
      </c>
      <c r="Z9" s="45">
        <f t="shared" si="0"/>
        <v>2.090624983112017</v>
      </c>
      <c r="AA9" s="116" t="s">
        <v>26</v>
      </c>
      <c r="AB9" s="9">
        <v>5.254000186920166</v>
      </c>
      <c r="AC9" s="123" t="s">
        <v>370</v>
      </c>
      <c r="AD9" s="29">
        <v>6</v>
      </c>
      <c r="AE9" s="116" t="s">
        <v>30</v>
      </c>
      <c r="AF9" s="9">
        <v>7.059999942779541</v>
      </c>
      <c r="AG9" s="126" t="s">
        <v>394</v>
      </c>
    </row>
    <row r="10" spans="1:33" ht="14.25" customHeight="1">
      <c r="A10" s="112">
        <v>7</v>
      </c>
      <c r="B10" s="13">
        <v>1.3609999418258667</v>
      </c>
      <c r="C10" s="9">
        <v>2.236999988555908</v>
      </c>
      <c r="D10" s="9">
        <v>2.2929999828338623</v>
      </c>
      <c r="E10" s="9">
        <v>1.6779999732971191</v>
      </c>
      <c r="F10" s="9">
        <v>1.437999963760376</v>
      </c>
      <c r="G10" s="9">
        <v>1.652999997138977</v>
      </c>
      <c r="H10" s="9">
        <v>2.5840001106262207</v>
      </c>
      <c r="I10" s="9">
        <v>2.316999912261963</v>
      </c>
      <c r="J10" s="9">
        <v>1.8250000476837158</v>
      </c>
      <c r="K10" s="9">
        <v>1.284000039100647</v>
      </c>
      <c r="L10" s="9">
        <v>1.9279999732971191</v>
      </c>
      <c r="M10" s="9">
        <v>1.6480000019073486</v>
      </c>
      <c r="N10" s="9">
        <v>1.7510000467300415</v>
      </c>
      <c r="O10" s="9">
        <v>2.1730000972747803</v>
      </c>
      <c r="P10" s="9">
        <v>2.3310000896453857</v>
      </c>
      <c r="Q10" s="9">
        <v>2.4709999561309814</v>
      </c>
      <c r="R10" s="9">
        <v>1.5989999771118164</v>
      </c>
      <c r="S10" s="9">
        <v>2</v>
      </c>
      <c r="T10" s="9">
        <v>2.3299999237060547</v>
      </c>
      <c r="U10" s="9">
        <v>1.4470000267028809</v>
      </c>
      <c r="V10" s="9">
        <v>1.5149999856948853</v>
      </c>
      <c r="W10" s="9">
        <v>1.5260000228881836</v>
      </c>
      <c r="X10" s="9">
        <v>3.203000068664551</v>
      </c>
      <c r="Y10" s="9">
        <v>2.7880001068115234</v>
      </c>
      <c r="Z10" s="45">
        <f t="shared" si="0"/>
        <v>1.974166676402092</v>
      </c>
      <c r="AA10" s="116" t="s">
        <v>23</v>
      </c>
      <c r="AB10" s="9">
        <v>5.303999900817871</v>
      </c>
      <c r="AC10" s="123" t="s">
        <v>371</v>
      </c>
      <c r="AD10" s="29">
        <v>7</v>
      </c>
      <c r="AE10" s="116" t="s">
        <v>28</v>
      </c>
      <c r="AF10" s="9">
        <v>5.7820000648498535</v>
      </c>
      <c r="AG10" s="126" t="s">
        <v>395</v>
      </c>
    </row>
    <row r="11" spans="1:33" ht="14.25" customHeight="1">
      <c r="A11" s="112">
        <v>8</v>
      </c>
      <c r="B11" s="13">
        <v>2.572999954223633</v>
      </c>
      <c r="C11" s="9">
        <v>1.3020000457763672</v>
      </c>
      <c r="D11" s="9">
        <v>1.2799999713897705</v>
      </c>
      <c r="E11" s="9">
        <v>1.8240000009536743</v>
      </c>
      <c r="F11" s="9">
        <v>3.2860000133514404</v>
      </c>
      <c r="G11" s="9">
        <v>2.4809999465942383</v>
      </c>
      <c r="H11" s="9">
        <v>3.1019999980926514</v>
      </c>
      <c r="I11" s="9">
        <v>3.809999942779541</v>
      </c>
      <c r="J11" s="9">
        <v>3.319000005722046</v>
      </c>
      <c r="K11" s="9">
        <v>2.565000057220459</v>
      </c>
      <c r="L11" s="9">
        <v>2.1419999599456787</v>
      </c>
      <c r="M11" s="9">
        <v>3.2799999713897705</v>
      </c>
      <c r="N11" s="9">
        <v>4.52400016784668</v>
      </c>
      <c r="O11" s="9">
        <v>3.5940001010894775</v>
      </c>
      <c r="P11" s="9">
        <v>2.6570000648498535</v>
      </c>
      <c r="Q11" s="9">
        <v>3.193000078201294</v>
      </c>
      <c r="R11" s="9">
        <v>2.2119998931884766</v>
      </c>
      <c r="S11" s="9">
        <v>1.8259999752044678</v>
      </c>
      <c r="T11" s="9">
        <v>2.0829999446868896</v>
      </c>
      <c r="U11" s="9">
        <v>1.6360000371932983</v>
      </c>
      <c r="V11" s="9">
        <v>4.249000072479248</v>
      </c>
      <c r="W11" s="9">
        <v>3.493000030517578</v>
      </c>
      <c r="X11" s="9">
        <v>1.9769999980926514</v>
      </c>
      <c r="Y11" s="9">
        <v>2.8459999561309814</v>
      </c>
      <c r="Z11" s="45">
        <f t="shared" si="0"/>
        <v>2.718916674455007</v>
      </c>
      <c r="AA11" s="116" t="s">
        <v>80</v>
      </c>
      <c r="AB11" s="9">
        <v>5.460000038146973</v>
      </c>
      <c r="AC11" s="123" t="s">
        <v>372</v>
      </c>
      <c r="AD11" s="29">
        <v>8</v>
      </c>
      <c r="AE11" s="116" t="s">
        <v>80</v>
      </c>
      <c r="AF11" s="9">
        <v>8.819999694824219</v>
      </c>
      <c r="AG11" s="126" t="s">
        <v>79</v>
      </c>
    </row>
    <row r="12" spans="1:33" ht="14.25" customHeight="1">
      <c r="A12" s="112">
        <v>9</v>
      </c>
      <c r="B12" s="13">
        <v>1.6089999675750732</v>
      </c>
      <c r="C12" s="9">
        <v>1.628999948501587</v>
      </c>
      <c r="D12" s="9">
        <v>1.3580000400543213</v>
      </c>
      <c r="E12" s="9">
        <v>3.615000009536743</v>
      </c>
      <c r="F12" s="9">
        <v>1.3550000190734863</v>
      </c>
      <c r="G12" s="9">
        <v>1.8940000534057617</v>
      </c>
      <c r="H12" s="9">
        <v>2.052000045776367</v>
      </c>
      <c r="I12" s="9">
        <v>2.127000093460083</v>
      </c>
      <c r="J12" s="9">
        <v>2.819000005722046</v>
      </c>
      <c r="K12" s="9">
        <v>3.1689999103546143</v>
      </c>
      <c r="L12" s="9">
        <v>2.624000072479248</v>
      </c>
      <c r="M12" s="9">
        <v>2.0429999828338623</v>
      </c>
      <c r="N12" s="9">
        <v>1.9639999866485596</v>
      </c>
      <c r="O12" s="9">
        <v>1.7910000085830688</v>
      </c>
      <c r="P12" s="9">
        <v>2.1579999923706055</v>
      </c>
      <c r="Q12" s="9">
        <v>2.11299991607666</v>
      </c>
      <c r="R12" s="9">
        <v>2.0980000495910645</v>
      </c>
      <c r="S12" s="9">
        <v>3.615000009536743</v>
      </c>
      <c r="T12" s="9">
        <v>3.8450000286102295</v>
      </c>
      <c r="U12" s="9">
        <v>2.7260000705718994</v>
      </c>
      <c r="V12" s="9">
        <v>1.5219999551773071</v>
      </c>
      <c r="W12" s="9">
        <v>3.072000026702881</v>
      </c>
      <c r="X12" s="9">
        <v>2.5840001106262207</v>
      </c>
      <c r="Y12" s="9">
        <v>3.2639999389648438</v>
      </c>
      <c r="Z12" s="45">
        <f t="shared" si="0"/>
        <v>2.37691667675972</v>
      </c>
      <c r="AA12" s="116" t="s">
        <v>93</v>
      </c>
      <c r="AB12" s="9">
        <v>6.354000091552734</v>
      </c>
      <c r="AC12" s="123" t="s">
        <v>373</v>
      </c>
      <c r="AD12" s="29">
        <v>9</v>
      </c>
      <c r="AE12" s="116" t="s">
        <v>89</v>
      </c>
      <c r="AF12" s="9">
        <v>11.65999984741211</v>
      </c>
      <c r="AG12" s="126" t="s">
        <v>396</v>
      </c>
    </row>
    <row r="13" spans="1:33" ht="14.25" customHeight="1">
      <c r="A13" s="112">
        <v>10</v>
      </c>
      <c r="B13" s="13">
        <v>2.572999954223633</v>
      </c>
      <c r="C13" s="9">
        <v>2.890000104904175</v>
      </c>
      <c r="D13" s="9">
        <v>4.564000129699707</v>
      </c>
      <c r="E13" s="9">
        <v>3.062999963760376</v>
      </c>
      <c r="F13" s="9">
        <v>3.546999931335449</v>
      </c>
      <c r="G13" s="9">
        <v>3.7260000705718994</v>
      </c>
      <c r="H13" s="9">
        <v>3.384999990463257</v>
      </c>
      <c r="I13" s="9">
        <v>3.5</v>
      </c>
      <c r="J13" s="9">
        <v>2.4649999141693115</v>
      </c>
      <c r="K13" s="9">
        <v>3.078000068664551</v>
      </c>
      <c r="L13" s="9">
        <v>2.681999921798706</v>
      </c>
      <c r="M13" s="9">
        <v>3.765000104904175</v>
      </c>
      <c r="N13" s="9">
        <v>2.578000068664551</v>
      </c>
      <c r="O13" s="9">
        <v>2.7660000324249268</v>
      </c>
      <c r="P13" s="9">
        <v>2.7669999599456787</v>
      </c>
      <c r="Q13" s="9">
        <v>2.9189999103546143</v>
      </c>
      <c r="R13" s="9">
        <v>4.132999897003174</v>
      </c>
      <c r="S13" s="9">
        <v>2.7850000858306885</v>
      </c>
      <c r="T13" s="9">
        <v>2.010999917984009</v>
      </c>
      <c r="U13" s="9">
        <v>2.5350000858306885</v>
      </c>
      <c r="V13" s="9">
        <v>2.125999927520752</v>
      </c>
      <c r="W13" s="9">
        <v>1.7879999876022339</v>
      </c>
      <c r="X13" s="9">
        <v>1.9320000410079956</v>
      </c>
      <c r="Y13" s="9">
        <v>1.4880000352859497</v>
      </c>
      <c r="Z13" s="45">
        <f t="shared" si="0"/>
        <v>2.8777500043312707</v>
      </c>
      <c r="AA13" s="116" t="s">
        <v>93</v>
      </c>
      <c r="AB13" s="9">
        <v>6.077000141143799</v>
      </c>
      <c r="AC13" s="123" t="s">
        <v>374</v>
      </c>
      <c r="AD13" s="29">
        <v>10</v>
      </c>
      <c r="AE13" s="116" t="s">
        <v>93</v>
      </c>
      <c r="AF13" s="9">
        <v>9.800000190734863</v>
      </c>
      <c r="AG13" s="126" t="s">
        <v>397</v>
      </c>
    </row>
    <row r="14" spans="1:33" ht="14.25" customHeight="1">
      <c r="A14" s="113">
        <v>11</v>
      </c>
      <c r="B14" s="19">
        <v>1.3040000200271606</v>
      </c>
      <c r="C14" s="20">
        <v>3.5950000286102295</v>
      </c>
      <c r="D14" s="20">
        <v>2.6050000190734863</v>
      </c>
      <c r="E14" s="20">
        <v>1.7489999532699585</v>
      </c>
      <c r="F14" s="20">
        <v>1.5140000581741333</v>
      </c>
      <c r="G14" s="20">
        <v>1.6119999885559082</v>
      </c>
      <c r="H14" s="20">
        <v>2.007999897003174</v>
      </c>
      <c r="I14" s="20">
        <v>1.8949999809265137</v>
      </c>
      <c r="J14" s="20">
        <v>1.753999948501587</v>
      </c>
      <c r="K14" s="20">
        <v>2.2909998893737793</v>
      </c>
      <c r="L14" s="20">
        <v>2.2839999198913574</v>
      </c>
      <c r="M14" s="20">
        <v>1.6740000247955322</v>
      </c>
      <c r="N14" s="20">
        <v>1.5809999704360962</v>
      </c>
      <c r="O14" s="20">
        <v>1.8530000448226929</v>
      </c>
      <c r="P14" s="20">
        <v>3.071000099182129</v>
      </c>
      <c r="Q14" s="20">
        <v>2.635999917984009</v>
      </c>
      <c r="R14" s="20">
        <v>1.5549999475479126</v>
      </c>
      <c r="S14" s="20">
        <v>2.0899999141693115</v>
      </c>
      <c r="T14" s="20">
        <v>1.5230000019073486</v>
      </c>
      <c r="U14" s="20">
        <v>1.4579999446868896</v>
      </c>
      <c r="V14" s="20">
        <v>1.2339999675750732</v>
      </c>
      <c r="W14" s="20">
        <v>1.4839999675750732</v>
      </c>
      <c r="X14" s="20">
        <v>1.6410000324249268</v>
      </c>
      <c r="Y14" s="20">
        <v>1.5789999961853027</v>
      </c>
      <c r="Z14" s="46">
        <f t="shared" si="0"/>
        <v>1.9162499805291493</v>
      </c>
      <c r="AA14" s="117" t="s">
        <v>23</v>
      </c>
      <c r="AB14" s="20">
        <v>5.109000205993652</v>
      </c>
      <c r="AC14" s="124" t="s">
        <v>375</v>
      </c>
      <c r="AD14" s="31">
        <v>11</v>
      </c>
      <c r="AE14" s="117" t="s">
        <v>30</v>
      </c>
      <c r="AF14" s="20">
        <v>6.958000183105469</v>
      </c>
      <c r="AG14" s="127" t="s">
        <v>398</v>
      </c>
    </row>
    <row r="15" spans="1:33" ht="14.25" customHeight="1">
      <c r="A15" s="112">
        <v>12</v>
      </c>
      <c r="B15" s="13">
        <v>3.9149999618530273</v>
      </c>
      <c r="C15" s="9">
        <v>6.054999828338623</v>
      </c>
      <c r="D15" s="9">
        <v>7.269999980926514</v>
      </c>
      <c r="E15" s="9">
        <v>6.936999797821045</v>
      </c>
      <c r="F15" s="9">
        <v>6.250999927520752</v>
      </c>
      <c r="G15" s="9">
        <v>5.881999969482422</v>
      </c>
      <c r="H15" s="9">
        <v>5.5320000648498535</v>
      </c>
      <c r="I15" s="9">
        <v>7.090000152587891</v>
      </c>
      <c r="J15" s="9">
        <v>4.650000095367432</v>
      </c>
      <c r="K15" s="9">
        <v>5.985000133514404</v>
      </c>
      <c r="L15" s="9">
        <v>6.703000068664551</v>
      </c>
      <c r="M15" s="9">
        <v>6.876999855041504</v>
      </c>
      <c r="N15" s="9">
        <v>7.570000171661377</v>
      </c>
      <c r="O15" s="9">
        <v>8.069999694824219</v>
      </c>
      <c r="P15" s="9">
        <v>6.692999839782715</v>
      </c>
      <c r="Q15" s="9">
        <v>4.909999847412109</v>
      </c>
      <c r="R15" s="9">
        <v>4.235000133514404</v>
      </c>
      <c r="S15" s="9">
        <v>4.491000175476074</v>
      </c>
      <c r="T15" s="9">
        <v>2.4189999103546143</v>
      </c>
      <c r="U15" s="9">
        <v>2.3519999980926514</v>
      </c>
      <c r="V15" s="9">
        <v>3.421999931335449</v>
      </c>
      <c r="W15" s="9">
        <v>3.8359999656677246</v>
      </c>
      <c r="X15" s="9">
        <v>3.558000087738037</v>
      </c>
      <c r="Y15" s="9">
        <v>3.565000057220459</v>
      </c>
      <c r="Z15" s="45">
        <f t="shared" si="0"/>
        <v>5.344499985376994</v>
      </c>
      <c r="AA15" s="116" t="s">
        <v>74</v>
      </c>
      <c r="AB15" s="9">
        <v>8.609999656677246</v>
      </c>
      <c r="AC15" s="123" t="s">
        <v>36</v>
      </c>
      <c r="AD15" s="29">
        <v>12</v>
      </c>
      <c r="AE15" s="116" t="s">
        <v>25</v>
      </c>
      <c r="AF15" s="9">
        <v>17.540000915527344</v>
      </c>
      <c r="AG15" s="126" t="s">
        <v>399</v>
      </c>
    </row>
    <row r="16" spans="1:33" ht="14.25" customHeight="1">
      <c r="A16" s="112">
        <v>13</v>
      </c>
      <c r="B16" s="13">
        <v>2.859999895095825</v>
      </c>
      <c r="C16" s="9">
        <v>1.5149999856948853</v>
      </c>
      <c r="D16" s="9">
        <v>4.900000095367432</v>
      </c>
      <c r="E16" s="9">
        <v>3.2639999389648438</v>
      </c>
      <c r="F16" s="9">
        <v>2.3450000286102295</v>
      </c>
      <c r="G16" s="9">
        <v>2.194999933242798</v>
      </c>
      <c r="H16" s="9">
        <v>1.9320000410079956</v>
      </c>
      <c r="I16" s="9">
        <v>3.065000057220459</v>
      </c>
      <c r="J16" s="9">
        <v>3.484999895095825</v>
      </c>
      <c r="K16" s="9">
        <v>4.215000152587891</v>
      </c>
      <c r="L16" s="9">
        <v>2.625</v>
      </c>
      <c r="M16" s="9">
        <v>3.2699999809265137</v>
      </c>
      <c r="N16" s="9">
        <v>5.5279998779296875</v>
      </c>
      <c r="O16" s="9">
        <v>6.306000232696533</v>
      </c>
      <c r="P16" s="9">
        <v>3.6089999675750732</v>
      </c>
      <c r="Q16" s="9">
        <v>5.414000034332275</v>
      </c>
      <c r="R16" s="9">
        <v>3.8989999294281006</v>
      </c>
      <c r="S16" s="9">
        <v>4.043000221252441</v>
      </c>
      <c r="T16" s="9">
        <v>3.9519999027252197</v>
      </c>
      <c r="U16" s="9">
        <v>3.069000005722046</v>
      </c>
      <c r="V16" s="9">
        <v>4.040999889373779</v>
      </c>
      <c r="W16" s="9">
        <v>4.195000171661377</v>
      </c>
      <c r="X16" s="9">
        <v>3.7200000286102295</v>
      </c>
      <c r="Y16" s="9">
        <v>2.686000108718872</v>
      </c>
      <c r="Z16" s="45">
        <f t="shared" si="0"/>
        <v>3.5888750155766806</v>
      </c>
      <c r="AA16" s="116" t="s">
        <v>33</v>
      </c>
      <c r="AB16" s="9">
        <v>6.763999938964844</v>
      </c>
      <c r="AC16" s="123" t="s">
        <v>109</v>
      </c>
      <c r="AD16" s="29">
        <v>13</v>
      </c>
      <c r="AE16" s="116" t="s">
        <v>30</v>
      </c>
      <c r="AF16" s="9">
        <v>13.029999732971191</v>
      </c>
      <c r="AG16" s="126" t="s">
        <v>353</v>
      </c>
    </row>
    <row r="17" spans="1:33" ht="14.25" customHeight="1">
      <c r="A17" s="112">
        <v>14</v>
      </c>
      <c r="B17" s="13">
        <v>1.190000057220459</v>
      </c>
      <c r="C17" s="9">
        <v>1.569000005722046</v>
      </c>
      <c r="D17" s="9">
        <v>1.2580000162124634</v>
      </c>
      <c r="E17" s="9">
        <v>2.135999917984009</v>
      </c>
      <c r="F17" s="9">
        <v>1.0870000123977661</v>
      </c>
      <c r="G17" s="9">
        <v>1.0460000038146973</v>
      </c>
      <c r="H17" s="9">
        <v>2.3299999237060547</v>
      </c>
      <c r="I17" s="9">
        <v>1.5729999542236328</v>
      </c>
      <c r="J17" s="9">
        <v>2.2880001068115234</v>
      </c>
      <c r="K17" s="9">
        <v>2.369999885559082</v>
      </c>
      <c r="L17" s="9">
        <v>3.2360000610351562</v>
      </c>
      <c r="M17" s="9">
        <v>3.6559998989105225</v>
      </c>
      <c r="N17" s="9">
        <v>4.242000102996826</v>
      </c>
      <c r="O17" s="9">
        <v>2.739000082015991</v>
      </c>
      <c r="P17" s="9">
        <v>6.355999946594238</v>
      </c>
      <c r="Q17" s="9">
        <v>6.144999980926514</v>
      </c>
      <c r="R17" s="9">
        <v>4.544000148773193</v>
      </c>
      <c r="S17" s="9">
        <v>5.835000038146973</v>
      </c>
      <c r="T17" s="9">
        <v>4.2220001220703125</v>
      </c>
      <c r="U17" s="9">
        <v>4.256999969482422</v>
      </c>
      <c r="V17" s="9">
        <v>3.9260001182556152</v>
      </c>
      <c r="W17" s="9">
        <v>2.7209999561309814</v>
      </c>
      <c r="X17" s="9">
        <v>3.119999885559082</v>
      </c>
      <c r="Y17" s="9">
        <v>3.4000000953674316</v>
      </c>
      <c r="Z17" s="45">
        <f t="shared" si="0"/>
        <v>3.1352500120798745</v>
      </c>
      <c r="AA17" s="116" t="s">
        <v>74</v>
      </c>
      <c r="AB17" s="9">
        <v>6.644999980926514</v>
      </c>
      <c r="AC17" s="123" t="s">
        <v>376</v>
      </c>
      <c r="AD17" s="29">
        <v>14</v>
      </c>
      <c r="AE17" s="116" t="s">
        <v>89</v>
      </c>
      <c r="AF17" s="9">
        <v>12.149999618530273</v>
      </c>
      <c r="AG17" s="126" t="s">
        <v>400</v>
      </c>
    </row>
    <row r="18" spans="1:33" ht="14.25" customHeight="1">
      <c r="A18" s="112">
        <v>15</v>
      </c>
      <c r="B18" s="13">
        <v>1.6449999809265137</v>
      </c>
      <c r="C18" s="9">
        <v>1.4420000314712524</v>
      </c>
      <c r="D18" s="9">
        <v>1.340999960899353</v>
      </c>
      <c r="E18" s="9">
        <v>1.656999945640564</v>
      </c>
      <c r="F18" s="9">
        <v>1.3020000457763672</v>
      </c>
      <c r="G18" s="9">
        <v>1.4290000200271606</v>
      </c>
      <c r="H18" s="9">
        <v>1.3539999723434448</v>
      </c>
      <c r="I18" s="9">
        <v>1.7489999532699585</v>
      </c>
      <c r="J18" s="9">
        <v>1.7050000429153442</v>
      </c>
      <c r="K18" s="9">
        <v>2.3889999389648438</v>
      </c>
      <c r="L18" s="9">
        <v>1.8320000171661377</v>
      </c>
      <c r="M18" s="9">
        <v>4.420000076293945</v>
      </c>
      <c r="N18" s="9">
        <v>2.0460000038146973</v>
      </c>
      <c r="O18" s="9">
        <v>2.371000051498413</v>
      </c>
      <c r="P18" s="9">
        <v>3.4119999408721924</v>
      </c>
      <c r="Q18" s="9">
        <v>1.3739999532699585</v>
      </c>
      <c r="R18" s="9">
        <v>3.2990000247955322</v>
      </c>
      <c r="S18" s="9">
        <v>3.7209999561309814</v>
      </c>
      <c r="T18" s="9">
        <v>3.240999937057495</v>
      </c>
      <c r="U18" s="9">
        <v>3.5350000858306885</v>
      </c>
      <c r="V18" s="9">
        <v>4.804999828338623</v>
      </c>
      <c r="W18" s="9">
        <v>2.9769999980926514</v>
      </c>
      <c r="X18" s="9">
        <v>3.5250000953674316</v>
      </c>
      <c r="Y18" s="9">
        <v>3.7960000038146973</v>
      </c>
      <c r="Z18" s="45">
        <f t="shared" si="0"/>
        <v>2.5152916610240936</v>
      </c>
      <c r="AA18" s="116" t="s">
        <v>30</v>
      </c>
      <c r="AB18" s="9">
        <v>5.425000190734863</v>
      </c>
      <c r="AC18" s="123" t="s">
        <v>377</v>
      </c>
      <c r="AD18" s="29">
        <v>15</v>
      </c>
      <c r="AE18" s="116" t="s">
        <v>21</v>
      </c>
      <c r="AF18" s="9">
        <v>9.109999656677246</v>
      </c>
      <c r="AG18" s="126" t="s">
        <v>401</v>
      </c>
    </row>
    <row r="19" spans="1:33" ht="14.25" customHeight="1">
      <c r="A19" s="112">
        <v>16</v>
      </c>
      <c r="B19" s="13">
        <v>4.146999835968018</v>
      </c>
      <c r="C19" s="9">
        <v>1.8830000162124634</v>
      </c>
      <c r="D19" s="9">
        <v>2.2909998893737793</v>
      </c>
      <c r="E19" s="9">
        <v>1.7130000591278076</v>
      </c>
      <c r="F19" s="9">
        <v>2.558000087738037</v>
      </c>
      <c r="G19" s="9">
        <v>1.5440000295639038</v>
      </c>
      <c r="H19" s="9">
        <v>1.6759999990463257</v>
      </c>
      <c r="I19" s="9">
        <v>1.8600000143051147</v>
      </c>
      <c r="J19" s="9">
        <v>2.2360000610351562</v>
      </c>
      <c r="K19" s="9">
        <v>1.8830000162124634</v>
      </c>
      <c r="L19" s="9">
        <v>1.8589999675750732</v>
      </c>
      <c r="M19" s="9">
        <v>1.937999963760376</v>
      </c>
      <c r="N19" s="9">
        <v>2.5250000953674316</v>
      </c>
      <c r="O19" s="9">
        <v>2.325000047683716</v>
      </c>
      <c r="P19" s="9">
        <v>2.6040000915527344</v>
      </c>
      <c r="Q19" s="9">
        <v>1.812999963760376</v>
      </c>
      <c r="R19" s="9">
        <v>2.4019999504089355</v>
      </c>
      <c r="S19" s="9">
        <v>2.553999900817871</v>
      </c>
      <c r="T19" s="9">
        <v>2.3369998931884766</v>
      </c>
      <c r="U19" s="9">
        <v>1.7079999446868896</v>
      </c>
      <c r="V19" s="9">
        <v>2.8389999866485596</v>
      </c>
      <c r="W19" s="9">
        <v>1.4780000448226929</v>
      </c>
      <c r="X19" s="9">
        <v>3.309999942779541</v>
      </c>
      <c r="Y19" s="9">
        <v>1.5429999828338623</v>
      </c>
      <c r="Z19" s="45">
        <f t="shared" si="0"/>
        <v>2.2094166576862335</v>
      </c>
      <c r="AA19" s="116" t="s">
        <v>33</v>
      </c>
      <c r="AB19" s="9">
        <v>5.205999851226807</v>
      </c>
      <c r="AC19" s="123" t="s">
        <v>378</v>
      </c>
      <c r="AD19" s="29">
        <v>16</v>
      </c>
      <c r="AE19" s="116" t="s">
        <v>30</v>
      </c>
      <c r="AF19" s="9">
        <v>8.039999961853027</v>
      </c>
      <c r="AG19" s="126" t="s">
        <v>402</v>
      </c>
    </row>
    <row r="20" spans="1:33" ht="14.25" customHeight="1">
      <c r="A20" s="112">
        <v>17</v>
      </c>
      <c r="B20" s="13">
        <v>2.609999895095825</v>
      </c>
      <c r="C20" s="9">
        <v>2.1579999923706055</v>
      </c>
      <c r="D20" s="9">
        <v>1.6929999589920044</v>
      </c>
      <c r="E20" s="9">
        <v>2.8329999446868896</v>
      </c>
      <c r="F20" s="9">
        <v>1.5329999923706055</v>
      </c>
      <c r="G20" s="9">
        <v>1.9490000009536743</v>
      </c>
      <c r="H20" s="9">
        <v>1.7649999856948853</v>
      </c>
      <c r="I20" s="9">
        <v>1.4320000410079956</v>
      </c>
      <c r="J20" s="9">
        <v>1.7209999561309814</v>
      </c>
      <c r="K20" s="10">
        <v>1.8329999446868896</v>
      </c>
      <c r="L20" s="9">
        <v>1.9149999618530273</v>
      </c>
      <c r="M20" s="9">
        <v>2.6040000915527344</v>
      </c>
      <c r="N20" s="9">
        <v>2.7090001106262207</v>
      </c>
      <c r="O20" s="9">
        <v>4.298999786376953</v>
      </c>
      <c r="P20" s="9">
        <v>5.034999847412109</v>
      </c>
      <c r="Q20" s="9">
        <v>4.510000228881836</v>
      </c>
      <c r="R20" s="9">
        <v>3.0179998874664307</v>
      </c>
      <c r="S20" s="9">
        <v>2.4149999618530273</v>
      </c>
      <c r="T20" s="9">
        <v>1.649999976158142</v>
      </c>
      <c r="U20" s="9">
        <v>1.9390000104904175</v>
      </c>
      <c r="V20" s="9">
        <v>1.8869999647140503</v>
      </c>
      <c r="W20" s="9">
        <v>2.128999948501587</v>
      </c>
      <c r="X20" s="9">
        <v>1.8760000467300415</v>
      </c>
      <c r="Y20" s="9">
        <v>2.3440001010894775</v>
      </c>
      <c r="Z20" s="45">
        <f t="shared" si="0"/>
        <v>2.410708318154017</v>
      </c>
      <c r="AA20" s="116" t="s">
        <v>89</v>
      </c>
      <c r="AB20" s="9">
        <v>5.767000198364258</v>
      </c>
      <c r="AC20" s="123" t="s">
        <v>379</v>
      </c>
      <c r="AD20" s="29">
        <v>17</v>
      </c>
      <c r="AE20" s="116" t="s">
        <v>80</v>
      </c>
      <c r="AF20" s="9">
        <v>11.170000076293945</v>
      </c>
      <c r="AG20" s="126" t="s">
        <v>323</v>
      </c>
    </row>
    <row r="21" spans="1:33" ht="14.25" customHeight="1">
      <c r="A21" s="112">
        <v>18</v>
      </c>
      <c r="B21" s="13">
        <v>2.3320000171661377</v>
      </c>
      <c r="C21" s="9">
        <v>2.4159998893737793</v>
      </c>
      <c r="D21" s="9">
        <v>1.8250000476837158</v>
      </c>
      <c r="E21" s="9">
        <v>2.253999948501587</v>
      </c>
      <c r="F21" s="9">
        <v>2.5450000762939453</v>
      </c>
      <c r="G21" s="9">
        <v>2.3320000171661377</v>
      </c>
      <c r="H21" s="9">
        <v>3.2249999046325684</v>
      </c>
      <c r="I21" s="9">
        <v>4.054999828338623</v>
      </c>
      <c r="J21" s="9">
        <v>4.211999893188477</v>
      </c>
      <c r="K21" s="9">
        <v>3.3929998874664307</v>
      </c>
      <c r="L21" s="9">
        <v>2.569000005722046</v>
      </c>
      <c r="M21" s="9">
        <v>2.5510001182556152</v>
      </c>
      <c r="N21" s="9">
        <v>2.2039999961853027</v>
      </c>
      <c r="O21" s="9">
        <v>3.4830000400543213</v>
      </c>
      <c r="P21" s="9">
        <v>3.615000009536743</v>
      </c>
      <c r="Q21" s="9">
        <v>3.437999963760376</v>
      </c>
      <c r="R21" s="9">
        <v>3.509000062942505</v>
      </c>
      <c r="S21" s="9">
        <v>2.565999984741211</v>
      </c>
      <c r="T21" s="9">
        <v>3.4830000400543213</v>
      </c>
      <c r="U21" s="9">
        <v>2.453000068664551</v>
      </c>
      <c r="V21" s="9">
        <v>3.071000099182129</v>
      </c>
      <c r="W21" s="9">
        <v>3.4739999771118164</v>
      </c>
      <c r="X21" s="9">
        <v>3.4579999446868896</v>
      </c>
      <c r="Y21" s="9">
        <v>2.1110000610351562</v>
      </c>
      <c r="Z21" s="45">
        <f t="shared" si="0"/>
        <v>2.940583328406016</v>
      </c>
      <c r="AA21" s="116" t="s">
        <v>74</v>
      </c>
      <c r="AB21" s="9">
        <v>5.127999782562256</v>
      </c>
      <c r="AC21" s="123" t="s">
        <v>380</v>
      </c>
      <c r="AD21" s="29">
        <v>18</v>
      </c>
      <c r="AE21" s="116" t="s">
        <v>89</v>
      </c>
      <c r="AF21" s="9">
        <v>8.619999885559082</v>
      </c>
      <c r="AG21" s="126" t="s">
        <v>403</v>
      </c>
    </row>
    <row r="22" spans="1:33" ht="14.25" customHeight="1">
      <c r="A22" s="112">
        <v>19</v>
      </c>
      <c r="B22" s="13">
        <v>1.652999997138977</v>
      </c>
      <c r="C22" s="9">
        <v>1.7769999504089355</v>
      </c>
      <c r="D22" s="9">
        <v>1.7929999828338623</v>
      </c>
      <c r="E22" s="9">
        <v>2.614000082015991</v>
      </c>
      <c r="F22" s="9">
        <v>2.2300000190734863</v>
      </c>
      <c r="G22" s="9">
        <v>2.2190001010894775</v>
      </c>
      <c r="H22" s="9">
        <v>3.0199999809265137</v>
      </c>
      <c r="I22" s="9">
        <v>3.940000057220459</v>
      </c>
      <c r="J22" s="9">
        <v>4.550000190734863</v>
      </c>
      <c r="K22" s="9">
        <v>4.26200008392334</v>
      </c>
      <c r="L22" s="9">
        <v>3.190999984741211</v>
      </c>
      <c r="M22" s="9">
        <v>3.3559999465942383</v>
      </c>
      <c r="N22" s="9">
        <v>3.2980000972747803</v>
      </c>
      <c r="O22" s="9">
        <v>2.428999900817871</v>
      </c>
      <c r="P22" s="9">
        <v>3.063999891281128</v>
      </c>
      <c r="Q22" s="9">
        <v>1.9789999723434448</v>
      </c>
      <c r="R22" s="9">
        <v>1.9559999704360962</v>
      </c>
      <c r="S22" s="9">
        <v>2.2019999027252197</v>
      </c>
      <c r="T22" s="9">
        <v>1.9570000171661377</v>
      </c>
      <c r="U22" s="9">
        <v>1.8969999551773071</v>
      </c>
      <c r="V22" s="9">
        <v>1.4529999494552612</v>
      </c>
      <c r="W22" s="9">
        <v>1.5149999856948853</v>
      </c>
      <c r="X22" s="9">
        <v>2.4590001106262207</v>
      </c>
      <c r="Y22" s="9">
        <v>2.433000087738037</v>
      </c>
      <c r="Z22" s="45">
        <f t="shared" si="0"/>
        <v>2.5519583423932395</v>
      </c>
      <c r="AA22" s="116" t="s">
        <v>25</v>
      </c>
      <c r="AB22" s="9">
        <v>5.508999824523926</v>
      </c>
      <c r="AC22" s="123" t="s">
        <v>381</v>
      </c>
      <c r="AD22" s="29">
        <v>19</v>
      </c>
      <c r="AE22" s="116" t="s">
        <v>25</v>
      </c>
      <c r="AF22" s="9">
        <v>8.039999961853027</v>
      </c>
      <c r="AG22" s="126" t="s">
        <v>404</v>
      </c>
    </row>
    <row r="23" spans="1:33" ht="14.25" customHeight="1">
      <c r="A23" s="112">
        <v>20</v>
      </c>
      <c r="B23" s="13">
        <v>1.4390000104904175</v>
      </c>
      <c r="C23" s="9">
        <v>1.6679999828338623</v>
      </c>
      <c r="D23" s="9">
        <v>2.2019999027252197</v>
      </c>
      <c r="E23" s="9">
        <v>1.934000015258789</v>
      </c>
      <c r="F23" s="9">
        <v>1.7450000047683716</v>
      </c>
      <c r="G23" s="9">
        <v>2.361999988555908</v>
      </c>
      <c r="H23" s="9">
        <v>2.874000072479248</v>
      </c>
      <c r="I23" s="9">
        <v>2.3389999866485596</v>
      </c>
      <c r="J23" s="9">
        <v>2.2990000247955322</v>
      </c>
      <c r="K23" s="9">
        <v>2.2160000801086426</v>
      </c>
      <c r="L23" s="9">
        <v>3.2109999656677246</v>
      </c>
      <c r="M23" s="9">
        <v>3.9820001125335693</v>
      </c>
      <c r="N23" s="9">
        <v>3.9609999656677246</v>
      </c>
      <c r="O23" s="9">
        <v>3.640000104904175</v>
      </c>
      <c r="P23" s="9">
        <v>3.7170000076293945</v>
      </c>
      <c r="Q23" s="9">
        <v>3.00600004196167</v>
      </c>
      <c r="R23" s="9">
        <v>2.308000087738037</v>
      </c>
      <c r="S23" s="9">
        <v>1.777999997138977</v>
      </c>
      <c r="T23" s="9">
        <v>2.121000051498413</v>
      </c>
      <c r="U23" s="9">
        <v>2.186000108718872</v>
      </c>
      <c r="V23" s="9">
        <v>2.765000104904175</v>
      </c>
      <c r="W23" s="9">
        <v>1.8229999542236328</v>
      </c>
      <c r="X23" s="9">
        <v>1.4800000190734863</v>
      </c>
      <c r="Y23" s="9">
        <v>1.440999984741211</v>
      </c>
      <c r="Z23" s="45">
        <f t="shared" si="0"/>
        <v>2.437375023961067</v>
      </c>
      <c r="AA23" s="116" t="s">
        <v>89</v>
      </c>
      <c r="AB23" s="9">
        <v>5.177999973297119</v>
      </c>
      <c r="AC23" s="123" t="s">
        <v>382</v>
      </c>
      <c r="AD23" s="29">
        <v>20</v>
      </c>
      <c r="AE23" s="116" t="s">
        <v>82</v>
      </c>
      <c r="AF23" s="9">
        <v>7.940000057220459</v>
      </c>
      <c r="AG23" s="126" t="s">
        <v>405</v>
      </c>
    </row>
    <row r="24" spans="1:33" ht="14.25" customHeight="1">
      <c r="A24" s="113">
        <v>21</v>
      </c>
      <c r="B24" s="19">
        <v>1.2970000505447388</v>
      </c>
      <c r="C24" s="20">
        <v>1.8459999561309814</v>
      </c>
      <c r="D24" s="20">
        <v>3.3980000019073486</v>
      </c>
      <c r="E24" s="20">
        <v>1.5880000591278076</v>
      </c>
      <c r="F24" s="20">
        <v>2.184000015258789</v>
      </c>
      <c r="G24" s="20">
        <v>1.746999979019165</v>
      </c>
      <c r="H24" s="20">
        <v>1.496999979019165</v>
      </c>
      <c r="I24" s="20">
        <v>2.864000082015991</v>
      </c>
      <c r="J24" s="20">
        <v>1.784000039100647</v>
      </c>
      <c r="K24" s="20">
        <v>2.2079999446868896</v>
      </c>
      <c r="L24" s="20">
        <v>2.2149999141693115</v>
      </c>
      <c r="M24" s="20">
        <v>2.197999954223633</v>
      </c>
      <c r="N24" s="20">
        <v>3.375</v>
      </c>
      <c r="O24" s="20">
        <v>3.5910000801086426</v>
      </c>
      <c r="P24" s="20">
        <v>2.9089999198913574</v>
      </c>
      <c r="Q24" s="20">
        <v>2.3489999771118164</v>
      </c>
      <c r="R24" s="20">
        <v>2.8910000324249268</v>
      </c>
      <c r="S24" s="20">
        <v>2.874000072479248</v>
      </c>
      <c r="T24" s="20">
        <v>2.7079999446868896</v>
      </c>
      <c r="U24" s="20">
        <v>2.25</v>
      </c>
      <c r="V24" s="20">
        <v>3.809000015258789</v>
      </c>
      <c r="W24" s="20">
        <v>1.4459999799728394</v>
      </c>
      <c r="X24" s="20">
        <v>1.4019999504089355</v>
      </c>
      <c r="Y24" s="20">
        <v>1.3839999437332153</v>
      </c>
      <c r="Z24" s="46">
        <f t="shared" si="0"/>
        <v>2.3255833288033805</v>
      </c>
      <c r="AA24" s="117" t="s">
        <v>21</v>
      </c>
      <c r="AB24" s="20">
        <v>4.951000213623047</v>
      </c>
      <c r="AC24" s="124" t="s">
        <v>383</v>
      </c>
      <c r="AD24" s="31">
        <v>21</v>
      </c>
      <c r="AE24" s="117" t="s">
        <v>35</v>
      </c>
      <c r="AF24" s="20">
        <v>7.449999809265137</v>
      </c>
      <c r="AG24" s="127" t="s">
        <v>222</v>
      </c>
    </row>
    <row r="25" spans="1:33" ht="14.25" customHeight="1">
      <c r="A25" s="112">
        <v>22</v>
      </c>
      <c r="B25" s="13">
        <v>1.534999966621399</v>
      </c>
      <c r="C25" s="9">
        <v>2.2219998836517334</v>
      </c>
      <c r="D25" s="9">
        <v>2.3610000610351562</v>
      </c>
      <c r="E25" s="9">
        <v>1.6369999647140503</v>
      </c>
      <c r="F25" s="9">
        <v>1.5260000228881836</v>
      </c>
      <c r="G25" s="9">
        <v>1.8509999513626099</v>
      </c>
      <c r="H25" s="9">
        <v>2.7909998893737793</v>
      </c>
      <c r="I25" s="9">
        <v>2.3259999752044678</v>
      </c>
      <c r="J25" s="9">
        <v>1.9620000123977661</v>
      </c>
      <c r="K25" s="9">
        <v>2.681999921798706</v>
      </c>
      <c r="L25" s="9">
        <v>2.614000082015991</v>
      </c>
      <c r="M25" s="9">
        <v>2.808000087738037</v>
      </c>
      <c r="N25" s="9">
        <v>2.9010000228881836</v>
      </c>
      <c r="O25" s="9">
        <v>3.1659998893737793</v>
      </c>
      <c r="P25" s="9">
        <v>2.427999973297119</v>
      </c>
      <c r="Q25" s="9">
        <v>2.506999969482422</v>
      </c>
      <c r="R25" s="9">
        <v>2.309000015258789</v>
      </c>
      <c r="S25" s="9">
        <v>1.9429999589920044</v>
      </c>
      <c r="T25" s="9">
        <v>2.3440001010894775</v>
      </c>
      <c r="U25" s="9">
        <v>2.9709999561309814</v>
      </c>
      <c r="V25" s="9">
        <v>2.3559999465942383</v>
      </c>
      <c r="W25" s="9">
        <v>2.7939999103546143</v>
      </c>
      <c r="X25" s="9">
        <v>4.607999801635742</v>
      </c>
      <c r="Y25" s="9">
        <v>1.371000051498413</v>
      </c>
      <c r="Z25" s="45">
        <f t="shared" si="0"/>
        <v>2.4172083089749017</v>
      </c>
      <c r="AA25" s="116" t="s">
        <v>89</v>
      </c>
      <c r="AB25" s="9">
        <v>4.974999904632568</v>
      </c>
      <c r="AC25" s="123" t="s">
        <v>264</v>
      </c>
      <c r="AD25" s="29">
        <v>22</v>
      </c>
      <c r="AE25" s="116" t="s">
        <v>26</v>
      </c>
      <c r="AF25" s="9">
        <v>19.989999771118164</v>
      </c>
      <c r="AG25" s="126" t="s">
        <v>406</v>
      </c>
    </row>
    <row r="26" spans="1:33" ht="14.25" customHeight="1">
      <c r="A26" s="112">
        <v>23</v>
      </c>
      <c r="B26" s="13">
        <v>2.8940000534057617</v>
      </c>
      <c r="C26" s="9">
        <v>2.822000026702881</v>
      </c>
      <c r="D26" s="9">
        <v>3.239000082015991</v>
      </c>
      <c r="E26" s="9">
        <v>2.684999942779541</v>
      </c>
      <c r="F26" s="9">
        <v>3.5910000801086426</v>
      </c>
      <c r="G26" s="9">
        <v>1.347000002861023</v>
      </c>
      <c r="H26" s="9">
        <v>2.8410000801086426</v>
      </c>
      <c r="I26" s="9">
        <v>1.781000018119812</v>
      </c>
      <c r="J26" s="9">
        <v>2.312999963760376</v>
      </c>
      <c r="K26" s="9">
        <v>2.2019999027252197</v>
      </c>
      <c r="L26" s="9">
        <v>2.934000015258789</v>
      </c>
      <c r="M26" s="9">
        <v>3.2019999027252197</v>
      </c>
      <c r="N26" s="9">
        <v>3.4059998989105225</v>
      </c>
      <c r="O26" s="9">
        <v>2.865000009536743</v>
      </c>
      <c r="P26" s="9">
        <v>2.803999900817871</v>
      </c>
      <c r="Q26" s="9">
        <v>2.7799999713897705</v>
      </c>
      <c r="R26" s="9">
        <v>2.75</v>
      </c>
      <c r="S26" s="9">
        <v>2.1640000343322754</v>
      </c>
      <c r="T26" s="9">
        <v>2.115000009536743</v>
      </c>
      <c r="U26" s="9">
        <v>1.774999976158142</v>
      </c>
      <c r="V26" s="9">
        <v>1.6979999542236328</v>
      </c>
      <c r="W26" s="9">
        <v>1.9170000553131104</v>
      </c>
      <c r="X26" s="9">
        <v>1.38100004196167</v>
      </c>
      <c r="Y26" s="9">
        <v>2.183000087738037</v>
      </c>
      <c r="Z26" s="45">
        <f t="shared" si="0"/>
        <v>2.4870416671037674</v>
      </c>
      <c r="AA26" s="116" t="s">
        <v>25</v>
      </c>
      <c r="AB26" s="9">
        <v>4.64300012588501</v>
      </c>
      <c r="AC26" s="123" t="s">
        <v>221</v>
      </c>
      <c r="AD26" s="29">
        <v>23</v>
      </c>
      <c r="AE26" s="116" t="s">
        <v>80</v>
      </c>
      <c r="AF26" s="9">
        <v>6.958000183105469</v>
      </c>
      <c r="AG26" s="126" t="s">
        <v>358</v>
      </c>
    </row>
    <row r="27" spans="1:33" ht="14.25" customHeight="1">
      <c r="A27" s="112">
        <v>24</v>
      </c>
      <c r="B27" s="13">
        <v>1.4199999570846558</v>
      </c>
      <c r="C27" s="9">
        <v>1.9290000200271606</v>
      </c>
      <c r="D27" s="9">
        <v>2.2090001106262207</v>
      </c>
      <c r="E27" s="9">
        <v>1.659999966621399</v>
      </c>
      <c r="F27" s="9">
        <v>2.5250000953674316</v>
      </c>
      <c r="G27" s="9">
        <v>2.9130001068115234</v>
      </c>
      <c r="H27" s="9">
        <v>2.427999973297119</v>
      </c>
      <c r="I27" s="9">
        <v>2.434999942779541</v>
      </c>
      <c r="J27" s="9">
        <v>1.6410000324249268</v>
      </c>
      <c r="K27" s="9">
        <v>2.556999921798706</v>
      </c>
      <c r="L27" s="9">
        <v>2.5829999446868896</v>
      </c>
      <c r="M27" s="9">
        <v>2.5420000553131104</v>
      </c>
      <c r="N27" s="9">
        <v>2.5789999961853027</v>
      </c>
      <c r="O27" s="9">
        <v>3.1679999828338623</v>
      </c>
      <c r="P27" s="9">
        <v>2.9189999103546143</v>
      </c>
      <c r="Q27" s="9">
        <v>2.4839999675750732</v>
      </c>
      <c r="R27" s="9">
        <v>1.847000002861023</v>
      </c>
      <c r="S27" s="9">
        <v>1.6080000400543213</v>
      </c>
      <c r="T27" s="9">
        <v>2.7679998874664307</v>
      </c>
      <c r="U27" s="9">
        <v>1.909999966621399</v>
      </c>
      <c r="V27" s="9">
        <v>2.5239999294281006</v>
      </c>
      <c r="W27" s="9">
        <v>2.7639999389648438</v>
      </c>
      <c r="X27" s="9">
        <v>3.9809999465942383</v>
      </c>
      <c r="Y27" s="9">
        <v>2.5899999141693115</v>
      </c>
      <c r="Z27" s="45">
        <f t="shared" si="0"/>
        <v>2.4159999837478003</v>
      </c>
      <c r="AA27" s="116" t="s">
        <v>26</v>
      </c>
      <c r="AB27" s="9">
        <v>5.184999942779541</v>
      </c>
      <c r="AC27" s="123" t="s">
        <v>384</v>
      </c>
      <c r="AD27" s="29">
        <v>24</v>
      </c>
      <c r="AE27" s="116" t="s">
        <v>30</v>
      </c>
      <c r="AF27" s="9">
        <v>8.529999732971191</v>
      </c>
      <c r="AG27" s="126" t="s">
        <v>407</v>
      </c>
    </row>
    <row r="28" spans="1:33" ht="14.25" customHeight="1">
      <c r="A28" s="112">
        <v>25</v>
      </c>
      <c r="B28" s="13">
        <v>4.375</v>
      </c>
      <c r="C28" s="9">
        <v>1.6260000467300415</v>
      </c>
      <c r="D28" s="9">
        <v>4.033999919891357</v>
      </c>
      <c r="E28" s="9">
        <v>3.8429999351501465</v>
      </c>
      <c r="F28" s="9">
        <v>3.5439999103546143</v>
      </c>
      <c r="G28" s="9">
        <v>3.1559998989105225</v>
      </c>
      <c r="H28" s="9">
        <v>2.4019999504089355</v>
      </c>
      <c r="I28" s="9">
        <v>3.2190001010894775</v>
      </c>
      <c r="J28" s="9">
        <v>1.6829999685287476</v>
      </c>
      <c r="K28" s="9">
        <v>2.2160000801086426</v>
      </c>
      <c r="L28" s="9">
        <v>2.321000099182129</v>
      </c>
      <c r="M28" s="9">
        <v>2.7720000743865967</v>
      </c>
      <c r="N28" s="9">
        <v>3.0260000228881836</v>
      </c>
      <c r="O28" s="9">
        <v>2.8499999046325684</v>
      </c>
      <c r="P28" s="9">
        <v>3.1649999618530273</v>
      </c>
      <c r="Q28" s="9">
        <v>2.255000114440918</v>
      </c>
      <c r="R28" s="9">
        <v>1.6050000190734863</v>
      </c>
      <c r="S28" s="9">
        <v>1.7139999866485596</v>
      </c>
      <c r="T28" s="9">
        <v>2.0439999103546143</v>
      </c>
      <c r="U28" s="9">
        <v>2.690000057220459</v>
      </c>
      <c r="V28" s="9">
        <v>1.9179999828338623</v>
      </c>
      <c r="W28" s="9">
        <v>2.0429999828338623</v>
      </c>
      <c r="X28" s="9">
        <v>1.621000051498413</v>
      </c>
      <c r="Y28" s="9">
        <v>3.0360000133514404</v>
      </c>
      <c r="Z28" s="45">
        <f t="shared" si="0"/>
        <v>2.631583333015442</v>
      </c>
      <c r="AA28" s="116" t="s">
        <v>25</v>
      </c>
      <c r="AB28" s="9">
        <v>5.203000068664551</v>
      </c>
      <c r="AC28" s="123" t="s">
        <v>283</v>
      </c>
      <c r="AD28" s="29">
        <v>25</v>
      </c>
      <c r="AE28" s="116" t="s">
        <v>25</v>
      </c>
      <c r="AF28" s="9">
        <v>14.3100004196167</v>
      </c>
      <c r="AG28" s="126" t="s">
        <v>176</v>
      </c>
    </row>
    <row r="29" spans="1:33" ht="14.25" customHeight="1">
      <c r="A29" s="112">
        <v>26</v>
      </c>
      <c r="B29" s="13">
        <v>4.355000019073486</v>
      </c>
      <c r="C29" s="9">
        <v>3.0169999599456787</v>
      </c>
      <c r="D29" s="9">
        <v>3.61299991607666</v>
      </c>
      <c r="E29" s="9">
        <v>2.9800000190734863</v>
      </c>
      <c r="F29" s="9">
        <v>2.890000104904175</v>
      </c>
      <c r="G29" s="9">
        <v>2.257999897003174</v>
      </c>
      <c r="H29" s="9">
        <v>2.9649999141693115</v>
      </c>
      <c r="I29" s="9">
        <v>3.2149999141693115</v>
      </c>
      <c r="J29" s="9">
        <v>2.433000087738037</v>
      </c>
      <c r="K29" s="9">
        <v>1.6169999837875366</v>
      </c>
      <c r="L29" s="9">
        <v>2.447000026702881</v>
      </c>
      <c r="M29" s="9">
        <v>2.7739999294281006</v>
      </c>
      <c r="N29" s="9">
        <v>2.940000057220459</v>
      </c>
      <c r="O29" s="9">
        <v>2.874000072479248</v>
      </c>
      <c r="P29" s="9">
        <v>2.3949999809265137</v>
      </c>
      <c r="Q29" s="9">
        <v>2.2260000705718994</v>
      </c>
      <c r="R29" s="9">
        <v>2.135999917984009</v>
      </c>
      <c r="S29" s="9">
        <v>2.875999927520752</v>
      </c>
      <c r="T29" s="9">
        <v>2.8529999256134033</v>
      </c>
      <c r="U29" s="9">
        <v>2.890000104904175</v>
      </c>
      <c r="V29" s="9">
        <v>3.63700008392334</v>
      </c>
      <c r="W29" s="9">
        <v>3.694999933242798</v>
      </c>
      <c r="X29" s="9">
        <v>4.0289998054504395</v>
      </c>
      <c r="Y29" s="9">
        <v>3.609999895095825</v>
      </c>
      <c r="Z29" s="45">
        <f t="shared" si="0"/>
        <v>2.946874981125196</v>
      </c>
      <c r="AA29" s="116" t="s">
        <v>25</v>
      </c>
      <c r="AB29" s="9">
        <v>4.499000072479248</v>
      </c>
      <c r="AC29" s="123" t="s">
        <v>385</v>
      </c>
      <c r="AD29" s="29">
        <v>26</v>
      </c>
      <c r="AE29" s="116" t="s">
        <v>28</v>
      </c>
      <c r="AF29" s="9">
        <v>12.149999618530273</v>
      </c>
      <c r="AG29" s="126" t="s">
        <v>360</v>
      </c>
    </row>
    <row r="30" spans="1:33" ht="14.25" customHeight="1">
      <c r="A30" s="112">
        <v>27</v>
      </c>
      <c r="B30" s="13">
        <v>3.0269999504089355</v>
      </c>
      <c r="C30" s="9">
        <v>3.4619998931884766</v>
      </c>
      <c r="D30" s="9">
        <v>2.8570001125335693</v>
      </c>
      <c r="E30" s="9">
        <v>2.552999973297119</v>
      </c>
      <c r="F30" s="9">
        <v>2.259000062942505</v>
      </c>
      <c r="G30" s="9">
        <v>2.640000104904175</v>
      </c>
      <c r="H30" s="9">
        <v>3.434999942779541</v>
      </c>
      <c r="I30" s="9">
        <v>3.552999973297119</v>
      </c>
      <c r="J30" s="9">
        <v>3.947999954223633</v>
      </c>
      <c r="K30" s="9">
        <v>3.947999954223633</v>
      </c>
      <c r="L30" s="9">
        <v>3.7320001125335693</v>
      </c>
      <c r="M30" s="9">
        <v>3.7190001010894775</v>
      </c>
      <c r="N30" s="9">
        <v>2.5799999237060547</v>
      </c>
      <c r="O30" s="9">
        <v>2.1070001125335693</v>
      </c>
      <c r="P30" s="9">
        <v>2.240999937057495</v>
      </c>
      <c r="Q30" s="9">
        <v>5.4670000076293945</v>
      </c>
      <c r="R30" s="9">
        <v>4.797999858856201</v>
      </c>
      <c r="S30" s="9">
        <v>2.322999954223633</v>
      </c>
      <c r="T30" s="9">
        <v>1.940000057220459</v>
      </c>
      <c r="U30" s="9">
        <v>2.4630000591278076</v>
      </c>
      <c r="V30" s="9">
        <v>2.013000011444092</v>
      </c>
      <c r="W30" s="9">
        <v>1.7380000352859497</v>
      </c>
      <c r="X30" s="9">
        <v>1.4930000305175781</v>
      </c>
      <c r="Y30" s="9">
        <v>1.562999963760376</v>
      </c>
      <c r="Z30" s="45">
        <f t="shared" si="0"/>
        <v>2.910791670282682</v>
      </c>
      <c r="AA30" s="116" t="s">
        <v>89</v>
      </c>
      <c r="AB30" s="9">
        <v>5.48799991607666</v>
      </c>
      <c r="AC30" s="123" t="s">
        <v>386</v>
      </c>
      <c r="AD30" s="29">
        <v>27</v>
      </c>
      <c r="AE30" s="116" t="s">
        <v>82</v>
      </c>
      <c r="AF30" s="9">
        <v>9.109999656677246</v>
      </c>
      <c r="AG30" s="126" t="s">
        <v>408</v>
      </c>
    </row>
    <row r="31" spans="1:33" ht="14.25" customHeight="1">
      <c r="A31" s="112">
        <v>28</v>
      </c>
      <c r="B31" s="13">
        <v>1.5609999895095825</v>
      </c>
      <c r="C31" s="9">
        <v>1.2920000553131104</v>
      </c>
      <c r="D31" s="9">
        <v>2.494999885559082</v>
      </c>
      <c r="E31" s="9">
        <v>2.819000005722046</v>
      </c>
      <c r="F31" s="9">
        <v>2.552999973297119</v>
      </c>
      <c r="G31" s="9">
        <v>2.61899995803833</v>
      </c>
      <c r="H31" s="9">
        <v>2.062999963760376</v>
      </c>
      <c r="I31" s="9">
        <v>4.048999786376953</v>
      </c>
      <c r="J31" s="9">
        <v>3.5999999046325684</v>
      </c>
      <c r="K31" s="9">
        <v>3.632999897003174</v>
      </c>
      <c r="L31" s="9">
        <v>2.4570000171661377</v>
      </c>
      <c r="M31" s="9">
        <v>4.360000133514404</v>
      </c>
      <c r="N31" s="9">
        <v>4.811999797821045</v>
      </c>
      <c r="O31" s="9">
        <v>4.306000232696533</v>
      </c>
      <c r="P31" s="9">
        <v>4.815999984741211</v>
      </c>
      <c r="Q31" s="9">
        <v>5.386000156402588</v>
      </c>
      <c r="R31" s="9">
        <v>5.2820000648498535</v>
      </c>
      <c r="S31" s="9">
        <v>2.4660000801086426</v>
      </c>
      <c r="T31" s="9">
        <v>3.1010000705718994</v>
      </c>
      <c r="U31" s="9">
        <v>3.734999895095825</v>
      </c>
      <c r="V31" s="9">
        <v>2.5759999752044678</v>
      </c>
      <c r="W31" s="9">
        <v>2.111999988555908</v>
      </c>
      <c r="X31" s="9">
        <v>1.8450000286102295</v>
      </c>
      <c r="Y31" s="9">
        <v>1.4700000286102295</v>
      </c>
      <c r="Z31" s="45">
        <f t="shared" si="0"/>
        <v>3.141999994715055</v>
      </c>
      <c r="AA31" s="116" t="s">
        <v>74</v>
      </c>
      <c r="AB31" s="9">
        <v>6.458000183105469</v>
      </c>
      <c r="AC31" s="123" t="s">
        <v>387</v>
      </c>
      <c r="AD31" s="29">
        <v>28</v>
      </c>
      <c r="AE31" s="116" t="s">
        <v>74</v>
      </c>
      <c r="AF31" s="9">
        <v>10.680000305175781</v>
      </c>
      <c r="AG31" s="126" t="s">
        <v>409</v>
      </c>
    </row>
    <row r="32" spans="1:33" ht="14.25" customHeight="1">
      <c r="A32" s="112">
        <v>29</v>
      </c>
      <c r="B32" s="13">
        <v>1.559999942779541</v>
      </c>
      <c r="C32" s="9">
        <v>2.4709999561309814</v>
      </c>
      <c r="D32" s="9">
        <v>1.7269999980926514</v>
      </c>
      <c r="E32" s="9">
        <v>1.7070000171661377</v>
      </c>
      <c r="F32" s="9">
        <v>1.3960000276565552</v>
      </c>
      <c r="G32" s="9">
        <v>2.2190001010894775</v>
      </c>
      <c r="H32" s="9">
        <v>3.6029999256134033</v>
      </c>
      <c r="I32" s="9">
        <v>5.78000020980835</v>
      </c>
      <c r="J32" s="9">
        <v>6.283999919891357</v>
      </c>
      <c r="K32" s="9">
        <v>4.744999885559082</v>
      </c>
      <c r="L32" s="9">
        <v>5.900000095367432</v>
      </c>
      <c r="M32" s="9">
        <v>4.2729997634887695</v>
      </c>
      <c r="N32" s="9">
        <v>5.658999919891357</v>
      </c>
      <c r="O32" s="9">
        <v>5.083000183105469</v>
      </c>
      <c r="P32" s="9">
        <v>5.080999851226807</v>
      </c>
      <c r="Q32" s="9">
        <v>5.4029998779296875</v>
      </c>
      <c r="R32" s="9">
        <v>7.070000171661377</v>
      </c>
      <c r="S32" s="9">
        <v>5.064000129699707</v>
      </c>
      <c r="T32" s="9">
        <v>5.492000102996826</v>
      </c>
      <c r="U32" s="9">
        <v>3.7309999465942383</v>
      </c>
      <c r="V32" s="9">
        <v>4.574999809265137</v>
      </c>
      <c r="W32" s="9">
        <v>2.072000026702881</v>
      </c>
      <c r="X32" s="9">
        <v>2.359999895095825</v>
      </c>
      <c r="Y32" s="9">
        <v>1.6770000457763672</v>
      </c>
      <c r="Z32" s="45">
        <f t="shared" si="0"/>
        <v>3.955499991774559</v>
      </c>
      <c r="AA32" s="116" t="s">
        <v>74</v>
      </c>
      <c r="AB32" s="9">
        <v>8.979999542236328</v>
      </c>
      <c r="AC32" s="123" t="s">
        <v>388</v>
      </c>
      <c r="AD32" s="29">
        <v>29</v>
      </c>
      <c r="AE32" s="116" t="s">
        <v>89</v>
      </c>
      <c r="AF32" s="9">
        <v>17.93000030517578</v>
      </c>
      <c r="AG32" s="126" t="s">
        <v>410</v>
      </c>
    </row>
    <row r="33" spans="1:33" ht="14.25" customHeight="1">
      <c r="A33" s="112">
        <v>30</v>
      </c>
      <c r="B33" s="13">
        <v>1.8229999542236328</v>
      </c>
      <c r="C33" s="9">
        <v>1.3910000324249268</v>
      </c>
      <c r="D33" s="9">
        <v>3.2300000190734863</v>
      </c>
      <c r="E33" s="9">
        <v>3.440999984741211</v>
      </c>
      <c r="F33" s="9">
        <v>3.0850000381469727</v>
      </c>
      <c r="G33" s="9">
        <v>2.7990000247955322</v>
      </c>
      <c r="H33" s="9">
        <v>2.2790000438690186</v>
      </c>
      <c r="I33" s="9">
        <v>1.7120000123977661</v>
      </c>
      <c r="J33" s="9">
        <v>1.5570000410079956</v>
      </c>
      <c r="K33" s="9">
        <v>1.8730000257492065</v>
      </c>
      <c r="L33" s="9">
        <v>2.505000114440918</v>
      </c>
      <c r="M33" s="9">
        <v>2.319999933242798</v>
      </c>
      <c r="N33" s="9">
        <v>1.8899999856948853</v>
      </c>
      <c r="O33" s="9">
        <v>2.0160000324249268</v>
      </c>
      <c r="P33" s="9">
        <v>3.374000072479248</v>
      </c>
      <c r="Q33" s="9">
        <v>2.4769999980926514</v>
      </c>
      <c r="R33" s="9">
        <v>2.947000026702881</v>
      </c>
      <c r="S33" s="9">
        <v>2.384000062942505</v>
      </c>
      <c r="T33" s="9">
        <v>1.534999966621399</v>
      </c>
      <c r="U33" s="9">
        <v>1.9500000476837158</v>
      </c>
      <c r="V33" s="9">
        <v>1.7929999828338623</v>
      </c>
      <c r="W33" s="9">
        <v>1.434999942779541</v>
      </c>
      <c r="X33" s="9">
        <v>1.7790000438690186</v>
      </c>
      <c r="Y33" s="9">
        <v>3.2360000610351562</v>
      </c>
      <c r="Z33" s="45">
        <f t="shared" si="0"/>
        <v>2.2846250186363855</v>
      </c>
      <c r="AA33" s="116" t="s">
        <v>33</v>
      </c>
      <c r="AB33" s="9">
        <v>5.209000110626221</v>
      </c>
      <c r="AC33" s="123" t="s">
        <v>246</v>
      </c>
      <c r="AD33" s="29">
        <v>30</v>
      </c>
      <c r="AE33" s="116" t="s">
        <v>26</v>
      </c>
      <c r="AF33" s="9">
        <v>8.920000076293945</v>
      </c>
      <c r="AG33" s="126" t="s">
        <v>411</v>
      </c>
    </row>
    <row r="34" spans="1:33" ht="14.25" customHeight="1">
      <c r="A34" s="112">
        <v>31</v>
      </c>
      <c r="B34" s="13">
        <v>1.3630000352859497</v>
      </c>
      <c r="C34" s="9">
        <v>2.3480000495910645</v>
      </c>
      <c r="D34" s="9">
        <v>2.3459999561309814</v>
      </c>
      <c r="E34" s="9">
        <v>2.9200000762939453</v>
      </c>
      <c r="F34" s="9">
        <v>2.9809999465942383</v>
      </c>
      <c r="G34" s="9">
        <v>1.8079999685287476</v>
      </c>
      <c r="H34" s="9">
        <v>3.490000009536743</v>
      </c>
      <c r="I34" s="9">
        <v>3.1040000915527344</v>
      </c>
      <c r="J34" s="9">
        <v>3.4040000438690186</v>
      </c>
      <c r="K34" s="9">
        <v>3.3350000381469727</v>
      </c>
      <c r="L34" s="9">
        <v>2.7200000286102295</v>
      </c>
      <c r="M34" s="9">
        <v>3.806999921798706</v>
      </c>
      <c r="N34" s="9">
        <v>3.2239999771118164</v>
      </c>
      <c r="O34" s="9">
        <v>3.5929999351501465</v>
      </c>
      <c r="P34" s="9">
        <v>3.253999948501587</v>
      </c>
      <c r="Q34" s="9">
        <v>1.9259999990463257</v>
      </c>
      <c r="R34" s="9">
        <v>1.6820000410079956</v>
      </c>
      <c r="S34" s="9">
        <v>2.3570001125335693</v>
      </c>
      <c r="T34" s="9">
        <v>1.7020000219345093</v>
      </c>
      <c r="U34" s="9">
        <v>1.8209999799728394</v>
      </c>
      <c r="V34" s="9">
        <v>1.8919999599456787</v>
      </c>
      <c r="W34" s="9">
        <v>1.86899995803833</v>
      </c>
      <c r="X34" s="9">
        <v>1.75600004196167</v>
      </c>
      <c r="Y34" s="9">
        <v>1.8070000410079956</v>
      </c>
      <c r="Z34" s="45">
        <f t="shared" si="0"/>
        <v>2.5212083409229913</v>
      </c>
      <c r="AA34" s="116" t="s">
        <v>33</v>
      </c>
      <c r="AB34" s="9">
        <v>4.635000228881836</v>
      </c>
      <c r="AC34" s="123" t="s">
        <v>241</v>
      </c>
      <c r="AD34" s="29">
        <v>31</v>
      </c>
      <c r="AE34" s="116" t="s">
        <v>82</v>
      </c>
      <c r="AF34" s="9">
        <v>7.639999866485596</v>
      </c>
      <c r="AG34" s="126" t="s">
        <v>412</v>
      </c>
    </row>
    <row r="35" spans="1:33" ht="14.25" customHeight="1">
      <c r="A35" s="114" t="s">
        <v>15</v>
      </c>
      <c r="B35" s="26">
        <f aca="true" t="shared" si="1" ref="B35:K35">AVERAGE(B4:B34)</f>
        <v>2.1380644959788166</v>
      </c>
      <c r="C35" s="27">
        <f t="shared" si="1"/>
        <v>2.2412580520875993</v>
      </c>
      <c r="D35" s="27">
        <f t="shared" si="1"/>
        <v>2.549935487008864</v>
      </c>
      <c r="E35" s="27">
        <f t="shared" si="1"/>
        <v>2.5672580503648326</v>
      </c>
      <c r="F35" s="27">
        <f t="shared" si="1"/>
        <v>2.3700000163047545</v>
      </c>
      <c r="G35" s="27">
        <f t="shared" si="1"/>
        <v>2.1860967797617756</v>
      </c>
      <c r="H35" s="27">
        <f t="shared" si="1"/>
        <v>2.477645151076778</v>
      </c>
      <c r="I35" s="27">
        <f t="shared" si="1"/>
        <v>2.7738064527511597</v>
      </c>
      <c r="J35" s="27">
        <f t="shared" si="1"/>
        <v>2.627612913808515</v>
      </c>
      <c r="K35" s="27">
        <f t="shared" si="1"/>
        <v>2.691387084222609</v>
      </c>
      <c r="L35" s="27">
        <f aca="true" t="shared" si="2" ref="L35:Z35">AVERAGE(L4:L34)</f>
        <v>2.6709355000526673</v>
      </c>
      <c r="M35" s="27">
        <f t="shared" si="2"/>
        <v>2.9919354800255067</v>
      </c>
      <c r="N35" s="27">
        <f t="shared" si="2"/>
        <v>3.092709687448317</v>
      </c>
      <c r="O35" s="27">
        <f t="shared" si="2"/>
        <v>3.1284516319151847</v>
      </c>
      <c r="P35" s="27">
        <f t="shared" si="2"/>
        <v>3.2250967410302933</v>
      </c>
      <c r="Q35" s="27">
        <f t="shared" si="2"/>
        <v>3.0386774155401413</v>
      </c>
      <c r="R35" s="27">
        <f t="shared" si="2"/>
        <v>2.898999998646398</v>
      </c>
      <c r="S35" s="27">
        <f t="shared" si="2"/>
        <v>2.631419374096778</v>
      </c>
      <c r="T35" s="27">
        <f t="shared" si="2"/>
        <v>2.4992903124901558</v>
      </c>
      <c r="U35" s="27">
        <f t="shared" si="2"/>
        <v>2.4366129136854604</v>
      </c>
      <c r="V35" s="27">
        <f t="shared" si="2"/>
        <v>2.5540645045618855</v>
      </c>
      <c r="W35" s="27">
        <f t="shared" si="2"/>
        <v>2.2392257990375644</v>
      </c>
      <c r="X35" s="27">
        <f t="shared" si="2"/>
        <v>2.4226451612287954</v>
      </c>
      <c r="Y35" s="27">
        <f t="shared" si="2"/>
        <v>2.29519356835273</v>
      </c>
      <c r="Z35" s="47">
        <f t="shared" si="2"/>
        <v>2.6145134404782326</v>
      </c>
      <c r="AA35" s="118"/>
      <c r="AB35" s="27">
        <f>AVERAGE(AB4:AB34)</f>
        <v>5.512967740335772</v>
      </c>
      <c r="AC35" s="42"/>
      <c r="AD35" s="42"/>
      <c r="AE35" s="118"/>
      <c r="AF35" s="27">
        <f>AVERAGE(AF4:AF34)</f>
        <v>9.726903223222301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8.979999542236328</v>
      </c>
      <c r="O38" s="119" t="s">
        <v>74</v>
      </c>
      <c r="P38" s="30">
        <v>29</v>
      </c>
      <c r="Q38" s="120" t="s">
        <v>388</v>
      </c>
      <c r="T38" s="19">
        <f>MAX(風速2)</f>
        <v>19.989999771118164</v>
      </c>
      <c r="U38" s="119" t="s">
        <v>26</v>
      </c>
      <c r="V38" s="30">
        <v>22</v>
      </c>
      <c r="W38" s="120" t="s">
        <v>406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2.5850000381469727</v>
      </c>
      <c r="C4" s="11">
        <v>3.7860000133514404</v>
      </c>
      <c r="D4" s="11">
        <v>1.503999948501587</v>
      </c>
      <c r="E4" s="11">
        <v>1.3669999837875366</v>
      </c>
      <c r="F4" s="11">
        <v>1.5729999542236328</v>
      </c>
      <c r="G4" s="11">
        <v>2.1579999923706055</v>
      </c>
      <c r="H4" s="11">
        <v>2.9049999713897705</v>
      </c>
      <c r="I4" s="11">
        <v>2.0280001163482666</v>
      </c>
      <c r="J4" s="11">
        <v>2.000999927520752</v>
      </c>
      <c r="K4" s="11">
        <v>2.3239998817443848</v>
      </c>
      <c r="L4" s="11">
        <v>2.7690000534057617</v>
      </c>
      <c r="M4" s="11">
        <v>2.5510001182556152</v>
      </c>
      <c r="N4" s="11">
        <v>2.927999973297119</v>
      </c>
      <c r="O4" s="11">
        <v>2.4779999256134033</v>
      </c>
      <c r="P4" s="11">
        <v>3.0429999828338623</v>
      </c>
      <c r="Q4" s="11">
        <v>3.009000062942505</v>
      </c>
      <c r="R4" s="11">
        <v>2.11299991607666</v>
      </c>
      <c r="S4" s="11">
        <v>2.0269999504089355</v>
      </c>
      <c r="T4" s="11">
        <v>1.9539999961853027</v>
      </c>
      <c r="U4" s="11">
        <v>1.6820000410079956</v>
      </c>
      <c r="V4" s="11">
        <v>1.7769999504089355</v>
      </c>
      <c r="W4" s="11">
        <v>2.1440000534057617</v>
      </c>
      <c r="X4" s="11">
        <v>1.7410000562667847</v>
      </c>
      <c r="Y4" s="11">
        <v>1.746000051498413</v>
      </c>
      <c r="Z4" s="44">
        <f aca="true" t="shared" si="0" ref="Z4:Z34">AVERAGE(B4:Y4)</f>
        <v>2.258041664958</v>
      </c>
      <c r="AA4" s="115" t="s">
        <v>74</v>
      </c>
      <c r="AB4" s="11">
        <v>5.364999771118164</v>
      </c>
      <c r="AC4" s="122" t="s">
        <v>158</v>
      </c>
      <c r="AD4" s="28">
        <v>1</v>
      </c>
      <c r="AE4" s="115" t="s">
        <v>80</v>
      </c>
      <c r="AF4" s="11">
        <v>7.349999904632568</v>
      </c>
      <c r="AG4" s="125" t="s">
        <v>152</v>
      </c>
    </row>
    <row r="5" spans="1:33" ht="14.25" customHeight="1">
      <c r="A5" s="112">
        <v>2</v>
      </c>
      <c r="B5" s="13">
        <v>3.48799991607666</v>
      </c>
      <c r="C5" s="9">
        <v>1.7009999752044678</v>
      </c>
      <c r="D5" s="9">
        <v>2.250999927520752</v>
      </c>
      <c r="E5" s="9">
        <v>1.3630000352859497</v>
      </c>
      <c r="F5" s="9">
        <v>1.8949999809265137</v>
      </c>
      <c r="G5" s="9">
        <v>1.6109999418258667</v>
      </c>
      <c r="H5" s="9">
        <v>1.503999948501587</v>
      </c>
      <c r="I5" s="9">
        <v>1.6660000085830688</v>
      </c>
      <c r="J5" s="9">
        <v>2.0380001068115234</v>
      </c>
      <c r="K5" s="9">
        <v>2.933000087738037</v>
      </c>
      <c r="L5" s="9">
        <v>3.1080000400543213</v>
      </c>
      <c r="M5" s="9">
        <v>4.4120001792907715</v>
      </c>
      <c r="N5" s="9">
        <v>2.2829999923706055</v>
      </c>
      <c r="O5" s="9">
        <v>1.694000005722046</v>
      </c>
      <c r="P5" s="9">
        <v>1.9249999523162842</v>
      </c>
      <c r="Q5" s="9">
        <v>2.1419999599456787</v>
      </c>
      <c r="R5" s="9">
        <v>1.3799999952316284</v>
      </c>
      <c r="S5" s="9">
        <v>1.4630000591278076</v>
      </c>
      <c r="T5" s="9">
        <v>2.7730000019073486</v>
      </c>
      <c r="U5" s="9">
        <v>3.490000009536743</v>
      </c>
      <c r="V5" s="9">
        <v>1.9910000562667847</v>
      </c>
      <c r="W5" s="9">
        <v>3.4739999771118164</v>
      </c>
      <c r="X5" s="9">
        <v>3.3970000743865967</v>
      </c>
      <c r="Y5" s="9">
        <v>2.1029999256134033</v>
      </c>
      <c r="Z5" s="45">
        <f t="shared" si="0"/>
        <v>2.336875006556511</v>
      </c>
      <c r="AA5" s="116" t="s">
        <v>21</v>
      </c>
      <c r="AB5" s="9">
        <v>5.2220001220703125</v>
      </c>
      <c r="AC5" s="123" t="s">
        <v>385</v>
      </c>
      <c r="AD5" s="29">
        <v>2</v>
      </c>
      <c r="AE5" s="116" t="s">
        <v>80</v>
      </c>
      <c r="AF5" s="9">
        <v>9.109999656677246</v>
      </c>
      <c r="AG5" s="126" t="s">
        <v>116</v>
      </c>
    </row>
    <row r="6" spans="1:33" ht="14.25" customHeight="1">
      <c r="A6" s="112">
        <v>3</v>
      </c>
      <c r="B6" s="13">
        <v>1.8040000200271606</v>
      </c>
      <c r="C6" s="9">
        <v>1.5130000114440918</v>
      </c>
      <c r="D6" s="9">
        <v>4.203999996185303</v>
      </c>
      <c r="E6" s="9">
        <v>1.7970000505447388</v>
      </c>
      <c r="F6" s="9">
        <v>2.5959999561309814</v>
      </c>
      <c r="G6" s="9">
        <v>1.3519999980926514</v>
      </c>
      <c r="H6" s="9">
        <v>1.6710000038146973</v>
      </c>
      <c r="I6" s="9">
        <v>2.2309999465942383</v>
      </c>
      <c r="J6" s="9">
        <v>2.0480000972747803</v>
      </c>
      <c r="K6" s="9">
        <v>2.5299999713897705</v>
      </c>
      <c r="L6" s="9">
        <v>2.7890000343322754</v>
      </c>
      <c r="M6" s="9">
        <v>5.465000152587891</v>
      </c>
      <c r="N6" s="9">
        <v>4.429999828338623</v>
      </c>
      <c r="O6" s="9">
        <v>3.9630000591278076</v>
      </c>
      <c r="P6" s="9">
        <v>4.9079999923706055</v>
      </c>
      <c r="Q6" s="9">
        <v>4.659999847412109</v>
      </c>
      <c r="R6" s="9">
        <v>3.065000057220459</v>
      </c>
      <c r="S6" s="9">
        <v>3.0329999923706055</v>
      </c>
      <c r="T6" s="9">
        <v>2.0380001068115234</v>
      </c>
      <c r="U6" s="9">
        <v>2.5969998836517334</v>
      </c>
      <c r="V6" s="9">
        <v>2.8580000400543213</v>
      </c>
      <c r="W6" s="9">
        <v>2.315999984741211</v>
      </c>
      <c r="X6" s="9">
        <v>1.930999994277954</v>
      </c>
      <c r="Y6" s="9">
        <v>1.434000015258789</v>
      </c>
      <c r="Z6" s="45">
        <f t="shared" si="0"/>
        <v>2.80137500166893</v>
      </c>
      <c r="AA6" s="116" t="s">
        <v>82</v>
      </c>
      <c r="AB6" s="9">
        <v>5.671000003814697</v>
      </c>
      <c r="AC6" s="123" t="s">
        <v>413</v>
      </c>
      <c r="AD6" s="29">
        <v>3</v>
      </c>
      <c r="AE6" s="116" t="s">
        <v>82</v>
      </c>
      <c r="AF6" s="9">
        <v>11.5600004196167</v>
      </c>
      <c r="AG6" s="126" t="s">
        <v>100</v>
      </c>
    </row>
    <row r="7" spans="1:33" ht="14.25" customHeight="1">
      <c r="A7" s="112">
        <v>4</v>
      </c>
      <c r="B7" s="13">
        <v>1.9889999628067017</v>
      </c>
      <c r="C7" s="9">
        <v>1.4910000562667847</v>
      </c>
      <c r="D7" s="9">
        <v>2.437000036239624</v>
      </c>
      <c r="E7" s="9">
        <v>1.944000005722046</v>
      </c>
      <c r="F7" s="9">
        <v>2.4089999198913574</v>
      </c>
      <c r="G7" s="9">
        <v>2.8420000076293945</v>
      </c>
      <c r="H7" s="9">
        <v>3.000999927520752</v>
      </c>
      <c r="I7" s="9">
        <v>3.7950000762939453</v>
      </c>
      <c r="J7" s="9">
        <v>2.003999948501587</v>
      </c>
      <c r="K7" s="9">
        <v>1.878000020980835</v>
      </c>
      <c r="L7" s="9">
        <v>2.328000068664551</v>
      </c>
      <c r="M7" s="9">
        <v>3.1610000133514404</v>
      </c>
      <c r="N7" s="9">
        <v>3.8589999675750732</v>
      </c>
      <c r="O7" s="9">
        <v>3.9800000190734863</v>
      </c>
      <c r="P7" s="9">
        <v>4.394000053405762</v>
      </c>
      <c r="Q7" s="9">
        <v>3.996000051498413</v>
      </c>
      <c r="R7" s="9">
        <v>3.5</v>
      </c>
      <c r="S7" s="9">
        <v>2.811000108718872</v>
      </c>
      <c r="T7" s="9">
        <v>1.8650000095367432</v>
      </c>
      <c r="U7" s="9">
        <v>2.0239999294281006</v>
      </c>
      <c r="V7" s="9">
        <v>1.555999994277954</v>
      </c>
      <c r="W7" s="9">
        <v>1.7829999923706055</v>
      </c>
      <c r="X7" s="9">
        <v>1.715999960899353</v>
      </c>
      <c r="Y7" s="9">
        <v>1.8930000066757202</v>
      </c>
      <c r="Z7" s="45">
        <f t="shared" si="0"/>
        <v>2.6106666723887124</v>
      </c>
      <c r="AA7" s="116" t="s">
        <v>82</v>
      </c>
      <c r="AB7" s="9">
        <v>5.0370001792907715</v>
      </c>
      <c r="AC7" s="123" t="s">
        <v>414</v>
      </c>
      <c r="AD7" s="29">
        <v>4</v>
      </c>
      <c r="AE7" s="116" t="s">
        <v>82</v>
      </c>
      <c r="AF7" s="9">
        <v>9.600000381469727</v>
      </c>
      <c r="AG7" s="126" t="s">
        <v>434</v>
      </c>
    </row>
    <row r="8" spans="1:33" ht="14.25" customHeight="1">
      <c r="A8" s="112">
        <v>5</v>
      </c>
      <c r="B8" s="13">
        <v>1.6160000562667847</v>
      </c>
      <c r="C8" s="9">
        <v>2.0940001010894775</v>
      </c>
      <c r="D8" s="9">
        <v>1.5110000371932983</v>
      </c>
      <c r="E8" s="9">
        <v>1.6349999904632568</v>
      </c>
      <c r="F8" s="9">
        <v>1.840999960899353</v>
      </c>
      <c r="G8" s="9">
        <v>1.8730000257492065</v>
      </c>
      <c r="H8" s="9">
        <v>2.109999895095825</v>
      </c>
      <c r="I8" s="9">
        <v>3.125</v>
      </c>
      <c r="J8" s="9">
        <v>3.2769999504089355</v>
      </c>
      <c r="K8" s="9">
        <v>2.63700008392334</v>
      </c>
      <c r="L8" s="9">
        <v>2.138000011444092</v>
      </c>
      <c r="M8" s="9">
        <v>1.8569999933242798</v>
      </c>
      <c r="N8" s="9">
        <v>3.0490000247955322</v>
      </c>
      <c r="O8" s="9">
        <v>3.994999885559082</v>
      </c>
      <c r="P8" s="9">
        <v>3.7760000228881836</v>
      </c>
      <c r="Q8" s="9">
        <v>4.056000232696533</v>
      </c>
      <c r="R8" s="9">
        <v>3.1010000705718994</v>
      </c>
      <c r="S8" s="9">
        <v>2.437000036239624</v>
      </c>
      <c r="T8" s="9">
        <v>2.1449999809265137</v>
      </c>
      <c r="U8" s="9">
        <v>1.593000054359436</v>
      </c>
      <c r="V8" s="9">
        <v>1.6979999542236328</v>
      </c>
      <c r="W8" s="9">
        <v>1.8040000200271606</v>
      </c>
      <c r="X8" s="9">
        <v>1.690999984741211</v>
      </c>
      <c r="Y8" s="9">
        <v>2.055000066757202</v>
      </c>
      <c r="Z8" s="45">
        <f t="shared" si="0"/>
        <v>2.3797500183184943</v>
      </c>
      <c r="AA8" s="116" t="s">
        <v>80</v>
      </c>
      <c r="AB8" s="9">
        <v>5.375999927520752</v>
      </c>
      <c r="AC8" s="123" t="s">
        <v>415</v>
      </c>
      <c r="AD8" s="29">
        <v>5</v>
      </c>
      <c r="AE8" s="116" t="s">
        <v>89</v>
      </c>
      <c r="AF8" s="9">
        <v>9.020000457763672</v>
      </c>
      <c r="AG8" s="126" t="s">
        <v>24</v>
      </c>
    </row>
    <row r="9" spans="1:33" ht="14.25" customHeight="1">
      <c r="A9" s="112">
        <v>6</v>
      </c>
      <c r="B9" s="13">
        <v>1.7869999408721924</v>
      </c>
      <c r="C9" s="9">
        <v>1.7330000400543213</v>
      </c>
      <c r="D9" s="9">
        <v>1.3289999961853027</v>
      </c>
      <c r="E9" s="9">
        <v>1.5740000009536743</v>
      </c>
      <c r="F9" s="9">
        <v>1.5820000171661377</v>
      </c>
      <c r="G9" s="9">
        <v>2.055999994277954</v>
      </c>
      <c r="H9" s="9">
        <v>2.115000009536743</v>
      </c>
      <c r="I9" s="9">
        <v>3.0920000076293945</v>
      </c>
      <c r="J9" s="9">
        <v>4.052000045776367</v>
      </c>
      <c r="K9" s="9">
        <v>3.2699999809265137</v>
      </c>
      <c r="L9" s="9">
        <v>3.6050000190734863</v>
      </c>
      <c r="M9" s="9">
        <v>4.770999908447266</v>
      </c>
      <c r="N9" s="9">
        <v>4.789999961853027</v>
      </c>
      <c r="O9" s="9">
        <v>5.1539998054504395</v>
      </c>
      <c r="P9" s="9">
        <v>3.86299991607666</v>
      </c>
      <c r="Q9" s="9">
        <v>4.1620001792907715</v>
      </c>
      <c r="R9" s="9">
        <v>3.2279999256134033</v>
      </c>
      <c r="S9" s="9">
        <v>2.805999994277954</v>
      </c>
      <c r="T9" s="9">
        <v>2.2209999561309814</v>
      </c>
      <c r="U9" s="9">
        <v>1.8839999437332153</v>
      </c>
      <c r="V9" s="9">
        <v>2.450000047683716</v>
      </c>
      <c r="W9" s="9">
        <v>2.6080000400543213</v>
      </c>
      <c r="X9" s="9">
        <v>2.306999921798706</v>
      </c>
      <c r="Y9" s="9">
        <v>2.049999952316284</v>
      </c>
      <c r="Z9" s="45">
        <f t="shared" si="0"/>
        <v>2.8537083168824515</v>
      </c>
      <c r="AA9" s="116" t="s">
        <v>82</v>
      </c>
      <c r="AB9" s="9">
        <v>6.23799991607666</v>
      </c>
      <c r="AC9" s="123" t="s">
        <v>416</v>
      </c>
      <c r="AD9" s="29">
        <v>6</v>
      </c>
      <c r="AE9" s="116" t="s">
        <v>82</v>
      </c>
      <c r="AF9" s="9">
        <v>10.680000305175781</v>
      </c>
      <c r="AG9" s="126" t="s">
        <v>357</v>
      </c>
    </row>
    <row r="10" spans="1:33" ht="14.25" customHeight="1">
      <c r="A10" s="112">
        <v>7</v>
      </c>
      <c r="B10" s="13">
        <v>2.76200008392334</v>
      </c>
      <c r="C10" s="9">
        <v>3.2950000762939453</v>
      </c>
      <c r="D10" s="9">
        <v>2.571000099182129</v>
      </c>
      <c r="E10" s="9">
        <v>2.121000051498413</v>
      </c>
      <c r="F10" s="9">
        <v>2.197999954223633</v>
      </c>
      <c r="G10" s="9">
        <v>2.306999921798706</v>
      </c>
      <c r="H10" s="9">
        <v>2.7939999103546143</v>
      </c>
      <c r="I10" s="9">
        <v>3.5339999198913574</v>
      </c>
      <c r="J10" s="9">
        <v>4.091000080108643</v>
      </c>
      <c r="K10" s="9">
        <v>4.081999778747559</v>
      </c>
      <c r="L10" s="9">
        <v>2.3949999809265137</v>
      </c>
      <c r="M10" s="9">
        <v>2.5929999351501465</v>
      </c>
      <c r="N10" s="9">
        <v>2.9049999713897705</v>
      </c>
      <c r="O10" s="9">
        <v>3.9230000972747803</v>
      </c>
      <c r="P10" s="9">
        <v>3.6589999198913574</v>
      </c>
      <c r="Q10" s="9">
        <v>2.249000072479248</v>
      </c>
      <c r="R10" s="9">
        <v>3.6500000953674316</v>
      </c>
      <c r="S10" s="9">
        <v>2.687999963760376</v>
      </c>
      <c r="T10" s="9">
        <v>2.115000009536743</v>
      </c>
      <c r="U10" s="9">
        <v>1.8459999561309814</v>
      </c>
      <c r="V10" s="9">
        <v>2.2260000705718994</v>
      </c>
      <c r="W10" s="9">
        <v>1.9049999713897705</v>
      </c>
      <c r="X10" s="9">
        <v>2.4030001163482666</v>
      </c>
      <c r="Y10" s="9">
        <v>1.9730000495910645</v>
      </c>
      <c r="Z10" s="45">
        <f t="shared" si="0"/>
        <v>2.7618750035762787</v>
      </c>
      <c r="AA10" s="116" t="s">
        <v>82</v>
      </c>
      <c r="AB10" s="9">
        <v>5.353000164031982</v>
      </c>
      <c r="AC10" s="123" t="s">
        <v>88</v>
      </c>
      <c r="AD10" s="29">
        <v>7</v>
      </c>
      <c r="AE10" s="116" t="s">
        <v>80</v>
      </c>
      <c r="AF10" s="9">
        <v>9.020000457763672</v>
      </c>
      <c r="AG10" s="126" t="s">
        <v>121</v>
      </c>
    </row>
    <row r="11" spans="1:33" ht="14.25" customHeight="1">
      <c r="A11" s="112">
        <v>8</v>
      </c>
      <c r="B11" s="13">
        <v>2.0230000019073486</v>
      </c>
      <c r="C11" s="9">
        <v>2.009999990463257</v>
      </c>
      <c r="D11" s="9">
        <v>2.256999969482422</v>
      </c>
      <c r="E11" s="9">
        <v>2.2679998874664307</v>
      </c>
      <c r="F11" s="9">
        <v>1.9739999771118164</v>
      </c>
      <c r="G11" s="9">
        <v>1.940999984741211</v>
      </c>
      <c r="H11" s="9">
        <v>2.193000078201294</v>
      </c>
      <c r="I11" s="9">
        <v>3.2060000896453857</v>
      </c>
      <c r="J11" s="9">
        <v>2.505000114440918</v>
      </c>
      <c r="K11" s="9">
        <v>2.688999891281128</v>
      </c>
      <c r="L11" s="9">
        <v>2.3369998931884766</v>
      </c>
      <c r="M11" s="9">
        <v>3.8489999771118164</v>
      </c>
      <c r="N11" s="9">
        <v>4.059999942779541</v>
      </c>
      <c r="O11" s="9">
        <v>3.1480000019073486</v>
      </c>
      <c r="P11" s="9">
        <v>4.622000217437744</v>
      </c>
      <c r="Q11" s="9">
        <v>3.619999885559082</v>
      </c>
      <c r="R11" s="9">
        <v>3.0369999408721924</v>
      </c>
      <c r="S11" s="9">
        <v>2.0820000171661377</v>
      </c>
      <c r="T11" s="9">
        <v>2.0339999198913574</v>
      </c>
      <c r="U11" s="9">
        <v>2.253999948501587</v>
      </c>
      <c r="V11" s="9">
        <v>1.5809999704360962</v>
      </c>
      <c r="W11" s="9">
        <v>2.0230000019073486</v>
      </c>
      <c r="X11" s="9">
        <v>1.7450000047683716</v>
      </c>
      <c r="Y11" s="9">
        <v>1.593999981880188</v>
      </c>
      <c r="Z11" s="45">
        <f t="shared" si="0"/>
        <v>2.543833320339521</v>
      </c>
      <c r="AA11" s="116" t="s">
        <v>89</v>
      </c>
      <c r="AB11" s="9">
        <v>5.438000202178955</v>
      </c>
      <c r="AC11" s="123" t="s">
        <v>252</v>
      </c>
      <c r="AD11" s="29">
        <v>8</v>
      </c>
      <c r="AE11" s="116" t="s">
        <v>82</v>
      </c>
      <c r="AF11" s="9">
        <v>9.210000038146973</v>
      </c>
      <c r="AG11" s="126" t="s">
        <v>435</v>
      </c>
    </row>
    <row r="12" spans="1:33" ht="14.25" customHeight="1">
      <c r="A12" s="112">
        <v>9</v>
      </c>
      <c r="B12" s="13">
        <v>2.447999954223633</v>
      </c>
      <c r="C12" s="9">
        <v>2.5950000286102295</v>
      </c>
      <c r="D12" s="9">
        <v>2.003000020980835</v>
      </c>
      <c r="E12" s="9">
        <v>1.805999994277954</v>
      </c>
      <c r="F12" s="9">
        <v>2.742000102996826</v>
      </c>
      <c r="G12" s="9">
        <v>2.178999900817871</v>
      </c>
      <c r="H12" s="9">
        <v>3.0510001182556152</v>
      </c>
      <c r="I12" s="9">
        <v>2.628999948501587</v>
      </c>
      <c r="J12" s="9">
        <v>1.784999966621399</v>
      </c>
      <c r="K12" s="9">
        <v>2.671999931335449</v>
      </c>
      <c r="L12" s="9">
        <v>3.565999984741211</v>
      </c>
      <c r="M12" s="9">
        <v>3.946000099182129</v>
      </c>
      <c r="N12" s="9">
        <v>3.88100004196167</v>
      </c>
      <c r="O12" s="9">
        <v>3.9860000610351562</v>
      </c>
      <c r="P12" s="9">
        <v>3.634000062942505</v>
      </c>
      <c r="Q12" s="9">
        <v>3.437000036239624</v>
      </c>
      <c r="R12" s="9">
        <v>2.2669999599456787</v>
      </c>
      <c r="S12" s="9">
        <v>2.1540000438690186</v>
      </c>
      <c r="T12" s="9">
        <v>1.690000057220459</v>
      </c>
      <c r="U12" s="9">
        <v>1.6679999828338623</v>
      </c>
      <c r="V12" s="9">
        <v>1.6399999856948853</v>
      </c>
      <c r="W12" s="9">
        <v>1.531999945640564</v>
      </c>
      <c r="X12" s="9">
        <v>1.8669999837875366</v>
      </c>
      <c r="Y12" s="9">
        <v>2.7190001010894775</v>
      </c>
      <c r="Z12" s="45">
        <f t="shared" si="0"/>
        <v>2.579041679700216</v>
      </c>
      <c r="AA12" s="116" t="s">
        <v>25</v>
      </c>
      <c r="AB12" s="9">
        <v>4.723999977111816</v>
      </c>
      <c r="AC12" s="123" t="s">
        <v>417</v>
      </c>
      <c r="AD12" s="29">
        <v>9</v>
      </c>
      <c r="AE12" s="116" t="s">
        <v>89</v>
      </c>
      <c r="AF12" s="9">
        <v>7.550000190734863</v>
      </c>
      <c r="AG12" s="126" t="s">
        <v>436</v>
      </c>
    </row>
    <row r="13" spans="1:33" ht="14.25" customHeight="1">
      <c r="A13" s="112">
        <v>10</v>
      </c>
      <c r="B13" s="13">
        <v>2.302999973297119</v>
      </c>
      <c r="C13" s="9">
        <v>2.4739999771118164</v>
      </c>
      <c r="D13" s="9">
        <v>1.9670000076293945</v>
      </c>
      <c r="E13" s="9">
        <v>2.1449999809265137</v>
      </c>
      <c r="F13" s="9">
        <v>1.2489999532699585</v>
      </c>
      <c r="G13" s="9">
        <v>1.809000015258789</v>
      </c>
      <c r="H13" s="9">
        <v>2.7939999103546143</v>
      </c>
      <c r="I13" s="9">
        <v>2.190999984741211</v>
      </c>
      <c r="J13" s="9">
        <v>2.38700008392334</v>
      </c>
      <c r="K13" s="9">
        <v>3.0840001106262207</v>
      </c>
      <c r="L13" s="9">
        <v>3.3910000324249268</v>
      </c>
      <c r="M13" s="9">
        <v>3.1689999103546143</v>
      </c>
      <c r="N13" s="9">
        <v>3.0250000953674316</v>
      </c>
      <c r="O13" s="9">
        <v>3.388000011444092</v>
      </c>
      <c r="P13" s="9">
        <v>3.575000047683716</v>
      </c>
      <c r="Q13" s="9">
        <v>2.568000078201294</v>
      </c>
      <c r="R13" s="9">
        <v>1.7710000276565552</v>
      </c>
      <c r="S13" s="9">
        <v>3.00600004196167</v>
      </c>
      <c r="T13" s="9">
        <v>2.6640000343322754</v>
      </c>
      <c r="U13" s="9">
        <v>1.8949999809265137</v>
      </c>
      <c r="V13" s="9">
        <v>1.6959999799728394</v>
      </c>
      <c r="W13" s="9">
        <v>2.5969998836517334</v>
      </c>
      <c r="X13" s="9">
        <v>1.7669999599456787</v>
      </c>
      <c r="Y13" s="9">
        <v>1.621000051498413</v>
      </c>
      <c r="Z13" s="45">
        <f t="shared" si="0"/>
        <v>2.4390000055233636</v>
      </c>
      <c r="AA13" s="116" t="s">
        <v>82</v>
      </c>
      <c r="AB13" s="9">
        <v>4.2870001792907715</v>
      </c>
      <c r="AC13" s="123" t="s">
        <v>418</v>
      </c>
      <c r="AD13" s="29">
        <v>10</v>
      </c>
      <c r="AE13" s="116" t="s">
        <v>82</v>
      </c>
      <c r="AF13" s="9">
        <v>8.039999961853027</v>
      </c>
      <c r="AG13" s="126" t="s">
        <v>437</v>
      </c>
    </row>
    <row r="14" spans="1:33" ht="14.25" customHeight="1">
      <c r="A14" s="113">
        <v>11</v>
      </c>
      <c r="B14" s="19">
        <v>1.50600004196167</v>
      </c>
      <c r="C14" s="20">
        <v>1.465999960899353</v>
      </c>
      <c r="D14" s="20">
        <v>1.3880000114440918</v>
      </c>
      <c r="E14" s="20">
        <v>1.9709999561309814</v>
      </c>
      <c r="F14" s="20">
        <v>1.6119999885559082</v>
      </c>
      <c r="G14" s="20">
        <v>1.5509999990463257</v>
      </c>
      <c r="H14" s="20">
        <v>2.049999952316284</v>
      </c>
      <c r="I14" s="20">
        <v>3.3420000076293945</v>
      </c>
      <c r="J14" s="20">
        <v>2.943000078201294</v>
      </c>
      <c r="K14" s="20">
        <v>4.257999897003174</v>
      </c>
      <c r="L14" s="20">
        <v>2.875999927520752</v>
      </c>
      <c r="M14" s="20">
        <v>2.9059998989105225</v>
      </c>
      <c r="N14" s="20">
        <v>3.7230000495910645</v>
      </c>
      <c r="O14" s="20">
        <v>4.388999938964844</v>
      </c>
      <c r="P14" s="20">
        <v>4.690000057220459</v>
      </c>
      <c r="Q14" s="20">
        <v>4.052000045776367</v>
      </c>
      <c r="R14" s="20">
        <v>3.1410000324249268</v>
      </c>
      <c r="S14" s="20">
        <v>2.6740000247955322</v>
      </c>
      <c r="T14" s="20">
        <v>2.181999921798706</v>
      </c>
      <c r="U14" s="20">
        <v>2.0390000343322754</v>
      </c>
      <c r="V14" s="20">
        <v>2.2699999809265137</v>
      </c>
      <c r="W14" s="20">
        <v>1.975000023841858</v>
      </c>
      <c r="X14" s="20">
        <v>2.0139999389648438</v>
      </c>
      <c r="Y14" s="20">
        <v>1.468999981880188</v>
      </c>
      <c r="Z14" s="46">
        <f t="shared" si="0"/>
        <v>2.6036249895890555</v>
      </c>
      <c r="AA14" s="117" t="s">
        <v>74</v>
      </c>
      <c r="AB14" s="20">
        <v>5.89300012588501</v>
      </c>
      <c r="AC14" s="124" t="s">
        <v>413</v>
      </c>
      <c r="AD14" s="31">
        <v>11</v>
      </c>
      <c r="AE14" s="117" t="s">
        <v>82</v>
      </c>
      <c r="AF14" s="20">
        <v>10.489999771118164</v>
      </c>
      <c r="AG14" s="127" t="s">
        <v>68</v>
      </c>
    </row>
    <row r="15" spans="1:33" ht="14.25" customHeight="1">
      <c r="A15" s="112">
        <v>12</v>
      </c>
      <c r="B15" s="13">
        <v>2.9539999961853027</v>
      </c>
      <c r="C15" s="9">
        <v>1.8639999628067017</v>
      </c>
      <c r="D15" s="9">
        <v>1.6410000324249268</v>
      </c>
      <c r="E15" s="9">
        <v>1.555999994277954</v>
      </c>
      <c r="F15" s="9">
        <v>1.6740000247955322</v>
      </c>
      <c r="G15" s="9">
        <v>2.4010000228881836</v>
      </c>
      <c r="H15" s="9">
        <v>3.0959999561309814</v>
      </c>
      <c r="I15" s="9">
        <v>5.6579999923706055</v>
      </c>
      <c r="J15" s="9">
        <v>7.710000038146973</v>
      </c>
      <c r="K15" s="9">
        <v>7.059999942779541</v>
      </c>
      <c r="L15" s="9">
        <v>8.729999542236328</v>
      </c>
      <c r="M15" s="9">
        <v>6.808000087738037</v>
      </c>
      <c r="N15" s="9">
        <v>7.659999847412109</v>
      </c>
      <c r="O15" s="9">
        <v>7.239999771118164</v>
      </c>
      <c r="P15" s="9">
        <v>7</v>
      </c>
      <c r="Q15" s="9">
        <v>4.61899995803833</v>
      </c>
      <c r="R15" s="9">
        <v>5.618000030517578</v>
      </c>
      <c r="S15" s="9">
        <v>5.559000015258789</v>
      </c>
      <c r="T15" s="9">
        <v>3.6040000915527344</v>
      </c>
      <c r="U15" s="9">
        <v>4.333000183105469</v>
      </c>
      <c r="V15" s="9">
        <v>2.8399999141693115</v>
      </c>
      <c r="W15" s="9">
        <v>2.197999954223633</v>
      </c>
      <c r="X15" s="9">
        <v>2.2019999027252197</v>
      </c>
      <c r="Y15" s="9">
        <v>2.811000108718872</v>
      </c>
      <c r="Z15" s="45">
        <f t="shared" si="0"/>
        <v>4.45149997373422</v>
      </c>
      <c r="AA15" s="116" t="s">
        <v>93</v>
      </c>
      <c r="AB15" s="9">
        <v>9.220000267028809</v>
      </c>
      <c r="AC15" s="123" t="s">
        <v>419</v>
      </c>
      <c r="AD15" s="29">
        <v>12</v>
      </c>
      <c r="AE15" s="116" t="s">
        <v>74</v>
      </c>
      <c r="AF15" s="9">
        <v>17.84000015258789</v>
      </c>
      <c r="AG15" s="126" t="s">
        <v>438</v>
      </c>
    </row>
    <row r="16" spans="1:33" ht="14.25" customHeight="1">
      <c r="A16" s="112">
        <v>13</v>
      </c>
      <c r="B16" s="13">
        <v>1.2690000534057617</v>
      </c>
      <c r="C16" s="9">
        <v>1.6419999599456787</v>
      </c>
      <c r="D16" s="9">
        <v>1.7170000076293945</v>
      </c>
      <c r="E16" s="9">
        <v>2.0139999389648438</v>
      </c>
      <c r="F16" s="9">
        <v>1.6239999532699585</v>
      </c>
      <c r="G16" s="9">
        <v>1.4229999780654907</v>
      </c>
      <c r="H16" s="9">
        <v>1.4889999628067017</v>
      </c>
      <c r="I16" s="9">
        <v>1.5410000085830688</v>
      </c>
      <c r="J16" s="9">
        <v>2.1480000019073486</v>
      </c>
      <c r="K16" s="9">
        <v>2.200000047683716</v>
      </c>
      <c r="L16" s="9">
        <v>2.1659998893737793</v>
      </c>
      <c r="M16" s="9">
        <v>2.200000047683716</v>
      </c>
      <c r="N16" s="9">
        <v>2.5450000762939453</v>
      </c>
      <c r="O16" s="9">
        <v>2.259999990463257</v>
      </c>
      <c r="P16" s="9">
        <v>2.809999942779541</v>
      </c>
      <c r="Q16" s="9">
        <v>1.7970000505447388</v>
      </c>
      <c r="R16" s="9">
        <v>2.2730000019073486</v>
      </c>
      <c r="S16" s="9">
        <v>1.5470000505447388</v>
      </c>
      <c r="T16" s="9">
        <v>4.118000030517578</v>
      </c>
      <c r="U16" s="9">
        <v>1.6660000085830688</v>
      </c>
      <c r="V16" s="9">
        <v>1.4390000104904175</v>
      </c>
      <c r="W16" s="9">
        <v>2.305000066757202</v>
      </c>
      <c r="X16" s="9">
        <v>1.7869999408721924</v>
      </c>
      <c r="Y16" s="9">
        <v>1.8519999980926514</v>
      </c>
      <c r="Z16" s="45">
        <f t="shared" si="0"/>
        <v>1.9930000007152557</v>
      </c>
      <c r="AA16" s="116" t="s">
        <v>89</v>
      </c>
      <c r="AB16" s="9">
        <v>4.736999988555908</v>
      </c>
      <c r="AC16" s="123" t="s">
        <v>420</v>
      </c>
      <c r="AD16" s="29">
        <v>13</v>
      </c>
      <c r="AE16" s="116" t="s">
        <v>30</v>
      </c>
      <c r="AF16" s="9">
        <v>6.271999835968018</v>
      </c>
      <c r="AG16" s="126" t="s">
        <v>439</v>
      </c>
    </row>
    <row r="17" spans="1:33" ht="14.25" customHeight="1">
      <c r="A17" s="112">
        <v>14</v>
      </c>
      <c r="B17" s="13">
        <v>1.8530000448226929</v>
      </c>
      <c r="C17" s="9">
        <v>1.6360000371932983</v>
      </c>
      <c r="D17" s="9">
        <v>1.472000002861023</v>
      </c>
      <c r="E17" s="9">
        <v>1.4570000171661377</v>
      </c>
      <c r="F17" s="9">
        <v>1.5420000553131104</v>
      </c>
      <c r="G17" s="9">
        <v>1.7999999523162842</v>
      </c>
      <c r="H17" s="9">
        <v>1.8140000104904175</v>
      </c>
      <c r="I17" s="9">
        <v>2.180999994277954</v>
      </c>
      <c r="J17" s="9">
        <v>2.2880001068115234</v>
      </c>
      <c r="K17" s="9">
        <v>1.909000039100647</v>
      </c>
      <c r="L17" s="9">
        <v>1.781999945640564</v>
      </c>
      <c r="M17" s="9">
        <v>2.0220000743865967</v>
      </c>
      <c r="N17" s="9">
        <v>3.0769999027252197</v>
      </c>
      <c r="O17" s="9">
        <v>3.744999885559082</v>
      </c>
      <c r="P17" s="9">
        <v>3.6989998817443848</v>
      </c>
      <c r="Q17" s="9">
        <v>3.009999990463257</v>
      </c>
      <c r="R17" s="9">
        <v>2.4019999504089355</v>
      </c>
      <c r="S17" s="9">
        <v>1.4520000219345093</v>
      </c>
      <c r="T17" s="9">
        <v>1.9299999475479126</v>
      </c>
      <c r="U17" s="9">
        <v>2.0439999103546143</v>
      </c>
      <c r="V17" s="9">
        <v>3.003000020980835</v>
      </c>
      <c r="W17" s="9">
        <v>1.600000023841858</v>
      </c>
      <c r="X17" s="9">
        <v>2.125999927520752</v>
      </c>
      <c r="Y17" s="9">
        <v>1.8489999771118164</v>
      </c>
      <c r="Z17" s="45">
        <f t="shared" si="0"/>
        <v>2.153874988357226</v>
      </c>
      <c r="AA17" s="116" t="s">
        <v>189</v>
      </c>
      <c r="AB17" s="9">
        <v>5.223999977111816</v>
      </c>
      <c r="AC17" s="123" t="s">
        <v>421</v>
      </c>
      <c r="AD17" s="29">
        <v>14</v>
      </c>
      <c r="AE17" s="116" t="s">
        <v>25</v>
      </c>
      <c r="AF17" s="9">
        <v>7.25</v>
      </c>
      <c r="AG17" s="126" t="s">
        <v>440</v>
      </c>
    </row>
    <row r="18" spans="1:33" ht="14.25" customHeight="1">
      <c r="A18" s="112">
        <v>15</v>
      </c>
      <c r="B18" s="13">
        <v>2.2790000438690186</v>
      </c>
      <c r="C18" s="9">
        <v>1.5429999828338623</v>
      </c>
      <c r="D18" s="9">
        <v>1.809999942779541</v>
      </c>
      <c r="E18" s="9">
        <v>2.5390000343322754</v>
      </c>
      <c r="F18" s="9">
        <v>3.6070001125335693</v>
      </c>
      <c r="G18" s="9">
        <v>2.8580000400543213</v>
      </c>
      <c r="H18" s="9">
        <v>2.819000005722046</v>
      </c>
      <c r="I18" s="9">
        <v>3.2780001163482666</v>
      </c>
      <c r="J18" s="9">
        <v>3.7279999256134033</v>
      </c>
      <c r="K18" s="9">
        <v>3.2300000190734863</v>
      </c>
      <c r="L18" s="9">
        <v>2.1640000343322754</v>
      </c>
      <c r="M18" s="9">
        <v>2.5199999809265137</v>
      </c>
      <c r="N18" s="9">
        <v>2.742000102996826</v>
      </c>
      <c r="O18" s="9">
        <v>2.5429999828338623</v>
      </c>
      <c r="P18" s="9">
        <v>1.7330000400543213</v>
      </c>
      <c r="Q18" s="9">
        <v>1.7549999952316284</v>
      </c>
      <c r="R18" s="9">
        <v>1.8489999771118164</v>
      </c>
      <c r="S18" s="9">
        <v>1.843999981880188</v>
      </c>
      <c r="T18" s="9">
        <v>2.0959999561309814</v>
      </c>
      <c r="U18" s="9">
        <v>2.4560000896453857</v>
      </c>
      <c r="V18" s="9">
        <v>2.319000005722046</v>
      </c>
      <c r="W18" s="9">
        <v>1.6430000066757202</v>
      </c>
      <c r="X18" s="9">
        <v>1.6770000457763672</v>
      </c>
      <c r="Y18" s="9">
        <v>1.6979999542236328</v>
      </c>
      <c r="Z18" s="45">
        <f t="shared" si="0"/>
        <v>2.36375001569589</v>
      </c>
      <c r="AA18" s="116" t="s">
        <v>26</v>
      </c>
      <c r="AB18" s="9">
        <v>3.8320000171661377</v>
      </c>
      <c r="AC18" s="123" t="s">
        <v>422</v>
      </c>
      <c r="AD18" s="29">
        <v>15</v>
      </c>
      <c r="AE18" s="116" t="s">
        <v>26</v>
      </c>
      <c r="AF18" s="9">
        <v>6.076000213623047</v>
      </c>
      <c r="AG18" s="126" t="s">
        <v>441</v>
      </c>
    </row>
    <row r="19" spans="1:33" ht="14.25" customHeight="1">
      <c r="A19" s="112">
        <v>16</v>
      </c>
      <c r="B19" s="13">
        <v>1.2690000534057617</v>
      </c>
      <c r="C19" s="9">
        <v>1.4520000219345093</v>
      </c>
      <c r="D19" s="9">
        <v>1.305999994277954</v>
      </c>
      <c r="E19" s="9">
        <v>1.5260000228881836</v>
      </c>
      <c r="F19" s="9">
        <v>2.9240000247955322</v>
      </c>
      <c r="G19" s="9">
        <v>2.674999952316284</v>
      </c>
      <c r="H19" s="9">
        <v>2.4519999027252197</v>
      </c>
      <c r="I19" s="9">
        <v>3.3499999046325684</v>
      </c>
      <c r="J19" s="9">
        <v>1.621999979019165</v>
      </c>
      <c r="K19" s="9">
        <v>2.000999927520752</v>
      </c>
      <c r="L19" s="9">
        <v>2.444000005722046</v>
      </c>
      <c r="M19" s="9">
        <v>3.059999942779541</v>
      </c>
      <c r="N19" s="9">
        <v>2.947999954223633</v>
      </c>
      <c r="O19" s="9">
        <v>2.627000093460083</v>
      </c>
      <c r="P19" s="9">
        <v>2.069999933242798</v>
      </c>
      <c r="Q19" s="9">
        <v>2.052000045776367</v>
      </c>
      <c r="R19" s="9">
        <v>1.7100000381469727</v>
      </c>
      <c r="S19" s="9">
        <v>1.7949999570846558</v>
      </c>
      <c r="T19" s="9">
        <v>1.9199999570846558</v>
      </c>
      <c r="U19" s="9">
        <v>3.114000082015991</v>
      </c>
      <c r="V19" s="9">
        <v>1.5740000009536743</v>
      </c>
      <c r="W19" s="9">
        <v>1.5809999704360962</v>
      </c>
      <c r="X19" s="9">
        <v>1.7100000381469727</v>
      </c>
      <c r="Y19" s="9">
        <v>3.430999994277954</v>
      </c>
      <c r="Z19" s="45">
        <f t="shared" si="0"/>
        <v>2.192208324869474</v>
      </c>
      <c r="AA19" s="116" t="s">
        <v>25</v>
      </c>
      <c r="AB19" s="9">
        <v>4.85699987411499</v>
      </c>
      <c r="AC19" s="123" t="s">
        <v>423</v>
      </c>
      <c r="AD19" s="29">
        <v>16</v>
      </c>
      <c r="AE19" s="116" t="s">
        <v>23</v>
      </c>
      <c r="AF19" s="9">
        <v>6.76200008392334</v>
      </c>
      <c r="AG19" s="126" t="s">
        <v>442</v>
      </c>
    </row>
    <row r="20" spans="1:33" ht="14.25" customHeight="1">
      <c r="A20" s="112">
        <v>17</v>
      </c>
      <c r="B20" s="13">
        <v>1.5809999704360962</v>
      </c>
      <c r="C20" s="9">
        <v>1.7929999828338623</v>
      </c>
      <c r="D20" s="9">
        <v>2.2709999084472656</v>
      </c>
      <c r="E20" s="9">
        <v>3.316999912261963</v>
      </c>
      <c r="F20" s="9">
        <v>3.0339999198913574</v>
      </c>
      <c r="G20" s="9">
        <v>2.73799991607666</v>
      </c>
      <c r="H20" s="9">
        <v>2.378999948501587</v>
      </c>
      <c r="I20" s="9">
        <v>2.7239999771118164</v>
      </c>
      <c r="J20" s="9">
        <v>1.9620000123977661</v>
      </c>
      <c r="K20" s="10">
        <v>1.9160000085830688</v>
      </c>
      <c r="L20" s="9">
        <v>2.5360000133514404</v>
      </c>
      <c r="M20" s="9">
        <v>2.2890000343322754</v>
      </c>
      <c r="N20" s="9">
        <v>2.88100004196167</v>
      </c>
      <c r="O20" s="9">
        <v>2.940000057220459</v>
      </c>
      <c r="P20" s="9">
        <v>3.1689999103546143</v>
      </c>
      <c r="Q20" s="9">
        <v>2.0399999618530273</v>
      </c>
      <c r="R20" s="9">
        <v>2.0829999446868896</v>
      </c>
      <c r="S20" s="9">
        <v>1.7410000562667847</v>
      </c>
      <c r="T20" s="9">
        <v>1.812999963760376</v>
      </c>
      <c r="U20" s="9">
        <v>1.777999997138977</v>
      </c>
      <c r="V20" s="9">
        <v>1.7089999914169312</v>
      </c>
      <c r="W20" s="9">
        <v>3.0230000019073486</v>
      </c>
      <c r="X20" s="9">
        <v>1.9049999713897705</v>
      </c>
      <c r="Y20" s="9">
        <v>1.5789999961853027</v>
      </c>
      <c r="Z20" s="45">
        <f t="shared" si="0"/>
        <v>2.3000416457653046</v>
      </c>
      <c r="AA20" s="116" t="s">
        <v>38</v>
      </c>
      <c r="AB20" s="9">
        <v>5.201000213623047</v>
      </c>
      <c r="AC20" s="123" t="s">
        <v>182</v>
      </c>
      <c r="AD20" s="29">
        <v>17</v>
      </c>
      <c r="AE20" s="116" t="s">
        <v>93</v>
      </c>
      <c r="AF20" s="9">
        <v>7.840000152587891</v>
      </c>
      <c r="AG20" s="126" t="s">
        <v>443</v>
      </c>
    </row>
    <row r="21" spans="1:33" ht="14.25" customHeight="1">
      <c r="A21" s="112">
        <v>18</v>
      </c>
      <c r="B21" s="13">
        <v>2.010999917984009</v>
      </c>
      <c r="C21" s="9">
        <v>1.3569999933242798</v>
      </c>
      <c r="D21" s="9">
        <v>2.065999984741211</v>
      </c>
      <c r="E21" s="9">
        <v>1.8869999647140503</v>
      </c>
      <c r="F21" s="9">
        <v>4.828999996185303</v>
      </c>
      <c r="G21" s="9">
        <v>4.1519999504089355</v>
      </c>
      <c r="H21" s="9">
        <v>1.7610000371932983</v>
      </c>
      <c r="I21" s="9">
        <v>2.1040000915527344</v>
      </c>
      <c r="J21" s="9">
        <v>3.117000102996826</v>
      </c>
      <c r="K21" s="9">
        <v>3.7920000553131104</v>
      </c>
      <c r="L21" s="9">
        <v>3.634999990463257</v>
      </c>
      <c r="M21" s="9">
        <v>4.14900016784668</v>
      </c>
      <c r="N21" s="9">
        <v>4.1620001792907715</v>
      </c>
      <c r="O21" s="9">
        <v>4.677000045776367</v>
      </c>
      <c r="P21" s="9">
        <v>5.224999904632568</v>
      </c>
      <c r="Q21" s="9">
        <v>4.4019999504089355</v>
      </c>
      <c r="R21" s="9">
        <v>3.7019999027252197</v>
      </c>
      <c r="S21" s="9">
        <v>3.424999952316284</v>
      </c>
      <c r="T21" s="9">
        <v>4.09499979019165</v>
      </c>
      <c r="U21" s="9">
        <v>4.5279998779296875</v>
      </c>
      <c r="V21" s="9">
        <v>3.2799999713897705</v>
      </c>
      <c r="W21" s="9">
        <v>4.138999938964844</v>
      </c>
      <c r="X21" s="9">
        <v>2.6610000133514404</v>
      </c>
      <c r="Y21" s="9">
        <v>2.8540000915527344</v>
      </c>
      <c r="Z21" s="45">
        <f t="shared" si="0"/>
        <v>3.4170833279689155</v>
      </c>
      <c r="AA21" s="116" t="s">
        <v>30</v>
      </c>
      <c r="AB21" s="9">
        <v>5.941999912261963</v>
      </c>
      <c r="AC21" s="123" t="s">
        <v>273</v>
      </c>
      <c r="AD21" s="29">
        <v>18</v>
      </c>
      <c r="AE21" s="116" t="s">
        <v>30</v>
      </c>
      <c r="AF21" s="9">
        <v>12.149999618530273</v>
      </c>
      <c r="AG21" s="126" t="s">
        <v>37</v>
      </c>
    </row>
    <row r="22" spans="1:33" ht="14.25" customHeight="1">
      <c r="A22" s="112">
        <v>19</v>
      </c>
      <c r="B22" s="13">
        <v>3.36899995803833</v>
      </c>
      <c r="C22" s="9">
        <v>3.6640000343322754</v>
      </c>
      <c r="D22" s="9">
        <v>3.88700008392334</v>
      </c>
      <c r="E22" s="9">
        <v>4.1519999504089355</v>
      </c>
      <c r="F22" s="9">
        <v>4.054999828338623</v>
      </c>
      <c r="G22" s="9">
        <v>3.4619998931884766</v>
      </c>
      <c r="H22" s="9">
        <v>4.045000076293945</v>
      </c>
      <c r="I22" s="9">
        <v>3.802000045776367</v>
      </c>
      <c r="J22" s="9">
        <v>4.546000003814697</v>
      </c>
      <c r="K22" s="9">
        <v>4.133999824523926</v>
      </c>
      <c r="L22" s="9">
        <v>4.242000102996826</v>
      </c>
      <c r="M22" s="9">
        <v>4.01800012588501</v>
      </c>
      <c r="N22" s="9">
        <v>4.171000003814697</v>
      </c>
      <c r="O22" s="9">
        <v>3.2170000076293945</v>
      </c>
      <c r="P22" s="9">
        <v>4.888000011444092</v>
      </c>
      <c r="Q22" s="9">
        <v>5.853000164031982</v>
      </c>
      <c r="R22" s="9">
        <v>5.604000091552734</v>
      </c>
      <c r="S22" s="9">
        <v>4.323999881744385</v>
      </c>
      <c r="T22" s="9">
        <v>4.5289998054504395</v>
      </c>
      <c r="U22" s="9">
        <v>4.854000091552734</v>
      </c>
      <c r="V22" s="9">
        <v>4.383999824523926</v>
      </c>
      <c r="W22" s="9">
        <v>5.007999897003174</v>
      </c>
      <c r="X22" s="9">
        <v>4.7129998207092285</v>
      </c>
      <c r="Y22" s="9">
        <v>4.620999813079834</v>
      </c>
      <c r="Z22" s="45">
        <f t="shared" si="0"/>
        <v>4.314249972502391</v>
      </c>
      <c r="AA22" s="116" t="s">
        <v>21</v>
      </c>
      <c r="AB22" s="9">
        <v>6.4629998207092285</v>
      </c>
      <c r="AC22" s="123" t="s">
        <v>284</v>
      </c>
      <c r="AD22" s="29">
        <v>19</v>
      </c>
      <c r="AE22" s="116" t="s">
        <v>30</v>
      </c>
      <c r="AF22" s="9">
        <v>11.470000267028809</v>
      </c>
      <c r="AG22" s="126" t="s">
        <v>444</v>
      </c>
    </row>
    <row r="23" spans="1:33" ht="14.25" customHeight="1">
      <c r="A23" s="112">
        <v>20</v>
      </c>
      <c r="B23" s="13">
        <v>2.6579999923706055</v>
      </c>
      <c r="C23" s="9">
        <v>2.121999979019165</v>
      </c>
      <c r="D23" s="9">
        <v>2.187000036239624</v>
      </c>
      <c r="E23" s="9">
        <v>1.590000033378601</v>
      </c>
      <c r="F23" s="9">
        <v>1.5369999408721924</v>
      </c>
      <c r="G23" s="9">
        <v>1.3389999866485596</v>
      </c>
      <c r="H23" s="9">
        <v>1.9279999732971191</v>
      </c>
      <c r="I23" s="9">
        <v>1.8990000486373901</v>
      </c>
      <c r="J23" s="9">
        <v>2.8259999752044678</v>
      </c>
      <c r="K23" s="9">
        <v>2.4119999408721924</v>
      </c>
      <c r="L23" s="9">
        <v>2.621000051498413</v>
      </c>
      <c r="M23" s="9">
        <v>1.9589999914169312</v>
      </c>
      <c r="N23" s="9">
        <v>2.0190000534057617</v>
      </c>
      <c r="O23" s="9">
        <v>2.071000099182129</v>
      </c>
      <c r="P23" s="9">
        <v>2.0769999027252197</v>
      </c>
      <c r="Q23" s="9">
        <v>1.8980000019073486</v>
      </c>
      <c r="R23" s="9">
        <v>2.0829999446868896</v>
      </c>
      <c r="S23" s="9">
        <v>2.068000078201294</v>
      </c>
      <c r="T23" s="9">
        <v>2.1989998817443848</v>
      </c>
      <c r="U23" s="9">
        <v>1.6490000486373901</v>
      </c>
      <c r="V23" s="9">
        <v>1.6050000190734863</v>
      </c>
      <c r="W23" s="9">
        <v>3.3340001106262207</v>
      </c>
      <c r="X23" s="9">
        <v>1.5980000495910645</v>
      </c>
      <c r="Y23" s="9">
        <v>4.4770002365112305</v>
      </c>
      <c r="Z23" s="45">
        <f t="shared" si="0"/>
        <v>2.17316668232282</v>
      </c>
      <c r="AA23" s="116" t="s">
        <v>33</v>
      </c>
      <c r="AB23" s="9">
        <v>4.9120001792907715</v>
      </c>
      <c r="AC23" s="123" t="s">
        <v>424</v>
      </c>
      <c r="AD23" s="29">
        <v>20</v>
      </c>
      <c r="AE23" s="116" t="s">
        <v>30</v>
      </c>
      <c r="AF23" s="9">
        <v>8.329999923706055</v>
      </c>
      <c r="AG23" s="126" t="s">
        <v>135</v>
      </c>
    </row>
    <row r="24" spans="1:33" ht="14.25" customHeight="1">
      <c r="A24" s="113">
        <v>21</v>
      </c>
      <c r="B24" s="19">
        <v>1.38100004196167</v>
      </c>
      <c r="C24" s="20">
        <v>3.055000066757202</v>
      </c>
      <c r="D24" s="20">
        <v>1.2740000486373901</v>
      </c>
      <c r="E24" s="20">
        <v>1.2549999952316284</v>
      </c>
      <c r="F24" s="20">
        <v>5.300000190734863</v>
      </c>
      <c r="G24" s="20">
        <v>3.4790000915527344</v>
      </c>
      <c r="H24" s="20">
        <v>2.76200008392334</v>
      </c>
      <c r="I24" s="20">
        <v>2.4820001125335693</v>
      </c>
      <c r="J24" s="20">
        <v>2.609999895095825</v>
      </c>
      <c r="K24" s="20">
        <v>3.125999927520752</v>
      </c>
      <c r="L24" s="20">
        <v>2.496000051498413</v>
      </c>
      <c r="M24" s="20">
        <v>3.0220000743865967</v>
      </c>
      <c r="N24" s="20">
        <v>3.191999912261963</v>
      </c>
      <c r="O24" s="20">
        <v>3.183000087738037</v>
      </c>
      <c r="P24" s="20">
        <v>3.7209999561309814</v>
      </c>
      <c r="Q24" s="20">
        <v>2.8489999771118164</v>
      </c>
      <c r="R24" s="20">
        <v>2.687000036239624</v>
      </c>
      <c r="S24" s="20">
        <v>2.36899995803833</v>
      </c>
      <c r="T24" s="20">
        <v>2.694999933242798</v>
      </c>
      <c r="U24" s="20">
        <v>1.9759999513626099</v>
      </c>
      <c r="V24" s="20">
        <v>1.7009999752044678</v>
      </c>
      <c r="W24" s="20">
        <v>2.239000082015991</v>
      </c>
      <c r="X24" s="20">
        <v>2.203000068664551</v>
      </c>
      <c r="Y24" s="20">
        <v>3.2950000762939453</v>
      </c>
      <c r="Z24" s="46">
        <f t="shared" si="0"/>
        <v>2.681333358089129</v>
      </c>
      <c r="AA24" s="117" t="s">
        <v>26</v>
      </c>
      <c r="AB24" s="20">
        <v>5.317999839782715</v>
      </c>
      <c r="AC24" s="124" t="s">
        <v>425</v>
      </c>
      <c r="AD24" s="31">
        <v>21</v>
      </c>
      <c r="AE24" s="117" t="s">
        <v>189</v>
      </c>
      <c r="AF24" s="20">
        <v>7.449999809265137</v>
      </c>
      <c r="AG24" s="127" t="s">
        <v>435</v>
      </c>
    </row>
    <row r="25" spans="1:33" ht="14.25" customHeight="1">
      <c r="A25" s="112">
        <v>22</v>
      </c>
      <c r="B25" s="13">
        <v>3.4839999675750732</v>
      </c>
      <c r="C25" s="9">
        <v>3.2690000534057617</v>
      </c>
      <c r="D25" s="9">
        <v>3.2049999237060547</v>
      </c>
      <c r="E25" s="9">
        <v>3.7780001163482666</v>
      </c>
      <c r="F25" s="9">
        <v>3.572999954223633</v>
      </c>
      <c r="G25" s="9">
        <v>3.578000068664551</v>
      </c>
      <c r="H25" s="9">
        <v>3.377000093460083</v>
      </c>
      <c r="I25" s="9">
        <v>4.531000137329102</v>
      </c>
      <c r="J25" s="9">
        <v>4.070000171661377</v>
      </c>
      <c r="K25" s="9">
        <v>3.999000072479248</v>
      </c>
      <c r="L25" s="9">
        <v>3.6080000400543213</v>
      </c>
      <c r="M25" s="9">
        <v>3.5209999084472656</v>
      </c>
      <c r="N25" s="9">
        <v>3.4100000858306885</v>
      </c>
      <c r="O25" s="9">
        <v>4.033999919891357</v>
      </c>
      <c r="P25" s="9">
        <v>3.7279999256134033</v>
      </c>
      <c r="Q25" s="9">
        <v>2.6029999256134033</v>
      </c>
      <c r="R25" s="9">
        <v>2.48799991607666</v>
      </c>
      <c r="S25" s="9">
        <v>2.0920000076293945</v>
      </c>
      <c r="T25" s="9">
        <v>3.447999954223633</v>
      </c>
      <c r="U25" s="9">
        <v>1.6649999618530273</v>
      </c>
      <c r="V25" s="9">
        <v>1.4589999914169312</v>
      </c>
      <c r="W25" s="9">
        <v>1.9129999876022339</v>
      </c>
      <c r="X25" s="9">
        <v>1.5049999952316284</v>
      </c>
      <c r="Y25" s="9">
        <v>2.1630001068115234</v>
      </c>
      <c r="Z25" s="45">
        <f t="shared" si="0"/>
        <v>3.1042083452145257</v>
      </c>
      <c r="AA25" s="116" t="s">
        <v>25</v>
      </c>
      <c r="AB25" s="9">
        <v>5.206999778747559</v>
      </c>
      <c r="AC25" s="123" t="s">
        <v>426</v>
      </c>
      <c r="AD25" s="29">
        <v>22</v>
      </c>
      <c r="AE25" s="116" t="s">
        <v>82</v>
      </c>
      <c r="AF25" s="9">
        <v>8.619999885559082</v>
      </c>
      <c r="AG25" s="126" t="s">
        <v>445</v>
      </c>
    </row>
    <row r="26" spans="1:33" ht="14.25" customHeight="1">
      <c r="A26" s="112">
        <v>23</v>
      </c>
      <c r="B26" s="13">
        <v>3.1579999923706055</v>
      </c>
      <c r="C26" s="9">
        <v>2.203000068664551</v>
      </c>
      <c r="D26" s="9">
        <v>2.5820000171661377</v>
      </c>
      <c r="E26" s="9">
        <v>2.3369998931884766</v>
      </c>
      <c r="F26" s="9">
        <v>2.990999937057495</v>
      </c>
      <c r="G26" s="9">
        <v>2.799999952316284</v>
      </c>
      <c r="H26" s="9">
        <v>1.6410000324249268</v>
      </c>
      <c r="I26" s="9">
        <v>2.306999921798706</v>
      </c>
      <c r="J26" s="9">
        <v>1.7760000228881836</v>
      </c>
      <c r="K26" s="9">
        <v>1.9759999513626099</v>
      </c>
      <c r="L26" s="9">
        <v>2.249000072479248</v>
      </c>
      <c r="M26" s="9">
        <v>2.368000030517578</v>
      </c>
      <c r="N26" s="9">
        <v>2.7990000247955322</v>
      </c>
      <c r="O26" s="9">
        <v>2.6679999828338623</v>
      </c>
      <c r="P26" s="9">
        <v>2.374000072479248</v>
      </c>
      <c r="Q26" s="9">
        <v>2.3559999465942383</v>
      </c>
      <c r="R26" s="9">
        <v>2.0369999408721924</v>
      </c>
      <c r="S26" s="9">
        <v>2.0360000133514404</v>
      </c>
      <c r="T26" s="9">
        <v>1.934999942779541</v>
      </c>
      <c r="U26" s="9">
        <v>2.006999969482422</v>
      </c>
      <c r="V26" s="9">
        <v>1.8140000104904175</v>
      </c>
      <c r="W26" s="9">
        <v>1.7569999694824219</v>
      </c>
      <c r="X26" s="9">
        <v>2.1500000953674316</v>
      </c>
      <c r="Y26" s="9">
        <v>2.378999948501587</v>
      </c>
      <c r="Z26" s="45">
        <f t="shared" si="0"/>
        <v>2.279166658719381</v>
      </c>
      <c r="AA26" s="116" t="s">
        <v>28</v>
      </c>
      <c r="AB26" s="9">
        <v>4.580999851226807</v>
      </c>
      <c r="AC26" s="123" t="s">
        <v>427</v>
      </c>
      <c r="AD26" s="29">
        <v>23</v>
      </c>
      <c r="AE26" s="116" t="s">
        <v>89</v>
      </c>
      <c r="AF26" s="9">
        <v>7.349999904632568</v>
      </c>
      <c r="AG26" s="126" t="s">
        <v>446</v>
      </c>
    </row>
    <row r="27" spans="1:33" ht="14.25" customHeight="1">
      <c r="A27" s="112">
        <v>24</v>
      </c>
      <c r="B27" s="13">
        <v>2.2990000247955322</v>
      </c>
      <c r="C27" s="9">
        <v>3.1059999465942383</v>
      </c>
      <c r="D27" s="9">
        <v>3.055000066757202</v>
      </c>
      <c r="E27" s="9">
        <v>3.117000102996826</v>
      </c>
      <c r="F27" s="9">
        <v>3.2990000247955322</v>
      </c>
      <c r="G27" s="9">
        <v>2.884999990463257</v>
      </c>
      <c r="H27" s="9">
        <v>2.6670000553131104</v>
      </c>
      <c r="I27" s="9">
        <v>3.6519999504089355</v>
      </c>
      <c r="J27" s="9">
        <v>3.624000072479248</v>
      </c>
      <c r="K27" s="9">
        <v>2.993000030517578</v>
      </c>
      <c r="L27" s="9">
        <v>2.5510001182556152</v>
      </c>
      <c r="M27" s="9">
        <v>4.201000213623047</v>
      </c>
      <c r="N27" s="9">
        <v>5.0370001792907715</v>
      </c>
      <c r="O27" s="9">
        <v>3.8429999351501465</v>
      </c>
      <c r="P27" s="9">
        <v>3.5889999866485596</v>
      </c>
      <c r="Q27" s="9">
        <v>2.803999900817871</v>
      </c>
      <c r="R27" s="9">
        <v>2.74399995803833</v>
      </c>
      <c r="S27" s="9">
        <v>2.631999969482422</v>
      </c>
      <c r="T27" s="9">
        <v>2.2860000133514404</v>
      </c>
      <c r="U27" s="9">
        <v>1.4179999828338623</v>
      </c>
      <c r="V27" s="9">
        <v>2.2890000343322754</v>
      </c>
      <c r="W27" s="9">
        <v>3.743000030517578</v>
      </c>
      <c r="X27" s="9">
        <v>4.269999980926514</v>
      </c>
      <c r="Y27" s="9">
        <v>3.746999979019165</v>
      </c>
      <c r="Z27" s="45">
        <f t="shared" si="0"/>
        <v>3.160458356142044</v>
      </c>
      <c r="AA27" s="116" t="s">
        <v>82</v>
      </c>
      <c r="AB27" s="9">
        <v>6.386000156402588</v>
      </c>
      <c r="AC27" s="123" t="s">
        <v>75</v>
      </c>
      <c r="AD27" s="29">
        <v>24</v>
      </c>
      <c r="AE27" s="116" t="s">
        <v>82</v>
      </c>
      <c r="AF27" s="9">
        <v>10.979999542236328</v>
      </c>
      <c r="AG27" s="126" t="s">
        <v>412</v>
      </c>
    </row>
    <row r="28" spans="1:33" ht="14.25" customHeight="1">
      <c r="A28" s="112">
        <v>25</v>
      </c>
      <c r="B28" s="13">
        <v>2.7100000381469727</v>
      </c>
      <c r="C28" s="9">
        <v>3.196000099182129</v>
      </c>
      <c r="D28" s="9">
        <v>2.3550000190734863</v>
      </c>
      <c r="E28" s="9">
        <v>3.1679999828338623</v>
      </c>
      <c r="F28" s="9">
        <v>2.002000093460083</v>
      </c>
      <c r="G28" s="9">
        <v>2.4089999198913574</v>
      </c>
      <c r="H28" s="9">
        <v>3.5769999027252197</v>
      </c>
      <c r="I28" s="9">
        <v>3.6080000400543213</v>
      </c>
      <c r="J28" s="9">
        <v>3.177999973297119</v>
      </c>
      <c r="K28" s="9">
        <v>2.6700000762939453</v>
      </c>
      <c r="L28" s="9">
        <v>3.058000087738037</v>
      </c>
      <c r="M28" s="9">
        <v>2.9739999771118164</v>
      </c>
      <c r="N28" s="9">
        <v>3.109999895095825</v>
      </c>
      <c r="O28" s="9">
        <v>3.7720000743865967</v>
      </c>
      <c r="P28" s="9">
        <v>3.0969998836517334</v>
      </c>
      <c r="Q28" s="9">
        <v>2.615999937057495</v>
      </c>
      <c r="R28" s="9">
        <v>2.7730000019073486</v>
      </c>
      <c r="S28" s="9">
        <v>2.062999963760376</v>
      </c>
      <c r="T28" s="9">
        <v>1.875</v>
      </c>
      <c r="U28" s="9">
        <v>1.843000054359436</v>
      </c>
      <c r="V28" s="9">
        <v>2.736999988555908</v>
      </c>
      <c r="W28" s="9">
        <v>1.687999963760376</v>
      </c>
      <c r="X28" s="9">
        <v>1.9490000009536743</v>
      </c>
      <c r="Y28" s="9">
        <v>1.3250000476837158</v>
      </c>
      <c r="Z28" s="45">
        <f t="shared" si="0"/>
        <v>2.6563750008742013</v>
      </c>
      <c r="AA28" s="116" t="s">
        <v>38</v>
      </c>
      <c r="AB28" s="9">
        <v>5.2870001792907715</v>
      </c>
      <c r="AC28" s="123" t="s">
        <v>428</v>
      </c>
      <c r="AD28" s="29">
        <v>25</v>
      </c>
      <c r="AE28" s="116" t="s">
        <v>80</v>
      </c>
      <c r="AF28" s="9">
        <v>8.529999732971191</v>
      </c>
      <c r="AG28" s="126" t="s">
        <v>73</v>
      </c>
    </row>
    <row r="29" spans="1:33" ht="14.25" customHeight="1">
      <c r="A29" s="112">
        <v>26</v>
      </c>
      <c r="B29" s="13">
        <v>5.175000190734863</v>
      </c>
      <c r="C29" s="9">
        <v>4.135000228881836</v>
      </c>
      <c r="D29" s="9">
        <v>2.7160000801086426</v>
      </c>
      <c r="E29" s="9">
        <v>1.3459999561309814</v>
      </c>
      <c r="F29" s="9">
        <v>1.7450000047683716</v>
      </c>
      <c r="G29" s="9">
        <v>1.940000057220459</v>
      </c>
      <c r="H29" s="9">
        <v>1.7269999980926514</v>
      </c>
      <c r="I29" s="9">
        <v>2.384999990463257</v>
      </c>
      <c r="J29" s="9">
        <v>1.996999979019165</v>
      </c>
      <c r="K29" s="9">
        <v>2.5739998817443848</v>
      </c>
      <c r="L29" s="9">
        <v>2.936000108718872</v>
      </c>
      <c r="M29" s="9">
        <v>2.503999948501587</v>
      </c>
      <c r="N29" s="9">
        <v>2.563999891281128</v>
      </c>
      <c r="O29" s="9">
        <v>2.6489999294281006</v>
      </c>
      <c r="P29" s="9">
        <v>3.9040000438690186</v>
      </c>
      <c r="Q29" s="9">
        <v>3.6089999675750732</v>
      </c>
      <c r="R29" s="9">
        <v>2.625999927520752</v>
      </c>
      <c r="S29" s="9">
        <v>2.2070000171661377</v>
      </c>
      <c r="T29" s="9">
        <v>3.808000087738037</v>
      </c>
      <c r="U29" s="9">
        <v>4.829999923706055</v>
      </c>
      <c r="V29" s="9">
        <v>4.133999824523926</v>
      </c>
      <c r="W29" s="9">
        <v>1.8350000381469727</v>
      </c>
      <c r="X29" s="9">
        <v>2.436000108718872</v>
      </c>
      <c r="Y29" s="9">
        <v>1.4989999532699585</v>
      </c>
      <c r="Z29" s="45">
        <f t="shared" si="0"/>
        <v>2.803375005722046</v>
      </c>
      <c r="AA29" s="116" t="s">
        <v>33</v>
      </c>
      <c r="AB29" s="9">
        <v>5.258999824523926</v>
      </c>
      <c r="AC29" s="123" t="s">
        <v>429</v>
      </c>
      <c r="AD29" s="29">
        <v>26</v>
      </c>
      <c r="AE29" s="116" t="s">
        <v>21</v>
      </c>
      <c r="AF29" s="9">
        <v>9.40999984741211</v>
      </c>
      <c r="AG29" s="126" t="s">
        <v>252</v>
      </c>
    </row>
    <row r="30" spans="1:33" ht="14.25" customHeight="1">
      <c r="A30" s="112">
        <v>27</v>
      </c>
      <c r="B30" s="13">
        <v>1.6100000143051147</v>
      </c>
      <c r="C30" s="9">
        <v>1.4359999895095825</v>
      </c>
      <c r="D30" s="9">
        <v>1.7829999923706055</v>
      </c>
      <c r="E30" s="9">
        <v>2.372999906539917</v>
      </c>
      <c r="F30" s="9">
        <v>1.781999945640564</v>
      </c>
      <c r="G30" s="9">
        <v>1.812999963760376</v>
      </c>
      <c r="H30" s="9">
        <v>1.4850000143051147</v>
      </c>
      <c r="I30" s="9">
        <v>2.5339999198913574</v>
      </c>
      <c r="J30" s="9">
        <v>1.8240000009536743</v>
      </c>
      <c r="K30" s="9">
        <v>1.7380000352859497</v>
      </c>
      <c r="L30" s="9">
        <v>2.068000078201294</v>
      </c>
      <c r="M30" s="9">
        <v>2.1080000400543213</v>
      </c>
      <c r="N30" s="9">
        <v>2.9059998989105225</v>
      </c>
      <c r="O30" s="9">
        <v>2.677000045776367</v>
      </c>
      <c r="P30" s="9">
        <v>2.440999984741211</v>
      </c>
      <c r="Q30" s="9">
        <v>2.3259999752044678</v>
      </c>
      <c r="R30" s="9">
        <v>2.430000066757202</v>
      </c>
      <c r="S30" s="9">
        <v>1.9869999885559082</v>
      </c>
      <c r="T30" s="9">
        <v>2.1040000915527344</v>
      </c>
      <c r="U30" s="9">
        <v>1.7309999465942383</v>
      </c>
      <c r="V30" s="9">
        <v>1.593000054359436</v>
      </c>
      <c r="W30" s="9">
        <v>1.7280000448226929</v>
      </c>
      <c r="X30" s="9">
        <v>2.0850000381469727</v>
      </c>
      <c r="Y30" s="9">
        <v>2.799999952316284</v>
      </c>
      <c r="Z30" s="45">
        <f t="shared" si="0"/>
        <v>2.056749999523163</v>
      </c>
      <c r="AA30" s="116" t="s">
        <v>33</v>
      </c>
      <c r="AB30" s="9">
        <v>5.218999862670898</v>
      </c>
      <c r="AC30" s="123" t="s">
        <v>430</v>
      </c>
      <c r="AD30" s="29">
        <v>27</v>
      </c>
      <c r="AE30" s="116" t="s">
        <v>34</v>
      </c>
      <c r="AF30" s="9">
        <v>5.880000114440918</v>
      </c>
      <c r="AG30" s="126" t="s">
        <v>110</v>
      </c>
    </row>
    <row r="31" spans="1:33" ht="14.25" customHeight="1">
      <c r="A31" s="112">
        <v>28</v>
      </c>
      <c r="B31" s="13">
        <v>3.609999895095825</v>
      </c>
      <c r="C31" s="9">
        <v>2.8420000076293945</v>
      </c>
      <c r="D31" s="9">
        <v>3.140000104904175</v>
      </c>
      <c r="E31" s="9">
        <v>2.5360000133514404</v>
      </c>
      <c r="F31" s="9">
        <v>2.2249999046325684</v>
      </c>
      <c r="G31" s="9">
        <v>2.3480000495910645</v>
      </c>
      <c r="H31" s="9">
        <v>1.8619999885559082</v>
      </c>
      <c r="I31" s="9">
        <v>2.861999988555908</v>
      </c>
      <c r="J31" s="9">
        <v>3.510999917984009</v>
      </c>
      <c r="K31" s="9">
        <v>2.98799991607666</v>
      </c>
      <c r="L31" s="9">
        <v>3.5420000553131104</v>
      </c>
      <c r="M31" s="9">
        <v>3.2790000438690186</v>
      </c>
      <c r="N31" s="9">
        <v>2.431999921798706</v>
      </c>
      <c r="O31" s="9">
        <v>2.63100004196167</v>
      </c>
      <c r="P31" s="9">
        <v>2.813999891281128</v>
      </c>
      <c r="Q31" s="9">
        <v>2.815000057220459</v>
      </c>
      <c r="R31" s="9">
        <v>2.811000108718872</v>
      </c>
      <c r="S31" s="9">
        <v>2.7170000076293945</v>
      </c>
      <c r="T31" s="9">
        <v>2.8919999599456787</v>
      </c>
      <c r="U31" s="9">
        <v>2.319999933242798</v>
      </c>
      <c r="V31" s="9">
        <v>2.058000087738037</v>
      </c>
      <c r="W31" s="9">
        <v>3.1649999618530273</v>
      </c>
      <c r="X31" s="9">
        <v>1.7389999628067017</v>
      </c>
      <c r="Y31" s="9">
        <v>2.319000005722046</v>
      </c>
      <c r="Z31" s="45">
        <f t="shared" si="0"/>
        <v>2.7274166593949</v>
      </c>
      <c r="AA31" s="116" t="s">
        <v>26</v>
      </c>
      <c r="AB31" s="9">
        <v>5</v>
      </c>
      <c r="AC31" s="123" t="s">
        <v>318</v>
      </c>
      <c r="AD31" s="29">
        <v>28</v>
      </c>
      <c r="AE31" s="116" t="s">
        <v>30</v>
      </c>
      <c r="AF31" s="9">
        <v>7.449999809265137</v>
      </c>
      <c r="AG31" s="126" t="s">
        <v>447</v>
      </c>
    </row>
    <row r="32" spans="1:33" ht="14.25" customHeight="1">
      <c r="A32" s="112">
        <v>29</v>
      </c>
      <c r="B32" s="13">
        <v>4.756999969482422</v>
      </c>
      <c r="C32" s="9">
        <v>2.0789999961853027</v>
      </c>
      <c r="D32" s="9">
        <v>1.468000054359436</v>
      </c>
      <c r="E32" s="9">
        <v>1.7669999599456787</v>
      </c>
      <c r="F32" s="9">
        <v>1.7319999933242798</v>
      </c>
      <c r="G32" s="9">
        <v>1.88100004196167</v>
      </c>
      <c r="H32" s="9">
        <v>1.5240000486373901</v>
      </c>
      <c r="I32" s="9">
        <v>2.322000026702881</v>
      </c>
      <c r="J32" s="9">
        <v>2.433000087738037</v>
      </c>
      <c r="K32" s="9">
        <v>2.427999973297119</v>
      </c>
      <c r="L32" s="9">
        <v>2.5220000743865967</v>
      </c>
      <c r="M32" s="9">
        <v>2.3420000076293945</v>
      </c>
      <c r="N32" s="9">
        <v>2.5209999084472656</v>
      </c>
      <c r="O32" s="9">
        <v>2.7960000038146973</v>
      </c>
      <c r="P32" s="9">
        <v>2.634000062942505</v>
      </c>
      <c r="Q32" s="9">
        <v>2.2309999465942383</v>
      </c>
      <c r="R32" s="9">
        <v>1.9670000076293945</v>
      </c>
      <c r="S32" s="9">
        <v>1.9780000448226929</v>
      </c>
      <c r="T32" s="9">
        <v>2.5940001010894775</v>
      </c>
      <c r="U32" s="9">
        <v>1.5920000076293945</v>
      </c>
      <c r="V32" s="9">
        <v>1.8769999742507935</v>
      </c>
      <c r="W32" s="9">
        <v>2.825000047683716</v>
      </c>
      <c r="X32" s="9">
        <v>1.5299999713897705</v>
      </c>
      <c r="Y32" s="9">
        <v>1.5299999713897705</v>
      </c>
      <c r="Z32" s="45">
        <f t="shared" si="0"/>
        <v>2.22208334505558</v>
      </c>
      <c r="AA32" s="116" t="s">
        <v>30</v>
      </c>
      <c r="AB32" s="9">
        <v>4.785999774932861</v>
      </c>
      <c r="AC32" s="123" t="s">
        <v>431</v>
      </c>
      <c r="AD32" s="29">
        <v>29</v>
      </c>
      <c r="AE32" s="116" t="s">
        <v>30</v>
      </c>
      <c r="AF32" s="9">
        <v>7.349999904632568</v>
      </c>
      <c r="AG32" s="126" t="s">
        <v>245</v>
      </c>
    </row>
    <row r="33" spans="1:33" ht="14.25" customHeight="1">
      <c r="A33" s="112">
        <v>30</v>
      </c>
      <c r="B33" s="13">
        <v>1.4539999961853027</v>
      </c>
      <c r="C33" s="9">
        <v>3.7709999084472656</v>
      </c>
      <c r="D33" s="9">
        <v>1.559000015258789</v>
      </c>
      <c r="E33" s="9">
        <v>3.4660000801086426</v>
      </c>
      <c r="F33" s="9">
        <v>1.4869999885559082</v>
      </c>
      <c r="G33" s="9">
        <v>1.524999976158142</v>
      </c>
      <c r="H33" s="9">
        <v>1.75</v>
      </c>
      <c r="I33" s="9">
        <v>1.8229999542236328</v>
      </c>
      <c r="J33" s="9">
        <v>2.072000026702881</v>
      </c>
      <c r="K33" s="9">
        <v>2.065000057220459</v>
      </c>
      <c r="L33" s="9">
        <v>2.878000020980835</v>
      </c>
      <c r="M33" s="9">
        <v>2.424999952316284</v>
      </c>
      <c r="N33" s="9">
        <v>2.993000030517578</v>
      </c>
      <c r="O33" s="9">
        <v>2.684999942779541</v>
      </c>
      <c r="P33" s="9">
        <v>2.759999990463257</v>
      </c>
      <c r="Q33" s="9">
        <v>2.5490000247955322</v>
      </c>
      <c r="R33" s="9">
        <v>1.965000033378601</v>
      </c>
      <c r="S33" s="9">
        <v>1.965000033378601</v>
      </c>
      <c r="T33" s="9">
        <v>1.7170000076293945</v>
      </c>
      <c r="U33" s="9">
        <v>1.9019999504089355</v>
      </c>
      <c r="V33" s="9">
        <v>1.8359999656677246</v>
      </c>
      <c r="W33" s="9">
        <v>1.871999979019165</v>
      </c>
      <c r="X33" s="9">
        <v>2.135999917984009</v>
      </c>
      <c r="Y33" s="9">
        <v>2.4860000610351562</v>
      </c>
      <c r="Z33" s="45">
        <f t="shared" si="0"/>
        <v>2.214208329717318</v>
      </c>
      <c r="AA33" s="116" t="s">
        <v>21</v>
      </c>
      <c r="AB33" s="9">
        <v>4.234000205993652</v>
      </c>
      <c r="AC33" s="123" t="s">
        <v>432</v>
      </c>
      <c r="AD33" s="29">
        <v>30</v>
      </c>
      <c r="AE33" s="116" t="s">
        <v>189</v>
      </c>
      <c r="AF33" s="9">
        <v>6.173999786376953</v>
      </c>
      <c r="AG33" s="126" t="s">
        <v>448</v>
      </c>
    </row>
    <row r="34" spans="1:33" ht="14.25" customHeight="1">
      <c r="A34" s="112">
        <v>31</v>
      </c>
      <c r="B34" s="13">
        <v>2.7760000228881836</v>
      </c>
      <c r="C34" s="9">
        <v>1.659000039100647</v>
      </c>
      <c r="D34" s="9">
        <v>1.4859999418258667</v>
      </c>
      <c r="E34" s="9">
        <v>3.428999900817871</v>
      </c>
      <c r="F34" s="9">
        <v>1.3489999771118164</v>
      </c>
      <c r="G34" s="9">
        <v>1.690999984741211</v>
      </c>
      <c r="H34" s="9">
        <v>1.4259999990463257</v>
      </c>
      <c r="I34" s="9">
        <v>2.828000068664551</v>
      </c>
      <c r="J34" s="9">
        <v>2.2239999771118164</v>
      </c>
      <c r="K34" s="9">
        <v>2.8550000190734863</v>
      </c>
      <c r="L34" s="9">
        <v>3.1429998874664307</v>
      </c>
      <c r="M34" s="9">
        <v>2.8510000705718994</v>
      </c>
      <c r="N34" s="9">
        <v>3.265000104904175</v>
      </c>
      <c r="O34" s="9">
        <v>2.75600004196167</v>
      </c>
      <c r="P34" s="9">
        <v>2.7239999771118164</v>
      </c>
      <c r="Q34" s="9">
        <v>3.614000082015991</v>
      </c>
      <c r="R34" s="9">
        <v>2.380000114440918</v>
      </c>
      <c r="S34" s="9">
        <v>1.9429999589920044</v>
      </c>
      <c r="T34" s="9">
        <v>1.7929999828338623</v>
      </c>
      <c r="U34" s="9">
        <v>1.6829999685287476</v>
      </c>
      <c r="V34" s="9">
        <v>1.621000051498413</v>
      </c>
      <c r="W34" s="9">
        <v>3.7190001010894775</v>
      </c>
      <c r="X34" s="9">
        <v>2.7990000247955322</v>
      </c>
      <c r="Y34" s="9">
        <v>1.3320000171661377</v>
      </c>
      <c r="Z34" s="45">
        <f t="shared" si="0"/>
        <v>2.389416679739952</v>
      </c>
      <c r="AA34" s="116" t="s">
        <v>28</v>
      </c>
      <c r="AB34" s="9">
        <v>5.252999782562256</v>
      </c>
      <c r="AC34" s="123" t="s">
        <v>433</v>
      </c>
      <c r="AD34" s="29">
        <v>31</v>
      </c>
      <c r="AE34" s="116" t="s">
        <v>80</v>
      </c>
      <c r="AF34" s="9">
        <v>7.150000095367432</v>
      </c>
      <c r="AG34" s="126" t="s">
        <v>449</v>
      </c>
    </row>
    <row r="35" spans="1:33" ht="14.25" customHeight="1">
      <c r="A35" s="114" t="s">
        <v>15</v>
      </c>
      <c r="B35" s="26">
        <f aca="true" t="shared" si="1" ref="B35:K35">AVERAGE(B4:B34)</f>
        <v>2.4505806507602816</v>
      </c>
      <c r="C35" s="27">
        <f t="shared" si="1"/>
        <v>2.3220000190119587</v>
      </c>
      <c r="D35" s="27">
        <f t="shared" si="1"/>
        <v>2.142000009936671</v>
      </c>
      <c r="E35" s="27">
        <f t="shared" si="1"/>
        <v>2.212935474611098</v>
      </c>
      <c r="F35" s="27">
        <f t="shared" si="1"/>
        <v>2.3865161172805296</v>
      </c>
      <c r="G35" s="27">
        <f t="shared" si="1"/>
        <v>2.286322566770738</v>
      </c>
      <c r="H35" s="27">
        <f t="shared" si="1"/>
        <v>2.315129026289909</v>
      </c>
      <c r="I35" s="27">
        <f t="shared" si="1"/>
        <v>2.861612915992737</v>
      </c>
      <c r="J35" s="27">
        <f t="shared" si="1"/>
        <v>2.8515161506591307</v>
      </c>
      <c r="K35" s="27">
        <f t="shared" si="1"/>
        <v>2.916870947807066</v>
      </c>
      <c r="L35" s="27">
        <f aca="true" t="shared" si="2" ref="L35:Z35">AVERAGE(L4:L34)</f>
        <v>2.989451619886583</v>
      </c>
      <c r="M35" s="27">
        <f t="shared" si="2"/>
        <v>3.203225835677116</v>
      </c>
      <c r="N35" s="27">
        <f t="shared" si="2"/>
        <v>3.398935479502524</v>
      </c>
      <c r="O35" s="27">
        <f t="shared" si="2"/>
        <v>3.3907096693592687</v>
      </c>
      <c r="P35" s="27">
        <f t="shared" si="2"/>
        <v>3.501483855708953</v>
      </c>
      <c r="Q35" s="27">
        <f t="shared" si="2"/>
        <v>3.088677429383801</v>
      </c>
      <c r="R35" s="27">
        <f t="shared" si="2"/>
        <v>2.7253225811066164</v>
      </c>
      <c r="S35" s="27">
        <f t="shared" si="2"/>
        <v>2.4169354900237052</v>
      </c>
      <c r="T35" s="27">
        <f t="shared" si="2"/>
        <v>2.488129015891783</v>
      </c>
      <c r="U35" s="27">
        <f t="shared" si="2"/>
        <v>2.3342257968841063</v>
      </c>
      <c r="V35" s="27">
        <f t="shared" si="2"/>
        <v>2.16177418539601</v>
      </c>
      <c r="W35" s="27">
        <f t="shared" si="2"/>
        <v>2.434709679695868</v>
      </c>
      <c r="X35" s="27">
        <f t="shared" si="2"/>
        <v>2.1858064474598056</v>
      </c>
      <c r="Y35" s="27">
        <f t="shared" si="2"/>
        <v>2.280774208807176</v>
      </c>
      <c r="Z35" s="47">
        <f t="shared" si="2"/>
        <v>2.639401882245977</v>
      </c>
      <c r="AA35" s="118"/>
      <c r="AB35" s="27">
        <f>AVERAGE(AB4:AB34)</f>
        <v>5.3394193572382775</v>
      </c>
      <c r="AC35" s="42"/>
      <c r="AD35" s="42"/>
      <c r="AE35" s="118"/>
      <c r="AF35" s="27">
        <f>AVERAGE(AF4:AF34)</f>
        <v>8.773032265324746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9.220000267028809</v>
      </c>
      <c r="O38" s="119" t="s">
        <v>93</v>
      </c>
      <c r="P38" s="30">
        <v>12</v>
      </c>
      <c r="Q38" s="120" t="s">
        <v>419</v>
      </c>
      <c r="T38" s="19">
        <f>MAX(風速2)</f>
        <v>17.84000015258789</v>
      </c>
      <c r="U38" s="119" t="s">
        <v>74</v>
      </c>
      <c r="V38" s="30">
        <v>12</v>
      </c>
      <c r="W38" s="120" t="s">
        <v>438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2010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1.7630000114440918</v>
      </c>
      <c r="C4" s="11">
        <v>1.4110000133514404</v>
      </c>
      <c r="D4" s="11">
        <v>1.9220000505447388</v>
      </c>
      <c r="E4" s="11">
        <v>3.621000051498413</v>
      </c>
      <c r="F4" s="11">
        <v>4.464000225067139</v>
      </c>
      <c r="G4" s="11">
        <v>4.789999961853027</v>
      </c>
      <c r="H4" s="11">
        <v>1.5499999523162842</v>
      </c>
      <c r="I4" s="11">
        <v>2.1549999713897705</v>
      </c>
      <c r="J4" s="11">
        <v>2.7160000801086426</v>
      </c>
      <c r="K4" s="11">
        <v>2.615000009536743</v>
      </c>
      <c r="L4" s="11">
        <v>3.128000020980835</v>
      </c>
      <c r="M4" s="11">
        <v>4.296999931335449</v>
      </c>
      <c r="N4" s="11">
        <v>4.745999813079834</v>
      </c>
      <c r="O4" s="11">
        <v>3.515000104904175</v>
      </c>
      <c r="P4" s="11">
        <v>3.828000068664551</v>
      </c>
      <c r="Q4" s="11">
        <v>2.8359999656677246</v>
      </c>
      <c r="R4" s="11">
        <v>3.180999994277954</v>
      </c>
      <c r="S4" s="11">
        <v>3.0230000019073486</v>
      </c>
      <c r="T4" s="11">
        <v>1.9149999618530273</v>
      </c>
      <c r="U4" s="11">
        <v>2.0429999828338623</v>
      </c>
      <c r="V4" s="11">
        <v>1.937999963760376</v>
      </c>
      <c r="W4" s="11">
        <v>1.4830000400543213</v>
      </c>
      <c r="X4" s="11">
        <v>1.4630000591278076</v>
      </c>
      <c r="Y4" s="11">
        <v>1.7239999771118164</v>
      </c>
      <c r="Z4" s="44">
        <f aca="true" t="shared" si="0" ref="Z4:Z33">AVERAGE(B4:Y4)</f>
        <v>2.7552916755278907</v>
      </c>
      <c r="AA4" s="115" t="s">
        <v>26</v>
      </c>
      <c r="AB4" s="11">
        <v>5.321000099182129</v>
      </c>
      <c r="AC4" s="122" t="s">
        <v>450</v>
      </c>
      <c r="AD4" s="28">
        <v>1</v>
      </c>
      <c r="AE4" s="115" t="s">
        <v>82</v>
      </c>
      <c r="AF4" s="11">
        <v>9.3100004196167</v>
      </c>
      <c r="AG4" s="125" t="s">
        <v>267</v>
      </c>
    </row>
    <row r="5" spans="1:33" ht="14.25" customHeight="1">
      <c r="A5" s="112">
        <v>2</v>
      </c>
      <c r="B5" s="13">
        <v>2.005000114440918</v>
      </c>
      <c r="C5" s="9">
        <v>1.4869999885559082</v>
      </c>
      <c r="D5" s="9">
        <v>1.621999979019165</v>
      </c>
      <c r="E5" s="9">
        <v>1.6360000371932983</v>
      </c>
      <c r="F5" s="9">
        <v>1.597000002861023</v>
      </c>
      <c r="G5" s="9">
        <v>1.75600004196167</v>
      </c>
      <c r="H5" s="9">
        <v>2.1610000133514404</v>
      </c>
      <c r="I5" s="9">
        <v>2.509000062942505</v>
      </c>
      <c r="J5" s="9">
        <v>1.819000005722046</v>
      </c>
      <c r="K5" s="9">
        <v>3.6760001182556152</v>
      </c>
      <c r="L5" s="9">
        <v>4.105999946594238</v>
      </c>
      <c r="M5" s="9">
        <v>4.589000225067139</v>
      </c>
      <c r="N5" s="9">
        <v>4.263000011444092</v>
      </c>
      <c r="O5" s="9">
        <v>4</v>
      </c>
      <c r="P5" s="9">
        <v>3.2200000286102295</v>
      </c>
      <c r="Q5" s="9">
        <v>4.210999965667725</v>
      </c>
      <c r="R5" s="9">
        <v>2.9690001010894775</v>
      </c>
      <c r="S5" s="9">
        <v>2.2019999027252197</v>
      </c>
      <c r="T5" s="9">
        <v>1.9259999990463257</v>
      </c>
      <c r="U5" s="9">
        <v>1.8949999809265137</v>
      </c>
      <c r="V5" s="9">
        <v>1.8270000219345093</v>
      </c>
      <c r="W5" s="9">
        <v>1.9839999675750732</v>
      </c>
      <c r="X5" s="9">
        <v>1.6440000534057617</v>
      </c>
      <c r="Y5" s="9">
        <v>2.0250000953674316</v>
      </c>
      <c r="Z5" s="45">
        <f t="shared" si="0"/>
        <v>2.5470416943232217</v>
      </c>
      <c r="AA5" s="116" t="s">
        <v>189</v>
      </c>
      <c r="AB5" s="9">
        <v>5.078999996185303</v>
      </c>
      <c r="AC5" s="123" t="s">
        <v>451</v>
      </c>
      <c r="AD5" s="29">
        <v>2</v>
      </c>
      <c r="AE5" s="116" t="s">
        <v>80</v>
      </c>
      <c r="AF5" s="9">
        <v>9.210000038146973</v>
      </c>
      <c r="AG5" s="126" t="s">
        <v>71</v>
      </c>
    </row>
    <row r="6" spans="1:33" ht="14.25" customHeight="1">
      <c r="A6" s="112">
        <v>3</v>
      </c>
      <c r="B6" s="13">
        <v>2.3889999389648438</v>
      </c>
      <c r="C6" s="9">
        <v>2.434000015258789</v>
      </c>
      <c r="D6" s="9">
        <v>2.2769999504089355</v>
      </c>
      <c r="E6" s="9">
        <v>1.9850000143051147</v>
      </c>
      <c r="F6" s="9">
        <v>1.9950000047683716</v>
      </c>
      <c r="G6" s="9">
        <v>1.9819999933242798</v>
      </c>
      <c r="H6" s="9">
        <v>2.0320000648498535</v>
      </c>
      <c r="I6" s="9">
        <v>2.571000099182129</v>
      </c>
      <c r="J6" s="9">
        <v>3.6570000648498535</v>
      </c>
      <c r="K6" s="9">
        <v>3.8340001106262207</v>
      </c>
      <c r="L6" s="9">
        <v>2.7699999809265137</v>
      </c>
      <c r="M6" s="9">
        <v>2.384999990463257</v>
      </c>
      <c r="N6" s="9">
        <v>2.880000114440918</v>
      </c>
      <c r="O6" s="9">
        <v>3.322999954223633</v>
      </c>
      <c r="P6" s="9">
        <v>3.681999921798706</v>
      </c>
      <c r="Q6" s="9">
        <v>3.5929999351501465</v>
      </c>
      <c r="R6" s="9">
        <v>2.3519999980926514</v>
      </c>
      <c r="S6" s="9">
        <v>1.840000033378601</v>
      </c>
      <c r="T6" s="9">
        <v>1.6740000247955322</v>
      </c>
      <c r="U6" s="9">
        <v>2.36299991607666</v>
      </c>
      <c r="V6" s="9">
        <v>2.378000020980835</v>
      </c>
      <c r="W6" s="9">
        <v>1.9359999895095825</v>
      </c>
      <c r="X6" s="9">
        <v>1.4249999523162842</v>
      </c>
      <c r="Y6" s="9">
        <v>4.052999973297119</v>
      </c>
      <c r="Z6" s="45">
        <f t="shared" si="0"/>
        <v>2.5754166692495346</v>
      </c>
      <c r="AA6" s="116" t="s">
        <v>26</v>
      </c>
      <c r="AB6" s="9">
        <v>5.21999979019165</v>
      </c>
      <c r="AC6" s="123" t="s">
        <v>217</v>
      </c>
      <c r="AD6" s="29">
        <v>3</v>
      </c>
      <c r="AE6" s="116" t="s">
        <v>80</v>
      </c>
      <c r="AF6" s="9">
        <v>7.840000152587891</v>
      </c>
      <c r="AG6" s="126" t="s">
        <v>364</v>
      </c>
    </row>
    <row r="7" spans="1:33" ht="14.25" customHeight="1">
      <c r="A7" s="112">
        <v>4</v>
      </c>
      <c r="B7" s="13">
        <v>1.7079999446868896</v>
      </c>
      <c r="C7" s="9">
        <v>1.437000036239624</v>
      </c>
      <c r="D7" s="9">
        <v>1.3960000276565552</v>
      </c>
      <c r="E7" s="9">
        <v>1.652999997138977</v>
      </c>
      <c r="F7" s="9">
        <v>2.444999933242798</v>
      </c>
      <c r="G7" s="9">
        <v>1.9670000076293945</v>
      </c>
      <c r="H7" s="9">
        <v>1.5499999523162842</v>
      </c>
      <c r="I7" s="9">
        <v>1.8359999656677246</v>
      </c>
      <c r="J7" s="9">
        <v>2.9240000247955322</v>
      </c>
      <c r="K7" s="9">
        <v>2.359999895095825</v>
      </c>
      <c r="L7" s="9">
        <v>3.322999954223633</v>
      </c>
      <c r="M7" s="9">
        <v>3.1410000324249268</v>
      </c>
      <c r="N7" s="9">
        <v>2.7899999618530273</v>
      </c>
      <c r="O7" s="9">
        <v>1.9910000562667847</v>
      </c>
      <c r="P7" s="9">
        <v>2.4570000171661377</v>
      </c>
      <c r="Q7" s="9">
        <v>2.996999979019165</v>
      </c>
      <c r="R7" s="9">
        <v>2.259000062942505</v>
      </c>
      <c r="S7" s="9">
        <v>2.0910000801086426</v>
      </c>
      <c r="T7" s="9">
        <v>1.8660000562667847</v>
      </c>
      <c r="U7" s="9">
        <v>1.9839999675750732</v>
      </c>
      <c r="V7" s="9">
        <v>1.934000015258789</v>
      </c>
      <c r="W7" s="9">
        <v>3.135999917984009</v>
      </c>
      <c r="X7" s="9">
        <v>1.774999976158142</v>
      </c>
      <c r="Y7" s="9">
        <v>1.8539999723434448</v>
      </c>
      <c r="Z7" s="45">
        <f t="shared" si="0"/>
        <v>2.2030833264191947</v>
      </c>
      <c r="AA7" s="116" t="s">
        <v>21</v>
      </c>
      <c r="AB7" s="9">
        <v>5.223999977111816</v>
      </c>
      <c r="AC7" s="123" t="s">
        <v>139</v>
      </c>
      <c r="AD7" s="29">
        <v>4</v>
      </c>
      <c r="AE7" s="116" t="s">
        <v>28</v>
      </c>
      <c r="AF7" s="9">
        <v>7.349999904632568</v>
      </c>
      <c r="AG7" s="126" t="s">
        <v>466</v>
      </c>
    </row>
    <row r="8" spans="1:33" ht="14.25" customHeight="1">
      <c r="A8" s="112">
        <v>5</v>
      </c>
      <c r="B8" s="13">
        <v>1.75600004196167</v>
      </c>
      <c r="C8" s="9">
        <v>1.875</v>
      </c>
      <c r="D8" s="9">
        <v>1.6549999713897705</v>
      </c>
      <c r="E8" s="9">
        <v>1.7000000476837158</v>
      </c>
      <c r="F8" s="9">
        <v>1.2089999914169312</v>
      </c>
      <c r="G8" s="9">
        <v>1.5360000133514404</v>
      </c>
      <c r="H8" s="9">
        <v>1.531000018119812</v>
      </c>
      <c r="I8" s="9">
        <v>1.850000023841858</v>
      </c>
      <c r="J8" s="9">
        <v>2.615999937057495</v>
      </c>
      <c r="K8" s="9">
        <v>3.6410000324249268</v>
      </c>
      <c r="L8" s="9">
        <v>3.1540000438690186</v>
      </c>
      <c r="M8" s="9">
        <v>4.1479997634887695</v>
      </c>
      <c r="N8" s="9">
        <v>4.4720001220703125</v>
      </c>
      <c r="O8" s="9">
        <v>3.680000066757202</v>
      </c>
      <c r="P8" s="9">
        <v>2.73799991607666</v>
      </c>
      <c r="Q8" s="9">
        <v>3.568000078201294</v>
      </c>
      <c r="R8" s="9">
        <v>3.015000104904175</v>
      </c>
      <c r="S8" s="9">
        <v>2.2880001068115234</v>
      </c>
      <c r="T8" s="9">
        <v>2.130000114440918</v>
      </c>
      <c r="U8" s="9">
        <v>1.6009999513626099</v>
      </c>
      <c r="V8" s="9">
        <v>1.8179999589920044</v>
      </c>
      <c r="W8" s="9">
        <v>1.9110000133514404</v>
      </c>
      <c r="X8" s="9">
        <v>2.0269999504089355</v>
      </c>
      <c r="Y8" s="9">
        <v>2.5</v>
      </c>
      <c r="Z8" s="45">
        <f t="shared" si="0"/>
        <v>2.434125011165937</v>
      </c>
      <c r="AA8" s="116" t="s">
        <v>82</v>
      </c>
      <c r="AB8" s="9">
        <v>4.879000186920166</v>
      </c>
      <c r="AC8" s="123" t="s">
        <v>452</v>
      </c>
      <c r="AD8" s="29">
        <v>5</v>
      </c>
      <c r="AE8" s="116" t="s">
        <v>80</v>
      </c>
      <c r="AF8" s="9">
        <v>8.720000267028809</v>
      </c>
      <c r="AG8" s="126" t="s">
        <v>102</v>
      </c>
    </row>
    <row r="9" spans="1:33" ht="14.25" customHeight="1">
      <c r="A9" s="112">
        <v>6</v>
      </c>
      <c r="B9" s="13">
        <v>2.4179999828338623</v>
      </c>
      <c r="C9" s="9">
        <v>2.5510001182556152</v>
      </c>
      <c r="D9" s="9">
        <v>2.249000072479248</v>
      </c>
      <c r="E9" s="9">
        <v>1.6740000247955322</v>
      </c>
      <c r="F9" s="9">
        <v>2.313999891281128</v>
      </c>
      <c r="G9" s="9">
        <v>2.0899999141693115</v>
      </c>
      <c r="H9" s="9">
        <v>2.6689999103546143</v>
      </c>
      <c r="I9" s="9">
        <v>3.4059998989105225</v>
      </c>
      <c r="J9" s="9">
        <v>2.7079999446868896</v>
      </c>
      <c r="K9" s="9">
        <v>2.678999900817871</v>
      </c>
      <c r="L9" s="9">
        <v>2.6710000038146973</v>
      </c>
      <c r="M9" s="9">
        <v>2.6740000247955322</v>
      </c>
      <c r="N9" s="9">
        <v>3.247999906539917</v>
      </c>
      <c r="O9" s="9">
        <v>4.090000152587891</v>
      </c>
      <c r="P9" s="9">
        <v>3.444000005722046</v>
      </c>
      <c r="Q9" s="9">
        <v>4.329999923706055</v>
      </c>
      <c r="R9" s="9">
        <v>3.2709999084472656</v>
      </c>
      <c r="S9" s="9">
        <v>2.562000036239624</v>
      </c>
      <c r="T9" s="9">
        <v>1.9509999752044678</v>
      </c>
      <c r="U9" s="9">
        <v>2.0480000972747803</v>
      </c>
      <c r="V9" s="9">
        <v>1.9579999446868896</v>
      </c>
      <c r="W9" s="9">
        <v>1.9329999685287476</v>
      </c>
      <c r="X9" s="9">
        <v>1.9780000448226929</v>
      </c>
      <c r="Y9" s="9">
        <v>2.3910000324249268</v>
      </c>
      <c r="Z9" s="45">
        <f t="shared" si="0"/>
        <v>2.637791653474172</v>
      </c>
      <c r="AA9" s="116" t="s">
        <v>82</v>
      </c>
      <c r="AB9" s="9">
        <v>4.763000011444092</v>
      </c>
      <c r="AC9" s="123" t="s">
        <v>453</v>
      </c>
      <c r="AD9" s="29">
        <v>6</v>
      </c>
      <c r="AE9" s="116" t="s">
        <v>80</v>
      </c>
      <c r="AF9" s="9">
        <v>8.529999732971191</v>
      </c>
      <c r="AG9" s="126" t="s">
        <v>467</v>
      </c>
    </row>
    <row r="10" spans="1:33" ht="14.25" customHeight="1">
      <c r="A10" s="112">
        <v>7</v>
      </c>
      <c r="B10" s="13">
        <v>2.190999984741211</v>
      </c>
      <c r="C10" s="9">
        <v>2.0269999504089355</v>
      </c>
      <c r="D10" s="9">
        <v>2.5510001182556152</v>
      </c>
      <c r="E10" s="9">
        <v>3.3919999599456787</v>
      </c>
      <c r="F10" s="9">
        <v>3.303999900817871</v>
      </c>
      <c r="G10" s="9">
        <v>2.7339999675750732</v>
      </c>
      <c r="H10" s="9">
        <v>4.107999801635742</v>
      </c>
      <c r="I10" s="9">
        <v>3.8269999027252197</v>
      </c>
      <c r="J10" s="9">
        <v>3.1619999408721924</v>
      </c>
      <c r="K10" s="9">
        <v>2.7909998893737793</v>
      </c>
      <c r="L10" s="9">
        <v>4.47599983215332</v>
      </c>
      <c r="M10" s="9">
        <v>3.5250000953674316</v>
      </c>
      <c r="N10" s="9">
        <v>3.5820000171661377</v>
      </c>
      <c r="O10" s="9">
        <v>3.2330000400543213</v>
      </c>
      <c r="P10" s="9">
        <v>2.9070000648498535</v>
      </c>
      <c r="Q10" s="9">
        <v>2.680000066757202</v>
      </c>
      <c r="R10" s="9">
        <v>2.5759999752044678</v>
      </c>
      <c r="S10" s="9">
        <v>2.5859999656677246</v>
      </c>
      <c r="T10" s="9">
        <v>1.8960000276565552</v>
      </c>
      <c r="U10" s="9">
        <v>2.680999994277954</v>
      </c>
      <c r="V10" s="9">
        <v>1.6160000562667847</v>
      </c>
      <c r="W10" s="9">
        <v>1.7230000495910645</v>
      </c>
      <c r="X10" s="9">
        <v>1.5709999799728394</v>
      </c>
      <c r="Y10" s="9">
        <v>2.6110000610351562</v>
      </c>
      <c r="Z10" s="45">
        <f t="shared" si="0"/>
        <v>2.8229166517655053</v>
      </c>
      <c r="AA10" s="116" t="s">
        <v>25</v>
      </c>
      <c r="AB10" s="9">
        <v>4.678999900817871</v>
      </c>
      <c r="AC10" s="123" t="s">
        <v>173</v>
      </c>
      <c r="AD10" s="29">
        <v>7</v>
      </c>
      <c r="AE10" s="116" t="s">
        <v>25</v>
      </c>
      <c r="AF10" s="9">
        <v>8.430000305175781</v>
      </c>
      <c r="AG10" s="126" t="s">
        <v>468</v>
      </c>
    </row>
    <row r="11" spans="1:33" ht="14.25" customHeight="1">
      <c r="A11" s="112">
        <v>8</v>
      </c>
      <c r="B11" s="13">
        <v>1.7259999513626099</v>
      </c>
      <c r="C11" s="9">
        <v>3.253999948501587</v>
      </c>
      <c r="D11" s="9">
        <v>3.131999969482422</v>
      </c>
      <c r="E11" s="9">
        <v>3.2360000610351562</v>
      </c>
      <c r="F11" s="9">
        <v>3.632999897003174</v>
      </c>
      <c r="G11" s="9">
        <v>3.941999912261963</v>
      </c>
      <c r="H11" s="9">
        <v>2.677999973297119</v>
      </c>
      <c r="I11" s="9">
        <v>3.0850000381469727</v>
      </c>
      <c r="J11" s="9">
        <v>3.7100000381469727</v>
      </c>
      <c r="K11" s="9">
        <v>2.7809998989105225</v>
      </c>
      <c r="L11" s="9">
        <v>3.2920000553131104</v>
      </c>
      <c r="M11" s="9">
        <v>3.8469998836517334</v>
      </c>
      <c r="N11" s="9">
        <v>2.872999906539917</v>
      </c>
      <c r="O11" s="9">
        <v>3.947000026702881</v>
      </c>
      <c r="P11" s="9">
        <v>6.0289998054504395</v>
      </c>
      <c r="Q11" s="9">
        <v>5.718999862670898</v>
      </c>
      <c r="R11" s="9">
        <v>5.863999843597412</v>
      </c>
      <c r="S11" s="9">
        <v>6.565000057220459</v>
      </c>
      <c r="T11" s="9">
        <v>6.381999969482422</v>
      </c>
      <c r="U11" s="9">
        <v>6.401000022888184</v>
      </c>
      <c r="V11" s="9">
        <v>6.644999980926514</v>
      </c>
      <c r="W11" s="9">
        <v>6.835999965667725</v>
      </c>
      <c r="X11" s="9">
        <v>6.631999969482422</v>
      </c>
      <c r="Y11" s="9">
        <v>6.5970001220703125</v>
      </c>
      <c r="Z11" s="45">
        <f t="shared" si="0"/>
        <v>4.533583298325539</v>
      </c>
      <c r="AA11" s="116" t="s">
        <v>21</v>
      </c>
      <c r="AB11" s="9">
        <v>7.289999961853027</v>
      </c>
      <c r="AC11" s="123" t="s">
        <v>211</v>
      </c>
      <c r="AD11" s="29">
        <v>8</v>
      </c>
      <c r="AE11" s="116" t="s">
        <v>82</v>
      </c>
      <c r="AF11" s="9">
        <v>18.81999969482422</v>
      </c>
      <c r="AG11" s="126" t="s">
        <v>326</v>
      </c>
    </row>
    <row r="12" spans="1:33" ht="14.25" customHeight="1">
      <c r="A12" s="112">
        <v>9</v>
      </c>
      <c r="B12" s="13">
        <v>5.86899995803833</v>
      </c>
      <c r="C12" s="9">
        <v>6.489999771118164</v>
      </c>
      <c r="D12" s="9">
        <v>6.019000053405762</v>
      </c>
      <c r="E12" s="9">
        <v>6.48799991607666</v>
      </c>
      <c r="F12" s="9">
        <v>5.324999809265137</v>
      </c>
      <c r="G12" s="9">
        <v>5.105000019073486</v>
      </c>
      <c r="H12" s="9">
        <v>3.74399995803833</v>
      </c>
      <c r="I12" s="9">
        <v>4.361999988555908</v>
      </c>
      <c r="J12" s="9">
        <v>5.105999946594238</v>
      </c>
      <c r="K12" s="9">
        <v>7.110000133514404</v>
      </c>
      <c r="L12" s="9">
        <v>6.269000053405762</v>
      </c>
      <c r="M12" s="9">
        <v>6.126999855041504</v>
      </c>
      <c r="N12" s="9">
        <v>4.638999938964844</v>
      </c>
      <c r="O12" s="9">
        <v>5.071000099182129</v>
      </c>
      <c r="P12" s="9">
        <v>6.047999858856201</v>
      </c>
      <c r="Q12" s="9">
        <v>5.034999847412109</v>
      </c>
      <c r="R12" s="9">
        <v>5.40500020980835</v>
      </c>
      <c r="S12" s="9">
        <v>5.132999897003174</v>
      </c>
      <c r="T12" s="9">
        <v>3.1559998989105225</v>
      </c>
      <c r="U12" s="9">
        <v>2.0179998874664307</v>
      </c>
      <c r="V12" s="9">
        <v>2.1549999713897705</v>
      </c>
      <c r="W12" s="9">
        <v>1.7979999780654907</v>
      </c>
      <c r="X12" s="9">
        <v>1.8289999961853027</v>
      </c>
      <c r="Y12" s="9">
        <v>2.010999917984009</v>
      </c>
      <c r="Z12" s="45">
        <f t="shared" si="0"/>
        <v>4.679666623473167</v>
      </c>
      <c r="AA12" s="116" t="s">
        <v>30</v>
      </c>
      <c r="AB12" s="9">
        <v>8.0600004196167</v>
      </c>
      <c r="AC12" s="123" t="s">
        <v>454</v>
      </c>
      <c r="AD12" s="29">
        <v>9</v>
      </c>
      <c r="AE12" s="116" t="s">
        <v>21</v>
      </c>
      <c r="AF12" s="9">
        <v>17.350000381469727</v>
      </c>
      <c r="AG12" s="126" t="s">
        <v>469</v>
      </c>
    </row>
    <row r="13" spans="1:33" ht="14.25" customHeight="1">
      <c r="A13" s="112">
        <v>10</v>
      </c>
      <c r="B13" s="13">
        <v>1.437999963760376</v>
      </c>
      <c r="C13" s="9">
        <v>1.7170000076293945</v>
      </c>
      <c r="D13" s="9">
        <v>2.240999937057495</v>
      </c>
      <c r="E13" s="9">
        <v>2.453000068664551</v>
      </c>
      <c r="F13" s="9">
        <v>1.850000023841858</v>
      </c>
      <c r="G13" s="9">
        <v>2.4119999408721924</v>
      </c>
      <c r="H13" s="9">
        <v>1.5570000410079956</v>
      </c>
      <c r="I13" s="9">
        <v>1.746000051498413</v>
      </c>
      <c r="J13" s="9">
        <v>1.7929999828338623</v>
      </c>
      <c r="K13" s="9">
        <v>2.1730000972747803</v>
      </c>
      <c r="L13" s="9">
        <v>2.0739998817443848</v>
      </c>
      <c r="M13" s="9">
        <v>2.2639999389648438</v>
      </c>
      <c r="N13" s="9">
        <v>2.5880000591278076</v>
      </c>
      <c r="O13" s="9">
        <v>2.8510000705718994</v>
      </c>
      <c r="P13" s="9">
        <v>2.8289999961853027</v>
      </c>
      <c r="Q13" s="9">
        <v>1.965999960899353</v>
      </c>
      <c r="R13" s="9">
        <v>2.191999912261963</v>
      </c>
      <c r="S13" s="9">
        <v>2.3570001125335693</v>
      </c>
      <c r="T13" s="9">
        <v>1.6139999628067017</v>
      </c>
      <c r="U13" s="9">
        <v>2.7869999408721924</v>
      </c>
      <c r="V13" s="9">
        <v>1.2990000247955322</v>
      </c>
      <c r="W13" s="9">
        <v>2.4130001068115234</v>
      </c>
      <c r="X13" s="9">
        <v>2.946000099182129</v>
      </c>
      <c r="Y13" s="9">
        <v>3.0309998989105225</v>
      </c>
      <c r="Z13" s="45">
        <f t="shared" si="0"/>
        <v>2.1912916700045266</v>
      </c>
      <c r="AA13" s="116" t="s">
        <v>35</v>
      </c>
      <c r="AB13" s="9">
        <v>3.5360000133514404</v>
      </c>
      <c r="AC13" s="123" t="s">
        <v>455</v>
      </c>
      <c r="AD13" s="29">
        <v>10</v>
      </c>
      <c r="AE13" s="116" t="s">
        <v>34</v>
      </c>
      <c r="AF13" s="9">
        <v>6.369999885559082</v>
      </c>
      <c r="AG13" s="126" t="s">
        <v>417</v>
      </c>
    </row>
    <row r="14" spans="1:33" ht="14.25" customHeight="1">
      <c r="A14" s="113">
        <v>11</v>
      </c>
      <c r="B14" s="19">
        <v>2.9730000495910645</v>
      </c>
      <c r="C14" s="20">
        <v>3.496000051498413</v>
      </c>
      <c r="D14" s="20">
        <v>4.144000053405762</v>
      </c>
      <c r="E14" s="20">
        <v>3.8489999771118164</v>
      </c>
      <c r="F14" s="20">
        <v>2.7339999675750732</v>
      </c>
      <c r="G14" s="20">
        <v>2.9730000495910645</v>
      </c>
      <c r="H14" s="20">
        <v>3.680000066757202</v>
      </c>
      <c r="I14" s="20">
        <v>3.688999891281128</v>
      </c>
      <c r="J14" s="20">
        <v>3.490999937057495</v>
      </c>
      <c r="K14" s="20">
        <v>2.940999984741211</v>
      </c>
      <c r="L14" s="20">
        <v>3.2890000343322754</v>
      </c>
      <c r="M14" s="20">
        <v>2.8480000495910645</v>
      </c>
      <c r="N14" s="20">
        <v>3.2660000324249268</v>
      </c>
      <c r="O14" s="20">
        <v>3.053999900817871</v>
      </c>
      <c r="P14" s="20">
        <v>2.6570000648498535</v>
      </c>
      <c r="Q14" s="20">
        <v>2.453000068664551</v>
      </c>
      <c r="R14" s="20">
        <v>2.177000045776367</v>
      </c>
      <c r="S14" s="20">
        <v>2.134000062942505</v>
      </c>
      <c r="T14" s="20">
        <v>2.572999954223633</v>
      </c>
      <c r="U14" s="20">
        <v>1.819000005722046</v>
      </c>
      <c r="V14" s="20">
        <v>4.269000053405762</v>
      </c>
      <c r="W14" s="20">
        <v>3.0429999828338623</v>
      </c>
      <c r="X14" s="20">
        <v>1.7330000400543213</v>
      </c>
      <c r="Y14" s="20">
        <v>1.718999981880188</v>
      </c>
      <c r="Z14" s="46">
        <f t="shared" si="0"/>
        <v>2.958500012755394</v>
      </c>
      <c r="AA14" s="117" t="s">
        <v>21</v>
      </c>
      <c r="AB14" s="20">
        <v>5.080999851226807</v>
      </c>
      <c r="AC14" s="124" t="s">
        <v>390</v>
      </c>
      <c r="AD14" s="31">
        <v>11</v>
      </c>
      <c r="AE14" s="117" t="s">
        <v>80</v>
      </c>
      <c r="AF14" s="20">
        <v>6.565999984741211</v>
      </c>
      <c r="AG14" s="127" t="s">
        <v>470</v>
      </c>
    </row>
    <row r="15" spans="1:33" ht="14.25" customHeight="1">
      <c r="A15" s="112">
        <v>12</v>
      </c>
      <c r="B15" s="13">
        <v>2.0420000553131104</v>
      </c>
      <c r="C15" s="9">
        <v>1.718000054359436</v>
      </c>
      <c r="D15" s="9">
        <v>2.736999988555908</v>
      </c>
      <c r="E15" s="9">
        <v>2.812000036239624</v>
      </c>
      <c r="F15" s="9">
        <v>4.688000202178955</v>
      </c>
      <c r="G15" s="9">
        <v>5.301000118255615</v>
      </c>
      <c r="H15" s="9">
        <v>5.684000015258789</v>
      </c>
      <c r="I15" s="9">
        <v>4.494999885559082</v>
      </c>
      <c r="J15" s="9">
        <v>4.420000076293945</v>
      </c>
      <c r="K15" s="9">
        <v>4.651000022888184</v>
      </c>
      <c r="L15" s="9">
        <v>4.617000102996826</v>
      </c>
      <c r="M15" s="9">
        <v>3.3369998931884766</v>
      </c>
      <c r="N15" s="9">
        <v>3.7960000038146973</v>
      </c>
      <c r="O15" s="9">
        <v>3.743000030517578</v>
      </c>
      <c r="P15" s="9">
        <v>3.63100004196167</v>
      </c>
      <c r="Q15" s="9">
        <v>4.110000133514404</v>
      </c>
      <c r="R15" s="9">
        <v>4.50600004196167</v>
      </c>
      <c r="S15" s="9">
        <v>4.959000110626221</v>
      </c>
      <c r="T15" s="9">
        <v>3.7730000019073486</v>
      </c>
      <c r="U15" s="9">
        <v>3.9579999446868896</v>
      </c>
      <c r="V15" s="9">
        <v>4.460000038146973</v>
      </c>
      <c r="W15" s="9">
        <v>4.433000087738037</v>
      </c>
      <c r="X15" s="9">
        <v>3.1730000972747803</v>
      </c>
      <c r="Y15" s="9">
        <v>2.499000072479248</v>
      </c>
      <c r="Z15" s="45">
        <f t="shared" si="0"/>
        <v>3.897625043988228</v>
      </c>
      <c r="AA15" s="116" t="s">
        <v>30</v>
      </c>
      <c r="AB15" s="9">
        <v>6.849999904632568</v>
      </c>
      <c r="AC15" s="123" t="s">
        <v>456</v>
      </c>
      <c r="AD15" s="29">
        <v>12</v>
      </c>
      <c r="AE15" s="116" t="s">
        <v>21</v>
      </c>
      <c r="AF15" s="9">
        <v>12.739999771118164</v>
      </c>
      <c r="AG15" s="126" t="s">
        <v>471</v>
      </c>
    </row>
    <row r="16" spans="1:33" ht="14.25" customHeight="1">
      <c r="A16" s="112">
        <v>13</v>
      </c>
      <c r="B16" s="13">
        <v>2.5869998931884766</v>
      </c>
      <c r="C16" s="9">
        <v>2.6549999713897705</v>
      </c>
      <c r="D16" s="9">
        <v>1.649999976158142</v>
      </c>
      <c r="E16" s="9">
        <v>1.9579999446868896</v>
      </c>
      <c r="F16" s="9">
        <v>1.9630000591278076</v>
      </c>
      <c r="G16" s="9">
        <v>1.375</v>
      </c>
      <c r="H16" s="9">
        <v>1.8109999895095825</v>
      </c>
      <c r="I16" s="9">
        <v>2.6029999256134033</v>
      </c>
      <c r="J16" s="9">
        <v>2.242000102996826</v>
      </c>
      <c r="K16" s="9">
        <v>4.110000133514404</v>
      </c>
      <c r="L16" s="9">
        <v>4.679999828338623</v>
      </c>
      <c r="M16" s="9">
        <v>3.388000011444092</v>
      </c>
      <c r="N16" s="9">
        <v>3.494999885559082</v>
      </c>
      <c r="O16" s="9">
        <v>2.63100004196167</v>
      </c>
      <c r="P16" s="9">
        <v>2.2200000286102295</v>
      </c>
      <c r="Q16" s="9">
        <v>2.430000066757202</v>
      </c>
      <c r="R16" s="9">
        <v>2.880000114440918</v>
      </c>
      <c r="S16" s="9">
        <v>4.9079999923706055</v>
      </c>
      <c r="T16" s="9">
        <v>5.693999767303467</v>
      </c>
      <c r="U16" s="9">
        <v>4.984000205993652</v>
      </c>
      <c r="V16" s="9">
        <v>5.186999797821045</v>
      </c>
      <c r="W16" s="9">
        <v>5.743000030517578</v>
      </c>
      <c r="X16" s="9">
        <v>3.7869999408721924</v>
      </c>
      <c r="Y16" s="9">
        <v>2.1040000915527344</v>
      </c>
      <c r="Z16" s="45">
        <f t="shared" si="0"/>
        <v>3.2118749916553497</v>
      </c>
      <c r="AA16" s="116" t="s">
        <v>30</v>
      </c>
      <c r="AB16" s="9">
        <v>6.2179999351501465</v>
      </c>
      <c r="AC16" s="123" t="s">
        <v>457</v>
      </c>
      <c r="AD16" s="29">
        <v>13</v>
      </c>
      <c r="AE16" s="116" t="s">
        <v>21</v>
      </c>
      <c r="AF16" s="9">
        <v>11.170000076293945</v>
      </c>
      <c r="AG16" s="126" t="s">
        <v>366</v>
      </c>
    </row>
    <row r="17" spans="1:33" ht="14.25" customHeight="1">
      <c r="A17" s="112">
        <v>14</v>
      </c>
      <c r="B17" s="13">
        <v>3.559000015258789</v>
      </c>
      <c r="C17" s="9">
        <v>3.9739999771118164</v>
      </c>
      <c r="D17" s="9">
        <v>3.7290000915527344</v>
      </c>
      <c r="E17" s="9">
        <v>2.7880001068115234</v>
      </c>
      <c r="F17" s="9">
        <v>1.9279999732971191</v>
      </c>
      <c r="G17" s="9">
        <v>1.8450000286102295</v>
      </c>
      <c r="H17" s="9">
        <v>3.240999937057495</v>
      </c>
      <c r="I17" s="9">
        <v>2.244999885559082</v>
      </c>
      <c r="J17" s="9">
        <v>2.505000114440918</v>
      </c>
      <c r="K17" s="9">
        <v>2.683000087738037</v>
      </c>
      <c r="L17" s="9">
        <v>2.3919999599456787</v>
      </c>
      <c r="M17" s="9">
        <v>3.635999917984009</v>
      </c>
      <c r="N17" s="9">
        <v>3.7809998989105225</v>
      </c>
      <c r="O17" s="9">
        <v>4.285999774932861</v>
      </c>
      <c r="P17" s="9">
        <v>4.433000087738037</v>
      </c>
      <c r="Q17" s="9">
        <v>5.349999904632568</v>
      </c>
      <c r="R17" s="9">
        <v>5.077000141143799</v>
      </c>
      <c r="S17" s="9">
        <v>5.146999835968018</v>
      </c>
      <c r="T17" s="9">
        <v>5.209000110626221</v>
      </c>
      <c r="U17" s="9">
        <v>5.138999938964844</v>
      </c>
      <c r="V17" s="9">
        <v>5.103000164031982</v>
      </c>
      <c r="W17" s="9">
        <v>4.914999961853027</v>
      </c>
      <c r="X17" s="9">
        <v>4.0320000648498535</v>
      </c>
      <c r="Y17" s="9">
        <v>3.380000114440918</v>
      </c>
      <c r="Z17" s="45">
        <f t="shared" si="0"/>
        <v>3.7657083372275033</v>
      </c>
      <c r="AA17" s="116" t="s">
        <v>30</v>
      </c>
      <c r="AB17" s="9">
        <v>6.084000110626221</v>
      </c>
      <c r="AC17" s="123" t="s">
        <v>458</v>
      </c>
      <c r="AD17" s="29">
        <v>14</v>
      </c>
      <c r="AE17" s="116" t="s">
        <v>30</v>
      </c>
      <c r="AF17" s="9">
        <v>12.050000190734863</v>
      </c>
      <c r="AG17" s="126" t="s">
        <v>472</v>
      </c>
    </row>
    <row r="18" spans="1:33" ht="14.25" customHeight="1">
      <c r="A18" s="112">
        <v>15</v>
      </c>
      <c r="B18" s="13">
        <v>4.232999801635742</v>
      </c>
      <c r="C18" s="9">
        <v>3.746999979019165</v>
      </c>
      <c r="D18" s="9">
        <v>3.5439999103546143</v>
      </c>
      <c r="E18" s="9">
        <v>3.888000011444092</v>
      </c>
      <c r="F18" s="9">
        <v>4.497000217437744</v>
      </c>
      <c r="G18" s="9">
        <v>4.584000110626221</v>
      </c>
      <c r="H18" s="9">
        <v>4.269000053405762</v>
      </c>
      <c r="I18" s="9">
        <v>4.309999942779541</v>
      </c>
      <c r="J18" s="9">
        <v>4.089000225067139</v>
      </c>
      <c r="K18" s="9">
        <v>5.607999801635742</v>
      </c>
      <c r="L18" s="9">
        <v>4.270999908447266</v>
      </c>
      <c r="M18" s="9">
        <v>3.559999942779541</v>
      </c>
      <c r="N18" s="9">
        <v>4.499000072479248</v>
      </c>
      <c r="O18" s="9">
        <v>4.151000022888184</v>
      </c>
      <c r="P18" s="9">
        <v>4.131999969482422</v>
      </c>
      <c r="Q18" s="9">
        <v>4.341000080108643</v>
      </c>
      <c r="R18" s="9">
        <v>3.6050000190734863</v>
      </c>
      <c r="S18" s="9">
        <v>3.368000030517578</v>
      </c>
      <c r="T18" s="9">
        <v>3.6649999618530273</v>
      </c>
      <c r="U18" s="9">
        <v>3.0799999237060547</v>
      </c>
      <c r="V18" s="9">
        <v>3.2119998931884766</v>
      </c>
      <c r="W18" s="9">
        <v>3.2809998989105225</v>
      </c>
      <c r="X18" s="9">
        <v>3.674999952316284</v>
      </c>
      <c r="Y18" s="9">
        <v>3.1489999294281006</v>
      </c>
      <c r="Z18" s="45">
        <f t="shared" si="0"/>
        <v>3.9482499857743583</v>
      </c>
      <c r="AA18" s="116" t="s">
        <v>33</v>
      </c>
      <c r="AB18" s="9">
        <v>6.2270002365112305</v>
      </c>
      <c r="AC18" s="123" t="s">
        <v>426</v>
      </c>
      <c r="AD18" s="29">
        <v>15</v>
      </c>
      <c r="AE18" s="116" t="s">
        <v>30</v>
      </c>
      <c r="AF18" s="9">
        <v>11.470000267028809</v>
      </c>
      <c r="AG18" s="126" t="s">
        <v>473</v>
      </c>
    </row>
    <row r="19" spans="1:33" ht="14.25" customHeight="1">
      <c r="A19" s="112">
        <v>16</v>
      </c>
      <c r="B19" s="13">
        <v>3.1730000972747803</v>
      </c>
      <c r="C19" s="9">
        <v>3.007999897003174</v>
      </c>
      <c r="D19" s="9">
        <v>2.3389999866485596</v>
      </c>
      <c r="E19" s="9">
        <v>2.3889999389648438</v>
      </c>
      <c r="F19" s="9">
        <v>2.5369999408721924</v>
      </c>
      <c r="G19" s="9">
        <v>2.7009999752044678</v>
      </c>
      <c r="H19" s="9">
        <v>3.3970000743865967</v>
      </c>
      <c r="I19" s="9">
        <v>4.502999782562256</v>
      </c>
      <c r="J19" s="9">
        <v>5.21999979019165</v>
      </c>
      <c r="K19" s="9">
        <v>6.216000080108643</v>
      </c>
      <c r="L19" s="9">
        <v>6.389999866485596</v>
      </c>
      <c r="M19" s="9">
        <v>4.8420000076293945</v>
      </c>
      <c r="N19" s="9">
        <v>6.484000205993652</v>
      </c>
      <c r="O19" s="9">
        <v>5.932000160217285</v>
      </c>
      <c r="P19" s="9">
        <v>5.553999900817871</v>
      </c>
      <c r="Q19" s="9">
        <v>5.943999767303467</v>
      </c>
      <c r="R19" s="9">
        <v>5.177000045776367</v>
      </c>
      <c r="S19" s="9">
        <v>4.894999980926514</v>
      </c>
      <c r="T19" s="9">
        <v>4.863999843597412</v>
      </c>
      <c r="U19" s="9">
        <v>2.3559999465942383</v>
      </c>
      <c r="V19" s="9">
        <v>2.0280001163482666</v>
      </c>
      <c r="W19" s="9">
        <v>2.0789999961853027</v>
      </c>
      <c r="X19" s="9">
        <v>2.2300000190734863</v>
      </c>
      <c r="Y19" s="9">
        <v>2.427999973297119</v>
      </c>
      <c r="Z19" s="45">
        <f t="shared" si="0"/>
        <v>4.028583308060964</v>
      </c>
      <c r="AA19" s="116" t="s">
        <v>33</v>
      </c>
      <c r="AB19" s="9">
        <v>6.994999885559082</v>
      </c>
      <c r="AC19" s="123" t="s">
        <v>71</v>
      </c>
      <c r="AD19" s="29">
        <v>16</v>
      </c>
      <c r="AE19" s="116" t="s">
        <v>30</v>
      </c>
      <c r="AF19" s="9">
        <v>14.210000038146973</v>
      </c>
      <c r="AG19" s="126" t="s">
        <v>106</v>
      </c>
    </row>
    <row r="20" spans="1:33" ht="14.25" customHeight="1">
      <c r="A20" s="112">
        <v>17</v>
      </c>
      <c r="B20" s="13">
        <v>2.1679999828338623</v>
      </c>
      <c r="C20" s="9">
        <v>1.1260000467300415</v>
      </c>
      <c r="D20" s="9">
        <v>3.0490000247955322</v>
      </c>
      <c r="E20" s="9">
        <v>2.318000078201294</v>
      </c>
      <c r="F20" s="9">
        <v>2.446000099182129</v>
      </c>
      <c r="G20" s="9">
        <v>1.840999960899353</v>
      </c>
      <c r="H20" s="9">
        <v>1.7039999961853027</v>
      </c>
      <c r="I20" s="9">
        <v>1.4900000095367432</v>
      </c>
      <c r="J20" s="9">
        <v>1.7589999437332153</v>
      </c>
      <c r="K20" s="10">
        <v>2.5959999561309814</v>
      </c>
      <c r="L20" s="9">
        <v>2.989000082015991</v>
      </c>
      <c r="M20" s="9">
        <v>3.434000015258789</v>
      </c>
      <c r="N20" s="9">
        <v>3.4130001068115234</v>
      </c>
      <c r="O20" s="9">
        <v>2.509999990463257</v>
      </c>
      <c r="P20" s="9">
        <v>2.6589999198913574</v>
      </c>
      <c r="Q20" s="9">
        <v>2.7880001068115234</v>
      </c>
      <c r="R20" s="9">
        <v>2.61299991607666</v>
      </c>
      <c r="S20" s="9">
        <v>2.009999990463257</v>
      </c>
      <c r="T20" s="9">
        <v>2.0490000247955322</v>
      </c>
      <c r="U20" s="9">
        <v>1.3200000524520874</v>
      </c>
      <c r="V20" s="9">
        <v>3.6019999980926514</v>
      </c>
      <c r="W20" s="9">
        <v>1.375</v>
      </c>
      <c r="X20" s="9">
        <v>2.4079999923706055</v>
      </c>
      <c r="Y20" s="9">
        <v>1.4630000591278076</v>
      </c>
      <c r="Z20" s="45">
        <f t="shared" si="0"/>
        <v>2.2970833480358124</v>
      </c>
      <c r="AA20" s="116" t="s">
        <v>23</v>
      </c>
      <c r="AB20" s="9">
        <v>4.110000133514404</v>
      </c>
      <c r="AC20" s="123" t="s">
        <v>121</v>
      </c>
      <c r="AD20" s="29">
        <v>17</v>
      </c>
      <c r="AE20" s="116" t="s">
        <v>38</v>
      </c>
      <c r="AF20" s="9">
        <v>7.059999942779541</v>
      </c>
      <c r="AG20" s="126" t="s">
        <v>474</v>
      </c>
    </row>
    <row r="21" spans="1:33" ht="14.25" customHeight="1">
      <c r="A21" s="112">
        <v>18</v>
      </c>
      <c r="B21" s="13">
        <v>2.691999912261963</v>
      </c>
      <c r="C21" s="9">
        <v>1.475000023841858</v>
      </c>
      <c r="D21" s="9">
        <v>2.265000104904175</v>
      </c>
      <c r="E21" s="9">
        <v>2.059000015258789</v>
      </c>
      <c r="F21" s="9">
        <v>1.8480000495910645</v>
      </c>
      <c r="G21" s="9">
        <v>1.3509999513626099</v>
      </c>
      <c r="H21" s="9">
        <v>1.9049999713897705</v>
      </c>
      <c r="I21" s="9">
        <v>3.003999948501587</v>
      </c>
      <c r="J21" s="9">
        <v>1.840000033378601</v>
      </c>
      <c r="K21" s="9">
        <v>2.634999990463257</v>
      </c>
      <c r="L21" s="9">
        <v>2.4760000705718994</v>
      </c>
      <c r="M21" s="9">
        <v>3.7339999675750732</v>
      </c>
      <c r="N21" s="9">
        <v>2.2170000076293945</v>
      </c>
      <c r="O21" s="9">
        <v>2.7360000610351562</v>
      </c>
      <c r="P21" s="9">
        <v>2.384000062942505</v>
      </c>
      <c r="Q21" s="9">
        <v>2.1410000324249268</v>
      </c>
      <c r="R21" s="9">
        <v>2.752000093460083</v>
      </c>
      <c r="S21" s="9">
        <v>1.843000054359436</v>
      </c>
      <c r="T21" s="9">
        <v>1.777999997138977</v>
      </c>
      <c r="U21" s="9">
        <v>1.7519999742507935</v>
      </c>
      <c r="V21" s="9">
        <v>1.4390000104904175</v>
      </c>
      <c r="W21" s="9">
        <v>3.7690000534057617</v>
      </c>
      <c r="X21" s="9">
        <v>1.565000057220459</v>
      </c>
      <c r="Y21" s="9">
        <v>1.5140000581741333</v>
      </c>
      <c r="Z21" s="45">
        <f t="shared" si="0"/>
        <v>2.2155833542346954</v>
      </c>
      <c r="AA21" s="116" t="s">
        <v>23</v>
      </c>
      <c r="AB21" s="9">
        <v>5.060999870300293</v>
      </c>
      <c r="AC21" s="123" t="s">
        <v>112</v>
      </c>
      <c r="AD21" s="29">
        <v>18</v>
      </c>
      <c r="AE21" s="116" t="s">
        <v>34</v>
      </c>
      <c r="AF21" s="9">
        <v>8.130000114440918</v>
      </c>
      <c r="AG21" s="126" t="s">
        <v>324</v>
      </c>
    </row>
    <row r="22" spans="1:33" ht="14.25" customHeight="1">
      <c r="A22" s="112">
        <v>19</v>
      </c>
      <c r="B22" s="13">
        <v>2.7950000762939453</v>
      </c>
      <c r="C22" s="9">
        <v>2.186000108718872</v>
      </c>
      <c r="D22" s="9">
        <v>2.7070000171661377</v>
      </c>
      <c r="E22" s="9">
        <v>1.9850000143051147</v>
      </c>
      <c r="F22" s="9">
        <v>1.944000005722046</v>
      </c>
      <c r="G22" s="9">
        <v>1.5839999914169312</v>
      </c>
      <c r="H22" s="9">
        <v>2.4260001182556152</v>
      </c>
      <c r="I22" s="9">
        <v>2.318000078201294</v>
      </c>
      <c r="J22" s="9">
        <v>3.734999895095825</v>
      </c>
      <c r="K22" s="9">
        <v>3.1530001163482666</v>
      </c>
      <c r="L22" s="9">
        <v>3.1710000038146973</v>
      </c>
      <c r="M22" s="9">
        <v>3.3469998836517334</v>
      </c>
      <c r="N22" s="9">
        <v>2.7190001010894775</v>
      </c>
      <c r="O22" s="9">
        <v>3.325000047683716</v>
      </c>
      <c r="P22" s="9">
        <v>3.7899999618530273</v>
      </c>
      <c r="Q22" s="9">
        <v>2.694000005722046</v>
      </c>
      <c r="R22" s="9">
        <v>2.5810000896453857</v>
      </c>
      <c r="S22" s="9">
        <v>1.6820000410079956</v>
      </c>
      <c r="T22" s="9">
        <v>2.2170000076293945</v>
      </c>
      <c r="U22" s="9">
        <v>1.8480000495910645</v>
      </c>
      <c r="V22" s="9">
        <v>1.7330000400543213</v>
      </c>
      <c r="W22" s="9">
        <v>1.49399995803833</v>
      </c>
      <c r="X22" s="9">
        <v>2.558000087738037</v>
      </c>
      <c r="Y22" s="9">
        <v>1.4270000457763672</v>
      </c>
      <c r="Z22" s="45">
        <f t="shared" si="0"/>
        <v>2.4757916977008185</v>
      </c>
      <c r="AA22" s="116" t="s">
        <v>33</v>
      </c>
      <c r="AB22" s="9">
        <v>5.209000110626221</v>
      </c>
      <c r="AC22" s="123" t="s">
        <v>459</v>
      </c>
      <c r="AD22" s="29">
        <v>19</v>
      </c>
      <c r="AE22" s="116" t="s">
        <v>82</v>
      </c>
      <c r="AF22" s="9">
        <v>7.449999809265137</v>
      </c>
      <c r="AG22" s="126" t="s">
        <v>39</v>
      </c>
    </row>
    <row r="23" spans="1:33" ht="14.25" customHeight="1">
      <c r="A23" s="112">
        <v>20</v>
      </c>
      <c r="B23" s="13">
        <v>2.993000030517578</v>
      </c>
      <c r="C23" s="9">
        <v>1.965000033378601</v>
      </c>
      <c r="D23" s="9">
        <v>1.5240000486373901</v>
      </c>
      <c r="E23" s="9">
        <v>1.597000002861023</v>
      </c>
      <c r="F23" s="9">
        <v>4.0279998779296875</v>
      </c>
      <c r="G23" s="9">
        <v>1.7109999656677246</v>
      </c>
      <c r="H23" s="9">
        <v>1.437000036239624</v>
      </c>
      <c r="I23" s="9">
        <v>1.2960000038146973</v>
      </c>
      <c r="J23" s="9">
        <v>1.6959999799728394</v>
      </c>
      <c r="K23" s="9">
        <v>2.055999994277954</v>
      </c>
      <c r="L23" s="9">
        <v>1.7419999837875366</v>
      </c>
      <c r="M23" s="9">
        <v>1.937999963760376</v>
      </c>
      <c r="N23" s="9">
        <v>4.622000217437744</v>
      </c>
      <c r="O23" s="9">
        <v>3.734999895095825</v>
      </c>
      <c r="P23" s="9">
        <v>3.509000062942505</v>
      </c>
      <c r="Q23" s="9">
        <v>2.618000030517578</v>
      </c>
      <c r="R23" s="9">
        <v>3.6589999198913574</v>
      </c>
      <c r="S23" s="9">
        <v>3.5820000171661377</v>
      </c>
      <c r="T23" s="9">
        <v>3.4119999408721924</v>
      </c>
      <c r="U23" s="9">
        <v>2.5290000438690186</v>
      </c>
      <c r="V23" s="9">
        <v>1.5470000505447388</v>
      </c>
      <c r="W23" s="9">
        <v>2.23799991607666</v>
      </c>
      <c r="X23" s="9">
        <v>1.6150000095367432</v>
      </c>
      <c r="Y23" s="9">
        <v>1.6820000410079956</v>
      </c>
      <c r="Z23" s="45">
        <f t="shared" si="0"/>
        <v>2.4471250027418137</v>
      </c>
      <c r="AA23" s="116" t="s">
        <v>26</v>
      </c>
      <c r="AB23" s="9">
        <v>5.048999786376953</v>
      </c>
      <c r="AC23" s="123" t="s">
        <v>460</v>
      </c>
      <c r="AD23" s="29">
        <v>20</v>
      </c>
      <c r="AE23" s="116" t="s">
        <v>21</v>
      </c>
      <c r="AF23" s="9">
        <v>9.3100004196167</v>
      </c>
      <c r="AG23" s="126" t="s">
        <v>109</v>
      </c>
    </row>
    <row r="24" spans="1:33" ht="14.25" customHeight="1">
      <c r="A24" s="113">
        <v>21</v>
      </c>
      <c r="B24" s="19">
        <v>1.9240000247955322</v>
      </c>
      <c r="C24" s="20">
        <v>2.7850000858306885</v>
      </c>
      <c r="D24" s="20">
        <v>2.013000011444092</v>
      </c>
      <c r="E24" s="20">
        <v>2.0309998989105225</v>
      </c>
      <c r="F24" s="20">
        <v>2.2320001125335693</v>
      </c>
      <c r="G24" s="20">
        <v>1.8020000457763672</v>
      </c>
      <c r="H24" s="20">
        <v>2.8519999980926514</v>
      </c>
      <c r="I24" s="20">
        <v>3.2950000762939453</v>
      </c>
      <c r="J24" s="20">
        <v>3.375999927520752</v>
      </c>
      <c r="K24" s="20">
        <v>4.593999862670898</v>
      </c>
      <c r="L24" s="20">
        <v>4.011000156402588</v>
      </c>
      <c r="M24" s="20">
        <v>3.2920000553131104</v>
      </c>
      <c r="N24" s="20">
        <v>2.927999973297119</v>
      </c>
      <c r="O24" s="20">
        <v>2.940999984741211</v>
      </c>
      <c r="P24" s="20">
        <v>2.236999988555908</v>
      </c>
      <c r="Q24" s="20">
        <v>2.3410000801086426</v>
      </c>
      <c r="R24" s="20">
        <v>2.1459999084472656</v>
      </c>
      <c r="S24" s="20">
        <v>1.8259999752044678</v>
      </c>
      <c r="T24" s="20">
        <v>1.690000057220459</v>
      </c>
      <c r="U24" s="20">
        <v>1.534999966621399</v>
      </c>
      <c r="V24" s="20">
        <v>1.4299999475479126</v>
      </c>
      <c r="W24" s="20">
        <v>1.4229999780654907</v>
      </c>
      <c r="X24" s="20">
        <v>1.4220000505447388</v>
      </c>
      <c r="Y24" s="20">
        <v>1.75600004196167</v>
      </c>
      <c r="Z24" s="46">
        <f t="shared" si="0"/>
        <v>2.411750008662542</v>
      </c>
      <c r="AA24" s="117" t="s">
        <v>23</v>
      </c>
      <c r="AB24" s="20">
        <v>5.548999786376953</v>
      </c>
      <c r="AC24" s="124" t="s">
        <v>162</v>
      </c>
      <c r="AD24" s="31">
        <v>21</v>
      </c>
      <c r="AE24" s="117" t="s">
        <v>23</v>
      </c>
      <c r="AF24" s="20">
        <v>8.529999732971191</v>
      </c>
      <c r="AG24" s="127" t="s">
        <v>475</v>
      </c>
    </row>
    <row r="25" spans="1:33" ht="14.25" customHeight="1">
      <c r="A25" s="112">
        <v>22</v>
      </c>
      <c r="B25" s="13">
        <v>2.242000102996826</v>
      </c>
      <c r="C25" s="9">
        <v>2.6019999980926514</v>
      </c>
      <c r="D25" s="9">
        <v>1.9229999780654907</v>
      </c>
      <c r="E25" s="9">
        <v>2.4749999046325684</v>
      </c>
      <c r="F25" s="9">
        <v>2.4089999198913574</v>
      </c>
      <c r="G25" s="9">
        <v>1.9529999494552612</v>
      </c>
      <c r="H25" s="9">
        <v>2.0850000381469727</v>
      </c>
      <c r="I25" s="9">
        <v>2.0450000762939453</v>
      </c>
      <c r="J25" s="9">
        <v>2.759999990463257</v>
      </c>
      <c r="K25" s="9">
        <v>2.6419999599456787</v>
      </c>
      <c r="L25" s="9">
        <v>2.819999933242798</v>
      </c>
      <c r="M25" s="9">
        <v>2.5759999752044678</v>
      </c>
      <c r="N25" s="9">
        <v>2.260999917984009</v>
      </c>
      <c r="O25" s="9">
        <v>2.553999900817871</v>
      </c>
      <c r="P25" s="9">
        <v>6.513000011444092</v>
      </c>
      <c r="Q25" s="9">
        <v>8.039999961853027</v>
      </c>
      <c r="R25" s="9">
        <v>7.739999771118164</v>
      </c>
      <c r="S25" s="9">
        <v>8.34000015258789</v>
      </c>
      <c r="T25" s="9">
        <v>6.928999900817871</v>
      </c>
      <c r="U25" s="9">
        <v>6.216000080108643</v>
      </c>
      <c r="V25" s="9">
        <v>6.015999794006348</v>
      </c>
      <c r="W25" s="9">
        <v>5.834000110626221</v>
      </c>
      <c r="X25" s="9">
        <v>5.7210001945495605</v>
      </c>
      <c r="Y25" s="9">
        <v>5.820000171661377</v>
      </c>
      <c r="Z25" s="45">
        <f t="shared" si="0"/>
        <v>4.188166658083598</v>
      </c>
      <c r="AA25" s="116" t="s">
        <v>30</v>
      </c>
      <c r="AB25" s="9">
        <v>8.600000381469727</v>
      </c>
      <c r="AC25" s="123" t="s">
        <v>461</v>
      </c>
      <c r="AD25" s="29">
        <v>22</v>
      </c>
      <c r="AE25" s="116" t="s">
        <v>30</v>
      </c>
      <c r="AF25" s="9">
        <v>17.350000381469727</v>
      </c>
      <c r="AG25" s="126" t="s">
        <v>200</v>
      </c>
    </row>
    <row r="26" spans="1:33" ht="14.25" customHeight="1">
      <c r="A26" s="112">
        <v>23</v>
      </c>
      <c r="B26" s="13">
        <v>5.889999866485596</v>
      </c>
      <c r="C26" s="9">
        <v>5.788000106811523</v>
      </c>
      <c r="D26" s="9">
        <v>7.179999828338623</v>
      </c>
      <c r="E26" s="9">
        <v>6.511000156402588</v>
      </c>
      <c r="F26" s="9">
        <v>6.605999946594238</v>
      </c>
      <c r="G26" s="9">
        <v>6.546999931335449</v>
      </c>
      <c r="H26" s="9">
        <v>6.5960001945495605</v>
      </c>
      <c r="I26" s="9">
        <v>6.51800012588501</v>
      </c>
      <c r="J26" s="9">
        <v>6.807000160217285</v>
      </c>
      <c r="K26" s="9">
        <v>7.309999942779541</v>
      </c>
      <c r="L26" s="9">
        <v>6.117000102996826</v>
      </c>
      <c r="M26" s="9">
        <v>3.4210000038146973</v>
      </c>
      <c r="N26" s="9">
        <v>3.1710000038146973</v>
      </c>
      <c r="O26" s="9">
        <v>5.002999782562256</v>
      </c>
      <c r="P26" s="9">
        <v>3.515000104904175</v>
      </c>
      <c r="Q26" s="9">
        <v>4.65500020980835</v>
      </c>
      <c r="R26" s="9">
        <v>4.000999927520752</v>
      </c>
      <c r="S26" s="9">
        <v>3.930999994277954</v>
      </c>
      <c r="T26" s="9">
        <v>3.2799999713897705</v>
      </c>
      <c r="U26" s="9">
        <v>1.8519999980926514</v>
      </c>
      <c r="V26" s="9">
        <v>1.75600004196167</v>
      </c>
      <c r="W26" s="9">
        <v>2.4089999198913574</v>
      </c>
      <c r="X26" s="9">
        <v>2.385999917984009</v>
      </c>
      <c r="Y26" s="9">
        <v>2.0980000495910645</v>
      </c>
      <c r="Z26" s="45">
        <f t="shared" si="0"/>
        <v>4.7228333453337354</v>
      </c>
      <c r="AA26" s="116" t="s">
        <v>30</v>
      </c>
      <c r="AB26" s="9">
        <v>8.100000381469727</v>
      </c>
      <c r="AC26" s="123" t="s">
        <v>462</v>
      </c>
      <c r="AD26" s="29">
        <v>23</v>
      </c>
      <c r="AE26" s="116" t="s">
        <v>30</v>
      </c>
      <c r="AF26" s="9">
        <v>16.860000610351562</v>
      </c>
      <c r="AG26" s="126" t="s">
        <v>166</v>
      </c>
    </row>
    <row r="27" spans="1:33" ht="14.25" customHeight="1">
      <c r="A27" s="112">
        <v>24</v>
      </c>
      <c r="B27" s="13">
        <v>1.7319999933242798</v>
      </c>
      <c r="C27" s="9">
        <v>3.558000087738037</v>
      </c>
      <c r="D27" s="9">
        <v>3.075000047683716</v>
      </c>
      <c r="E27" s="9">
        <v>1.375</v>
      </c>
      <c r="F27" s="9">
        <v>2.2049999237060547</v>
      </c>
      <c r="G27" s="9">
        <v>4.129000186920166</v>
      </c>
      <c r="H27" s="9">
        <v>4.473999977111816</v>
      </c>
      <c r="I27" s="9">
        <v>4.533999919891357</v>
      </c>
      <c r="J27" s="9">
        <v>5.644999980926514</v>
      </c>
      <c r="K27" s="9">
        <v>4.375</v>
      </c>
      <c r="L27" s="9">
        <v>5.5279998779296875</v>
      </c>
      <c r="M27" s="9">
        <v>4.559000015258789</v>
      </c>
      <c r="N27" s="9">
        <v>4.140999794006348</v>
      </c>
      <c r="O27" s="9">
        <v>5.784999847412109</v>
      </c>
      <c r="P27" s="9">
        <v>5.310999870300293</v>
      </c>
      <c r="Q27" s="9">
        <v>5.915999889373779</v>
      </c>
      <c r="R27" s="9">
        <v>5.098999977111816</v>
      </c>
      <c r="S27" s="9">
        <v>5.8379998207092285</v>
      </c>
      <c r="T27" s="9">
        <v>4.442999839782715</v>
      </c>
      <c r="U27" s="9">
        <v>4.949999809265137</v>
      </c>
      <c r="V27" s="9">
        <v>5.320000171661377</v>
      </c>
      <c r="W27" s="9">
        <v>4.793000221252441</v>
      </c>
      <c r="X27" s="9">
        <v>4.376999855041504</v>
      </c>
      <c r="Y27" s="9">
        <v>5.359000205993652</v>
      </c>
      <c r="Z27" s="45">
        <f t="shared" si="0"/>
        <v>4.438374971350034</v>
      </c>
      <c r="AA27" s="116" t="s">
        <v>30</v>
      </c>
      <c r="AB27" s="9">
        <v>7.079999923706055</v>
      </c>
      <c r="AC27" s="123" t="s">
        <v>323</v>
      </c>
      <c r="AD27" s="29">
        <v>24</v>
      </c>
      <c r="AE27" s="116" t="s">
        <v>30</v>
      </c>
      <c r="AF27" s="9">
        <v>14.010000228881836</v>
      </c>
      <c r="AG27" s="126" t="s">
        <v>354</v>
      </c>
    </row>
    <row r="28" spans="1:33" ht="14.25" customHeight="1">
      <c r="A28" s="112">
        <v>25</v>
      </c>
      <c r="B28" s="13">
        <v>4.565000057220459</v>
      </c>
      <c r="C28" s="9">
        <v>5.485000133514404</v>
      </c>
      <c r="D28" s="9">
        <v>7.590000152587891</v>
      </c>
      <c r="E28" s="9">
        <v>6.5329999923706055</v>
      </c>
      <c r="F28" s="9">
        <v>6.848999977111816</v>
      </c>
      <c r="G28" s="9">
        <v>7.179999828338623</v>
      </c>
      <c r="H28" s="9">
        <v>7.260000228881836</v>
      </c>
      <c r="I28" s="9">
        <v>7.050000190734863</v>
      </c>
      <c r="J28" s="9">
        <v>8.550000190734863</v>
      </c>
      <c r="K28" s="9">
        <v>7.269999980926514</v>
      </c>
      <c r="L28" s="9">
        <v>7.920000076293945</v>
      </c>
      <c r="M28" s="9">
        <v>5.6020002365112305</v>
      </c>
      <c r="N28" s="9">
        <v>4.985000133514404</v>
      </c>
      <c r="O28" s="9">
        <v>7.329999923706055</v>
      </c>
      <c r="P28" s="9">
        <v>8.020000457763672</v>
      </c>
      <c r="Q28" s="9">
        <v>4.321000099182129</v>
      </c>
      <c r="R28" s="9">
        <v>2.4560000896453857</v>
      </c>
      <c r="S28" s="9">
        <v>2.421999931335449</v>
      </c>
      <c r="T28" s="9">
        <v>3.2209999561309814</v>
      </c>
      <c r="U28" s="9">
        <v>1.9190000295639038</v>
      </c>
      <c r="V28" s="9">
        <v>1.4490000009536743</v>
      </c>
      <c r="W28" s="9">
        <v>2.5239999294281006</v>
      </c>
      <c r="X28" s="9">
        <v>2.1589999198913574</v>
      </c>
      <c r="Y28" s="9">
        <v>2.190999984741211</v>
      </c>
      <c r="Z28" s="45">
        <f t="shared" si="0"/>
        <v>5.20212506254514</v>
      </c>
      <c r="AA28" s="116" t="s">
        <v>33</v>
      </c>
      <c r="AB28" s="9">
        <v>10.149999618530273</v>
      </c>
      <c r="AC28" s="123" t="s">
        <v>294</v>
      </c>
      <c r="AD28" s="29">
        <v>25</v>
      </c>
      <c r="AE28" s="116" t="s">
        <v>33</v>
      </c>
      <c r="AF28" s="9">
        <v>22.540000915527344</v>
      </c>
      <c r="AG28" s="126" t="s">
        <v>476</v>
      </c>
    </row>
    <row r="29" spans="1:33" ht="14.25" customHeight="1">
      <c r="A29" s="112">
        <v>26</v>
      </c>
      <c r="B29" s="13">
        <v>2.7330000400543213</v>
      </c>
      <c r="C29" s="9">
        <v>2.0139999389648438</v>
      </c>
      <c r="D29" s="9">
        <v>2.7200000286102295</v>
      </c>
      <c r="E29" s="9">
        <v>3.4600000381469727</v>
      </c>
      <c r="F29" s="9">
        <v>2.321000099182129</v>
      </c>
      <c r="G29" s="9">
        <v>2.6689999103546143</v>
      </c>
      <c r="H29" s="9">
        <v>2.5320000648498535</v>
      </c>
      <c r="I29" s="9">
        <v>1.690000057220459</v>
      </c>
      <c r="J29" s="9">
        <v>2.1610000133514404</v>
      </c>
      <c r="K29" s="9">
        <v>2.4860000610351562</v>
      </c>
      <c r="L29" s="9">
        <v>2.815999984741211</v>
      </c>
      <c r="M29" s="9">
        <v>3.867000102996826</v>
      </c>
      <c r="N29" s="9">
        <v>3.4019999504089355</v>
      </c>
      <c r="O29" s="9">
        <v>3.359999895095825</v>
      </c>
      <c r="P29" s="9">
        <v>3.369999885559082</v>
      </c>
      <c r="Q29" s="9">
        <v>3.562999963760376</v>
      </c>
      <c r="R29" s="9">
        <v>3.553999900817871</v>
      </c>
      <c r="S29" s="9">
        <v>3.382999897003174</v>
      </c>
      <c r="T29" s="9">
        <v>3.2699999809265137</v>
      </c>
      <c r="U29" s="9">
        <v>2.9189999103546143</v>
      </c>
      <c r="V29" s="9">
        <v>2.8469998836517334</v>
      </c>
      <c r="W29" s="9">
        <v>1.8489999771118164</v>
      </c>
      <c r="X29" s="9">
        <v>2.4040000438690186</v>
      </c>
      <c r="Y29" s="9">
        <v>2.559000015258789</v>
      </c>
      <c r="Z29" s="45">
        <f t="shared" si="0"/>
        <v>2.8312083184719086</v>
      </c>
      <c r="AA29" s="116" t="s">
        <v>35</v>
      </c>
      <c r="AB29" s="9">
        <v>4.031000137329102</v>
      </c>
      <c r="AC29" s="123" t="s">
        <v>322</v>
      </c>
      <c r="AD29" s="29">
        <v>26</v>
      </c>
      <c r="AE29" s="116" t="s">
        <v>35</v>
      </c>
      <c r="AF29" s="9">
        <v>7.840000152587891</v>
      </c>
      <c r="AG29" s="126" t="s">
        <v>444</v>
      </c>
    </row>
    <row r="30" spans="1:33" ht="14.25" customHeight="1">
      <c r="A30" s="112">
        <v>27</v>
      </c>
      <c r="B30" s="13">
        <v>1.8730000257492065</v>
      </c>
      <c r="C30" s="9">
        <v>2.2679998874664307</v>
      </c>
      <c r="D30" s="9">
        <v>2.740999937057495</v>
      </c>
      <c r="E30" s="9">
        <v>3.0390000343322754</v>
      </c>
      <c r="F30" s="9">
        <v>2.0950000286102295</v>
      </c>
      <c r="G30" s="9">
        <v>1.6929999589920044</v>
      </c>
      <c r="H30" s="9">
        <v>2.1549999713897705</v>
      </c>
      <c r="I30" s="9">
        <v>2.0390000343322754</v>
      </c>
      <c r="J30" s="9">
        <v>1.5850000381469727</v>
      </c>
      <c r="K30" s="9">
        <v>1.9509999752044678</v>
      </c>
      <c r="L30" s="9">
        <v>2.816999912261963</v>
      </c>
      <c r="M30" s="9">
        <v>2.2249999046325684</v>
      </c>
      <c r="N30" s="9">
        <v>2.4000000953674316</v>
      </c>
      <c r="O30" s="9">
        <v>2.9030001163482666</v>
      </c>
      <c r="P30" s="9">
        <v>4.381999969482422</v>
      </c>
      <c r="Q30" s="9">
        <v>3.3540000915527344</v>
      </c>
      <c r="R30" s="9">
        <v>2.736999988555908</v>
      </c>
      <c r="S30" s="9">
        <v>2.9049999713897705</v>
      </c>
      <c r="T30" s="9">
        <v>3.059000015258789</v>
      </c>
      <c r="U30" s="9">
        <v>3.178999900817871</v>
      </c>
      <c r="V30" s="9">
        <v>3.627000093460083</v>
      </c>
      <c r="W30" s="9">
        <v>3.328000068664551</v>
      </c>
      <c r="X30" s="9">
        <v>2.88100004196167</v>
      </c>
      <c r="Y30" s="9">
        <v>3.3559999465942383</v>
      </c>
      <c r="Z30" s="45">
        <f t="shared" si="0"/>
        <v>2.6913333336512246</v>
      </c>
      <c r="AA30" s="116" t="s">
        <v>21</v>
      </c>
      <c r="AB30" s="9">
        <v>4.6529998779296875</v>
      </c>
      <c r="AC30" s="123" t="s">
        <v>130</v>
      </c>
      <c r="AD30" s="29">
        <v>27</v>
      </c>
      <c r="AE30" s="116" t="s">
        <v>30</v>
      </c>
      <c r="AF30" s="9">
        <v>8.430000305175781</v>
      </c>
      <c r="AG30" s="126" t="s">
        <v>477</v>
      </c>
    </row>
    <row r="31" spans="1:33" ht="14.25" customHeight="1">
      <c r="A31" s="112">
        <v>28</v>
      </c>
      <c r="B31" s="13">
        <v>3.381999969482422</v>
      </c>
      <c r="C31" s="9">
        <v>3.8450000286102295</v>
      </c>
      <c r="D31" s="9">
        <v>2.569999933242798</v>
      </c>
      <c r="E31" s="9">
        <v>3.2780001163482666</v>
      </c>
      <c r="F31" s="9">
        <v>2.6579999923706055</v>
      </c>
      <c r="G31" s="9">
        <v>2.4839999675750732</v>
      </c>
      <c r="H31" s="9">
        <v>3.683000087738037</v>
      </c>
      <c r="I31" s="9">
        <v>5.054999828338623</v>
      </c>
      <c r="J31" s="9">
        <v>3.4030001163482666</v>
      </c>
      <c r="K31" s="9">
        <v>3.2060000896453857</v>
      </c>
      <c r="L31" s="9">
        <v>1.3949999809265137</v>
      </c>
      <c r="M31" s="9">
        <v>1.4910000562667847</v>
      </c>
      <c r="N31" s="9">
        <v>1.5399999618530273</v>
      </c>
      <c r="O31" s="9">
        <v>1.9850000143051147</v>
      </c>
      <c r="P31" s="9">
        <v>2.000999927520752</v>
      </c>
      <c r="Q31" s="9">
        <v>2.9010000228881836</v>
      </c>
      <c r="R31" s="9">
        <v>3.177000045776367</v>
      </c>
      <c r="S31" s="9">
        <v>2.8450000286102295</v>
      </c>
      <c r="T31" s="9">
        <v>1.9800000190734863</v>
      </c>
      <c r="U31" s="9">
        <v>1.569000005722046</v>
      </c>
      <c r="V31" s="9">
        <v>1.690000057220459</v>
      </c>
      <c r="W31" s="9">
        <v>1.1050000190734863</v>
      </c>
      <c r="X31" s="9">
        <v>1.3370000123977661</v>
      </c>
      <c r="Y31" s="9">
        <v>1.8420000076293945</v>
      </c>
      <c r="Z31" s="45">
        <f t="shared" si="0"/>
        <v>2.5175833453734717</v>
      </c>
      <c r="AA31" s="116" t="s">
        <v>35</v>
      </c>
      <c r="AB31" s="9">
        <v>5.335000038146973</v>
      </c>
      <c r="AC31" s="123" t="s">
        <v>463</v>
      </c>
      <c r="AD31" s="29">
        <v>28</v>
      </c>
      <c r="AE31" s="116" t="s">
        <v>35</v>
      </c>
      <c r="AF31" s="9">
        <v>10.1899995803833</v>
      </c>
      <c r="AG31" s="126" t="s">
        <v>478</v>
      </c>
    </row>
    <row r="32" spans="1:33" ht="14.25" customHeight="1">
      <c r="A32" s="112">
        <v>29</v>
      </c>
      <c r="B32" s="13">
        <v>1.75600004196167</v>
      </c>
      <c r="C32" s="9">
        <v>2.052000045776367</v>
      </c>
      <c r="D32" s="9">
        <v>2.8550000190734863</v>
      </c>
      <c r="E32" s="9">
        <v>1.625</v>
      </c>
      <c r="F32" s="9">
        <v>1.277999997138977</v>
      </c>
      <c r="G32" s="9">
        <v>1.656999945640564</v>
      </c>
      <c r="H32" s="9">
        <v>2.3940000534057617</v>
      </c>
      <c r="I32" s="9">
        <v>3.0989999771118164</v>
      </c>
      <c r="J32" s="9">
        <v>3.2980000972747803</v>
      </c>
      <c r="K32" s="9">
        <v>3.427999973297119</v>
      </c>
      <c r="L32" s="9">
        <v>2.49399995803833</v>
      </c>
      <c r="M32" s="9">
        <v>4.0320000648498535</v>
      </c>
      <c r="N32" s="9">
        <v>4.340000152587891</v>
      </c>
      <c r="O32" s="9">
        <v>3.2669999599456787</v>
      </c>
      <c r="P32" s="9">
        <v>2.4170000553131104</v>
      </c>
      <c r="Q32" s="9">
        <v>2.4210000038146973</v>
      </c>
      <c r="R32" s="9">
        <v>2.374000072479248</v>
      </c>
      <c r="S32" s="9">
        <v>2.306999921798706</v>
      </c>
      <c r="T32" s="9">
        <v>1.8739999532699585</v>
      </c>
      <c r="U32" s="9">
        <v>2.1019999980926514</v>
      </c>
      <c r="V32" s="9">
        <v>2.243000030517578</v>
      </c>
      <c r="W32" s="9">
        <v>2.4590001106262207</v>
      </c>
      <c r="X32" s="9">
        <v>1.6779999732971191</v>
      </c>
      <c r="Y32" s="9">
        <v>1.628999948501587</v>
      </c>
      <c r="Z32" s="45">
        <f t="shared" si="0"/>
        <v>2.4616250147422156</v>
      </c>
      <c r="AA32" s="116" t="s">
        <v>80</v>
      </c>
      <c r="AB32" s="9">
        <v>4.666999816894531</v>
      </c>
      <c r="AC32" s="123" t="s">
        <v>464</v>
      </c>
      <c r="AD32" s="29">
        <v>29</v>
      </c>
      <c r="AE32" s="116" t="s">
        <v>38</v>
      </c>
      <c r="AF32" s="9">
        <v>8.039999961853027</v>
      </c>
      <c r="AG32" s="126" t="s">
        <v>305</v>
      </c>
    </row>
    <row r="33" spans="1:33" ht="14.25" customHeight="1">
      <c r="A33" s="112">
        <v>30</v>
      </c>
      <c r="B33" s="13">
        <v>2.0769999027252197</v>
      </c>
      <c r="C33" s="9">
        <v>2.2070000171661377</v>
      </c>
      <c r="D33" s="9">
        <v>2.736999988555908</v>
      </c>
      <c r="E33" s="9">
        <v>2.1610000133514404</v>
      </c>
      <c r="F33" s="9">
        <v>2.5</v>
      </c>
      <c r="G33" s="9">
        <v>2.1630001068115234</v>
      </c>
      <c r="H33" s="9">
        <v>2.046999931335449</v>
      </c>
      <c r="I33" s="9">
        <v>2.0160000324249268</v>
      </c>
      <c r="J33" s="9">
        <v>2.6640000343322754</v>
      </c>
      <c r="K33" s="9">
        <v>3.306999921798706</v>
      </c>
      <c r="L33" s="9">
        <v>2.375999927520752</v>
      </c>
      <c r="M33" s="9">
        <v>3.013000011444092</v>
      </c>
      <c r="N33" s="9">
        <v>2.5420000553131104</v>
      </c>
      <c r="O33" s="9">
        <v>1.9119999408721924</v>
      </c>
      <c r="P33" s="9">
        <v>1.8450000286102295</v>
      </c>
      <c r="Q33" s="9">
        <v>2.6760001182556152</v>
      </c>
      <c r="R33" s="9">
        <v>3.184999942779541</v>
      </c>
      <c r="S33" s="9">
        <v>2.3550000190734863</v>
      </c>
      <c r="T33" s="9">
        <v>3.049999952316284</v>
      </c>
      <c r="U33" s="9">
        <v>1.2350000143051147</v>
      </c>
      <c r="V33" s="9">
        <v>2.2360000610351562</v>
      </c>
      <c r="W33" s="9">
        <v>2.3450000286102295</v>
      </c>
      <c r="X33" s="9">
        <v>1.5800000429153442</v>
      </c>
      <c r="Y33" s="9">
        <v>2.510999917984009</v>
      </c>
      <c r="Z33" s="45">
        <f t="shared" si="0"/>
        <v>2.364166667064031</v>
      </c>
      <c r="AA33" s="116" t="s">
        <v>30</v>
      </c>
      <c r="AB33" s="9">
        <v>4.079999923706055</v>
      </c>
      <c r="AC33" s="123" t="s">
        <v>465</v>
      </c>
      <c r="AD33" s="29">
        <v>30</v>
      </c>
      <c r="AE33" s="116" t="s">
        <v>21</v>
      </c>
      <c r="AF33" s="9">
        <v>8.329999923706055</v>
      </c>
      <c r="AG33" s="126" t="s">
        <v>479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2.6883999943733214</v>
      </c>
      <c r="C35" s="27">
        <f t="shared" si="1"/>
        <v>2.7545666774113973</v>
      </c>
      <c r="D35" s="27">
        <f t="shared" si="1"/>
        <v>2.938533341884613</v>
      </c>
      <c r="E35" s="27">
        <f t="shared" si="1"/>
        <v>2.8656333486239114</v>
      </c>
      <c r="F35" s="27">
        <f t="shared" si="1"/>
        <v>2.930066668987274</v>
      </c>
      <c r="G35" s="27">
        <f t="shared" si="1"/>
        <v>2.86189999183019</v>
      </c>
      <c r="H35" s="27">
        <f t="shared" si="1"/>
        <v>2.973733349641164</v>
      </c>
      <c r="I35" s="27">
        <f t="shared" si="1"/>
        <v>3.154699989159902</v>
      </c>
      <c r="J35" s="27">
        <f t="shared" si="1"/>
        <v>3.3819000204404195</v>
      </c>
      <c r="K35" s="27">
        <f t="shared" si="1"/>
        <v>3.6959333340326945</v>
      </c>
      <c r="L35" s="27">
        <f aca="true" t="shared" si="2" ref="L35:Z35">AVERAGE(L4:L34)</f>
        <v>3.6524666508038837</v>
      </c>
      <c r="M35" s="27">
        <f t="shared" si="2"/>
        <v>3.5046333273251853</v>
      </c>
      <c r="N35" s="27">
        <f t="shared" si="2"/>
        <v>3.5361000140508017</v>
      </c>
      <c r="O35" s="27">
        <f t="shared" si="2"/>
        <v>3.6281333287556965</v>
      </c>
      <c r="P35" s="27">
        <f t="shared" si="2"/>
        <v>3.7254000027974445</v>
      </c>
      <c r="Q35" s="27">
        <f t="shared" si="2"/>
        <v>3.733066674073537</v>
      </c>
      <c r="R35" s="27">
        <f t="shared" si="2"/>
        <v>3.4860000054041547</v>
      </c>
      <c r="S35" s="27">
        <f t="shared" si="2"/>
        <v>3.377566667397817</v>
      </c>
      <c r="T35" s="27">
        <f t="shared" si="2"/>
        <v>3.084666641553243</v>
      </c>
      <c r="U35" s="27">
        <f t="shared" si="2"/>
        <v>2.7360666513442995</v>
      </c>
      <c r="V35" s="27">
        <f t="shared" si="2"/>
        <v>2.825400006771088</v>
      </c>
      <c r="W35" s="27">
        <f t="shared" si="2"/>
        <v>2.853066674868266</v>
      </c>
      <c r="X35" s="27">
        <f t="shared" si="2"/>
        <v>2.5337000131607055</v>
      </c>
      <c r="Y35" s="27">
        <f t="shared" si="2"/>
        <v>2.6427666902542115</v>
      </c>
      <c r="Z35" s="47">
        <f t="shared" si="2"/>
        <v>3.1485166693727176</v>
      </c>
      <c r="AA35" s="118"/>
      <c r="AB35" s="27">
        <f>AVERAGE(AB4:AB34)</f>
        <v>5.772666668891906</v>
      </c>
      <c r="AC35" s="42"/>
      <c r="AD35" s="42"/>
      <c r="AE35" s="118"/>
      <c r="AF35" s="27">
        <f>AVERAGE(AF4:AF34)</f>
        <v>10.806866772969563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10.149999618530273</v>
      </c>
      <c r="O38" s="119" t="s">
        <v>33</v>
      </c>
      <c r="P38" s="30">
        <v>25</v>
      </c>
      <c r="Q38" s="120" t="s">
        <v>294</v>
      </c>
      <c r="T38" s="19">
        <f>MAX(風速2)</f>
        <v>22.540000915527344</v>
      </c>
      <c r="U38" s="119" t="s">
        <v>33</v>
      </c>
      <c r="V38" s="30">
        <v>25</v>
      </c>
      <c r="W38" s="120" t="s">
        <v>476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2011-01-12T05:15:16Z</cp:lastPrinted>
  <dcterms:created xsi:type="dcterms:W3CDTF">1997-02-12T01:56:17Z</dcterms:created>
  <dcterms:modified xsi:type="dcterms:W3CDTF">2011-01-12T05:21:46Z</dcterms:modified>
  <cp:category/>
  <cp:version/>
  <cp:contentType/>
  <cp:contentStatus/>
</cp:coreProperties>
</file>